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trabalho thais\dados\"/>
    </mc:Choice>
  </mc:AlternateContent>
  <xr:revisionPtr revIDLastSave="0" documentId="8_{6CC33EF7-69FA-470B-B9B5-86E62AFA5F1B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 Vendas Davisson" sheetId="1" r:id="rId1"/>
    <sheet name="Vendas Nathy" sheetId="2" r:id="rId2"/>
    <sheet name="Vendas Bruna" sheetId="3" r:id="rId3"/>
    <sheet name="Vendas Lia" sheetId="4" r:id="rId4"/>
    <sheet name="Vendas Pamela" sheetId="5" r:id="rId5"/>
    <sheet name="Vendas Gian" sheetId="6" r:id="rId6"/>
    <sheet name="Abril 2023" sheetId="7" r:id="rId7"/>
    <sheet name="Tabela dinâmica 3" sheetId="8" state="hidden" r:id="rId8"/>
    <sheet name="Tabela dinâmica 2" sheetId="9" state="hidden" r:id="rId9"/>
    <sheet name="dados" sheetId="10" r:id="rId10"/>
    <sheet name="Gian fev 2023" sheetId="11" state="hidden" r:id="rId11"/>
    <sheet name="tratamento iw" sheetId="12" state="hidden" r:id="rId12"/>
  </sheets>
  <definedNames>
    <definedName name="_xlnm._FilterDatabase" localSheetId="0" hidden="1">' Vendas Davisson'!$A$1:$AC$1033</definedName>
    <definedName name="_xlnm._FilterDatabase" localSheetId="6" hidden="1">'Abril 2023'!$A$1:$AD$1043</definedName>
    <definedName name="_xlnm._FilterDatabase" localSheetId="9" hidden="1">dados!$A$1:$I$1001</definedName>
    <definedName name="_xlnm._FilterDatabase" localSheetId="2" hidden="1">'Vendas Bruna'!$A$1:$AC$1033</definedName>
    <definedName name="_xlnm._FilterDatabase" localSheetId="5" hidden="1">'Vendas Gian'!$A$1:$AC$1028</definedName>
    <definedName name="_xlnm._FilterDatabase" localSheetId="3" hidden="1">'Vendas Lia'!$A$1:$AC$1033</definedName>
    <definedName name="_xlnm._FilterDatabase" localSheetId="1" hidden="1">'Vendas Nathy'!$A$1:$AC$1033</definedName>
    <definedName name="_xlnm._FilterDatabase" localSheetId="4" hidden="1">'Vendas Pamela'!$A$1:$AC$1033</definedName>
    <definedName name="Z_14FC902F_54F5_4392_A14A_F7A7A737C294_.wvu.FilterData" localSheetId="0" hidden="1">' Vendas Davisson'!$A$1:$Q$89</definedName>
    <definedName name="Z_14FC902F_54F5_4392_A14A_F7A7A737C294_.wvu.FilterData" localSheetId="6" hidden="1">'Abril 2023'!$A$1:$Q$84</definedName>
    <definedName name="Z_14FC902F_54F5_4392_A14A_F7A7A737C294_.wvu.FilterData" localSheetId="2" hidden="1">'Vendas Bruna'!$A$1:$Q$89</definedName>
    <definedName name="Z_14FC902F_54F5_4392_A14A_F7A7A737C294_.wvu.FilterData" localSheetId="5" hidden="1">'Vendas Gian'!$A$1:$Q$90</definedName>
    <definedName name="Z_14FC902F_54F5_4392_A14A_F7A7A737C294_.wvu.FilterData" localSheetId="3" hidden="1">'Vendas Lia'!$A$1:$Q$89</definedName>
    <definedName name="Z_14FC902F_54F5_4392_A14A_F7A7A737C294_.wvu.FilterData" localSheetId="1" hidden="1">'Vendas Nathy'!$A$1:$Q$89</definedName>
    <definedName name="Z_14FC902F_54F5_4392_A14A_F7A7A737C294_.wvu.FilterData" localSheetId="4" hidden="1">'Vendas Pamela'!$A$1:$Q$89</definedName>
  </definedNames>
  <calcPr calcId="191029"/>
  <customWorkbookViews>
    <customWorkbookView name="Filtro 1" guid="{14FC902F-54F5-4392-A14A-F7A7A737C294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6" i="7" l="1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P255" i="7"/>
  <c r="S254" i="7"/>
  <c r="P254" i="7"/>
  <c r="S253" i="7"/>
  <c r="P253" i="7"/>
  <c r="S252" i="7"/>
  <c r="P252" i="7"/>
  <c r="S251" i="7"/>
  <c r="P251" i="7"/>
  <c r="S250" i="7"/>
  <c r="P250" i="7"/>
  <c r="S249" i="7"/>
  <c r="P249" i="7"/>
  <c r="S248" i="7"/>
  <c r="P248" i="7"/>
  <c r="S247" i="7"/>
  <c r="P247" i="7"/>
  <c r="S246" i="7"/>
  <c r="P246" i="7"/>
  <c r="S245" i="7"/>
  <c r="P245" i="7"/>
  <c r="S244" i="7"/>
  <c r="P244" i="7"/>
  <c r="S243" i="7"/>
  <c r="P243" i="7"/>
  <c r="S242" i="7"/>
  <c r="P242" i="7"/>
  <c r="S241" i="7"/>
  <c r="P241" i="7"/>
  <c r="S240" i="7"/>
  <c r="P240" i="7"/>
  <c r="S239" i="7"/>
  <c r="P239" i="7"/>
  <c r="S238" i="7"/>
  <c r="P238" i="7"/>
  <c r="S237" i="7"/>
  <c r="P237" i="7"/>
  <c r="S236" i="7"/>
  <c r="P236" i="7"/>
  <c r="S235" i="7"/>
  <c r="P235" i="7"/>
  <c r="S234" i="7"/>
  <c r="P234" i="7"/>
  <c r="S233" i="7"/>
  <c r="P233" i="7"/>
  <c r="S232" i="7"/>
  <c r="P232" i="7"/>
  <c r="S231" i="7"/>
  <c r="P231" i="7"/>
  <c r="S230" i="7"/>
  <c r="P230" i="7"/>
  <c r="S229" i="7"/>
  <c r="P229" i="7"/>
  <c r="S228" i="7"/>
  <c r="P228" i="7"/>
  <c r="S227" i="7"/>
  <c r="P227" i="7"/>
  <c r="S226" i="7"/>
  <c r="P226" i="7"/>
  <c r="S225" i="7"/>
  <c r="P225" i="7"/>
  <c r="S224" i="7"/>
  <c r="P224" i="7"/>
  <c r="S223" i="7"/>
  <c r="P223" i="7"/>
  <c r="S222" i="7"/>
  <c r="P222" i="7"/>
  <c r="S221" i="7"/>
  <c r="P221" i="7"/>
  <c r="S220" i="7"/>
  <c r="P220" i="7"/>
  <c r="S219" i="7"/>
  <c r="P219" i="7"/>
  <c r="S218" i="7"/>
  <c r="P218" i="7"/>
  <c r="S217" i="7"/>
  <c r="P217" i="7"/>
  <c r="S216" i="7"/>
  <c r="P216" i="7"/>
  <c r="S215" i="7"/>
  <c r="P215" i="7"/>
  <c r="S214" i="7"/>
  <c r="P214" i="7"/>
  <c r="S213" i="7"/>
  <c r="P213" i="7"/>
  <c r="S212" i="7"/>
  <c r="P212" i="7"/>
  <c r="S211" i="7"/>
  <c r="P211" i="7"/>
  <c r="S210" i="7"/>
  <c r="P210" i="7"/>
  <c r="S209" i="7"/>
  <c r="P209" i="7"/>
  <c r="S208" i="7"/>
  <c r="P208" i="7"/>
  <c r="S207" i="7"/>
  <c r="P207" i="7"/>
  <c r="S206" i="7"/>
  <c r="P206" i="7"/>
  <c r="S205" i="7"/>
  <c r="P205" i="7"/>
  <c r="S204" i="7"/>
  <c r="P204" i="7"/>
  <c r="S203" i="7"/>
  <c r="P203" i="7"/>
  <c r="S202" i="7"/>
  <c r="P202" i="7"/>
  <c r="S201" i="7"/>
  <c r="P201" i="7"/>
  <c r="S200" i="7"/>
  <c r="P200" i="7"/>
  <c r="S199" i="7"/>
  <c r="P199" i="7"/>
  <c r="S198" i="7"/>
  <c r="P198" i="7"/>
  <c r="S197" i="7"/>
  <c r="P197" i="7"/>
  <c r="S196" i="7"/>
  <c r="P196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W38" i="7"/>
  <c r="P38" i="7"/>
  <c r="W37" i="7"/>
  <c r="P37" i="7"/>
  <c r="W36" i="7"/>
  <c r="P36" i="7"/>
  <c r="W35" i="7"/>
  <c r="P35" i="7"/>
  <c r="W34" i="7"/>
  <c r="P34" i="7"/>
  <c r="W32" i="7"/>
  <c r="P32" i="7"/>
  <c r="W31" i="7"/>
  <c r="P31" i="7"/>
  <c r="W30" i="7"/>
  <c r="P30" i="7"/>
  <c r="W29" i="7"/>
  <c r="P29" i="7"/>
  <c r="W28" i="7"/>
  <c r="P28" i="7"/>
  <c r="W27" i="7"/>
  <c r="P27" i="7"/>
  <c r="P26" i="7"/>
  <c r="W25" i="7"/>
  <c r="P25" i="7"/>
  <c r="W24" i="7"/>
  <c r="P24" i="7"/>
  <c r="W23" i="7"/>
  <c r="P23" i="7"/>
  <c r="W22" i="7"/>
  <c r="P22" i="7"/>
  <c r="P21" i="7"/>
  <c r="P20" i="7"/>
  <c r="W19" i="7"/>
  <c r="P19" i="7"/>
  <c r="W18" i="7"/>
  <c r="P18" i="7"/>
  <c r="W17" i="7"/>
  <c r="P17" i="7"/>
  <c r="W16" i="7"/>
  <c r="P16" i="7"/>
  <c r="P15" i="7"/>
  <c r="P14" i="7"/>
  <c r="W13" i="7"/>
  <c r="P13" i="7"/>
  <c r="W12" i="7"/>
  <c r="P12" i="7"/>
  <c r="W11" i="7"/>
  <c r="P11" i="7"/>
  <c r="W10" i="7"/>
  <c r="P10" i="7"/>
  <c r="P9" i="7"/>
  <c r="P7" i="7"/>
  <c r="W6" i="7"/>
  <c r="P6" i="7"/>
  <c r="W5" i="7"/>
  <c r="P5" i="7"/>
  <c r="W4" i="7"/>
  <c r="P4" i="7"/>
  <c r="W3" i="7"/>
  <c r="P3" i="7"/>
  <c r="W2" i="7"/>
  <c r="S562" i="6"/>
  <c r="S561" i="6"/>
  <c r="S560" i="6"/>
  <c r="S559" i="6"/>
  <c r="S558" i="6"/>
  <c r="S557" i="6"/>
  <c r="S556" i="6"/>
  <c r="S555" i="6"/>
  <c r="S554" i="6"/>
  <c r="S553" i="6"/>
  <c r="S552" i="6"/>
  <c r="S551" i="6"/>
  <c r="S550" i="6"/>
  <c r="S549" i="6"/>
  <c r="S548" i="6"/>
  <c r="S547" i="6"/>
  <c r="S546" i="6"/>
  <c r="S545" i="6"/>
  <c r="S544" i="6"/>
  <c r="S543" i="6"/>
  <c r="S542" i="6"/>
  <c r="S541" i="6"/>
  <c r="S540" i="6"/>
  <c r="S539" i="6"/>
  <c r="S538" i="6"/>
  <c r="S537" i="6"/>
  <c r="S536" i="6"/>
  <c r="S535" i="6"/>
  <c r="S534" i="6"/>
  <c r="S533" i="6"/>
  <c r="S532" i="6"/>
  <c r="S531" i="6"/>
  <c r="S530" i="6"/>
  <c r="S529" i="6"/>
  <c r="S528" i="6"/>
  <c r="S527" i="6"/>
  <c r="S526" i="6"/>
  <c r="S525" i="6"/>
  <c r="S524" i="6"/>
  <c r="S523" i="6"/>
  <c r="S522" i="6"/>
  <c r="S521" i="6"/>
  <c r="S520" i="6"/>
  <c r="S519" i="6"/>
  <c r="S518" i="6"/>
  <c r="S517" i="6"/>
  <c r="S516" i="6"/>
  <c r="S515" i="6"/>
  <c r="S514" i="6"/>
  <c r="S513" i="6"/>
  <c r="S512" i="6"/>
  <c r="S511" i="6"/>
  <c r="S510" i="6"/>
  <c r="S509" i="6"/>
  <c r="S508" i="6"/>
  <c r="S507" i="6"/>
  <c r="S506" i="6"/>
  <c r="S505" i="6"/>
  <c r="S504" i="6"/>
  <c r="S503" i="6"/>
  <c r="S502" i="6"/>
  <c r="S501" i="6"/>
  <c r="S500" i="6"/>
  <c r="S499" i="6"/>
  <c r="S498" i="6"/>
  <c r="S497" i="6"/>
  <c r="S496" i="6"/>
  <c r="S495" i="6"/>
  <c r="S494" i="6"/>
  <c r="S493" i="6"/>
  <c r="S492" i="6"/>
  <c r="S491" i="6"/>
  <c r="S490" i="6"/>
  <c r="S489" i="6"/>
  <c r="S488" i="6"/>
  <c r="S487" i="6"/>
  <c r="S486" i="6"/>
  <c r="S485" i="6"/>
  <c r="S484" i="6"/>
  <c r="S483" i="6"/>
  <c r="S482" i="6"/>
  <c r="S481" i="6"/>
  <c r="S480" i="6"/>
  <c r="S479" i="6"/>
  <c r="S478" i="6"/>
  <c r="S477" i="6"/>
  <c r="S476" i="6"/>
  <c r="S475" i="6"/>
  <c r="S474" i="6"/>
  <c r="S473" i="6"/>
  <c r="S472" i="6"/>
  <c r="S471" i="6"/>
  <c r="S470" i="6"/>
  <c r="S469" i="6"/>
  <c r="S468" i="6"/>
  <c r="S467" i="6"/>
  <c r="S466" i="6"/>
  <c r="S465" i="6"/>
  <c r="S464" i="6"/>
  <c r="S463" i="6"/>
  <c r="S462" i="6"/>
  <c r="S461" i="6"/>
  <c r="S460" i="6"/>
  <c r="S459" i="6"/>
  <c r="S458" i="6"/>
  <c r="S457" i="6"/>
  <c r="S456" i="6"/>
  <c r="S455" i="6"/>
  <c r="S454" i="6"/>
  <c r="S453" i="6"/>
  <c r="S452" i="6"/>
  <c r="S451" i="6"/>
  <c r="S450" i="6"/>
  <c r="S449" i="6"/>
  <c r="S448" i="6"/>
  <c r="S447" i="6"/>
  <c r="S446" i="6"/>
  <c r="S445" i="6"/>
  <c r="S444" i="6"/>
  <c r="S443" i="6"/>
  <c r="S442" i="6"/>
  <c r="S441" i="6"/>
  <c r="S440" i="6"/>
  <c r="S439" i="6"/>
  <c r="S438" i="6"/>
  <c r="S437" i="6"/>
  <c r="S436" i="6"/>
  <c r="S435" i="6"/>
  <c r="S434" i="6"/>
  <c r="S433" i="6"/>
  <c r="S432" i="6"/>
  <c r="S431" i="6"/>
  <c r="S430" i="6"/>
  <c r="S429" i="6"/>
  <c r="S428" i="6"/>
  <c r="S427" i="6"/>
  <c r="S426" i="6"/>
  <c r="S425" i="6"/>
  <c r="S424" i="6"/>
  <c r="S423" i="6"/>
  <c r="S422" i="6"/>
  <c r="S421" i="6"/>
  <c r="S420" i="6"/>
  <c r="S419" i="6"/>
  <c r="S418" i="6"/>
  <c r="S417" i="6"/>
  <c r="S416" i="6"/>
  <c r="S415" i="6"/>
  <c r="S414" i="6"/>
  <c r="S413" i="6"/>
  <c r="S412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S397" i="6"/>
  <c r="S396" i="6"/>
  <c r="S395" i="6"/>
  <c r="S394" i="6"/>
  <c r="S393" i="6"/>
  <c r="S392" i="6"/>
  <c r="S391" i="6"/>
  <c r="S390" i="6"/>
  <c r="S389" i="6"/>
  <c r="S388" i="6"/>
  <c r="S387" i="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S322" i="6"/>
  <c r="S321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V7" i="6"/>
  <c r="P7" i="6"/>
  <c r="V6" i="6"/>
  <c r="P6" i="6"/>
  <c r="V5" i="6"/>
  <c r="P5" i="6"/>
  <c r="V4" i="6"/>
  <c r="P4" i="6"/>
  <c r="V3" i="6"/>
  <c r="P3" i="6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P235" i="5"/>
  <c r="S234" i="5"/>
  <c r="P234" i="5"/>
  <c r="S233" i="5"/>
  <c r="P233" i="5"/>
  <c r="S232" i="5"/>
  <c r="P232" i="5"/>
  <c r="S231" i="5"/>
  <c r="P231" i="5"/>
  <c r="S230" i="5"/>
  <c r="P230" i="5"/>
  <c r="S229" i="5"/>
  <c r="P229" i="5"/>
  <c r="S228" i="5"/>
  <c r="P228" i="5"/>
  <c r="S227" i="5"/>
  <c r="P227" i="5"/>
  <c r="S226" i="5"/>
  <c r="P226" i="5"/>
  <c r="S225" i="5"/>
  <c r="P225" i="5"/>
  <c r="S224" i="5"/>
  <c r="P224" i="5"/>
  <c r="S223" i="5"/>
  <c r="P223" i="5"/>
  <c r="S222" i="5"/>
  <c r="P222" i="5"/>
  <c r="S221" i="5"/>
  <c r="P221" i="5"/>
  <c r="S220" i="5"/>
  <c r="P220" i="5"/>
  <c r="S219" i="5"/>
  <c r="P219" i="5"/>
  <c r="S218" i="5"/>
  <c r="P218" i="5"/>
  <c r="S217" i="5"/>
  <c r="P217" i="5"/>
  <c r="S216" i="5"/>
  <c r="P216" i="5"/>
  <c r="S215" i="5"/>
  <c r="P215" i="5"/>
  <c r="S214" i="5"/>
  <c r="P214" i="5"/>
  <c r="S213" i="5"/>
  <c r="P213" i="5"/>
  <c r="S212" i="5"/>
  <c r="P212" i="5"/>
  <c r="S211" i="5"/>
  <c r="P211" i="5"/>
  <c r="S210" i="5"/>
  <c r="P210" i="5"/>
  <c r="S209" i="5"/>
  <c r="P209" i="5"/>
  <c r="S208" i="5"/>
  <c r="P208" i="5"/>
  <c r="S207" i="5"/>
  <c r="P207" i="5"/>
  <c r="S206" i="5"/>
  <c r="P206" i="5"/>
  <c r="S205" i="5"/>
  <c r="P205" i="5"/>
  <c r="S204" i="5"/>
  <c r="P204" i="5"/>
  <c r="S203" i="5"/>
  <c r="P203" i="5"/>
  <c r="S202" i="5"/>
  <c r="P202" i="5"/>
  <c r="S201" i="5"/>
  <c r="P201" i="5"/>
  <c r="S200" i="5"/>
  <c r="P200" i="5"/>
  <c r="S199" i="5"/>
  <c r="P199" i="5"/>
  <c r="S198" i="5"/>
  <c r="P198" i="5"/>
  <c r="S197" i="5"/>
  <c r="P197" i="5"/>
  <c r="S196" i="5"/>
  <c r="P196" i="5"/>
  <c r="S195" i="5"/>
  <c r="P195" i="5"/>
  <c r="S194" i="5"/>
  <c r="P194" i="5"/>
  <c r="S193" i="5"/>
  <c r="P193" i="5"/>
  <c r="S192" i="5"/>
  <c r="P192" i="5"/>
  <c r="S191" i="5"/>
  <c r="P191" i="5"/>
  <c r="S190" i="5"/>
  <c r="P190" i="5"/>
  <c r="S189" i="5"/>
  <c r="P189" i="5"/>
  <c r="S188" i="5"/>
  <c r="P188" i="5"/>
  <c r="S187" i="5"/>
  <c r="P187" i="5"/>
  <c r="S186" i="5"/>
  <c r="P186" i="5"/>
  <c r="S185" i="5"/>
  <c r="P185" i="5"/>
  <c r="S184" i="5"/>
  <c r="P184" i="5"/>
  <c r="S183" i="5"/>
  <c r="P183" i="5"/>
  <c r="S182" i="5"/>
  <c r="P182" i="5"/>
  <c r="S181" i="5"/>
  <c r="P181" i="5"/>
  <c r="S180" i="5"/>
  <c r="P180" i="5"/>
  <c r="S179" i="5"/>
  <c r="P179" i="5"/>
  <c r="S178" i="5"/>
  <c r="P178" i="5"/>
  <c r="S177" i="5"/>
  <c r="P177" i="5"/>
  <c r="S176" i="5"/>
  <c r="P176" i="5"/>
  <c r="S175" i="5"/>
  <c r="P175" i="5"/>
  <c r="S174" i="5"/>
  <c r="P174" i="5"/>
  <c r="S173" i="5"/>
  <c r="P173" i="5"/>
  <c r="S172" i="5"/>
  <c r="P172" i="5"/>
  <c r="S171" i="5"/>
  <c r="P171" i="5"/>
  <c r="S170" i="5"/>
  <c r="P170" i="5"/>
  <c r="S169" i="5"/>
  <c r="P169" i="5"/>
  <c r="S168" i="5"/>
  <c r="P168" i="5"/>
  <c r="S167" i="5"/>
  <c r="P167" i="5"/>
  <c r="S166" i="5"/>
  <c r="P166" i="5"/>
  <c r="S165" i="5"/>
  <c r="P165" i="5"/>
  <c r="S164" i="5"/>
  <c r="P164" i="5"/>
  <c r="S163" i="5"/>
  <c r="P163" i="5"/>
  <c r="S162" i="5"/>
  <c r="P162" i="5"/>
  <c r="S161" i="5"/>
  <c r="P161" i="5"/>
  <c r="S160" i="5"/>
  <c r="P160" i="5"/>
  <c r="S159" i="5"/>
  <c r="P159" i="5"/>
  <c r="S158" i="5"/>
  <c r="P158" i="5"/>
  <c r="S157" i="5"/>
  <c r="P157" i="5"/>
  <c r="S156" i="5"/>
  <c r="P156" i="5"/>
  <c r="S155" i="5"/>
  <c r="P155" i="5"/>
  <c r="S154" i="5"/>
  <c r="P154" i="5"/>
  <c r="S153" i="5"/>
  <c r="P153" i="5"/>
  <c r="S152" i="5"/>
  <c r="P152" i="5"/>
  <c r="S151" i="5"/>
  <c r="P151" i="5"/>
  <c r="S150" i="5"/>
  <c r="P150" i="5"/>
  <c r="S149" i="5"/>
  <c r="P149" i="5"/>
  <c r="S148" i="5"/>
  <c r="P148" i="5"/>
  <c r="S147" i="5"/>
  <c r="P147" i="5"/>
  <c r="S146" i="5"/>
  <c r="P146" i="5"/>
  <c r="S145" i="5"/>
  <c r="P145" i="5"/>
  <c r="S144" i="5"/>
  <c r="P144" i="5"/>
  <c r="S143" i="5"/>
  <c r="P143" i="5"/>
  <c r="S142" i="5"/>
  <c r="P142" i="5"/>
  <c r="S141" i="5"/>
  <c r="P141" i="5"/>
  <c r="S140" i="5"/>
  <c r="P140" i="5"/>
  <c r="S139" i="5"/>
  <c r="P139" i="5"/>
  <c r="S138" i="5"/>
  <c r="P138" i="5"/>
  <c r="S137" i="5"/>
  <c r="P137" i="5"/>
  <c r="S136" i="5"/>
  <c r="P136" i="5"/>
  <c r="S135" i="5"/>
  <c r="P135" i="5"/>
  <c r="S134" i="5"/>
  <c r="P134" i="5"/>
  <c r="S133" i="5"/>
  <c r="P133" i="5"/>
  <c r="S132" i="5"/>
  <c r="P132" i="5"/>
  <c r="S131" i="5"/>
  <c r="P131" i="5"/>
  <c r="S130" i="5"/>
  <c r="P130" i="5"/>
  <c r="S129" i="5"/>
  <c r="P129" i="5"/>
  <c r="S128" i="5"/>
  <c r="P128" i="5"/>
  <c r="S127" i="5"/>
  <c r="P127" i="5"/>
  <c r="S126" i="5"/>
  <c r="P126" i="5"/>
  <c r="S125" i="5"/>
  <c r="P125" i="5"/>
  <c r="S124" i="5"/>
  <c r="P124" i="5"/>
  <c r="S123" i="5"/>
  <c r="P123" i="5"/>
  <c r="S122" i="5"/>
  <c r="P122" i="5"/>
  <c r="S121" i="5"/>
  <c r="P121" i="5"/>
  <c r="S120" i="5"/>
  <c r="P120" i="5"/>
  <c r="S119" i="5"/>
  <c r="P119" i="5"/>
  <c r="S118" i="5"/>
  <c r="P118" i="5"/>
  <c r="S117" i="5"/>
  <c r="P117" i="5"/>
  <c r="S116" i="5"/>
  <c r="P116" i="5"/>
  <c r="S115" i="5"/>
  <c r="P115" i="5"/>
  <c r="S114" i="5"/>
  <c r="P114" i="5"/>
  <c r="S113" i="5"/>
  <c r="P113" i="5"/>
  <c r="S112" i="5"/>
  <c r="P112" i="5"/>
  <c r="S111" i="5"/>
  <c r="P111" i="5"/>
  <c r="S110" i="5"/>
  <c r="P110" i="5"/>
  <c r="S109" i="5"/>
  <c r="P109" i="5"/>
  <c r="S108" i="5"/>
  <c r="P108" i="5"/>
  <c r="S107" i="5"/>
  <c r="P107" i="5"/>
  <c r="S106" i="5"/>
  <c r="P106" i="5"/>
  <c r="S105" i="5"/>
  <c r="P105" i="5"/>
  <c r="S104" i="5"/>
  <c r="P104" i="5"/>
  <c r="S103" i="5"/>
  <c r="P103" i="5"/>
  <c r="S102" i="5"/>
  <c r="P102" i="5"/>
  <c r="S101" i="5"/>
  <c r="P101" i="5"/>
  <c r="S100" i="5"/>
  <c r="P100" i="5"/>
  <c r="S99" i="5"/>
  <c r="P99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W11" i="5"/>
  <c r="W12" i="5" s="1"/>
  <c r="P11" i="5"/>
  <c r="W10" i="5"/>
  <c r="P10" i="5"/>
  <c r="P9" i="5"/>
  <c r="P8" i="5"/>
  <c r="V7" i="5"/>
  <c r="P7" i="5"/>
  <c r="V6" i="5"/>
  <c r="P6" i="5"/>
  <c r="V5" i="5"/>
  <c r="P5" i="5"/>
  <c r="V4" i="5"/>
  <c r="P4" i="5"/>
  <c r="V3" i="5"/>
  <c r="P3" i="5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P235" i="4"/>
  <c r="S234" i="4"/>
  <c r="P234" i="4"/>
  <c r="S233" i="4"/>
  <c r="P233" i="4"/>
  <c r="S232" i="4"/>
  <c r="P232" i="4"/>
  <c r="S231" i="4"/>
  <c r="P231" i="4"/>
  <c r="S230" i="4"/>
  <c r="P230" i="4"/>
  <c r="S229" i="4"/>
  <c r="P229" i="4"/>
  <c r="S228" i="4"/>
  <c r="P228" i="4"/>
  <c r="S227" i="4"/>
  <c r="P227" i="4"/>
  <c r="S226" i="4"/>
  <c r="P226" i="4"/>
  <c r="S225" i="4"/>
  <c r="P225" i="4"/>
  <c r="S224" i="4"/>
  <c r="P224" i="4"/>
  <c r="S223" i="4"/>
  <c r="P223" i="4"/>
  <c r="S222" i="4"/>
  <c r="P222" i="4"/>
  <c r="S221" i="4"/>
  <c r="P221" i="4"/>
  <c r="S220" i="4"/>
  <c r="P220" i="4"/>
  <c r="S219" i="4"/>
  <c r="P219" i="4"/>
  <c r="S218" i="4"/>
  <c r="P218" i="4"/>
  <c r="S217" i="4"/>
  <c r="P217" i="4"/>
  <c r="S216" i="4"/>
  <c r="P216" i="4"/>
  <c r="S215" i="4"/>
  <c r="P215" i="4"/>
  <c r="S214" i="4"/>
  <c r="P214" i="4"/>
  <c r="S213" i="4"/>
  <c r="P213" i="4"/>
  <c r="S212" i="4"/>
  <c r="P21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W26" i="4"/>
  <c r="P26" i="4"/>
  <c r="W25" i="4"/>
  <c r="P25" i="4"/>
  <c r="P24" i="4"/>
  <c r="P23" i="4"/>
  <c r="P22" i="4"/>
  <c r="W21" i="4"/>
  <c r="W28" i="4" s="1"/>
  <c r="P21" i="4"/>
  <c r="P20" i="4"/>
  <c r="P19" i="4"/>
  <c r="P18" i="4"/>
  <c r="P17" i="4"/>
  <c r="P16" i="4"/>
  <c r="P15" i="4"/>
  <c r="P14" i="4"/>
  <c r="Z13" i="4"/>
  <c r="P13" i="4"/>
  <c r="P12" i="4"/>
  <c r="W11" i="4"/>
  <c r="W13" i="4" s="1"/>
  <c r="Z11" i="4" s="1"/>
  <c r="P11" i="4"/>
  <c r="Z10" i="4"/>
  <c r="Y10" i="4"/>
  <c r="W10" i="4"/>
  <c r="P10" i="4"/>
  <c r="P9" i="4"/>
  <c r="P8" i="4"/>
  <c r="V7" i="4"/>
  <c r="P7" i="4"/>
  <c r="V6" i="4"/>
  <c r="P6" i="4"/>
  <c r="V5" i="4"/>
  <c r="P5" i="4"/>
  <c r="V4" i="4"/>
  <c r="P4" i="4"/>
  <c r="V3" i="4"/>
  <c r="P3" i="4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P235" i="3"/>
  <c r="S234" i="3"/>
  <c r="P234" i="3"/>
  <c r="S233" i="3"/>
  <c r="P233" i="3"/>
  <c r="S232" i="3"/>
  <c r="P232" i="3"/>
  <c r="S231" i="3"/>
  <c r="P231" i="3"/>
  <c r="S230" i="3"/>
  <c r="P230" i="3"/>
  <c r="S229" i="3"/>
  <c r="P229" i="3"/>
  <c r="S228" i="3"/>
  <c r="P228" i="3"/>
  <c r="S227" i="3"/>
  <c r="P227" i="3"/>
  <c r="S226" i="3"/>
  <c r="P226" i="3"/>
  <c r="S225" i="3"/>
  <c r="P225" i="3"/>
  <c r="S224" i="3"/>
  <c r="P224" i="3"/>
  <c r="S223" i="3"/>
  <c r="P223" i="3"/>
  <c r="S222" i="3"/>
  <c r="P222" i="3"/>
  <c r="S221" i="3"/>
  <c r="P221" i="3"/>
  <c r="S220" i="3"/>
  <c r="P220" i="3"/>
  <c r="S219" i="3"/>
  <c r="P219" i="3"/>
  <c r="S218" i="3"/>
  <c r="P218" i="3"/>
  <c r="S217" i="3"/>
  <c r="P217" i="3"/>
  <c r="S216" i="3"/>
  <c r="P216" i="3"/>
  <c r="S215" i="3"/>
  <c r="P215" i="3"/>
  <c r="S214" i="3"/>
  <c r="P214" i="3"/>
  <c r="S213" i="3"/>
  <c r="P213" i="3"/>
  <c r="S212" i="3"/>
  <c r="P212" i="3"/>
  <c r="P41" i="3"/>
  <c r="P40" i="3"/>
  <c r="P39" i="3"/>
  <c r="P38" i="3"/>
  <c r="P37" i="3"/>
  <c r="P36" i="3"/>
  <c r="P35" i="3"/>
  <c r="P34" i="3"/>
  <c r="P33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V7" i="3"/>
  <c r="P7" i="3"/>
  <c r="V6" i="3"/>
  <c r="P6" i="3"/>
  <c r="V5" i="3"/>
  <c r="P5" i="3"/>
  <c r="V4" i="3"/>
  <c r="V3" i="3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P235" i="2"/>
  <c r="S234" i="2"/>
  <c r="P234" i="2"/>
  <c r="S233" i="2"/>
  <c r="P233" i="2"/>
  <c r="S232" i="2"/>
  <c r="P232" i="2"/>
  <c r="S231" i="2"/>
  <c r="P231" i="2"/>
  <c r="S230" i="2"/>
  <c r="P230" i="2"/>
  <c r="S229" i="2"/>
  <c r="P229" i="2"/>
  <c r="S228" i="2"/>
  <c r="P228" i="2"/>
  <c r="S227" i="2"/>
  <c r="P227" i="2"/>
  <c r="S226" i="2"/>
  <c r="P226" i="2"/>
  <c r="S225" i="2"/>
  <c r="P225" i="2"/>
  <c r="S224" i="2"/>
  <c r="P224" i="2"/>
  <c r="S223" i="2"/>
  <c r="P223" i="2"/>
  <c r="S222" i="2"/>
  <c r="P222" i="2"/>
  <c r="S221" i="2"/>
  <c r="P221" i="2"/>
  <c r="S220" i="2"/>
  <c r="P220" i="2"/>
  <c r="S219" i="2"/>
  <c r="P219" i="2"/>
  <c r="S218" i="2"/>
  <c r="P218" i="2"/>
  <c r="S217" i="2"/>
  <c r="P217" i="2"/>
  <c r="S216" i="2"/>
  <c r="P216" i="2"/>
  <c r="S215" i="2"/>
  <c r="P215" i="2"/>
  <c r="S214" i="2"/>
  <c r="P214" i="2"/>
  <c r="S213" i="2"/>
  <c r="P213" i="2"/>
  <c r="S212" i="2"/>
  <c r="P212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V7" i="2"/>
  <c r="P7" i="2"/>
  <c r="V6" i="2"/>
  <c r="P6" i="2"/>
  <c r="V5" i="2"/>
  <c r="P5" i="2"/>
  <c r="V4" i="2"/>
  <c r="P4" i="2"/>
  <c r="V3" i="2"/>
  <c r="P3" i="2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P235" i="1"/>
  <c r="S234" i="1"/>
  <c r="P234" i="1"/>
  <c r="S233" i="1"/>
  <c r="P233" i="1"/>
  <c r="S232" i="1"/>
  <c r="P232" i="1"/>
  <c r="S231" i="1"/>
  <c r="P231" i="1"/>
  <c r="S230" i="1"/>
  <c r="P230" i="1"/>
  <c r="S229" i="1"/>
  <c r="P229" i="1"/>
  <c r="S228" i="1"/>
  <c r="P228" i="1"/>
  <c r="S227" i="1"/>
  <c r="P227" i="1"/>
  <c r="S226" i="1"/>
  <c r="P226" i="1"/>
  <c r="S225" i="1"/>
  <c r="P225" i="1"/>
  <c r="S224" i="1"/>
  <c r="P224" i="1"/>
  <c r="S223" i="1"/>
  <c r="P223" i="1"/>
  <c r="S222" i="1"/>
  <c r="P222" i="1"/>
  <c r="S221" i="1"/>
  <c r="P221" i="1"/>
  <c r="S220" i="1"/>
  <c r="P220" i="1"/>
  <c r="S219" i="1"/>
  <c r="P219" i="1"/>
  <c r="S218" i="1"/>
  <c r="P218" i="1"/>
  <c r="S217" i="1"/>
  <c r="P217" i="1"/>
  <c r="S216" i="1"/>
  <c r="P216" i="1"/>
  <c r="S215" i="1"/>
  <c r="P215" i="1"/>
  <c r="S214" i="1"/>
  <c r="P214" i="1"/>
  <c r="S213" i="1"/>
  <c r="P213" i="1"/>
  <c r="S212" i="1"/>
  <c r="P212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V7" i="1"/>
  <c r="V6" i="1"/>
  <c r="V5" i="1"/>
  <c r="V4" i="1"/>
  <c r="V3" i="1"/>
  <c r="Z16" i="4" l="1"/>
  <c r="Z20" i="4" s="1"/>
  <c r="W12" i="4"/>
</calcChain>
</file>

<file path=xl/sharedStrings.xml><?xml version="1.0" encoding="utf-8"?>
<sst xmlns="http://schemas.openxmlformats.org/spreadsheetml/2006/main" count="6773" uniqueCount="1388">
  <si>
    <t>Dia indic</t>
  </si>
  <si>
    <t>Cliente</t>
  </si>
  <si>
    <t>Telefone</t>
  </si>
  <si>
    <t>Plano</t>
  </si>
  <si>
    <t>Valor</t>
  </si>
  <si>
    <t>Dia venda</t>
  </si>
  <si>
    <t>Assinou?</t>
  </si>
  <si>
    <t>Venci. Fatura</t>
  </si>
  <si>
    <t>Dia inst</t>
  </si>
  <si>
    <t>Janela</t>
  </si>
  <si>
    <t>Cod Cidade</t>
  </si>
  <si>
    <t>Contrato</t>
  </si>
  <si>
    <t>Instalado?</t>
  </si>
  <si>
    <t>Vendedor</t>
  </si>
  <si>
    <t>Indicador</t>
  </si>
  <si>
    <t>Cidade</t>
  </si>
  <si>
    <t>Base?</t>
  </si>
  <si>
    <t>Motivo</t>
  </si>
  <si>
    <t>cod para pag</t>
  </si>
  <si>
    <t xml:space="preserve">Catherine Isabel Barbosa </t>
  </si>
  <si>
    <t>Sem rede DTH</t>
  </si>
  <si>
    <t>CANCELAMENTO</t>
  </si>
  <si>
    <t>DAVISSON</t>
  </si>
  <si>
    <t>Não</t>
  </si>
  <si>
    <t>Alyne Candido</t>
  </si>
  <si>
    <t>Box + 13gb</t>
  </si>
  <si>
    <t>Reprovado Cred Ex</t>
  </si>
  <si>
    <t>INSTALADA</t>
  </si>
  <si>
    <t>Iago Cleiton</t>
  </si>
  <si>
    <t>PENDENCIA_INSTALACAO</t>
  </si>
  <si>
    <t>PROPOSTA</t>
  </si>
  <si>
    <t>INTERESSE</t>
  </si>
  <si>
    <t>Maria Luiza Ramsdorf</t>
  </si>
  <si>
    <t>250mg</t>
  </si>
  <si>
    <t>Sem rede</t>
  </si>
  <si>
    <t>----</t>
  </si>
  <si>
    <t>NATHALY</t>
  </si>
  <si>
    <t>Eva Leni</t>
  </si>
  <si>
    <t>Sim</t>
  </si>
  <si>
    <t>8:00 - 12:00</t>
  </si>
  <si>
    <t>10598279</t>
  </si>
  <si>
    <t>Soliane de Souza</t>
  </si>
  <si>
    <t>250mg+box</t>
  </si>
  <si>
    <t>Não, reprovado</t>
  </si>
  <si>
    <t>---</t>
  </si>
  <si>
    <t>Irineu Ledo de Lima</t>
  </si>
  <si>
    <t>125mg</t>
  </si>
  <si>
    <t>133483</t>
  </si>
  <si>
    <t>Marilda de Belem</t>
  </si>
  <si>
    <t>500mg+ bx</t>
  </si>
  <si>
    <t>010598660</t>
  </si>
  <si>
    <t xml:space="preserve">Edneia Facio </t>
  </si>
  <si>
    <t>125 Mg</t>
  </si>
  <si>
    <t>Sim, não tem rede</t>
  </si>
  <si>
    <t>BRUNA</t>
  </si>
  <si>
    <t>Londrina</t>
  </si>
  <si>
    <t>250mg + Fone Port</t>
  </si>
  <si>
    <t>15:00 - 18:00</t>
  </si>
  <si>
    <t>375152086</t>
  </si>
  <si>
    <t xml:space="preserve">Tamires Lima Rodrigues Campana </t>
  </si>
  <si>
    <t>Sim, desistencia</t>
  </si>
  <si>
    <t xml:space="preserve">Gustavo Henrique da Silva loska </t>
  </si>
  <si>
    <t>250 mg</t>
  </si>
  <si>
    <t>375143516</t>
  </si>
  <si>
    <t>LIA</t>
  </si>
  <si>
    <t>Roselaine Moreira</t>
  </si>
  <si>
    <t>125 mg</t>
  </si>
  <si>
    <t>375143893</t>
  </si>
  <si>
    <t>Fernanda Dos Santos</t>
  </si>
  <si>
    <t>Não, ja tinha um ctt</t>
  </si>
  <si>
    <t>Samuel Felipe</t>
  </si>
  <si>
    <t>500 mg</t>
  </si>
  <si>
    <t>366733223</t>
  </si>
  <si>
    <t>Jania Maria Marques dos Santos</t>
  </si>
  <si>
    <t>375144350</t>
  </si>
  <si>
    <t>CHARLES HENRIQUE MACHADO INACIO</t>
  </si>
  <si>
    <t>Tatiani Goncalves chiarelli</t>
  </si>
  <si>
    <t>375146507</t>
  </si>
  <si>
    <t>Marcelo Borges</t>
  </si>
  <si>
    <t>350 mg + Fone + Movel</t>
  </si>
  <si>
    <t>Maria Nazare Dos Santos</t>
  </si>
  <si>
    <t>001240438</t>
  </si>
  <si>
    <t xml:space="preserve">Kevin allan Nogueira Alves </t>
  </si>
  <si>
    <t>375147686</t>
  </si>
  <si>
    <t>DESCONTO</t>
  </si>
  <si>
    <t>FATURADO</t>
  </si>
  <si>
    <t>Cinthia Santana Garcia</t>
  </si>
  <si>
    <t>500mg</t>
  </si>
  <si>
    <t>375147694</t>
  </si>
  <si>
    <t>VENDAS</t>
  </si>
  <si>
    <t>PAGO</t>
  </si>
  <si>
    <t xml:space="preserve"> Florentina Dias Arruda</t>
  </si>
  <si>
    <t>CA3R</t>
  </si>
  <si>
    <t>LÍQUIDO</t>
  </si>
  <si>
    <t>Luann Rafael Lopes</t>
  </si>
  <si>
    <t>375148178</t>
  </si>
  <si>
    <t>INCENTIVO</t>
  </si>
  <si>
    <t>Victoria Leticia Gimenez de Castro</t>
  </si>
  <si>
    <t xml:space="preserve">Sim, sem rede </t>
  </si>
  <si>
    <t>Maikon William dos Santos</t>
  </si>
  <si>
    <t>350 mg + Tv Box + Fone</t>
  </si>
  <si>
    <t>Desistiu</t>
  </si>
  <si>
    <t>375150180</t>
  </si>
  <si>
    <t>Box TV</t>
  </si>
  <si>
    <t>12:00 - 15:00</t>
  </si>
  <si>
    <t>Danila Da Silva Teodoro</t>
  </si>
  <si>
    <t>SP1</t>
  </si>
  <si>
    <t>-----</t>
  </si>
  <si>
    <t>Weslena Vitoria Rocha</t>
  </si>
  <si>
    <t>375148909</t>
  </si>
  <si>
    <t>Gabriela Rebeca Dias</t>
  </si>
  <si>
    <t>001240748</t>
  </si>
  <si>
    <t>Fabio Dias da Silva Filho</t>
  </si>
  <si>
    <t>375149140</t>
  </si>
  <si>
    <t>INDICADOR</t>
  </si>
  <si>
    <t>Alexandra Regina Santos</t>
  </si>
  <si>
    <t>box + 350 mg</t>
  </si>
  <si>
    <t>375149492</t>
  </si>
  <si>
    <t>PAGO 17/04</t>
  </si>
  <si>
    <t>Julio Cesar Oliveira Silva</t>
  </si>
  <si>
    <t>350 mg + Box</t>
  </si>
  <si>
    <t>Marlene Silva de Santana</t>
  </si>
  <si>
    <t>Sim, SP1</t>
  </si>
  <si>
    <t>Carolina Andreia Rocha</t>
  </si>
  <si>
    <t>Rubiana Munique da Silva</t>
  </si>
  <si>
    <t>375150547</t>
  </si>
  <si>
    <t>PAGO 09/05</t>
  </si>
  <si>
    <t>Sabriny Emanuelly</t>
  </si>
  <si>
    <t>375150563</t>
  </si>
  <si>
    <t>P2+INCENTIVO</t>
  </si>
  <si>
    <t>Taiane Borges Oliveira</t>
  </si>
  <si>
    <t>375151837</t>
  </si>
  <si>
    <t>Cond Red Spazio Le Mont</t>
  </si>
  <si>
    <t>350mg</t>
  </si>
  <si>
    <t>375152116</t>
  </si>
  <si>
    <t>TOTAL ABRIL</t>
  </si>
  <si>
    <t>Luciane Ribeiro dos Santos</t>
  </si>
  <si>
    <t>001241248</t>
  </si>
  <si>
    <t>Condominio Residencial Le Mont</t>
  </si>
  <si>
    <t>150 mg</t>
  </si>
  <si>
    <t>Guilherme Igor Macedo</t>
  </si>
  <si>
    <t>375153384</t>
  </si>
  <si>
    <t>375153082</t>
  </si>
  <si>
    <t>Antonio Henrique Beraldo</t>
  </si>
  <si>
    <t>375153732</t>
  </si>
  <si>
    <t>Halber Jose Maciel</t>
  </si>
  <si>
    <t>375153791</t>
  </si>
  <si>
    <t>Anderson Soares dos Santos</t>
  </si>
  <si>
    <t>001241639</t>
  </si>
  <si>
    <t>Venci Fatura</t>
  </si>
  <si>
    <t xml:space="preserve">Claudio Cardoso de Oliveira </t>
  </si>
  <si>
    <t>250 MG</t>
  </si>
  <si>
    <t>Desistiu da assinatura</t>
  </si>
  <si>
    <t>PÂMELA</t>
  </si>
  <si>
    <t xml:space="preserve">Rafael Mendonça liberti </t>
  </si>
  <si>
    <t>375144199</t>
  </si>
  <si>
    <t xml:space="preserve"> Leonardo Junior Proença</t>
  </si>
  <si>
    <t>250 mg + Netflix</t>
  </si>
  <si>
    <t>001148540</t>
  </si>
  <si>
    <t>Naiara do Espírito Santo</t>
  </si>
  <si>
    <t xml:space="preserve">Monique da Silva Lopes </t>
  </si>
  <si>
    <t>125 MG + BOX</t>
  </si>
  <si>
    <t xml:space="preserve">375144350 </t>
  </si>
  <si>
    <t>Thiago Henrique da Silva</t>
  </si>
  <si>
    <t>Admilson Fernandes da Silva</t>
  </si>
  <si>
    <t>375145624</t>
  </si>
  <si>
    <t>Luiz Claudino Olivera</t>
  </si>
  <si>
    <t>375146710</t>
  </si>
  <si>
    <t>Ronaldo Coutinho Baron</t>
  </si>
  <si>
    <t>375146639</t>
  </si>
  <si>
    <t>Ingrid da Cruz da Silva</t>
  </si>
  <si>
    <t>301452258</t>
  </si>
  <si>
    <t>Matheus Fidelis de Castro</t>
  </si>
  <si>
    <t>375146620</t>
  </si>
  <si>
    <t>Bethania dos Santos</t>
  </si>
  <si>
    <t>REPROVADO INAD</t>
  </si>
  <si>
    <t>Lauriene Quaglio</t>
  </si>
  <si>
    <t>500 MG</t>
  </si>
  <si>
    <t>375147813</t>
  </si>
  <si>
    <t>Emanuelle Maria Oliveira</t>
  </si>
  <si>
    <t>500MG</t>
  </si>
  <si>
    <t>375147376</t>
  </si>
  <si>
    <t>Elaine Batista Pereira</t>
  </si>
  <si>
    <t>375148160</t>
  </si>
  <si>
    <t>Claudete Favero</t>
  </si>
  <si>
    <t>Sim, cliente desistiu</t>
  </si>
  <si>
    <t>375149026</t>
  </si>
  <si>
    <t>Maria Sheila Ribeiro</t>
  </si>
  <si>
    <t>375148305</t>
  </si>
  <si>
    <t>Bianca de Oliveira</t>
  </si>
  <si>
    <t>1240616</t>
  </si>
  <si>
    <t>Thais Ribeiro</t>
  </si>
  <si>
    <t>375148780</t>
  </si>
  <si>
    <t>Miriam Maria Cunha</t>
  </si>
  <si>
    <t>375148798</t>
  </si>
  <si>
    <t>Maria Rosa Teodoro</t>
  </si>
  <si>
    <t>375149450</t>
  </si>
  <si>
    <t>Luiz Fernando Scheffel</t>
  </si>
  <si>
    <t>Sim,desistiu</t>
  </si>
  <si>
    <t>Valmir Andre</t>
  </si>
  <si>
    <t>375149727</t>
  </si>
  <si>
    <t>Patricia Moreira Pires</t>
  </si>
  <si>
    <t>375150270</t>
  </si>
  <si>
    <t>Daniel Paulino</t>
  </si>
  <si>
    <t>380402241</t>
  </si>
  <si>
    <t>Jeferson dos Santos</t>
  </si>
  <si>
    <t>Sim, desistiu da assinatura</t>
  </si>
  <si>
    <t>301453092</t>
  </si>
  <si>
    <t>Eduardo Coelho Duarte</t>
  </si>
  <si>
    <t>375152779</t>
  </si>
  <si>
    <t xml:space="preserve">Joandrey Matheus Nunes </t>
  </si>
  <si>
    <t>375154143</t>
  </si>
  <si>
    <t>375153201</t>
  </si>
  <si>
    <t>Jennifer Monayane de Oliveira</t>
  </si>
  <si>
    <t>375153945</t>
  </si>
  <si>
    <t>Josefa Oliveira Alves</t>
  </si>
  <si>
    <t>001241493</t>
  </si>
  <si>
    <t>Nagila Franco de Arruda</t>
  </si>
  <si>
    <t>375154607</t>
  </si>
  <si>
    <t>MICHELI APARECIDA ANTONIO FANTONI</t>
  </si>
  <si>
    <t>500 mg + Fone</t>
  </si>
  <si>
    <t>002231720</t>
  </si>
  <si>
    <t>GIAN</t>
  </si>
  <si>
    <t>Itajai</t>
  </si>
  <si>
    <t>ROSELAINE MOREIRA</t>
  </si>
  <si>
    <t>03/04/0203</t>
  </si>
  <si>
    <t>LEONARDO JUNIOR PROENCA DE OLIVEIRA</t>
  </si>
  <si>
    <t>1148540</t>
  </si>
  <si>
    <t>GUSTAVO HENRIQUE DA SILVA LOSKA</t>
  </si>
  <si>
    <t>BIANCA CRISTINA CAGGIANO PONCE</t>
  </si>
  <si>
    <t>Box</t>
  </si>
  <si>
    <t>001434005</t>
  </si>
  <si>
    <t>AMARILDO DOMINGOS</t>
  </si>
  <si>
    <t>366731212</t>
  </si>
  <si>
    <t>ALEX SANDRO SOUZA</t>
  </si>
  <si>
    <t>4k</t>
  </si>
  <si>
    <t>015997531</t>
  </si>
  <si>
    <t>MILTON JAIME BORTOLUZZI DANIEL</t>
  </si>
  <si>
    <t>623277181</t>
  </si>
  <si>
    <t>FRANCIELLE SUZAN KREHNKE BERGMANN</t>
  </si>
  <si>
    <t xml:space="preserve">Sim, </t>
  </si>
  <si>
    <t>366731263</t>
  </si>
  <si>
    <t>LEONORA CUSTODIA SEBERINO</t>
  </si>
  <si>
    <t>Fone</t>
  </si>
  <si>
    <t>Sim,sem agenda</t>
  </si>
  <si>
    <t>341532818</t>
  </si>
  <si>
    <t xml:space="preserve">JAQUES KEUNECKE </t>
  </si>
  <si>
    <t>300 mg</t>
  </si>
  <si>
    <t>366743806</t>
  </si>
  <si>
    <t>OBERDAN WELINGTON MANZUR LOPES</t>
  </si>
  <si>
    <t>125 MG</t>
  </si>
  <si>
    <t>366732553</t>
  </si>
  <si>
    <t>MARLENE KNOPF</t>
  </si>
  <si>
    <t>366732545</t>
  </si>
  <si>
    <t>IT S SOLUCOES LTDA</t>
  </si>
  <si>
    <t>600 mg</t>
  </si>
  <si>
    <t>624628289</t>
  </si>
  <si>
    <t>RENAN VIEIRA BENTO</t>
  </si>
  <si>
    <t>375144261</t>
  </si>
  <si>
    <t>TIAGO GOMES PIMENTA</t>
  </si>
  <si>
    <t>366732740</t>
  </si>
  <si>
    <t>VALDECIR GONCALVES</t>
  </si>
  <si>
    <t>341533580</t>
  </si>
  <si>
    <t>ANNA GABRIELA RODRIGUES</t>
  </si>
  <si>
    <t>BOX + 250MG</t>
  </si>
  <si>
    <t>375144431</t>
  </si>
  <si>
    <t>IVONETTE APARECIDA DA SILVA</t>
  </si>
  <si>
    <t xml:space="preserve">Sim, cliente ausente </t>
  </si>
  <si>
    <t>380397973</t>
  </si>
  <si>
    <t>ELIETE TIROLO BOTELHO</t>
  </si>
  <si>
    <t>301451987</t>
  </si>
  <si>
    <t>CIRO GONCALVES</t>
  </si>
  <si>
    <t>Não, cancelado OS incorreta</t>
  </si>
  <si>
    <t>36672879</t>
  </si>
  <si>
    <t>SILVIO JOSE PENG</t>
  </si>
  <si>
    <t>box + 350mg</t>
  </si>
  <si>
    <t>Sim, cliente nao foi informado dos valores</t>
  </si>
  <si>
    <t>1043138</t>
  </si>
  <si>
    <t>ROSANA DE FATIMA MAJEVSKI</t>
  </si>
  <si>
    <t>10597663</t>
  </si>
  <si>
    <t>CLAUDIR DE ASSIS</t>
  </si>
  <si>
    <t>box</t>
  </si>
  <si>
    <t>366730755</t>
  </si>
  <si>
    <t>LUCAS TOMAZ DEMETRIO</t>
  </si>
  <si>
    <t>Sim, sem agenda</t>
  </si>
  <si>
    <t>341533822</t>
  </si>
  <si>
    <t>EDVALDO TOMAZINI DE SOUZA</t>
  </si>
  <si>
    <t>380398198</t>
  </si>
  <si>
    <t>EDUARDO GUILHERME GONCALVES</t>
  </si>
  <si>
    <t>623281472</t>
  </si>
  <si>
    <t>ANA MARLI ROSCOCHE CORDEIRO</t>
  </si>
  <si>
    <t>001434943</t>
  </si>
  <si>
    <t>LETICIA EMILY DO NASCIMENTO MIRANDA</t>
  </si>
  <si>
    <t>341533830</t>
  </si>
  <si>
    <t>DALMI RODRIGUES DE MELO</t>
  </si>
  <si>
    <t>010597728</t>
  </si>
  <si>
    <t>AMANDHA MARTINS PADILHA</t>
  </si>
  <si>
    <t>624630364</t>
  </si>
  <si>
    <t>CRISTIANE NASCIMENTO DA SILVA</t>
  </si>
  <si>
    <t>301452126</t>
  </si>
  <si>
    <t>RANDEL RODRIGUES DE CASTRO</t>
  </si>
  <si>
    <t>001435303</t>
  </si>
  <si>
    <t>JOAO MARIA SILVESTRE</t>
  </si>
  <si>
    <t>375145799</t>
  </si>
  <si>
    <t>BRUNO VERONEZZI MICELI</t>
  </si>
  <si>
    <t>624631140</t>
  </si>
  <si>
    <t>EDUARDO DE OLIVEIRA PIMENTEL</t>
  </si>
  <si>
    <t>002232920</t>
  </si>
  <si>
    <t>VANESSA HILDEBRANDO TEIXEIRA</t>
  </si>
  <si>
    <t>341534241</t>
  </si>
  <si>
    <t>ROMULO RIBEIRO DOS SANTOS</t>
  </si>
  <si>
    <t>366736010</t>
  </si>
  <si>
    <t>JUDNA JEAN LOUIS</t>
  </si>
  <si>
    <t>Nao</t>
  </si>
  <si>
    <t>301452150</t>
  </si>
  <si>
    <t>CESAR AUGUSTO PENNACCHI</t>
  </si>
  <si>
    <t>623282258</t>
  </si>
  <si>
    <t>ANTONIO CARLOS ROCHA DA ROSA</t>
  </si>
  <si>
    <t>366737890</t>
  </si>
  <si>
    <t>GILMAR MIJAESKI</t>
  </si>
  <si>
    <t>341534730</t>
  </si>
  <si>
    <t>GERVASIO JOAO FORTUNATO</t>
  </si>
  <si>
    <t>341534578</t>
  </si>
  <si>
    <t>DINAMARA NUNES DA SILVA</t>
  </si>
  <si>
    <t>box + 125mg</t>
  </si>
  <si>
    <t>001435702</t>
  </si>
  <si>
    <t>JOELMA DA SILVA BARRETO</t>
  </si>
  <si>
    <t>366737954</t>
  </si>
  <si>
    <t>FAGNER HONORATO DE OLIVEIRA</t>
  </si>
  <si>
    <t>341534594</t>
  </si>
  <si>
    <t>ALISON BRINKER SCHROEDER</t>
  </si>
  <si>
    <t>380399364</t>
  </si>
  <si>
    <t>MARIANA SILVA RAMOS</t>
  </si>
  <si>
    <t>001107503</t>
  </si>
  <si>
    <t>MARIA FRANCISCA DE SOUSA CARVALHO</t>
  </si>
  <si>
    <t>001011446</t>
  </si>
  <si>
    <t>EDUARDO ALVES LIMA</t>
  </si>
  <si>
    <t>366743970</t>
  </si>
  <si>
    <t>DJULIA ELIAS BERGMANN</t>
  </si>
  <si>
    <t>341534675</t>
  </si>
  <si>
    <t>ANA CAROLINE TONDO BONAFIN</t>
  </si>
  <si>
    <t>624634165</t>
  </si>
  <si>
    <t>MARIA DE LOURDES HAENSCKE GONCALVES</t>
  </si>
  <si>
    <t>624634084</t>
  </si>
  <si>
    <t>MARIA DA CONCEICAO FEITOSA DA SILVA</t>
  </si>
  <si>
    <t>341534756</t>
  </si>
  <si>
    <t>MARISTELA DA SILVA FREITAS</t>
  </si>
  <si>
    <t>010598066</t>
  </si>
  <si>
    <t>LUANN RAFAEL LOPES</t>
  </si>
  <si>
    <t>ELIETE FELIPE DE SOUZA CANDIDO</t>
  </si>
  <si>
    <t>300mg</t>
  </si>
  <si>
    <t>624635978</t>
  </si>
  <si>
    <t>FELIPE DE CASTRO E SILVA TERRA</t>
  </si>
  <si>
    <t>624635986</t>
  </si>
  <si>
    <t>LEILA DE FATIMA BOEIRA</t>
  </si>
  <si>
    <t>001107821</t>
  </si>
  <si>
    <t>RAFAEL RIBEIRO GODOI</t>
  </si>
  <si>
    <t>500mg + Fone</t>
  </si>
  <si>
    <t>001107929</t>
  </si>
  <si>
    <t>RUAN FELLIPE BORBA SILVA</t>
  </si>
  <si>
    <t>001436482</t>
  </si>
  <si>
    <t>JANE MARY DE OLIVEIRA RIBEIRO</t>
  </si>
  <si>
    <t>366743210</t>
  </si>
  <si>
    <t>LUIZ ANTONIO PICININI</t>
  </si>
  <si>
    <t>001107937</t>
  </si>
  <si>
    <t>PAULO VICTOR GUEDES ARRUE</t>
  </si>
  <si>
    <t>Não, tem solicitação de box (CHIP)</t>
  </si>
  <si>
    <t>624579555</t>
  </si>
  <si>
    <t>MARCOS AGRIPINO SILVA</t>
  </si>
  <si>
    <t>001436490</t>
  </si>
  <si>
    <t>EDUARDO MARQUES</t>
  </si>
  <si>
    <t>LUCILAINE CORADIN ADAO CARVALHO BUENO</t>
  </si>
  <si>
    <t>366743237</t>
  </si>
  <si>
    <t>TIAGO CORREA FERREIRA</t>
  </si>
  <si>
    <t>001436512</t>
  </si>
  <si>
    <t>Sim, limpeza de agenda</t>
  </si>
  <si>
    <t>ERIK BRAGA CAMPOS</t>
  </si>
  <si>
    <t>Box + 350 mg</t>
  </si>
  <si>
    <t>366743245</t>
  </si>
  <si>
    <t>THIAGO HENRIQUE BIAZON</t>
  </si>
  <si>
    <t>301452541</t>
  </si>
  <si>
    <t>JOSE VALDIR DE SENE</t>
  </si>
  <si>
    <t>366743253</t>
  </si>
  <si>
    <t>GABRIEL SAULO DE SOUZA SOARES</t>
  </si>
  <si>
    <t>001436520</t>
  </si>
  <si>
    <t>MARCELO CANELO COPPINI</t>
  </si>
  <si>
    <t>366743644</t>
  </si>
  <si>
    <t>JOSEMAR CORREA</t>
  </si>
  <si>
    <t>001107961</t>
  </si>
  <si>
    <t>CLAUDENIR ALBUQUERQUE</t>
  </si>
  <si>
    <t>Box+125mg</t>
  </si>
  <si>
    <t>624637326</t>
  </si>
  <si>
    <t>MONICA RESENDES JEREMIAS</t>
  </si>
  <si>
    <t>Box+350mg</t>
  </si>
  <si>
    <t>002629297</t>
  </si>
  <si>
    <t>JAQUES KEUNECKE 92038786968</t>
  </si>
  <si>
    <t>JOAO LUCAS MENDES</t>
  </si>
  <si>
    <t>001778933</t>
  </si>
  <si>
    <t>ASHLEY LORRAINY DOS SANTOS ARAUJO</t>
  </si>
  <si>
    <t>Sim,desistencia de assinatura</t>
  </si>
  <si>
    <t>341535523</t>
  </si>
  <si>
    <t>TIAGO JOSE INACIO</t>
  </si>
  <si>
    <t>624637377</t>
  </si>
  <si>
    <t>BEATRIZ ZENAIR PEREIRA</t>
  </si>
  <si>
    <t>624637385</t>
  </si>
  <si>
    <t>FABIANO ROGERIO DOS PASSOS</t>
  </si>
  <si>
    <t>001332137</t>
  </si>
  <si>
    <t>Sim, não autorizou a instalação nao sabe os valores</t>
  </si>
  <si>
    <t>001043138</t>
  </si>
  <si>
    <t>ALBERTO DE ALMEIDA PRADO</t>
  </si>
  <si>
    <t>366743962</t>
  </si>
  <si>
    <t>ADEILTON CARVALHO GARCIA</t>
  </si>
  <si>
    <t>001436580</t>
  </si>
  <si>
    <t>366741587</t>
  </si>
  <si>
    <t>JEREMIAS SOARES DE CAMARGO NETO</t>
  </si>
  <si>
    <t>001436598</t>
  </si>
  <si>
    <t>ATS ALIMENTOS LTDA</t>
  </si>
  <si>
    <t>600mg + Fone</t>
  </si>
  <si>
    <t>375149069</t>
  </si>
  <si>
    <t>SANTEFARMA DISTRIBUIDORA DE SUPLEMENTOS</t>
  </si>
  <si>
    <t>301452568</t>
  </si>
  <si>
    <t>ANA LUCIA CIOFFI</t>
  </si>
  <si>
    <t>380400729</t>
  </si>
  <si>
    <t>IZABELLA TIEMY KUBO</t>
  </si>
  <si>
    <t>250 mg + Fone</t>
  </si>
  <si>
    <t>001436636</t>
  </si>
  <si>
    <t>ELIANI APARECIDA ANTUNES DA SILVA</t>
  </si>
  <si>
    <t>box+500mg+Fone</t>
  </si>
  <si>
    <t>001108020</t>
  </si>
  <si>
    <t>RENAN GONCALVES NUNES</t>
  </si>
  <si>
    <t>001436652</t>
  </si>
  <si>
    <t>RAPHAEL ZAMBOLIM AVANCO</t>
  </si>
  <si>
    <t>Box + Controle</t>
  </si>
  <si>
    <t>1875599650</t>
  </si>
  <si>
    <t>ADRIANO HAMMER</t>
  </si>
  <si>
    <t>4k + 125 mg</t>
  </si>
  <si>
    <t>366744780</t>
  </si>
  <si>
    <t>EDUARDO ARAUJO DOS SANTOS MORATO</t>
  </si>
  <si>
    <t>001436865</t>
  </si>
  <si>
    <t>ALINE NEUMANN</t>
  </si>
  <si>
    <t>001043162</t>
  </si>
  <si>
    <t>LUCIANA CLAUDIA PERES ARANTES D AVILA</t>
  </si>
  <si>
    <t>624638330</t>
  </si>
  <si>
    <t>VICTOR BERNARDES MEROLA FARIA</t>
  </si>
  <si>
    <t>624638365</t>
  </si>
  <si>
    <t>CARLOS ALBERTO DOS SANTOS</t>
  </si>
  <si>
    <t>001332269</t>
  </si>
  <si>
    <t>LUCIANA DOS ANJOS KLEBER</t>
  </si>
  <si>
    <t>366744861</t>
  </si>
  <si>
    <t>SALETE APARECIDA RODRIGUES DA COSTA</t>
  </si>
  <si>
    <t>366745167</t>
  </si>
  <si>
    <t>NICOLE COTA ALBERTON</t>
  </si>
  <si>
    <t>366745450</t>
  </si>
  <si>
    <t>MARCIO SILVEIRA DE SOUZA</t>
  </si>
  <si>
    <t>001108178</t>
  </si>
  <si>
    <t>ADAO BATISTA DA ROSA</t>
  </si>
  <si>
    <t>001332480</t>
  </si>
  <si>
    <t>JANAINA DE OLIVEIRA MAZON DA LUZ</t>
  </si>
  <si>
    <t>366745868</t>
  </si>
  <si>
    <t>DARCI VELTRINI TICIANELLI</t>
  </si>
  <si>
    <t>375150059</t>
  </si>
  <si>
    <t>BIANCA DE SOUZA FAGUNDES</t>
  </si>
  <si>
    <t>380401253</t>
  </si>
  <si>
    <t>ALAN CUNHA MENDES</t>
  </si>
  <si>
    <t>001437055</t>
  </si>
  <si>
    <t>ELJONE ERNANES PETTER</t>
  </si>
  <si>
    <t>001332510</t>
  </si>
  <si>
    <t>TALISSON RUAN OLIVEIRA RIBEIRO</t>
  </si>
  <si>
    <t>001108283</t>
  </si>
  <si>
    <t>MATHEUS CARDOSO SILVA</t>
  </si>
  <si>
    <t>001108321</t>
  </si>
  <si>
    <t>THALITA IDERIHA LUZ FERREIRA</t>
  </si>
  <si>
    <t>box+350mg</t>
  </si>
  <si>
    <t>375150695</t>
  </si>
  <si>
    <t>TIAGO RIBEIRO VIANA</t>
  </si>
  <si>
    <t>366747275</t>
  </si>
  <si>
    <t>ADILSON LEOPOLDINO PIRES</t>
  </si>
  <si>
    <t>624640920</t>
  </si>
  <si>
    <t>LUIS EDSON DE ALENCAR</t>
  </si>
  <si>
    <t>380401920</t>
  </si>
  <si>
    <t>LUANA DE FATIMA RAMOS</t>
  </si>
  <si>
    <t>010598333</t>
  </si>
  <si>
    <t>JOSEANE DE CORDOVA</t>
  </si>
  <si>
    <t>001108399</t>
  </si>
  <si>
    <t>DIEGO CARLOS BERNARDES</t>
  </si>
  <si>
    <t>624641676</t>
  </si>
  <si>
    <t>MARISTELA DE OLIVEIRA</t>
  </si>
  <si>
    <t>500mg+Fone</t>
  </si>
  <si>
    <t>001108402</t>
  </si>
  <si>
    <t>SAULA MOURA DE PAIVA</t>
  </si>
  <si>
    <t>002235571</t>
  </si>
  <si>
    <t>624641684</t>
  </si>
  <si>
    <t>JONAS ARLAN DE LIMA</t>
  </si>
  <si>
    <t>366748530</t>
  </si>
  <si>
    <t>187635400</t>
  </si>
  <si>
    <t>Alvorada do Sul</t>
  </si>
  <si>
    <t>JEFFERSON MARTINS</t>
  </si>
  <si>
    <t>box+500mg</t>
  </si>
  <si>
    <t>001108461</t>
  </si>
  <si>
    <t>LEA TEREZINHA SCHMITZ DOS SANTOS</t>
  </si>
  <si>
    <t>001108470</t>
  </si>
  <si>
    <t>JENIFER GUIMARAES NOGUEIRA</t>
  </si>
  <si>
    <t>001108488</t>
  </si>
  <si>
    <t>EDGAR SOUZA DE JESUS</t>
  </si>
  <si>
    <t>001108496</t>
  </si>
  <si>
    <t>ARTHUR RIBEIRO RODRIGUES</t>
  </si>
  <si>
    <t>001108500</t>
  </si>
  <si>
    <t>DARCI CONSTANTE</t>
  </si>
  <si>
    <t>366749103</t>
  </si>
  <si>
    <t>EDERALDO AVELINO</t>
  </si>
  <si>
    <t>341536465</t>
  </si>
  <si>
    <t>ERICA MARIA DOS REIS</t>
  </si>
  <si>
    <t>125mg+Fone</t>
  </si>
  <si>
    <t>366749855</t>
  </si>
  <si>
    <t>MARIA CLAUDIA FAGUNDES</t>
  </si>
  <si>
    <t>001007978</t>
  </si>
  <si>
    <t>JOSE PAULO VIEIRA</t>
  </si>
  <si>
    <t>366749901</t>
  </si>
  <si>
    <t>JOAS HELDER PESSOA DA SILVA</t>
  </si>
  <si>
    <t>001108666</t>
  </si>
  <si>
    <t>MILLENA LUSTOZA MENDES</t>
  </si>
  <si>
    <t>366749910</t>
  </si>
  <si>
    <t>ALEXANDRE GRIPPA</t>
  </si>
  <si>
    <t>001437918</t>
  </si>
  <si>
    <t>SILVANA DA SILVA LIMA OLIBONI</t>
  </si>
  <si>
    <t>001109771</t>
  </si>
  <si>
    <t>FLAVIA JULIANE BRUCH</t>
  </si>
  <si>
    <t>600mg</t>
  </si>
  <si>
    <t>001332900</t>
  </si>
  <si>
    <t>JOSUE FERNANDES DE OLIVEIRA</t>
  </si>
  <si>
    <t>Sim, local sem gpon</t>
  </si>
  <si>
    <t>001437942</t>
  </si>
  <si>
    <t>LUCAS CORREA ALEXANDRE</t>
  </si>
  <si>
    <t>001437985</t>
  </si>
  <si>
    <t>SERGIO IANECH</t>
  </si>
  <si>
    <t>010598430</t>
  </si>
  <si>
    <t>JULIANA CASTRO AYRES</t>
  </si>
  <si>
    <t>Sim, divergencia de dados cadastrais</t>
  </si>
  <si>
    <t>002236055</t>
  </si>
  <si>
    <t>JAQUICELE SUCH DE MELO GONCALVES</t>
  </si>
  <si>
    <t>001438019</t>
  </si>
  <si>
    <t>EDIMAR SARDAGNA</t>
  </si>
  <si>
    <t>001054445</t>
  </si>
  <si>
    <t>JULIA REIS GONCALVES</t>
  </si>
  <si>
    <t>380402543</t>
  </si>
  <si>
    <t>VILSON MUNHOZ CARNEIRO</t>
  </si>
  <si>
    <t>010598465</t>
  </si>
  <si>
    <t>IAN CARLOS MACIEL RAMOS</t>
  </si>
  <si>
    <t>26/04/0203</t>
  </si>
  <si>
    <t>001332943</t>
  </si>
  <si>
    <t>CARLOS LOURENCO DA SILVA</t>
  </si>
  <si>
    <t>375152523</t>
  </si>
  <si>
    <t>TEREZINHA DE JESUS ASSUNCAO</t>
  </si>
  <si>
    <t>500mg+box</t>
  </si>
  <si>
    <t>010598481</t>
  </si>
  <si>
    <t>IAN GUEDES DE ARAUJO</t>
  </si>
  <si>
    <t>341536848</t>
  </si>
  <si>
    <t>MARIA APARECIDA NUNES SIMOES</t>
  </si>
  <si>
    <t>001438086</t>
  </si>
  <si>
    <t>LIZONETE BIGASKI STOLLE</t>
  </si>
  <si>
    <t>010598490</t>
  </si>
  <si>
    <t>EDUARDO COELHO DUARTE</t>
  </si>
  <si>
    <t>MARIA ZULMIRA MADRUGA</t>
  </si>
  <si>
    <t>001108950</t>
  </si>
  <si>
    <t>MARIO MARCOS DA SILVA</t>
  </si>
  <si>
    <t>341536920</t>
  </si>
  <si>
    <t>DANIELLE MARTINS ESTEVAO</t>
  </si>
  <si>
    <t>001021434</t>
  </si>
  <si>
    <t>ANDERTON NEIRY PEREIRA DE JESUS</t>
  </si>
  <si>
    <t>366752309</t>
  </si>
  <si>
    <t>ROSANA ANGELITA MILIONI FRAGA</t>
  </si>
  <si>
    <t>Sim,diverncias de dados cadastraos</t>
  </si>
  <si>
    <t>624645736</t>
  </si>
  <si>
    <t>380402969</t>
  </si>
  <si>
    <t>JOAO FLAVIO HANYSZ</t>
  </si>
  <si>
    <t>001043391</t>
  </si>
  <si>
    <t>EVERTON JUNIOR DO NASCIMENTO</t>
  </si>
  <si>
    <t>341537305</t>
  </si>
  <si>
    <t>TIAGO ZAMBOLIN AVANCO</t>
  </si>
  <si>
    <t>187678266</t>
  </si>
  <si>
    <t>EDSON LUIZ FURLANETTO ALVES</t>
  </si>
  <si>
    <t>001032990</t>
  </si>
  <si>
    <t>001108771</t>
  </si>
  <si>
    <t>ANDRESSA STEFFEN BARBOSA</t>
  </si>
  <si>
    <t>001109077</t>
  </si>
  <si>
    <t>MARIA LUIZA ZAMBOLIN</t>
  </si>
  <si>
    <t>187678843</t>
  </si>
  <si>
    <t>341537429</t>
  </si>
  <si>
    <t>ANTONIO HENRIQUE BERALDO</t>
  </si>
  <si>
    <t>LILIAN KAROLINA DE CARVALHO FAZOLIN</t>
  </si>
  <si>
    <t>624646546</t>
  </si>
  <si>
    <t>GREIZER LEILANE DO CARMO COSTA DE SOUZA</t>
  </si>
  <si>
    <t>Sim, cancelado</t>
  </si>
  <si>
    <t>29/04/0203</t>
  </si>
  <si>
    <t>380403205</t>
  </si>
  <si>
    <t>JOSE CARLOS ROCATELLI</t>
  </si>
  <si>
    <t>Sim, nao reside no endereço</t>
  </si>
  <si>
    <t>375153805</t>
  </si>
  <si>
    <t>624646830</t>
  </si>
  <si>
    <t>CLAUDIA INES GARCIA DE GHIGLIONE</t>
  </si>
  <si>
    <t>624646856</t>
  </si>
  <si>
    <t>ELIDIANE ANTUNES DE LIMA ALMEIDA</t>
  </si>
  <si>
    <t>624647330</t>
  </si>
  <si>
    <t>ROGERIO ADEMIR DE OLIVEIRA</t>
  </si>
  <si>
    <t>500mg+fone</t>
  </si>
  <si>
    <t>001109220</t>
  </si>
  <si>
    <t>ELOISA ROCHA</t>
  </si>
  <si>
    <t>125mg+fone</t>
  </si>
  <si>
    <t>341537712</t>
  </si>
  <si>
    <t>FABIANO RIBEIRO MIGUEL</t>
  </si>
  <si>
    <t>001109239</t>
  </si>
  <si>
    <t>CAIO RIBEIRO MIGUEL</t>
  </si>
  <si>
    <t>001109247</t>
  </si>
  <si>
    <t>Geisa Moraes</t>
  </si>
  <si>
    <t>301443593</t>
  </si>
  <si>
    <t xml:space="preserve">Matheus </t>
  </si>
  <si>
    <t>MP</t>
  </si>
  <si>
    <t>Sem contato</t>
  </si>
  <si>
    <t>JULIO CESAR DE SOUZA MINOSSO</t>
  </si>
  <si>
    <t>Valmir</t>
  </si>
  <si>
    <t>Combo</t>
  </si>
  <si>
    <t>ja é cliente claro</t>
  </si>
  <si>
    <t>ALEX DE MORAES TERRES</t>
  </si>
  <si>
    <t>Gabriela</t>
  </si>
  <si>
    <t>RICARDO NOBUYOSHI KIKUMOTO</t>
  </si>
  <si>
    <t>Daniel</t>
  </si>
  <si>
    <t>Internet</t>
  </si>
  <si>
    <t>sem rede</t>
  </si>
  <si>
    <t>LEONARDO MORAES CECON</t>
  </si>
  <si>
    <t>Silvana</t>
  </si>
  <si>
    <t>TV</t>
  </si>
  <si>
    <t>achou caro</t>
  </si>
  <si>
    <t>Nilceia</t>
  </si>
  <si>
    <t>375144172</t>
  </si>
  <si>
    <t>CAMILA</t>
  </si>
  <si>
    <t>BEN HUR SIQUEIRA DE MATTO</t>
  </si>
  <si>
    <t>Cesar</t>
  </si>
  <si>
    <t>Sim, desistencia de assinatura</t>
  </si>
  <si>
    <t>623284978</t>
  </si>
  <si>
    <t>WESLEY DAVID MURIEL</t>
  </si>
  <si>
    <t>Romualdo</t>
  </si>
  <si>
    <t>nao fechou ainda, tentando</t>
  </si>
  <si>
    <t>LUCAS SABORETI</t>
  </si>
  <si>
    <t>Ricardo</t>
  </si>
  <si>
    <t>Ponto Ultra</t>
  </si>
  <si>
    <t>MARCELO PEREIRA LIMA</t>
  </si>
  <si>
    <t>Renan</t>
  </si>
  <si>
    <t>Nao aceitou</t>
  </si>
  <si>
    <t>GEORGES MATHEUS DE GOIS</t>
  </si>
  <si>
    <t>Guilherme</t>
  </si>
  <si>
    <t>Não esta disponivel</t>
  </si>
  <si>
    <t>LEONILDO FRANCISCO DIAS</t>
  </si>
  <si>
    <t>Cristiane</t>
  </si>
  <si>
    <t>Romeu</t>
  </si>
  <si>
    <t xml:space="preserve"> já é cliente claro</t>
  </si>
  <si>
    <t>Cleo</t>
  </si>
  <si>
    <t>estava viajando, tentando fechar</t>
  </si>
  <si>
    <t>MARCO AURÉLIO PINETE</t>
  </si>
  <si>
    <t>Renata</t>
  </si>
  <si>
    <t>Informado valor nao aceitou</t>
  </si>
  <si>
    <t>ROBSON LUIS SEQUINEL</t>
  </si>
  <si>
    <t>Sander</t>
  </si>
  <si>
    <t>Já é cliente da Claro</t>
  </si>
  <si>
    <t xml:space="preserve">Joao </t>
  </si>
  <si>
    <t>quer plano de 500 MB,por 100,00 , ficou de analisar</t>
  </si>
  <si>
    <t>HERCULES GABRIEL DOS SANTOS</t>
  </si>
  <si>
    <t>Mariuza</t>
  </si>
  <si>
    <t>assinou mas cpf, nao aprovou, tentando reverter</t>
  </si>
  <si>
    <t>Jeferson</t>
  </si>
  <si>
    <t>Celular</t>
  </si>
  <si>
    <t>Não só quer o chip</t>
  </si>
  <si>
    <t>RAUL TOLEDO NETO</t>
  </si>
  <si>
    <t>Rogerio</t>
  </si>
  <si>
    <t>Não, achou caro</t>
  </si>
  <si>
    <t>JEFERSON PEREIRA DA SILVA</t>
  </si>
  <si>
    <t>Tiago</t>
  </si>
  <si>
    <t>LEANDRO HERNANDES BARREIROS</t>
  </si>
  <si>
    <t>Erik</t>
  </si>
  <si>
    <t>nao respondeu, tentando contato</t>
  </si>
  <si>
    <t>Vanessa</t>
  </si>
  <si>
    <t>pediu retornar em Maio</t>
  </si>
  <si>
    <t>Valter</t>
  </si>
  <si>
    <t>Não aceitou</t>
  </si>
  <si>
    <t>Ana</t>
  </si>
  <si>
    <t>Ailton</t>
  </si>
  <si>
    <t>Não tem Gpon</t>
  </si>
  <si>
    <t>Franciele</t>
  </si>
  <si>
    <t>Sim, 250 mg</t>
  </si>
  <si>
    <t>301072242</t>
  </si>
  <si>
    <t>Joaquim</t>
  </si>
  <si>
    <t>Não aceitou achou caro</t>
  </si>
  <si>
    <t>Fabio</t>
  </si>
  <si>
    <t>Enviado mensagem, sem contato</t>
  </si>
  <si>
    <t>375147180</t>
  </si>
  <si>
    <t>Willian</t>
  </si>
  <si>
    <t>600mg+Fone</t>
  </si>
  <si>
    <t>Romulo</t>
  </si>
  <si>
    <t>Sim 500 mg</t>
  </si>
  <si>
    <t>301452380</t>
  </si>
  <si>
    <t>Alessandra</t>
  </si>
  <si>
    <t>Tv</t>
  </si>
  <si>
    <t>Sem contato,tefone nao atende e nao tem watts</t>
  </si>
  <si>
    <t>Marli</t>
  </si>
  <si>
    <t>Contato sem sucesso</t>
  </si>
  <si>
    <t>Douglas</t>
  </si>
  <si>
    <t>MATEUS BELLANÇON DA CRUZ</t>
  </si>
  <si>
    <t>Daiane</t>
  </si>
  <si>
    <t xml:space="preserve"> cliente ficou de confirmar com marido</t>
  </si>
  <si>
    <t>Rodolpho</t>
  </si>
  <si>
    <t>MP FIBRA</t>
  </si>
  <si>
    <t>Não, tem fibra</t>
  </si>
  <si>
    <t>Carlos Roberto</t>
  </si>
  <si>
    <t>Não aceitou alteração de valores</t>
  </si>
  <si>
    <t>Rita</t>
  </si>
  <si>
    <t>cpf nao aprovou</t>
  </si>
  <si>
    <t>Gilda</t>
  </si>
  <si>
    <t>ANDRE LUIS BARDACON</t>
  </si>
  <si>
    <t>Thiago</t>
  </si>
  <si>
    <t>Emily</t>
  </si>
  <si>
    <t>Mesch</t>
  </si>
  <si>
    <t>Indisponivel</t>
  </si>
  <si>
    <t>Janete</t>
  </si>
  <si>
    <t>Aurenio Jose Arantes</t>
  </si>
  <si>
    <t>Passado Valores</t>
  </si>
  <si>
    <t>Ana Felicia</t>
  </si>
  <si>
    <t>Transferencia de Titularidade</t>
  </si>
  <si>
    <t>Não, passado 10621</t>
  </si>
  <si>
    <t>MP Movel</t>
  </si>
  <si>
    <t>Não temos acesso a mudar pct de movel</t>
  </si>
  <si>
    <t>Jose Carlos</t>
  </si>
  <si>
    <t>Amanda</t>
  </si>
  <si>
    <t>BÁRBARA BERTONCINI AVANZI</t>
  </si>
  <si>
    <t>Daniele</t>
  </si>
  <si>
    <t>Cond Le mont</t>
  </si>
  <si>
    <t>150mg</t>
  </si>
  <si>
    <t>Benedito</t>
  </si>
  <si>
    <t>Jessica</t>
  </si>
  <si>
    <t>Milton</t>
  </si>
  <si>
    <t>Sergio</t>
  </si>
  <si>
    <t>PAULO RICARDO PACHECO</t>
  </si>
  <si>
    <t>Eliana</t>
  </si>
  <si>
    <t>Não é possivel fazer troca de tecnologia</t>
  </si>
  <si>
    <t>Instalado</t>
  </si>
  <si>
    <t>vendedor</t>
  </si>
  <si>
    <t>CLIENTE BASE</t>
  </si>
  <si>
    <t>CD_OPERADORA</t>
  </si>
  <si>
    <t>NUM_DDD</t>
  </si>
  <si>
    <t>NM_MUNICIPIO</t>
  </si>
  <si>
    <t>TECNICO</t>
  </si>
  <si>
    <t>Almirante Tamandaré</t>
  </si>
  <si>
    <t>Araucária</t>
  </si>
  <si>
    <t>Campo Largo</t>
  </si>
  <si>
    <t>Colombo</t>
  </si>
  <si>
    <t>Curitiba</t>
  </si>
  <si>
    <t>EDUARDO DA SILVA LIMA</t>
  </si>
  <si>
    <t>Paranaguá</t>
  </si>
  <si>
    <t>JOÃO</t>
  </si>
  <si>
    <t>Pinhais</t>
  </si>
  <si>
    <t>CLEITON PEREIRA DE OLIVEIRA</t>
  </si>
  <si>
    <t>Piraquara</t>
  </si>
  <si>
    <t>EBER RICARDO</t>
  </si>
  <si>
    <t>São José dos Pinhais</t>
  </si>
  <si>
    <t>GUSTAVO GABRIEL DIAS LOBATO</t>
  </si>
  <si>
    <t>Guarapuava</t>
  </si>
  <si>
    <t>Ponta Grossa</t>
  </si>
  <si>
    <t>ISRAEL MOREIRA RODRIGUES VIANA</t>
  </si>
  <si>
    <t>Apucarana</t>
  </si>
  <si>
    <t>KENNEDY HENRIQUE CRISTINO DO PRADO</t>
  </si>
  <si>
    <t>Arapongas</t>
  </si>
  <si>
    <t>Cambé</t>
  </si>
  <si>
    <t>THAIS CORSO PIRES</t>
  </si>
  <si>
    <t>Rolândia</t>
  </si>
  <si>
    <t>GABRIEL RODRIGUES DE OLIVEIRA</t>
  </si>
  <si>
    <t>Cianorte</t>
  </si>
  <si>
    <t>DIOGO XAVIER DA SILVA</t>
  </si>
  <si>
    <t>Maringá</t>
  </si>
  <si>
    <t>BRYANN JOVINSKI RIBAS</t>
  </si>
  <si>
    <t>Cascavel</t>
  </si>
  <si>
    <t>ERBERT LOBATO DE ALCANTARA</t>
  </si>
  <si>
    <t>Sant'Ana do Livramento</t>
  </si>
  <si>
    <t>LEONARDO MORAES CECCON</t>
  </si>
  <si>
    <t>Santa Maria</t>
  </si>
  <si>
    <t>GUSTAVO LOURENCO MEDEIROS DOS SANTOS</t>
  </si>
  <si>
    <t>Santo Ângelo</t>
  </si>
  <si>
    <t>CAMILA DE PAULA CORREA</t>
  </si>
  <si>
    <t>Porto Alegre</t>
  </si>
  <si>
    <t>JOAO FELIPE DELFIM ALEXANDRE</t>
  </si>
  <si>
    <t>Farroupilha</t>
  </si>
  <si>
    <t>JOSE JESUS AGUIAR</t>
  </si>
  <si>
    <t>Capão da Canoa</t>
  </si>
  <si>
    <t>SERGIO RICARDO RAMBO DEROSA</t>
  </si>
  <si>
    <t>Itaqui</t>
  </si>
  <si>
    <t>Ivoti</t>
  </si>
  <si>
    <t>SANDRA BEATRIZ TAVARES DA SILVA</t>
  </si>
  <si>
    <t>Nova Petrópolis</t>
  </si>
  <si>
    <t>RICARDO SUMINSKI DEROSA</t>
  </si>
  <si>
    <t>Charqueadas</t>
  </si>
  <si>
    <t>São Borja</t>
  </si>
  <si>
    <t>JOSÉ COSME SPOLAOR</t>
  </si>
  <si>
    <t>Estrela</t>
  </si>
  <si>
    <t>Taquara</t>
  </si>
  <si>
    <t>LUIS FELIPE OLIVEIRA DOS SANTOS</t>
  </si>
  <si>
    <t>São Gabriel</t>
  </si>
  <si>
    <t>Osório</t>
  </si>
  <si>
    <t>PALOMA CRISTINA PACHECO MACHADO</t>
  </si>
  <si>
    <t>Teutônia</t>
  </si>
  <si>
    <t>Sapiranga</t>
  </si>
  <si>
    <t>ALEXANDRE SILVESTRE DA SILVA</t>
  </si>
  <si>
    <t>Sapucaia do Sul</t>
  </si>
  <si>
    <t>ANDERSON LUIZ DOS SANTOS</t>
  </si>
  <si>
    <t>Alegrete</t>
  </si>
  <si>
    <t>DIONE JOSKA</t>
  </si>
  <si>
    <t>Cachoeira do Sul</t>
  </si>
  <si>
    <t>Torres</t>
  </si>
  <si>
    <t>JACKSON DOS SANTOS GUIMARAES</t>
  </si>
  <si>
    <t>Palmeira das Missões</t>
  </si>
  <si>
    <t>Tramandaí</t>
  </si>
  <si>
    <t>Panambi</t>
  </si>
  <si>
    <t>Alvorada</t>
  </si>
  <si>
    <t>LUIS FERNANDO GOMES DOS SANTOS</t>
  </si>
  <si>
    <t>Camaquã</t>
  </si>
  <si>
    <t>LUIZ CESAR COSTA</t>
  </si>
  <si>
    <t>Rio Pardo</t>
  </si>
  <si>
    <t>APARECIDO DOS SANTOS GOMES</t>
  </si>
  <si>
    <t>São Lourenço do Sul</t>
  </si>
  <si>
    <t>ARTHUR NICOLAS REBECCHI PRJEUSSKY</t>
  </si>
  <si>
    <t>Três Coroas</t>
  </si>
  <si>
    <t>Parobé</t>
  </si>
  <si>
    <t>São Luiz Gonzaga</t>
  </si>
  <si>
    <t>BRUNA GANZERT DE ALMEIDA</t>
  </si>
  <si>
    <t>Frederico Westphalen</t>
  </si>
  <si>
    <t>BRUNO ALVES DA SILVA</t>
  </si>
  <si>
    <t>Cachoeirinha</t>
  </si>
  <si>
    <t>DAFINY SANTANA MARTINS</t>
  </si>
  <si>
    <t>Garibaldi</t>
  </si>
  <si>
    <t>GABRIELLE FERREIRA DA SILVA</t>
  </si>
  <si>
    <t>Campo Bom</t>
  </si>
  <si>
    <t>JEAN CARLOS BILESKI</t>
  </si>
  <si>
    <t>Canela</t>
  </si>
  <si>
    <t>JESSICA COSTA MOREIRA</t>
  </si>
  <si>
    <t>Canoas</t>
  </si>
  <si>
    <t>Rosário do Sul</t>
  </si>
  <si>
    <t>Carazinho</t>
  </si>
  <si>
    <t>Arroio do Meio</t>
  </si>
  <si>
    <t>Marau</t>
  </si>
  <si>
    <t>Uruguaiana</t>
  </si>
  <si>
    <t>Cruz Alta</t>
  </si>
  <si>
    <t>Novo Hamburgo</t>
  </si>
  <si>
    <t>Caxias do Sul</t>
  </si>
  <si>
    <t>Bento Gonçalves</t>
  </si>
  <si>
    <t>Lajeado</t>
  </si>
  <si>
    <t>Bagé</t>
  </si>
  <si>
    <t>Pelotas</t>
  </si>
  <si>
    <t>Rio Grande</t>
  </si>
  <si>
    <t>Passo Fundo</t>
  </si>
  <si>
    <t>Santa Cruz do Sul</t>
  </si>
  <si>
    <t>Erechim</t>
  </si>
  <si>
    <t>São Leopoldo</t>
  </si>
  <si>
    <t>Gravataí</t>
  </si>
  <si>
    <t>Guaíba</t>
  </si>
  <si>
    <t>Estância Velha</t>
  </si>
  <si>
    <t>Esteio</t>
  </si>
  <si>
    <t>Vacaria</t>
  </si>
  <si>
    <t>Dois Irmãos</t>
  </si>
  <si>
    <t>Gramado</t>
  </si>
  <si>
    <t>Venâncio Aires</t>
  </si>
  <si>
    <t>Imbé</t>
  </si>
  <si>
    <t>Vera Cruz</t>
  </si>
  <si>
    <t>Veranópolis</t>
  </si>
  <si>
    <t>Viamão</t>
  </si>
  <si>
    <t>Igrejinha</t>
  </si>
  <si>
    <t>Eldorado do Sul</t>
  </si>
  <si>
    <t>Carlos Barbosa</t>
  </si>
  <si>
    <t>Encantado</t>
  </si>
  <si>
    <t>Santa Rosa</t>
  </si>
  <si>
    <t>Montenegro</t>
  </si>
  <si>
    <t>Timbó</t>
  </si>
  <si>
    <t>Biguaçu</t>
  </si>
  <si>
    <t>Chapecó</t>
  </si>
  <si>
    <t>Brusque</t>
  </si>
  <si>
    <t>Joinville</t>
  </si>
  <si>
    <t>Florianópolis</t>
  </si>
  <si>
    <t>Criciúma</t>
  </si>
  <si>
    <t>Tubarão</t>
  </si>
  <si>
    <t>Itapema</t>
  </si>
  <si>
    <t>Concórdia</t>
  </si>
  <si>
    <t>Joaçaba</t>
  </si>
  <si>
    <t>Gaspar</t>
  </si>
  <si>
    <t>Guaramirim</t>
  </si>
  <si>
    <t>Itajaí</t>
  </si>
  <si>
    <t>Jaraguá do Sul</t>
  </si>
  <si>
    <t>Lages</t>
  </si>
  <si>
    <t>Videira</t>
  </si>
  <si>
    <t>Navegantes</t>
  </si>
  <si>
    <t>Palhoça</t>
  </si>
  <si>
    <t>Rio do Sul</t>
  </si>
  <si>
    <t>Xanxerê</t>
  </si>
  <si>
    <t>Mafra</t>
  </si>
  <si>
    <t>Rio Negrinho</t>
  </si>
  <si>
    <t>Xaxim</t>
  </si>
  <si>
    <t>São José</t>
  </si>
  <si>
    <t>Araranguá</t>
  </si>
  <si>
    <t>Fraiburgo</t>
  </si>
  <si>
    <t>São Bento do Sul</t>
  </si>
  <si>
    <t>São Francisco do Sul</t>
  </si>
  <si>
    <t>Herval d'Oeste</t>
  </si>
  <si>
    <t>Blumenau</t>
  </si>
  <si>
    <t>Içara</t>
  </si>
  <si>
    <t>Balneário Camboriú</t>
  </si>
  <si>
    <t>Indaial</t>
  </si>
  <si>
    <t>Caçador</t>
  </si>
  <si>
    <t>Camboriú</t>
  </si>
  <si>
    <t>CLIENTE</t>
  </si>
  <si>
    <t>PLANO</t>
  </si>
  <si>
    <t>DATA DA VENDA</t>
  </si>
  <si>
    <t>DATA DA INSTALAÇÃO</t>
  </si>
  <si>
    <t>CONTRATO</t>
  </si>
  <si>
    <t>INSTALADO</t>
  </si>
  <si>
    <t>VENDEDOR</t>
  </si>
  <si>
    <t>CIDADE</t>
  </si>
  <si>
    <t>login</t>
  </si>
  <si>
    <t>CESAR AUGUSTO RIBEIRO DO AMARAL</t>
  </si>
  <si>
    <t>500 MB</t>
  </si>
  <si>
    <t>04/02/2023 manha</t>
  </si>
  <si>
    <t>ok</t>
  </si>
  <si>
    <t>imbe</t>
  </si>
  <si>
    <t>THAMIRES VIEIRA DE SOUZA</t>
  </si>
  <si>
    <t>250 MB -</t>
  </si>
  <si>
    <t>03/02/2023 manha</t>
  </si>
  <si>
    <t>floripa</t>
  </si>
  <si>
    <t>PRISMA</t>
  </si>
  <si>
    <t>VIVALDO ALFREDO DE BARROS</t>
  </si>
  <si>
    <t>125 MB + telefone fixo</t>
  </si>
  <si>
    <t>MATHEUS</t>
  </si>
  <si>
    <t>maringa</t>
  </si>
  <si>
    <t>LEONILDA SORGI LEITE</t>
  </si>
  <si>
    <t>TV HD -</t>
  </si>
  <si>
    <t>01/02/2023 manha</t>
  </si>
  <si>
    <t>londrina</t>
  </si>
  <si>
    <t>LUAN DENILSON DA SILVA</t>
  </si>
  <si>
    <t>250 MB.</t>
  </si>
  <si>
    <t>joiville</t>
  </si>
  <si>
    <t>MARCOS ANTONIO DA SILVA JUNIOR</t>
  </si>
  <si>
    <t>IOLANDA PEREIRA BERGAMINI DA SILVA</t>
  </si>
  <si>
    <t>REGINALDO TRINDADE SANTOS</t>
  </si>
  <si>
    <t>11/02/2023 manha</t>
  </si>
  <si>
    <t>SIMONE LORENCETTI</t>
  </si>
  <si>
    <t>RANGEL LIRA DA COSTA</t>
  </si>
  <si>
    <t>paranagua</t>
  </si>
  <si>
    <t>PAULO VICTOR GUEDES ARRUEE</t>
  </si>
  <si>
    <t>GILBERTO JOSE FRANCA</t>
  </si>
  <si>
    <t>Tv Box HD + 125 MB</t>
  </si>
  <si>
    <t>fraiburgo</t>
  </si>
  <si>
    <t>OSVALDO LUIZ JACQUES GUAZZELLI</t>
  </si>
  <si>
    <t>500 mb</t>
  </si>
  <si>
    <t>02/02/2023 manha</t>
  </si>
  <si>
    <t>tramandai</t>
  </si>
  <si>
    <t>FABRICIO DOS SANTOS</t>
  </si>
  <si>
    <t>osorio</t>
  </si>
  <si>
    <t>JOAO CLEMENTE DA SILVA</t>
  </si>
  <si>
    <t>500 MB -</t>
  </si>
  <si>
    <t>09/02/2023 manha</t>
  </si>
  <si>
    <t>LUCIMAR MARIA ROSA</t>
  </si>
  <si>
    <t>fone fixo</t>
  </si>
  <si>
    <t>biguacu</t>
  </si>
  <si>
    <t>ELBIO MACHADO</t>
  </si>
  <si>
    <t>criciuma</t>
  </si>
  <si>
    <t>06/02/2023 manha</t>
  </si>
  <si>
    <t>colombo</t>
  </si>
  <si>
    <t>ISMAEL SCOTTI</t>
  </si>
  <si>
    <t>REGINA PILAT</t>
  </si>
  <si>
    <t>250 MB</t>
  </si>
  <si>
    <t>soa bento</t>
  </si>
  <si>
    <t>MURIEL SYRIANI VELUZA</t>
  </si>
  <si>
    <t>1 giga</t>
  </si>
  <si>
    <t>CARLOS DANIEL SANTOS SILVA</t>
  </si>
  <si>
    <t>DIONALDO COGROSSI DOS SANTOS 02537960912</t>
  </si>
  <si>
    <t>150 MB,</t>
  </si>
  <si>
    <t>07/02/2023 manha</t>
  </si>
  <si>
    <t>CARLOS BENEDUZI</t>
  </si>
  <si>
    <t>GISLAYNE CARLA CASSAROTTI ANDRETTA</t>
  </si>
  <si>
    <t>tv box</t>
  </si>
  <si>
    <t>FERNANDA MARTINS BALBUENO</t>
  </si>
  <si>
    <t>são borja</t>
  </si>
  <si>
    <t>WILLIAN VEIGA SILVA MEYER</t>
  </si>
  <si>
    <t>Tv Box HD + 350 MB:</t>
  </si>
  <si>
    <t>13/02/2023 manha</t>
  </si>
  <si>
    <t>curitiba</t>
  </si>
  <si>
    <t>JHONATAS MARTINS DA SILVA</t>
  </si>
  <si>
    <t>SIMONE CANUTO GODGIG 29590164838</t>
  </si>
  <si>
    <t>150 mega</t>
  </si>
  <si>
    <t>IVO ANTONIO ROSALINO</t>
  </si>
  <si>
    <t>250 mega</t>
  </si>
  <si>
    <t>10/02/2023 manha</t>
  </si>
  <si>
    <t>videira</t>
  </si>
  <si>
    <t>ANDRIELE RODRIGUES DE SOUZA</t>
  </si>
  <si>
    <t>08/02/2023 manha</t>
  </si>
  <si>
    <t>guarapuava</t>
  </si>
  <si>
    <t>PAULO HENRIQUE DOS SANTOS</t>
  </si>
  <si>
    <t>MARCIANE APARECIDA DUARTE</t>
  </si>
  <si>
    <t>250 MB Fixo.</t>
  </si>
  <si>
    <t>ADEMIR ALVES PEREIRA</t>
  </si>
  <si>
    <t>FRANCISCO SHAYANNO BELCHIOR GOMES</t>
  </si>
  <si>
    <t>THIAGO DOS SANTOS SOUZA</t>
  </si>
  <si>
    <t>ADAUMI BRITO DE FREITAS</t>
  </si>
  <si>
    <t>125 mb</t>
  </si>
  <si>
    <t>SEDINEI TELOCKEN JUNIOR</t>
  </si>
  <si>
    <t>arroio do meio</t>
  </si>
  <si>
    <t>CLAIR CARVALHO</t>
  </si>
  <si>
    <t>ISABEL BORTOLUZZI</t>
  </si>
  <si>
    <t>TV BOX+ 125 MB + FIXO</t>
  </si>
  <si>
    <t>ANGELICA BEATRIS MENDES</t>
  </si>
  <si>
    <t>são jose</t>
  </si>
  <si>
    <t>CAMILO DONISETE DE SOUZA</t>
  </si>
  <si>
    <t>600 MB + FIXO</t>
  </si>
  <si>
    <t>BRUNO FERNANDES DANDOLINI</t>
  </si>
  <si>
    <t>ZULEICA SOUSA MELO DUARTE</t>
  </si>
  <si>
    <t>DENISE PINTO DA ROCHA</t>
  </si>
  <si>
    <t>17/02/2023 manha</t>
  </si>
  <si>
    <t>MICHELLE HUNGARO DA SILVA</t>
  </si>
  <si>
    <t>125 MB</t>
  </si>
  <si>
    <t>BRUNA LETICIA AMARO</t>
  </si>
  <si>
    <t>LETICIA FUJIMAKI DE PAULA KAWASAKI</t>
  </si>
  <si>
    <t>INGRID PIMENTA RODRIGUES</t>
  </si>
  <si>
    <t>uruguaiana</t>
  </si>
  <si>
    <t>DAIANE CRISTINA DOS SANTOS</t>
  </si>
  <si>
    <t>14/02/2023 manha</t>
  </si>
  <si>
    <t>GRAZILIANE PAULINA DOS SANTOS MACHADO</t>
  </si>
  <si>
    <t>TV 4k + 3 PONTOS HD + 350 MB</t>
  </si>
  <si>
    <t>itajai</t>
  </si>
  <si>
    <t>GISLAINE CARDOSO GOUVEIA</t>
  </si>
  <si>
    <t>ISABELLA KARLA REDED DA SILVA</t>
  </si>
  <si>
    <t>TELMA REGINA GOMES PINTO</t>
  </si>
  <si>
    <t>500 MB.</t>
  </si>
  <si>
    <t>RAFAELA CRISTINA DE SOUZA DA SILVA</t>
  </si>
  <si>
    <t>LUANA NATALIA ARRUDA</t>
  </si>
  <si>
    <t>PAMELA QUINDANI</t>
  </si>
  <si>
    <t>são bento</t>
  </si>
  <si>
    <t>PAULO GABRIEL DA SILVA</t>
  </si>
  <si>
    <t>JOAO POLITA</t>
  </si>
  <si>
    <t>Loreci Machado Longo</t>
  </si>
  <si>
    <t>125 mega</t>
  </si>
  <si>
    <t>15/02/2023 manha</t>
  </si>
  <si>
    <t>palhoca</t>
  </si>
  <si>
    <t>CARMEM SCHREIBER</t>
  </si>
  <si>
    <t>AUREA SANT ANA HENDZ</t>
  </si>
  <si>
    <t>MARIA CLARA TRIGUIS SERRALHEIRO</t>
  </si>
  <si>
    <t>WANILDA SOUZA NUNES</t>
  </si>
  <si>
    <t>tb box</t>
  </si>
  <si>
    <t>ADENILSON AMARO DOS SANTOS</t>
  </si>
  <si>
    <t>Box + 125 MB</t>
  </si>
  <si>
    <t>ALTHYEER FREITAS</t>
  </si>
  <si>
    <t>lages</t>
  </si>
  <si>
    <t>TIAGO FERNANDO BELINI RODRIGUES</t>
  </si>
  <si>
    <t>16/02/2023 manha</t>
  </si>
  <si>
    <t>Bruno Henrico da Cruz</t>
  </si>
  <si>
    <t>GLAUCIA BATISTA</t>
  </si>
  <si>
    <t>PAULA GRAZIELE CARVALHO DOS SANTOS</t>
  </si>
  <si>
    <t>21/02/2023 manha</t>
  </si>
  <si>
    <t>SEBASTIAO FERREIRA DA CRUZ</t>
  </si>
  <si>
    <t>arapongas</t>
  </si>
  <si>
    <t>GABRIELA GEOVANA CIRIACO KOLLING</t>
  </si>
  <si>
    <t>RONALDO ROSEMBACK JUNIOR</t>
  </si>
  <si>
    <t>SANDRA REGINA DA CRUZ PESSOA</t>
  </si>
  <si>
    <t>icara</t>
  </si>
  <si>
    <t>EDILAYSSA CONSTANTINO DE ASSUNCAO</t>
  </si>
  <si>
    <t>FRANCIELE FERNANDES BALLEJO</t>
  </si>
  <si>
    <t>JESSICA VITORIA DA SILVA LUCAS</t>
  </si>
  <si>
    <t>250 mb -</t>
  </si>
  <si>
    <t>porto alegre</t>
  </si>
  <si>
    <t>TAIMAN MOREANO GOIS</t>
  </si>
  <si>
    <t>20/02/2023 manha</t>
  </si>
  <si>
    <t>EDSON CAMPOS</t>
  </si>
  <si>
    <t>ADOLFO PEREIRA DUARTE</t>
  </si>
  <si>
    <t>250mb + fixo</t>
  </si>
  <si>
    <t>22/02/2023 manha</t>
  </si>
  <si>
    <t>DEJAMILSON CESAR DA SILVA</t>
  </si>
  <si>
    <t>125 mb + FIXO</t>
  </si>
  <si>
    <t>IGREJA PRESBITERIANA INDEPENDENTE BETHANIA DE LONDRINA</t>
  </si>
  <si>
    <t>600 MB</t>
  </si>
  <si>
    <t>27/02/2023 manha</t>
  </si>
  <si>
    <t>RENATO JORGE DA ROCHA</t>
  </si>
  <si>
    <t>18/02/2023 manha</t>
  </si>
  <si>
    <t>JOSE ALVES DOS SANTOS</t>
  </si>
  <si>
    <t>24/02/2023 manha</t>
  </si>
  <si>
    <t>GEORGIA FERNANDA CUBAS</t>
  </si>
  <si>
    <t>350 MB + CHIP .</t>
  </si>
  <si>
    <t>ERICK MAICON QUINALHA</t>
  </si>
  <si>
    <t>CLAUDIA MEDINA DE OLIVEIRA</t>
  </si>
  <si>
    <t>125 MB -</t>
  </si>
  <si>
    <t>jaragua sul</t>
  </si>
  <si>
    <t>ISADORA CAROLINE DA SILVA OLIVEIRA</t>
  </si>
  <si>
    <t>28/02/2023 manha</t>
  </si>
  <si>
    <t>JOAO VICTOR MARTINS CORREA BENTO</t>
  </si>
  <si>
    <t>RODRIGO RIBEIRO SIRANGELO</t>
  </si>
  <si>
    <t>capao da canoa</t>
  </si>
  <si>
    <t>FERNANDA MATIAS CLEZAR</t>
  </si>
  <si>
    <t>1 GB</t>
  </si>
  <si>
    <t>19/02/2023 manha</t>
  </si>
  <si>
    <t>JOLIMPAC LTDA</t>
  </si>
  <si>
    <t>300 MB + FIXO</t>
  </si>
  <si>
    <t>MARIA JUREMA DA SILVA</t>
  </si>
  <si>
    <t>250MB</t>
  </si>
  <si>
    <t>ROBSON DAGMAR DA ROSA SILVA</t>
  </si>
  <si>
    <t>IONALDO FELIX DOS SANTOS</t>
  </si>
  <si>
    <t>125 MB.</t>
  </si>
  <si>
    <t>FABIANA DE AMORIM</t>
  </si>
  <si>
    <t>MATHEUS ANTUNES PALMERI</t>
  </si>
  <si>
    <t>BIANCA BRUNA LOPES ZARISTHA</t>
  </si>
  <si>
    <t>STEFANY SILVA GUIMARAES</t>
  </si>
  <si>
    <t>JEAN CARLOS VIEIRA MARSAL</t>
  </si>
  <si>
    <t>SALESIA APARECIDA DOS SANTOS</t>
  </si>
  <si>
    <t>250 mb</t>
  </si>
  <si>
    <t>ALESSANDRA DE SOUZA</t>
  </si>
  <si>
    <t>23/02/2023 manha</t>
  </si>
  <si>
    <t>MARIA DE JESUS PALHETA SIQUEIRA</t>
  </si>
  <si>
    <t>REGILMA FARIAS DE SOUSA</t>
  </si>
  <si>
    <t>VERONICA PANTOJA DE ALMEIDA</t>
  </si>
  <si>
    <t>PATRICIA MATOSO</t>
  </si>
  <si>
    <t>CLEBER AUGUSTO PEREIRA</t>
  </si>
  <si>
    <t>ITACIR WOGUEL</t>
  </si>
  <si>
    <t>CARINA MARA DA CUNHA</t>
  </si>
  <si>
    <t>JOSE CLAUDIO TEIXEIRA</t>
  </si>
  <si>
    <t>GEDSON DA SILVA ROCHA</t>
  </si>
  <si>
    <t>HELENA BARCELLA</t>
  </si>
  <si>
    <t>CHRYSTIAN DAMACENO DE PAULA</t>
  </si>
  <si>
    <t>TAGIANE CARDOSO DEMETRIO FERNANDES</t>
  </si>
  <si>
    <t>VANIA MARA VANZUITA</t>
  </si>
  <si>
    <t>TV box</t>
  </si>
  <si>
    <t>FRANCIELLEN UMBELINO</t>
  </si>
  <si>
    <t>KAILANE FLORES ALHEVI</t>
  </si>
  <si>
    <t>500 mega</t>
  </si>
  <si>
    <t>MARIA APARECIDA ROSA</t>
  </si>
  <si>
    <t>25/02/2023 manha</t>
  </si>
  <si>
    <t>JULLIE RANK</t>
  </si>
  <si>
    <t>ANDRIELI XIMENES LOPES DE AVILA</t>
  </si>
  <si>
    <t>LUANA MARTINS</t>
  </si>
  <si>
    <t>GILMAR MACHADO</t>
  </si>
  <si>
    <t>500 mb -</t>
  </si>
  <si>
    <t>EVELYN MARA DO ROSARIO</t>
  </si>
  <si>
    <t>NATHALIA HELENA FERREIRA DOS SANTOS</t>
  </si>
  <si>
    <t>HILARIO KASZUBOWSKY</t>
  </si>
  <si>
    <t>250 MB + FONE FIXO</t>
  </si>
  <si>
    <t>PABLO HENRIQUE RABELLO</t>
  </si>
  <si>
    <t>250 MB + chip gpon</t>
  </si>
  <si>
    <t>CIRENE ANTUNES PALERMO</t>
  </si>
  <si>
    <t>RAPHAEL DE FREITAS</t>
  </si>
  <si>
    <t>RAFAEL PIEDADE DOS SANTOS</t>
  </si>
  <si>
    <t>MARIA APARECIDA DA SILVA</t>
  </si>
  <si>
    <t>COMPANHIA</t>
  </si>
  <si>
    <t>CÓDIGO</t>
  </si>
  <si>
    <t>DATA DO PREENCHIMENTO DO CONTRATO</t>
  </si>
  <si>
    <t>CPF</t>
  </si>
  <si>
    <t>CNPJ</t>
  </si>
  <si>
    <t>SUPERVISOR</t>
  </si>
  <si>
    <t>COORDENADOR</t>
  </si>
  <si>
    <t>DATA/HORA INÍCIO TRATAMENTO</t>
  </si>
  <si>
    <t>DATA/HORA FIM TRATAMENTO</t>
  </si>
  <si>
    <t>TIPO DA VENDA</t>
  </si>
  <si>
    <t>FORMA DE PAGAMENTO</t>
  </si>
  <si>
    <t>DIA DE VENCIMENTO</t>
  </si>
  <si>
    <t>VENDA SINGLE CLARO</t>
  </si>
  <si>
    <t>DATA DA PROPOSTA</t>
  </si>
  <si>
    <t>USUÁRIO DE BLOQUEIO</t>
  </si>
  <si>
    <t>USUÁRIO DE TRATAMENTO</t>
  </si>
  <si>
    <t>PENDENTE CLARO</t>
  </si>
  <si>
    <t>POSSUI EVIDÊNCIA</t>
  </si>
  <si>
    <t>ENVIO DE EVIDÊNCIA NO PRAZO</t>
  </si>
  <si>
    <t>SITUAÇÃO</t>
  </si>
  <si>
    <t>MOTIVOS DEVOLUÇÃO BKO</t>
  </si>
  <si>
    <t>POSSUI TV</t>
  </si>
  <si>
    <t>POSSUI INTERNET</t>
  </si>
  <si>
    <t>POSSUI FONE</t>
  </si>
  <si>
    <t>POSSUI CELULAR</t>
  </si>
  <si>
    <t>PLANO TV</t>
  </si>
  <si>
    <t>PREÇO TV</t>
  </si>
  <si>
    <t>PREÇO TV PROMOCIONAL</t>
  </si>
  <si>
    <t>PLANO INTERNET</t>
  </si>
  <si>
    <t>PREÇO INTERNET</t>
  </si>
  <si>
    <t>PREÇO INTERNET PROMOCIONAL</t>
  </si>
  <si>
    <t>PLANO FONE</t>
  </si>
  <si>
    <t>PREÇO FONE</t>
  </si>
  <si>
    <t>PREÇO FONE PROMOCIONAL</t>
  </si>
  <si>
    <t>PLANO CELULAR</t>
  </si>
  <si>
    <t>PREÇO CELULAR</t>
  </si>
  <si>
    <t>PREÇO CELULAR PROMOCIONAL</t>
  </si>
  <si>
    <t>VENDA FINALIZADA WHATSAPP</t>
  </si>
  <si>
    <t>NET</t>
  </si>
  <si>
    <t>CAMBE</t>
  </si>
  <si>
    <t>ROSANGELA CORSO</t>
  </si>
  <si>
    <t>ZELITA PEREIRA DE SOUZA</t>
  </si>
  <si>
    <t>237.994.719-87</t>
  </si>
  <si>
    <t>-</t>
  </si>
  <si>
    <t>THAIS CORSO SUMINSKI</t>
  </si>
  <si>
    <t>PROSPECT</t>
  </si>
  <si>
    <t>Boleto</t>
  </si>
  <si>
    <t>NÃO</t>
  </si>
  <si>
    <t>FELIPE LANGAME MORENO</t>
  </si>
  <si>
    <t>SIM</t>
  </si>
  <si>
    <t>350 MEGA (FIBRA)</t>
  </si>
  <si>
    <t>R$ 104.90</t>
  </si>
  <si>
    <t>CLARO CONTROLE | 13GB</t>
  </si>
  <si>
    <t>R$ 49.90</t>
  </si>
  <si>
    <t>CRICIUMA</t>
  </si>
  <si>
    <t>RAFAEL ALVES ANDRE</t>
  </si>
  <si>
    <t>095.289.429-70</t>
  </si>
  <si>
    <t>250 MEGA</t>
  </si>
  <si>
    <t>BERIANE ALANO BERNARDO IRMAO</t>
  </si>
  <si>
    <t>051.814.819-06</t>
  </si>
  <si>
    <t>AIRTON GERONIMO</t>
  </si>
  <si>
    <t>033.032.429-25</t>
  </si>
  <si>
    <t>BOX CLARO TV+</t>
  </si>
  <si>
    <t>R$ 94.90</t>
  </si>
  <si>
    <t>R$ 64.90</t>
  </si>
  <si>
    <t>125 MEGA</t>
  </si>
  <si>
    <t>R$ 84.90</t>
  </si>
  <si>
    <t>HD CLARO TV+</t>
  </si>
  <si>
    <t>R$ 114.90</t>
  </si>
  <si>
    <t>CURITIBA</t>
  </si>
  <si>
    <t>CONDOMINIO EDIFICIO IRACEMA</t>
  </si>
  <si>
    <t>00.202.604/0001-10</t>
  </si>
  <si>
    <t>150 MEGA IP FIXO</t>
  </si>
  <si>
    <t>R$ 135.00</t>
  </si>
  <si>
    <t>TEREZA STEPHANY FERREIRA VIVIAN</t>
  </si>
  <si>
    <t>101.456.089-64</t>
  </si>
  <si>
    <t>350 MEGA</t>
  </si>
  <si>
    <t>DURVALINA CARDOSO</t>
  </si>
  <si>
    <t>402.565.379-68</t>
  </si>
  <si>
    <t>ILIMITADO BRASIL TOTAL</t>
  </si>
  <si>
    <t>R$ 30.00</t>
  </si>
  <si>
    <t>MARISA PAULIN</t>
  </si>
  <si>
    <t>252.822.399-49</t>
  </si>
  <si>
    <t>OLGA CAMPOS SCHULTZ</t>
  </si>
  <si>
    <t>766.122.609-04</t>
  </si>
  <si>
    <t>R$ 29.00</t>
  </si>
  <si>
    <t>FLORIANOPOLIS</t>
  </si>
  <si>
    <t>ALLAN JOSE FURTADO MOLAS</t>
  </si>
  <si>
    <t>427.499.848-74</t>
  </si>
  <si>
    <t>NOEMI GLADYS BARROS</t>
  </si>
  <si>
    <t>103.784.651-63</t>
  </si>
  <si>
    <t>CENTRO MULTILINGUE ESCOLA DE IDIOMAS LT</t>
  </si>
  <si>
    <t>43.953.649/0001-30</t>
  </si>
  <si>
    <t>400 MEGA</t>
  </si>
  <si>
    <t>RICARDO XAVIER DA ROSA</t>
  </si>
  <si>
    <t>28.467.796/0001-06</t>
  </si>
  <si>
    <t>ALEX DA SILVA SENA</t>
  </si>
  <si>
    <t>012.690.862-19</t>
  </si>
  <si>
    <t>TAES YAGO GODINHO PAIM OURIQUES PEIXOTO</t>
  </si>
  <si>
    <t>053.137.529-36</t>
  </si>
  <si>
    <t>BASE</t>
  </si>
  <si>
    <t>DOUGLAS NUNES</t>
  </si>
  <si>
    <t>042.631.729-73</t>
  </si>
  <si>
    <t>R$ 99.90</t>
  </si>
  <si>
    <t>IRALICE TRINDADE FONSECA</t>
  </si>
  <si>
    <t>044.511.368-57</t>
  </si>
  <si>
    <t>JULIANO MARQUES ARBRUES</t>
  </si>
  <si>
    <t>043.676.919-00</t>
  </si>
  <si>
    <t>JOANA DE MATOS SOUZA</t>
  </si>
  <si>
    <t>417.985.209-82</t>
  </si>
  <si>
    <t>250 MEGA (FIBRA)</t>
  </si>
  <si>
    <t>RICARDO GOULART</t>
  </si>
  <si>
    <t>910.431.079-91</t>
  </si>
  <si>
    <t>JOAO NELSON ANTUNES</t>
  </si>
  <si>
    <t>031.715.319-68</t>
  </si>
  <si>
    <t>GUARAPUAVA</t>
  </si>
  <si>
    <t>DRAGSTEEL MOTORSPORT SERVICOS LTDA</t>
  </si>
  <si>
    <t>37.767.111/0001-38</t>
  </si>
  <si>
    <t>1 LINHA PROMO</t>
  </si>
  <si>
    <t>R$ 10.00</t>
  </si>
  <si>
    <t>PAULO RECKZIEGEL</t>
  </si>
  <si>
    <t>473.080.100-82</t>
  </si>
  <si>
    <t>ITAJAI</t>
  </si>
  <si>
    <t>SILVANA SUELY KATSWINCKEL DA LUZ</t>
  </si>
  <si>
    <t>559.234.029-04</t>
  </si>
  <si>
    <t>JARAGUA DO SUL</t>
  </si>
  <si>
    <t>DAVI ANTONIO MALCHER DA SILVA</t>
  </si>
  <si>
    <t>040.385.062-23</t>
  </si>
  <si>
    <t>JOINVILLE</t>
  </si>
  <si>
    <t>THIAGO DE ALMEIDA ROELA 11639599959</t>
  </si>
  <si>
    <t>46.212.392/0001-53</t>
  </si>
  <si>
    <t>400 MEGA (FIBRA)</t>
  </si>
  <si>
    <t>SCHELCYE SAMYA WELTER KUHN 08377479966</t>
  </si>
  <si>
    <t>39.893.170/0001-88</t>
  </si>
  <si>
    <t>FABIANA DA SILVA CABRAL</t>
  </si>
  <si>
    <t>013.017.812-82</t>
  </si>
  <si>
    <t>ANDREA DE CARVALHO LIMA</t>
  </si>
  <si>
    <t>008.532.923-10</t>
  </si>
  <si>
    <t>ROSEMARI APARECIDA NORTOK</t>
  </si>
  <si>
    <t>676.675.629-20</t>
  </si>
  <si>
    <t>500 MEGA (FIBRA)</t>
  </si>
  <si>
    <t>SILMARA TEREZINHA SARMENTO</t>
  </si>
  <si>
    <t>044.616.349-06</t>
  </si>
  <si>
    <t>JEFERSON DOMINGO BERTE</t>
  </si>
  <si>
    <t>076.517.509-69</t>
  </si>
  <si>
    <t>RUTH LAURENT</t>
  </si>
  <si>
    <t>801.259.699-70</t>
  </si>
  <si>
    <t>ESTER PEREIRA DOS SANTOS</t>
  </si>
  <si>
    <t>512.570.259-53</t>
  </si>
  <si>
    <t>CELIA DAS NEVES MARANGONI RIBEIRO</t>
  </si>
  <si>
    <t>065.680.399-18</t>
  </si>
  <si>
    <t>PAULO BONETTI</t>
  </si>
  <si>
    <t>683.063.269-20</t>
  </si>
  <si>
    <t>ANA MARIA VIDAL</t>
  </si>
  <si>
    <t>100.183.409-70</t>
  </si>
  <si>
    <t>CARLA DOS SANTOS</t>
  </si>
  <si>
    <t>890.712.719-00</t>
  </si>
  <si>
    <t>SANDOKAN DIAS ARANTES</t>
  </si>
  <si>
    <t>012.524.606-43</t>
  </si>
  <si>
    <t>500 MEGA</t>
  </si>
  <si>
    <t>R$ 134.90</t>
  </si>
  <si>
    <t>JULIANO DUARTE PEREIRA</t>
  </si>
  <si>
    <t>066.625.009-09</t>
  </si>
  <si>
    <t>VITORINO ALBANO</t>
  </si>
  <si>
    <t>340.442.991-53</t>
  </si>
  <si>
    <t>MARINEIDE MARQUES DE OLIVEIRA DA CRUZ</t>
  </si>
  <si>
    <t>200.350.632-20</t>
  </si>
  <si>
    <t>LAGES</t>
  </si>
  <si>
    <t>LUIZ FERNANDO MOREIRA FLORIANI</t>
  </si>
  <si>
    <t>422.058.249-53</t>
  </si>
  <si>
    <t>LONDRINA</t>
  </si>
  <si>
    <t>EDUARDA MIKA KUMATA</t>
  </si>
  <si>
    <t>106.405.489-70</t>
  </si>
  <si>
    <t>GERSON ERNANDES PEREIRA 09438930973</t>
  </si>
  <si>
    <t>35.404.552/0001-40</t>
  </si>
  <si>
    <t>MARCIO DE OLIVEIRA BARBOSA</t>
  </si>
  <si>
    <t>266.546.478-07</t>
  </si>
  <si>
    <t>VILMA CASTELARI DA SILVA</t>
  </si>
  <si>
    <t>445.740.701-10</t>
  </si>
  <si>
    <t>JOSIANE DE OLIVEIRA CRUZ PEREIRA</t>
  </si>
  <si>
    <t>052.791.709-50</t>
  </si>
  <si>
    <t>GUSTAVO PIRES DE SOUZA</t>
  </si>
  <si>
    <t>096.511.159-80</t>
  </si>
  <si>
    <t>IZABEL MARIA FREIRE DE LIMA</t>
  </si>
  <si>
    <t>404.913.581-72</t>
  </si>
  <si>
    <t>ANA CLAUDIA SILVA PEREIRA</t>
  </si>
  <si>
    <t>387.142.528-13</t>
  </si>
  <si>
    <t>MARINGA</t>
  </si>
  <si>
    <t>MARIA DA CONCEICAO DO NASCIMENTO</t>
  </si>
  <si>
    <t>037.858.804-48</t>
  </si>
  <si>
    <t>Débito em Conta Corrente</t>
  </si>
  <si>
    <t>R$ 119.90</t>
  </si>
  <si>
    <t>ROGERIO VINICIUS ARCANJO</t>
  </si>
  <si>
    <t>058.923.229-04</t>
  </si>
  <si>
    <t>R$ 74.90</t>
  </si>
  <si>
    <t>JAIR PEDRONE</t>
  </si>
  <si>
    <t>504.897.639-87</t>
  </si>
  <si>
    <t>IGOR EDUARDO COSTA MACEDO SANTOS</t>
  </si>
  <si>
    <t>012.282.806-22</t>
  </si>
  <si>
    <t>LUIZ HENRIQUE CASKOSKI REBOUCAS LEME</t>
  </si>
  <si>
    <t>112.696.179-58</t>
  </si>
  <si>
    <t>MARILUCY SCHENATTO TAVARES DA SILVA</t>
  </si>
  <si>
    <t>348.938.069-04</t>
  </si>
  <si>
    <t>4K CLARO TV+ PARAMOUNT</t>
  </si>
  <si>
    <t>ROBERTO SOUZA DA COSTA JUNIOR</t>
  </si>
  <si>
    <t>755.186.352-49</t>
  </si>
  <si>
    <t>IVONE GASPAR ALVES TEIXEIRA</t>
  </si>
  <si>
    <t>880.174.609-10</t>
  </si>
  <si>
    <t>ADEMAR ANTONIO BUCHINGE</t>
  </si>
  <si>
    <t>737.746.932-34</t>
  </si>
  <si>
    <t>R$ 124.90</t>
  </si>
  <si>
    <t>PALHOCA</t>
  </si>
  <si>
    <t>CARLA SAMARA DA SILVA SANDIM</t>
  </si>
  <si>
    <t>020.489.230-97</t>
  </si>
  <si>
    <t>GIERI TOLEDO ALVES</t>
  </si>
  <si>
    <t>029.089.880-38</t>
  </si>
  <si>
    <t>SAMUEL SANTOS CONCEICAO</t>
  </si>
  <si>
    <t>398.872.005-49</t>
  </si>
  <si>
    <t>PARANAGUA</t>
  </si>
  <si>
    <t>MARCOS VENTURA ALVES FILHO</t>
  </si>
  <si>
    <t>064.443.559-31</t>
  </si>
  <si>
    <t>JOSIVALDO CARLOS CARDOSO</t>
  </si>
  <si>
    <t>761.844.474-91</t>
  </si>
  <si>
    <t>MARLY FELINTO CARVALHO</t>
  </si>
  <si>
    <t>125.616.063-68</t>
  </si>
  <si>
    <t>GEOVANA ALVES DE OLIVEIRA</t>
  </si>
  <si>
    <t>151.973.129-98</t>
  </si>
  <si>
    <t>ROBERTO PAULO CORREA</t>
  </si>
  <si>
    <t>590.275.179-91</t>
  </si>
  <si>
    <t>PIRAQUARA</t>
  </si>
  <si>
    <t>CARLOS EDUARDO MEIRA DOS SANTOS</t>
  </si>
  <si>
    <t>827.401.009-49</t>
  </si>
  <si>
    <t>SAO BENTO DO SUL</t>
  </si>
  <si>
    <t>JADERSON ADRIANO PEREIRA DA SILVA</t>
  </si>
  <si>
    <t>088.098.309-46</t>
  </si>
  <si>
    <t>NELCI TERESINHA DA ROCHA DE MELLO</t>
  </si>
  <si>
    <t>030.451.689-90</t>
  </si>
  <si>
    <t>#ERROR!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</si>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</sst>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4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1"/>
      <color rgb="FF000000"/>
      <name val="Calibri"/>
    </font>
    <font>
      <sz val="11"/>
      <color rgb="FF455A64"/>
      <name val="Roboto"/>
    </font>
    <font>
      <sz val="10"/>
      <color rgb="FF000000"/>
      <name val="Roboto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9"/>
      <color rgb="FF1F1F1F"/>
      <name val="&quot;Google Sans&quot;"/>
    </font>
    <font>
      <sz val="9"/>
      <color rgb="FF1F1F1F"/>
      <name val="&quot;Google Sans&quot;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91D63"/>
        <bgColor rgb="FFE91D63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ECEFF1"/>
        <bgColor rgb="FFECEFF1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14" fontId="3" fillId="3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14" fontId="3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5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49" fontId="4" fillId="4" borderId="0" xfId="0" applyNumberFormat="1" applyFont="1" applyFill="1" applyAlignment="1">
      <alignment horizontal="left"/>
    </xf>
    <xf numFmtId="0" fontId="3" fillId="4" borderId="3" xfId="0" applyFont="1" applyFill="1" applyBorder="1"/>
    <xf numFmtId="0" fontId="3" fillId="4" borderId="4" xfId="0" applyFont="1" applyFill="1" applyBorder="1"/>
    <xf numFmtId="0" fontId="6" fillId="3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3" fillId="4" borderId="5" xfId="0" applyFont="1" applyFill="1" applyBorder="1"/>
    <xf numFmtId="0" fontId="3" fillId="4" borderId="6" xfId="0" applyFont="1" applyFill="1" applyBorder="1"/>
    <xf numFmtId="0" fontId="6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0" xfId="0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7" fillId="5" borderId="0" xfId="0" applyNumberFormat="1" applyFont="1" applyFill="1" applyAlignment="1">
      <alignment horizontal="left"/>
    </xf>
    <xf numFmtId="49" fontId="8" fillId="3" borderId="0" xfId="0" applyNumberFormat="1" applyFont="1" applyFill="1"/>
    <xf numFmtId="164" fontId="3" fillId="3" borderId="0" xfId="0" applyNumberFormat="1" applyFont="1" applyFill="1"/>
    <xf numFmtId="164" fontId="9" fillId="3" borderId="0" xfId="0" applyNumberFormat="1" applyFont="1" applyFill="1"/>
    <xf numFmtId="164" fontId="3" fillId="4" borderId="0" xfId="0" applyNumberFormat="1" applyFont="1" applyFill="1"/>
    <xf numFmtId="0" fontId="9" fillId="3" borderId="0" xfId="0" applyFont="1" applyFill="1"/>
    <xf numFmtId="0" fontId="9" fillId="4" borderId="0" xfId="0" applyFont="1" applyFill="1"/>
    <xf numFmtId="164" fontId="9" fillId="4" borderId="0" xfId="0" applyNumberFormat="1" applyFont="1" applyFill="1"/>
    <xf numFmtId="0" fontId="9" fillId="3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49" fontId="2" fillId="6" borderId="0" xfId="0" applyNumberFormat="1" applyFont="1" applyFill="1" applyAlignment="1">
      <alignment horizontal="left"/>
    </xf>
    <xf numFmtId="14" fontId="3" fillId="7" borderId="0" xfId="0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left"/>
    </xf>
    <xf numFmtId="49" fontId="4" fillId="7" borderId="0" xfId="0" applyNumberFormat="1" applyFont="1" applyFill="1" applyAlignment="1">
      <alignment horizontal="left"/>
    </xf>
    <xf numFmtId="0" fontId="3" fillId="7" borderId="1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164" fontId="3" fillId="7" borderId="0" xfId="0" applyNumberFormat="1" applyFont="1" applyFill="1"/>
    <xf numFmtId="0" fontId="8" fillId="3" borderId="0" xfId="0" applyFont="1" applyFill="1"/>
    <xf numFmtId="0" fontId="6" fillId="7" borderId="0" xfId="0" applyFont="1" applyFill="1" applyAlignment="1">
      <alignment horizontal="right"/>
    </xf>
    <xf numFmtId="14" fontId="10" fillId="3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49" fontId="2" fillId="8" borderId="0" xfId="0" applyNumberFormat="1" applyFont="1" applyFill="1" applyAlignment="1">
      <alignment horizontal="left"/>
    </xf>
    <xf numFmtId="14" fontId="3" fillId="9" borderId="0" xfId="0" applyNumberFormat="1" applyFont="1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49" fontId="4" fillId="9" borderId="0" xfId="0" applyNumberFormat="1" applyFont="1" applyFill="1" applyAlignment="1">
      <alignment horizontal="left"/>
    </xf>
    <xf numFmtId="0" fontId="3" fillId="9" borderId="1" xfId="0" applyFont="1" applyFill="1" applyBorder="1"/>
    <xf numFmtId="0" fontId="3" fillId="9" borderId="2" xfId="0" applyFont="1" applyFill="1" applyBorder="1"/>
    <xf numFmtId="0" fontId="3" fillId="9" borderId="3" xfId="0" applyFont="1" applyFill="1" applyBorder="1"/>
    <xf numFmtId="0" fontId="3" fillId="9" borderId="4" xfId="0" applyFont="1" applyFill="1" applyBorder="1"/>
    <xf numFmtId="14" fontId="3" fillId="3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right"/>
    </xf>
    <xf numFmtId="14" fontId="3" fillId="9" borderId="0" xfId="0" applyNumberFormat="1" applyFont="1" applyFill="1" applyAlignment="1">
      <alignment horizontal="center"/>
    </xf>
    <xf numFmtId="0" fontId="3" fillId="9" borderId="5" xfId="0" applyFont="1" applyFill="1" applyBorder="1"/>
    <xf numFmtId="0" fontId="3" fillId="9" borderId="6" xfId="0" applyFont="1" applyFill="1" applyBorder="1"/>
    <xf numFmtId="0" fontId="6" fillId="10" borderId="0" xfId="0" applyFont="1" applyFill="1" applyAlignment="1">
      <alignment horizontal="right"/>
    </xf>
    <xf numFmtId="49" fontId="0" fillId="9" borderId="0" xfId="0" applyNumberFormat="1" applyFill="1" applyAlignment="1">
      <alignment horizontal="left"/>
    </xf>
    <xf numFmtId="0" fontId="11" fillId="3" borderId="0" xfId="0" applyFont="1" applyFill="1"/>
    <xf numFmtId="0" fontId="12" fillId="3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6" fillId="9" borderId="0" xfId="0" applyFont="1" applyFill="1" applyAlignment="1">
      <alignment horizontal="left"/>
    </xf>
    <xf numFmtId="14" fontId="10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13" fillId="11" borderId="0" xfId="0" applyFont="1" applyFill="1" applyAlignment="1">
      <alignment horizontal="center"/>
    </xf>
    <xf numFmtId="0" fontId="10" fillId="0" borderId="0" xfId="0" applyFont="1"/>
    <xf numFmtId="0" fontId="13" fillId="0" borderId="0" xfId="0" applyFont="1"/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Normal" xfId="0" builtinId="0"/>
  </cellStyles>
  <dxfs count="6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3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28515625" customWidth="1"/>
    <col min="2" max="2" width="26.28515625" customWidth="1"/>
    <col min="4" max="4" width="27.28515625" customWidth="1"/>
    <col min="5" max="6" width="10.28515625" customWidth="1"/>
    <col min="7" max="7" width="17.28515625" customWidth="1"/>
    <col min="8" max="8" width="14.42578125" customWidth="1"/>
    <col min="9" max="9" width="10.28515625" customWidth="1"/>
    <col min="10" max="10" width="13" customWidth="1"/>
    <col min="11" max="11" width="9.140625" customWidth="1"/>
    <col min="12" max="12" width="10.42578125" customWidth="1"/>
    <col min="13" max="13" width="13.28515625" customWidth="1"/>
    <col min="15" max="15" width="13.7109375" customWidth="1"/>
    <col min="17" max="17" width="9.42578125" customWidth="1"/>
    <col min="21" max="21" width="22.1406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4">
        <v>45074</v>
      </c>
      <c r="B2" s="5" t="s">
        <v>19</v>
      </c>
      <c r="C2" s="5"/>
      <c r="D2" s="5"/>
      <c r="E2" s="5"/>
      <c r="F2" s="4">
        <v>45074</v>
      </c>
      <c r="G2" s="6" t="s">
        <v>20</v>
      </c>
      <c r="H2" s="5"/>
      <c r="I2" s="5"/>
      <c r="J2" s="5"/>
      <c r="K2" s="6"/>
      <c r="L2" s="7"/>
      <c r="M2" s="5" t="s">
        <v>21</v>
      </c>
      <c r="N2" s="5" t="s">
        <v>22</v>
      </c>
      <c r="O2" s="5"/>
      <c r="P2" s="5"/>
      <c r="Q2" s="5" t="s">
        <v>23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8">
        <v>45074</v>
      </c>
      <c r="B3" s="9" t="s">
        <v>24</v>
      </c>
      <c r="C3" s="9">
        <v>43984924998</v>
      </c>
      <c r="D3" s="9" t="s">
        <v>25</v>
      </c>
      <c r="E3" s="9">
        <v>159.80000000000001</v>
      </c>
      <c r="F3" s="8">
        <v>45074</v>
      </c>
      <c r="G3" s="10" t="s">
        <v>26</v>
      </c>
      <c r="H3" s="9"/>
      <c r="I3" s="8"/>
      <c r="J3" s="9"/>
      <c r="K3" s="10"/>
      <c r="L3" s="10"/>
      <c r="M3" s="9" t="s">
        <v>21</v>
      </c>
      <c r="N3" s="9" t="s">
        <v>22</v>
      </c>
      <c r="O3" s="9"/>
      <c r="P3" s="11"/>
      <c r="Q3" s="9"/>
      <c r="R3" s="9"/>
      <c r="S3" s="9"/>
      <c r="T3" s="9"/>
      <c r="U3" s="12" t="s">
        <v>27</v>
      </c>
      <c r="V3" s="13">
        <f t="shared" ref="V3:V7" si="0">COUNTIF(M:M,U3)</f>
        <v>0</v>
      </c>
      <c r="W3" s="9" t="s">
        <v>1386</v>
      </c>
      <c r="X3" s="9"/>
      <c r="Y3" s="9"/>
      <c r="Z3" s="9"/>
      <c r="AA3" s="9"/>
      <c r="AB3" s="9"/>
      <c r="AC3" s="9"/>
    </row>
    <row r="4" spans="1:29">
      <c r="A4" s="4">
        <v>45075</v>
      </c>
      <c r="B4" s="5" t="s">
        <v>28</v>
      </c>
      <c r="C4" s="5">
        <v>42998306535</v>
      </c>
      <c r="D4" s="5" t="s">
        <v>25</v>
      </c>
      <c r="E4" s="5">
        <v>159.80000000000001</v>
      </c>
      <c r="F4" s="4">
        <v>45075</v>
      </c>
      <c r="G4" s="6" t="s">
        <v>26</v>
      </c>
      <c r="H4" s="5"/>
      <c r="I4" s="5"/>
      <c r="J4" s="5"/>
      <c r="K4" s="6"/>
      <c r="L4" s="7"/>
      <c r="M4" s="5" t="s">
        <v>21</v>
      </c>
      <c r="N4" s="5" t="s">
        <v>22</v>
      </c>
      <c r="O4" s="5"/>
      <c r="P4" s="11"/>
      <c r="Q4" s="5"/>
      <c r="R4" s="5"/>
      <c r="S4" s="5"/>
      <c r="T4" s="5"/>
      <c r="U4" s="14" t="s">
        <v>21</v>
      </c>
      <c r="V4" s="15">
        <f t="shared" si="0"/>
        <v>3</v>
      </c>
      <c r="W4" s="5"/>
      <c r="X4" s="5"/>
      <c r="Y4" s="5"/>
      <c r="Z4" s="5"/>
      <c r="AA4" s="5"/>
      <c r="AB4" s="5"/>
      <c r="AC4" s="5"/>
    </row>
    <row r="5" spans="1:29">
      <c r="A5" s="8"/>
      <c r="B5" s="9"/>
      <c r="C5" s="9"/>
      <c r="D5" s="9"/>
      <c r="E5" s="9"/>
      <c r="F5" s="8"/>
      <c r="G5" s="10"/>
      <c r="H5" s="9"/>
      <c r="I5" s="8"/>
      <c r="J5" s="9"/>
      <c r="K5" s="10"/>
      <c r="L5" s="16"/>
      <c r="M5" s="9"/>
      <c r="N5" s="9"/>
      <c r="O5" s="9"/>
      <c r="P5" s="11"/>
      <c r="Q5" s="9"/>
      <c r="R5" s="9"/>
      <c r="S5" s="9"/>
      <c r="T5" s="9"/>
      <c r="U5" s="17" t="s">
        <v>29</v>
      </c>
      <c r="V5" s="18">
        <f t="shared" si="0"/>
        <v>0</v>
      </c>
      <c r="W5" s="9"/>
      <c r="X5" s="9"/>
      <c r="Y5" s="9"/>
      <c r="Z5" s="9"/>
      <c r="AA5" s="9"/>
      <c r="AB5" s="9"/>
      <c r="AC5" s="9"/>
    </row>
    <row r="6" spans="1:29" ht="15.75" customHeight="1">
      <c r="A6" s="4"/>
      <c r="B6" s="5"/>
      <c r="C6" s="19"/>
      <c r="D6" s="5"/>
      <c r="E6" s="5"/>
      <c r="F6" s="4"/>
      <c r="G6" s="6"/>
      <c r="H6" s="5"/>
      <c r="I6" s="4"/>
      <c r="J6" s="5"/>
      <c r="K6" s="6"/>
      <c r="L6" s="7"/>
      <c r="M6" s="5"/>
      <c r="N6" s="5"/>
      <c r="O6" s="5"/>
      <c r="P6" s="11"/>
      <c r="Q6" s="5"/>
      <c r="R6" s="5"/>
      <c r="S6" s="5"/>
      <c r="T6" s="5"/>
      <c r="U6" s="14" t="s">
        <v>30</v>
      </c>
      <c r="V6" s="15">
        <f t="shared" si="0"/>
        <v>0</v>
      </c>
      <c r="W6" s="5"/>
      <c r="X6" s="5"/>
      <c r="Y6" s="5"/>
      <c r="Z6" s="5"/>
      <c r="AA6" s="5"/>
      <c r="AB6" s="5"/>
      <c r="AC6" s="5"/>
    </row>
    <row r="7" spans="1:29" ht="15.75" customHeight="1">
      <c r="A7" s="8"/>
      <c r="B7" s="9"/>
      <c r="C7" s="20"/>
      <c r="D7" s="9"/>
      <c r="E7" s="9"/>
      <c r="F7" s="8"/>
      <c r="G7" s="10"/>
      <c r="H7" s="9"/>
      <c r="I7" s="8"/>
      <c r="J7" s="9"/>
      <c r="K7" s="10"/>
      <c r="L7" s="16"/>
      <c r="M7" s="9"/>
      <c r="N7" s="9"/>
      <c r="O7" s="9"/>
      <c r="P7" s="11"/>
      <c r="Q7" s="9"/>
      <c r="R7" s="9"/>
      <c r="S7" s="9"/>
      <c r="T7" s="9"/>
      <c r="U7" s="21" t="s">
        <v>31</v>
      </c>
      <c r="V7" s="22">
        <f t="shared" si="0"/>
        <v>0</v>
      </c>
      <c r="W7" s="9"/>
      <c r="X7" s="9"/>
      <c r="Y7" s="9"/>
      <c r="Z7" s="9"/>
      <c r="AA7" s="9"/>
      <c r="AB7" s="9"/>
      <c r="AC7" s="9"/>
    </row>
    <row r="8" spans="1:29" ht="15.75" customHeight="1">
      <c r="A8" s="4"/>
      <c r="B8" s="5"/>
      <c r="C8" s="19"/>
      <c r="D8" s="5"/>
      <c r="E8" s="5"/>
      <c r="F8" s="4"/>
      <c r="G8" s="6"/>
      <c r="H8" s="5"/>
      <c r="I8" s="5"/>
      <c r="J8" s="5"/>
      <c r="K8" s="6"/>
      <c r="L8" s="7"/>
      <c r="M8" s="5"/>
      <c r="N8" s="5"/>
      <c r="O8" s="5"/>
      <c r="P8" s="11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8"/>
      <c r="B9" s="9"/>
      <c r="C9" s="20"/>
      <c r="D9" s="9"/>
      <c r="E9" s="9"/>
      <c r="F9" s="8"/>
      <c r="G9" s="10"/>
      <c r="H9" s="9"/>
      <c r="I9" s="8"/>
      <c r="J9" s="9"/>
      <c r="K9" s="10"/>
      <c r="L9" s="16"/>
      <c r="M9" s="9"/>
      <c r="N9" s="9"/>
      <c r="O9" s="9"/>
      <c r="P9" s="1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customHeight="1">
      <c r="A10" s="4"/>
      <c r="B10" s="5"/>
      <c r="C10" s="19"/>
      <c r="D10" s="5"/>
      <c r="E10" s="5"/>
      <c r="F10" s="4"/>
      <c r="G10" s="6"/>
      <c r="H10" s="5"/>
      <c r="I10" s="4"/>
      <c r="J10" s="5"/>
      <c r="K10" s="6"/>
      <c r="L10" s="7"/>
      <c r="M10" s="5"/>
      <c r="N10" s="5"/>
      <c r="O10" s="5"/>
      <c r="P10" s="11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8"/>
      <c r="B11" s="9"/>
      <c r="C11" s="20"/>
      <c r="D11" s="9"/>
      <c r="E11" s="9"/>
      <c r="F11" s="8"/>
      <c r="G11" s="10"/>
      <c r="H11" s="9"/>
      <c r="I11" s="8"/>
      <c r="J11" s="9"/>
      <c r="K11" s="10"/>
      <c r="L11" s="16"/>
      <c r="M11" s="9"/>
      <c r="N11" s="9"/>
      <c r="O11" s="9"/>
      <c r="P11" s="1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customHeight="1">
      <c r="A12" s="4"/>
      <c r="B12" s="5"/>
      <c r="C12" s="19"/>
      <c r="D12" s="5"/>
      <c r="E12" s="5"/>
      <c r="F12" s="4"/>
      <c r="G12" s="6"/>
      <c r="H12" s="5"/>
      <c r="I12" s="4"/>
      <c r="J12" s="5"/>
      <c r="K12" s="6"/>
      <c r="L12" s="7"/>
      <c r="M12" s="5"/>
      <c r="N12" s="5"/>
      <c r="O12" s="5"/>
      <c r="P12" s="11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8"/>
      <c r="B13" s="9"/>
      <c r="C13" s="20"/>
      <c r="D13" s="9"/>
      <c r="E13" s="9"/>
      <c r="F13" s="8"/>
      <c r="G13" s="10"/>
      <c r="H13" s="9"/>
      <c r="I13" s="8"/>
      <c r="J13" s="9"/>
      <c r="K13" s="10"/>
      <c r="L13" s="16"/>
      <c r="M13" s="9"/>
      <c r="N13" s="9"/>
      <c r="O13" s="9"/>
      <c r="P13" s="1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>
      <c r="A14" s="4"/>
      <c r="B14" s="5"/>
      <c r="C14" s="5"/>
      <c r="D14" s="5"/>
      <c r="E14" s="5"/>
      <c r="F14" s="4"/>
      <c r="G14" s="6"/>
      <c r="H14" s="5"/>
      <c r="I14" s="4"/>
      <c r="J14" s="5"/>
      <c r="K14" s="6"/>
      <c r="L14" s="7"/>
      <c r="M14" s="5"/>
      <c r="N14" s="5"/>
      <c r="O14" s="5"/>
      <c r="P14" s="11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s="8"/>
      <c r="B15" s="9"/>
      <c r="C15" s="9"/>
      <c r="D15" s="9"/>
      <c r="E15" s="9"/>
      <c r="F15" s="8"/>
      <c r="G15" s="10"/>
      <c r="H15" s="9"/>
      <c r="I15" s="8"/>
      <c r="J15" s="9"/>
      <c r="K15" s="10"/>
      <c r="L15" s="16"/>
      <c r="M15" s="9"/>
      <c r="N15" s="9"/>
      <c r="O15" s="9"/>
      <c r="P15" s="1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5.75" customHeight="1">
      <c r="A16" s="4"/>
      <c r="B16" s="5"/>
      <c r="C16" s="19"/>
      <c r="D16" s="5"/>
      <c r="E16" s="5"/>
      <c r="F16" s="4"/>
      <c r="G16" s="6"/>
      <c r="H16" s="5"/>
      <c r="I16" s="4"/>
      <c r="J16" s="5"/>
      <c r="K16" s="6"/>
      <c r="L16" s="7"/>
      <c r="M16" s="5"/>
      <c r="N16" s="5"/>
      <c r="O16" s="5"/>
      <c r="P16" s="11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8"/>
      <c r="B17" s="9"/>
      <c r="C17" s="20"/>
      <c r="D17" s="9"/>
      <c r="E17" s="9"/>
      <c r="F17" s="8"/>
      <c r="G17" s="10"/>
      <c r="H17" s="9"/>
      <c r="I17" s="9"/>
      <c r="J17" s="9"/>
      <c r="K17" s="10"/>
      <c r="L17" s="16"/>
      <c r="M17" s="9"/>
      <c r="N17" s="9"/>
      <c r="O17" s="9"/>
      <c r="P17" s="1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5.75" customHeight="1">
      <c r="A18" s="4"/>
      <c r="B18" s="5"/>
      <c r="C18" s="19"/>
      <c r="D18" s="5"/>
      <c r="E18" s="5"/>
      <c r="F18" s="4"/>
      <c r="G18" s="6"/>
      <c r="H18" s="5"/>
      <c r="I18" s="4"/>
      <c r="J18" s="5"/>
      <c r="K18" s="6"/>
      <c r="L18" s="7"/>
      <c r="M18" s="5"/>
      <c r="N18" s="5"/>
      <c r="O18" s="5"/>
      <c r="P18" s="11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8"/>
      <c r="B19" s="9"/>
      <c r="C19" s="20"/>
      <c r="D19" s="9"/>
      <c r="E19" s="9"/>
      <c r="F19" s="8"/>
      <c r="G19" s="10"/>
      <c r="H19" s="9"/>
      <c r="I19" s="8"/>
      <c r="J19" s="9"/>
      <c r="K19" s="10"/>
      <c r="L19" s="16"/>
      <c r="M19" s="9"/>
      <c r="N19" s="9"/>
      <c r="O19" s="9"/>
      <c r="P19" s="1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5.75" customHeight="1">
      <c r="A20" s="4"/>
      <c r="B20" s="5"/>
      <c r="C20" s="19"/>
      <c r="D20" s="5"/>
      <c r="E20" s="5"/>
      <c r="F20" s="4"/>
      <c r="G20" s="6"/>
      <c r="H20" s="5"/>
      <c r="I20" s="4"/>
      <c r="J20" s="5"/>
      <c r="K20" s="6"/>
      <c r="L20" s="7"/>
      <c r="M20" s="5"/>
      <c r="N20" s="5"/>
      <c r="O20" s="5"/>
      <c r="P20" s="11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8"/>
      <c r="B21" s="9"/>
      <c r="C21" s="20"/>
      <c r="D21" s="9"/>
      <c r="E21" s="9"/>
      <c r="F21" s="8"/>
      <c r="G21" s="10"/>
      <c r="H21" s="9"/>
      <c r="I21" s="8"/>
      <c r="J21" s="9"/>
      <c r="K21" s="10"/>
      <c r="L21" s="16"/>
      <c r="M21" s="9"/>
      <c r="N21" s="9"/>
      <c r="O21" s="9"/>
      <c r="P21" s="11" t="str">
        <f>IFERROR(VLOOKUP(K21,dados!F:H,3,0),"")</f>
        <v/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5.75" customHeight="1">
      <c r="A22" s="4"/>
      <c r="B22" s="5"/>
      <c r="C22" s="19"/>
      <c r="D22" s="5"/>
      <c r="E22" s="5"/>
      <c r="F22" s="4"/>
      <c r="G22" s="6"/>
      <c r="H22" s="5"/>
      <c r="I22" s="5"/>
      <c r="J22" s="5"/>
      <c r="K22" s="6"/>
      <c r="L22" s="7"/>
      <c r="M22" s="5"/>
      <c r="N22" s="5"/>
      <c r="O22" s="5"/>
      <c r="P22" s="11" t="str">
        <f>IFERROR(VLOOKUP(K22,dados!F:H,3,0),"")</f>
        <v/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8"/>
      <c r="B23" s="9"/>
      <c r="C23" s="20"/>
      <c r="D23" s="9"/>
      <c r="E23" s="9"/>
      <c r="F23" s="8"/>
      <c r="G23" s="10"/>
      <c r="H23" s="9"/>
      <c r="I23" s="9"/>
      <c r="J23" s="9"/>
      <c r="K23" s="10"/>
      <c r="L23" s="16"/>
      <c r="M23" s="9"/>
      <c r="N23" s="9"/>
      <c r="O23" s="9"/>
      <c r="P23" s="11" t="str">
        <f>IFERROR(VLOOKUP(K23,dados!F:H,3,0),"")</f>
        <v/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>
      <c r="A24" s="4"/>
      <c r="B24" s="5"/>
      <c r="C24" s="19"/>
      <c r="D24" s="5"/>
      <c r="E24" s="5"/>
      <c r="F24" s="4"/>
      <c r="G24" s="6"/>
      <c r="H24" s="5"/>
      <c r="I24" s="5"/>
      <c r="J24" s="5"/>
      <c r="K24" s="6"/>
      <c r="L24" s="7"/>
      <c r="M24" s="5"/>
      <c r="N24" s="5"/>
      <c r="O24" s="5"/>
      <c r="P24" s="11" t="str">
        <f>IFERROR(VLOOKUP(K24,dados!F:H,3,0),"")</f>
        <v/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8"/>
      <c r="B25" s="9"/>
      <c r="C25" s="20"/>
      <c r="D25" s="9"/>
      <c r="E25" s="9"/>
      <c r="F25" s="8"/>
      <c r="G25" s="10"/>
      <c r="H25" s="8"/>
      <c r="I25" s="8"/>
      <c r="J25" s="9"/>
      <c r="K25" s="10"/>
      <c r="L25" s="16"/>
      <c r="M25" s="9"/>
      <c r="N25" s="9"/>
      <c r="O25" s="9"/>
      <c r="P25" s="11" t="str">
        <f>IFERROR(VLOOKUP(K25,dados!F:H,3,0),"")</f>
        <v/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>
      <c r="A26" s="4"/>
      <c r="B26" s="5"/>
      <c r="C26" s="5"/>
      <c r="D26" s="5"/>
      <c r="E26" s="5"/>
      <c r="F26" s="4"/>
      <c r="G26" s="6"/>
      <c r="H26" s="4"/>
      <c r="I26" s="4"/>
      <c r="J26" s="5"/>
      <c r="K26" s="6"/>
      <c r="L26" s="7"/>
      <c r="M26" s="5"/>
      <c r="N26" s="5"/>
      <c r="O26" s="5"/>
      <c r="P26" s="11" t="str">
        <f>IFERROR(VLOOKUP(K26,dados!F:H,3,0),"")</f>
        <v/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8"/>
      <c r="B27" s="9"/>
      <c r="C27" s="9"/>
      <c r="D27" s="9"/>
      <c r="E27" s="8"/>
      <c r="F27" s="8"/>
      <c r="G27" s="23"/>
      <c r="H27" s="8"/>
      <c r="I27" s="8"/>
      <c r="J27" s="9"/>
      <c r="K27" s="10"/>
      <c r="L27" s="24"/>
      <c r="M27" s="9"/>
      <c r="N27" s="9"/>
      <c r="O27" s="9"/>
      <c r="P27" s="11" t="str">
        <f>IFERROR(VLOOKUP(K27,dados!F:H,3,0),"")</f>
        <v/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5.75" customHeight="1">
      <c r="A28" s="4"/>
      <c r="B28" s="5"/>
      <c r="C28" s="5"/>
      <c r="D28" s="5"/>
      <c r="E28" s="4"/>
      <c r="F28" s="4"/>
      <c r="G28" s="25"/>
      <c r="H28" s="4"/>
      <c r="I28" s="4"/>
      <c r="J28" s="5"/>
      <c r="K28" s="6"/>
      <c r="L28" s="26"/>
      <c r="M28" s="5"/>
      <c r="N28" s="5"/>
      <c r="O28" s="5"/>
      <c r="P28" s="11" t="str">
        <f>IFERROR(VLOOKUP(K28,dados!F:H,3,0),"")</f>
        <v/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>
      <c r="A29" s="8"/>
      <c r="B29" s="9"/>
      <c r="C29" s="20"/>
      <c r="D29" s="9"/>
      <c r="E29" s="8"/>
      <c r="F29" s="8"/>
      <c r="G29" s="10"/>
      <c r="H29" s="8"/>
      <c r="I29" s="8"/>
      <c r="J29" s="9"/>
      <c r="K29" s="10"/>
      <c r="L29" s="16"/>
      <c r="M29" s="9"/>
      <c r="N29" s="9"/>
      <c r="O29" s="9"/>
      <c r="P29" s="11" t="str">
        <f>IFERROR(VLOOKUP(K29,dados!F:H,3,0),"")</f>
        <v/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5.75" customHeight="1">
      <c r="A30" s="4"/>
      <c r="B30" s="5"/>
      <c r="C30" s="19"/>
      <c r="D30" s="5"/>
      <c r="E30" s="4"/>
      <c r="F30" s="4"/>
      <c r="G30" s="6"/>
      <c r="H30" s="4"/>
      <c r="I30" s="4"/>
      <c r="J30" s="5"/>
      <c r="K30" s="6"/>
      <c r="L30" s="7"/>
      <c r="M30" s="5"/>
      <c r="N30" s="5"/>
      <c r="O30" s="5"/>
      <c r="P30" s="11" t="str">
        <f>IFERROR(VLOOKUP(K30,dados!F:H,3,0),"")</f>
        <v/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8"/>
      <c r="B31" s="9"/>
      <c r="C31" s="20"/>
      <c r="D31" s="9"/>
      <c r="E31" s="8"/>
      <c r="F31" s="8"/>
      <c r="G31" s="10"/>
      <c r="H31" s="8"/>
      <c r="I31" s="8"/>
      <c r="J31" s="9"/>
      <c r="K31" s="10"/>
      <c r="L31" s="16"/>
      <c r="M31" s="9"/>
      <c r="N31" s="9"/>
      <c r="O31" s="9"/>
      <c r="P31" s="11" t="str">
        <f>IFERROR(VLOOKUP(K31,dados!F:H,3,0),"")</f>
        <v/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5.75" customHeight="1">
      <c r="A32" s="4"/>
      <c r="B32" s="5"/>
      <c r="C32" s="19"/>
      <c r="D32" s="5"/>
      <c r="E32" s="4"/>
      <c r="F32" s="4"/>
      <c r="G32" s="6"/>
      <c r="H32" s="4"/>
      <c r="I32" s="4"/>
      <c r="J32" s="5"/>
      <c r="K32" s="6"/>
      <c r="L32" s="7"/>
      <c r="M32" s="5"/>
      <c r="N32" s="5"/>
      <c r="O32" s="5"/>
      <c r="P32" s="11" t="str">
        <f>IFERROR(VLOOKUP(K32,dados!F:H,3,0),"")</f>
        <v/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8"/>
      <c r="B33" s="9"/>
      <c r="C33" s="20"/>
      <c r="D33" s="9"/>
      <c r="E33" s="8"/>
      <c r="F33" s="8"/>
      <c r="G33" s="10"/>
      <c r="H33" s="8"/>
      <c r="I33" s="8"/>
      <c r="J33" s="9"/>
      <c r="K33" s="10"/>
      <c r="L33" s="16"/>
      <c r="M33" s="9"/>
      <c r="N33" s="9"/>
      <c r="O33" s="9"/>
      <c r="P33" s="11" t="str">
        <f>IFERROR(VLOOKUP(K33,dados!F:H,3,0),"")</f>
        <v/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5.75" customHeight="1">
      <c r="A34" s="4"/>
      <c r="B34" s="5"/>
      <c r="C34" s="19"/>
      <c r="D34" s="5"/>
      <c r="E34" s="4"/>
      <c r="F34" s="4"/>
      <c r="G34" s="6"/>
      <c r="H34" s="4"/>
      <c r="I34" s="4"/>
      <c r="J34" s="5"/>
      <c r="K34" s="6"/>
      <c r="L34" s="7"/>
      <c r="M34" s="5"/>
      <c r="N34" s="5"/>
      <c r="O34" s="5"/>
      <c r="P34" s="11" t="str">
        <f>IFERROR(VLOOKUP(K34,dados!F:H,3,0),"")</f>
        <v/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>
      <c r="A35" s="8"/>
      <c r="B35" s="9"/>
      <c r="C35" s="20"/>
      <c r="D35" s="9"/>
      <c r="E35" s="8"/>
      <c r="F35" s="8"/>
      <c r="G35" s="10"/>
      <c r="H35" s="8"/>
      <c r="I35" s="8"/>
      <c r="J35" s="9"/>
      <c r="K35" s="10"/>
      <c r="L35" s="16"/>
      <c r="M35" s="9"/>
      <c r="N35" s="9"/>
      <c r="O35" s="9"/>
      <c r="P35" s="11" t="str">
        <f>IFERROR(VLOOKUP(K35,dados!F:H,3,0),"")</f>
        <v/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5.75" customHeight="1">
      <c r="A36" s="4"/>
      <c r="B36" s="5"/>
      <c r="C36" s="19"/>
      <c r="D36" s="5"/>
      <c r="E36" s="4"/>
      <c r="F36" s="4"/>
      <c r="G36" s="6"/>
      <c r="H36" s="4"/>
      <c r="I36" s="4"/>
      <c r="J36" s="5"/>
      <c r="K36" s="6"/>
      <c r="L36" s="7"/>
      <c r="M36" s="5"/>
      <c r="N36" s="5"/>
      <c r="O36" s="5"/>
      <c r="P36" s="11" t="str">
        <f>IFERROR(VLOOKUP(K36,dados!F:H,3,0),"")</f>
        <v/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>
      <c r="A37" s="8"/>
      <c r="B37" s="9"/>
      <c r="C37" s="20"/>
      <c r="D37" s="9"/>
      <c r="E37" s="8"/>
      <c r="F37" s="8"/>
      <c r="G37" s="10"/>
      <c r="H37" s="8"/>
      <c r="I37" s="8"/>
      <c r="J37" s="9"/>
      <c r="K37" s="10"/>
      <c r="L37" s="16"/>
      <c r="M37" s="9"/>
      <c r="N37" s="9"/>
      <c r="O37" s="9"/>
      <c r="P37" s="11" t="str">
        <f>IFERROR(VLOOKUP(K37,dados!F:H,3,0),"")</f>
        <v/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>
      <c r="A38" s="4"/>
      <c r="B38" s="5"/>
      <c r="C38" s="5"/>
      <c r="D38" s="5"/>
      <c r="E38" s="4"/>
      <c r="F38" s="4"/>
      <c r="G38" s="6"/>
      <c r="H38" s="4"/>
      <c r="I38" s="4"/>
      <c r="J38" s="5"/>
      <c r="K38" s="6"/>
      <c r="L38" s="7"/>
      <c r="M38" s="5"/>
      <c r="N38" s="5"/>
      <c r="O38" s="5"/>
      <c r="P38" s="11" t="str">
        <f>IFERROR(VLOOKUP(K38,dados!F:H,3,0),"")</f>
        <v/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8"/>
      <c r="B39" s="9"/>
      <c r="C39" s="9"/>
      <c r="D39" s="9"/>
      <c r="E39" s="8"/>
      <c r="F39" s="8"/>
      <c r="G39" s="10"/>
      <c r="H39" s="8"/>
      <c r="I39" s="8"/>
      <c r="J39" s="9"/>
      <c r="K39" s="10"/>
      <c r="L39" s="16"/>
      <c r="M39" s="9"/>
      <c r="N39" s="9"/>
      <c r="O39" s="9"/>
      <c r="P39" s="11" t="str">
        <f>IFERROR(VLOOKUP(K39,dados!F:H,3,0),"")</f>
        <v/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>
      <c r="A40" s="4"/>
      <c r="B40" s="5"/>
      <c r="C40" s="5"/>
      <c r="D40" s="5"/>
      <c r="E40" s="4"/>
      <c r="F40" s="4"/>
      <c r="G40" s="6"/>
      <c r="H40" s="4"/>
      <c r="I40" s="4"/>
      <c r="J40" s="5"/>
      <c r="K40" s="6"/>
      <c r="L40" s="7"/>
      <c r="M40" s="5"/>
      <c r="N40" s="5"/>
      <c r="O40" s="5"/>
      <c r="P40" s="11" t="str">
        <f>IFERROR(VLOOKUP(K40,dados!F:H,3,0),"")</f>
        <v/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8"/>
      <c r="B41" s="9"/>
      <c r="C41" s="9"/>
      <c r="D41" s="9"/>
      <c r="E41" s="8"/>
      <c r="F41" s="8"/>
      <c r="G41" s="10"/>
      <c r="H41" s="8"/>
      <c r="I41" s="8"/>
      <c r="J41" s="9"/>
      <c r="K41" s="10"/>
      <c r="L41" s="16"/>
      <c r="M41" s="9"/>
      <c r="N41" s="9"/>
      <c r="O41" s="9"/>
      <c r="P41" s="11" t="str">
        <f>IFERROR(VLOOKUP(K41,dados!F:H,3,0),"")</f>
        <v/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75">
      <c r="A42" s="4"/>
      <c r="B42" s="5"/>
      <c r="C42" s="5"/>
      <c r="D42" s="5"/>
      <c r="E42" s="4"/>
      <c r="F42" s="4"/>
      <c r="G42" s="6"/>
      <c r="H42" s="4"/>
      <c r="I42" s="4"/>
      <c r="J42" s="5"/>
      <c r="K42" s="6"/>
      <c r="L42" s="7"/>
      <c r="M42" s="5"/>
      <c r="N42" s="5"/>
      <c r="O42" s="5"/>
      <c r="P42" s="11" t="str">
        <f>IFERROR(VLOOKUP(K42,dados!F:H,3,0),"")</f>
        <v/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8"/>
      <c r="B43" s="9"/>
      <c r="C43" s="9"/>
      <c r="D43" s="9"/>
      <c r="E43" s="8"/>
      <c r="F43" s="8"/>
      <c r="G43" s="10"/>
      <c r="H43" s="8"/>
      <c r="I43" s="8"/>
      <c r="J43" s="9"/>
      <c r="K43" s="10"/>
      <c r="L43" s="16"/>
      <c r="M43" s="9"/>
      <c r="N43" s="9"/>
      <c r="O43" s="9"/>
      <c r="P43" s="11" t="str">
        <f>IFERROR(VLOOKUP(K43,dados!F:H,3,0),"")</f>
        <v/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2.75">
      <c r="A44" s="4"/>
      <c r="B44" s="5"/>
      <c r="C44" s="5"/>
      <c r="D44" s="5"/>
      <c r="E44" s="4"/>
      <c r="F44" s="4"/>
      <c r="G44" s="6"/>
      <c r="H44" s="4"/>
      <c r="I44" s="4"/>
      <c r="J44" s="5"/>
      <c r="K44" s="6"/>
      <c r="L44" s="7"/>
      <c r="M44" s="5"/>
      <c r="N44" s="5"/>
      <c r="O44" s="5"/>
      <c r="P44" s="11" t="str">
        <f>IFERROR(VLOOKUP(K44,dados!F:H,3,0),"")</f>
        <v/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">
      <c r="A45" s="8"/>
      <c r="B45" s="9"/>
      <c r="C45" s="20"/>
      <c r="D45" s="9"/>
      <c r="E45" s="8"/>
      <c r="F45" s="8"/>
      <c r="G45" s="10"/>
      <c r="H45" s="8"/>
      <c r="I45" s="8"/>
      <c r="J45" s="9"/>
      <c r="K45" s="10"/>
      <c r="L45" s="16"/>
      <c r="M45" s="9"/>
      <c r="N45" s="9"/>
      <c r="O45" s="9"/>
      <c r="P45" s="11" t="str">
        <f>IFERROR(VLOOKUP(K45,dados!F:H,3,0),"")</f>
        <v/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5">
      <c r="A46" s="4"/>
      <c r="B46" s="5"/>
      <c r="C46" s="19"/>
      <c r="D46" s="5"/>
      <c r="E46" s="4"/>
      <c r="F46" s="4"/>
      <c r="G46" s="6"/>
      <c r="H46" s="4"/>
      <c r="I46" s="4"/>
      <c r="J46" s="5"/>
      <c r="K46" s="6"/>
      <c r="L46" s="7"/>
      <c r="M46" s="5"/>
      <c r="N46" s="5"/>
      <c r="O46" s="5"/>
      <c r="P46" s="11" t="str">
        <f>IFERROR(VLOOKUP(K46,dados!F:H,3,0),"")</f>
        <v/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">
      <c r="A47" s="8"/>
      <c r="B47" s="9"/>
      <c r="C47" s="20"/>
      <c r="D47" s="9"/>
      <c r="E47" s="8"/>
      <c r="F47" s="8"/>
      <c r="G47" s="10"/>
      <c r="H47" s="8"/>
      <c r="I47" s="8"/>
      <c r="J47" s="9"/>
      <c r="K47" s="10"/>
      <c r="L47" s="16"/>
      <c r="M47" s="9"/>
      <c r="N47" s="9"/>
      <c r="O47" s="9"/>
      <c r="P47" s="11" t="str">
        <f>IFERROR(VLOOKUP(K47,dados!F:H,3,0),"")</f>
        <v/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5">
      <c r="A48" s="4"/>
      <c r="B48" s="5"/>
      <c r="C48" s="19"/>
      <c r="D48" s="5"/>
      <c r="E48" s="4"/>
      <c r="F48" s="4"/>
      <c r="G48" s="6"/>
      <c r="H48" s="4"/>
      <c r="I48" s="4"/>
      <c r="J48" s="5"/>
      <c r="K48" s="6"/>
      <c r="L48" s="7"/>
      <c r="M48" s="5"/>
      <c r="N48" s="5"/>
      <c r="O48" s="5"/>
      <c r="P48" s="11" t="str">
        <f>IFERROR(VLOOKUP(K48,dados!F:H,3,0),"")</f>
        <v/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">
      <c r="A49" s="8"/>
      <c r="B49" s="9"/>
      <c r="C49" s="20"/>
      <c r="D49" s="9"/>
      <c r="E49" s="8"/>
      <c r="F49" s="8"/>
      <c r="G49" s="10"/>
      <c r="H49" s="8"/>
      <c r="I49" s="8"/>
      <c r="J49" s="9"/>
      <c r="K49" s="10"/>
      <c r="L49" s="16"/>
      <c r="M49" s="9"/>
      <c r="N49" s="9"/>
      <c r="O49" s="9"/>
      <c r="P49" s="11" t="str">
        <f>IFERROR(VLOOKUP(K49,dados!F:H,3,0),"")</f>
        <v/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5">
      <c r="A50" s="4"/>
      <c r="B50" s="5"/>
      <c r="C50" s="19"/>
      <c r="D50" s="5"/>
      <c r="E50" s="4"/>
      <c r="F50" s="4"/>
      <c r="G50" s="6"/>
      <c r="H50" s="4"/>
      <c r="I50" s="4"/>
      <c r="J50" s="5"/>
      <c r="K50" s="6"/>
      <c r="L50" s="7"/>
      <c r="M50" s="5"/>
      <c r="N50" s="5"/>
      <c r="O50" s="5"/>
      <c r="P50" s="11" t="str">
        <f>IFERROR(VLOOKUP(K50,dados!F:H,3,0),"")</f>
        <v/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">
      <c r="A51" s="8"/>
      <c r="B51" s="9"/>
      <c r="C51" s="20"/>
      <c r="D51" s="9"/>
      <c r="E51" s="8"/>
      <c r="F51" s="8"/>
      <c r="G51" s="10"/>
      <c r="H51" s="8"/>
      <c r="I51" s="8"/>
      <c r="J51" s="9"/>
      <c r="K51" s="10"/>
      <c r="L51" s="16"/>
      <c r="M51" s="9"/>
      <c r="N51" s="9"/>
      <c r="O51" s="9"/>
      <c r="P51" s="11" t="str">
        <f>IFERROR(VLOOKUP(K51,dados!F:H,3,0),"")</f>
        <v/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5">
      <c r="A52" s="4"/>
      <c r="B52" s="5"/>
      <c r="C52" s="19"/>
      <c r="D52" s="5"/>
      <c r="E52" s="4"/>
      <c r="F52" s="4"/>
      <c r="G52" s="6"/>
      <c r="H52" s="4"/>
      <c r="I52" s="4"/>
      <c r="J52" s="5"/>
      <c r="K52" s="6"/>
      <c r="L52" s="7"/>
      <c r="M52" s="5"/>
      <c r="N52" s="5"/>
      <c r="O52" s="5"/>
      <c r="P52" s="11" t="str">
        <f>IFERROR(VLOOKUP(K52,dados!F:H,3,0),"")</f>
        <v/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">
      <c r="A53" s="8"/>
      <c r="B53" s="9"/>
      <c r="C53" s="20"/>
      <c r="D53" s="9"/>
      <c r="E53" s="8"/>
      <c r="F53" s="8"/>
      <c r="G53" s="10"/>
      <c r="H53" s="8"/>
      <c r="I53" s="8"/>
      <c r="J53" s="9"/>
      <c r="K53" s="10"/>
      <c r="L53" s="16"/>
      <c r="M53" s="9"/>
      <c r="N53" s="9"/>
      <c r="O53" s="9"/>
      <c r="P53" s="11" t="str">
        <f>IFERROR(VLOOKUP(K53,dados!F:H,3,0),"")</f>
        <v/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5">
      <c r="A54" s="4"/>
      <c r="B54" s="5"/>
      <c r="C54" s="19"/>
      <c r="D54" s="5"/>
      <c r="E54" s="4"/>
      <c r="F54" s="4"/>
      <c r="G54" s="6"/>
      <c r="H54" s="4"/>
      <c r="I54" s="4"/>
      <c r="J54" s="5"/>
      <c r="K54" s="6"/>
      <c r="L54" s="7"/>
      <c r="M54" s="5"/>
      <c r="N54" s="5"/>
      <c r="O54" s="5"/>
      <c r="P54" s="11" t="str">
        <f>IFERROR(VLOOKUP(K54,dados!F:H,3,0),"")</f>
        <v/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">
      <c r="A55" s="8"/>
      <c r="B55" s="9"/>
      <c r="C55" s="20"/>
      <c r="D55" s="9"/>
      <c r="E55" s="8"/>
      <c r="F55" s="8"/>
      <c r="G55" s="10"/>
      <c r="H55" s="8"/>
      <c r="I55" s="8"/>
      <c r="J55" s="9"/>
      <c r="K55" s="10"/>
      <c r="L55" s="16"/>
      <c r="M55" s="9"/>
      <c r="N55" s="9"/>
      <c r="O55" s="9"/>
      <c r="P55" s="11" t="str">
        <f>IFERROR(VLOOKUP(K55,dados!F:H,3,0),"")</f>
        <v/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5">
      <c r="A56" s="4"/>
      <c r="B56" s="5"/>
      <c r="C56" s="19"/>
      <c r="D56" s="5"/>
      <c r="E56" s="4"/>
      <c r="F56" s="4"/>
      <c r="G56" s="6"/>
      <c r="H56" s="4"/>
      <c r="I56" s="4"/>
      <c r="J56" s="5"/>
      <c r="K56" s="6"/>
      <c r="L56" s="7"/>
      <c r="M56" s="5"/>
      <c r="N56" s="5"/>
      <c r="O56" s="5"/>
      <c r="P56" s="11" t="str">
        <f>IFERROR(VLOOKUP(K56,dados!F:H,3,0),"")</f>
        <v/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8"/>
      <c r="B57" s="9"/>
      <c r="C57" s="9"/>
      <c r="D57" s="9"/>
      <c r="E57" s="8"/>
      <c r="F57" s="8"/>
      <c r="G57" s="10"/>
      <c r="H57" s="8"/>
      <c r="I57" s="8"/>
      <c r="J57" s="9"/>
      <c r="K57" s="10"/>
      <c r="L57" s="16"/>
      <c r="M57" s="9"/>
      <c r="N57" s="9"/>
      <c r="O57" s="9"/>
      <c r="P57" s="11" t="str">
        <f>IFERROR(VLOOKUP(K57,dados!F:H,3,0),"")</f>
        <v/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5">
      <c r="A58" s="4"/>
      <c r="B58" s="5"/>
      <c r="C58" s="19"/>
      <c r="D58" s="5"/>
      <c r="E58" s="4"/>
      <c r="F58" s="4"/>
      <c r="G58" s="6"/>
      <c r="H58" s="4"/>
      <c r="I58" s="4"/>
      <c r="J58" s="5"/>
      <c r="K58" s="6"/>
      <c r="L58" s="7"/>
      <c r="M58" s="5"/>
      <c r="N58" s="5"/>
      <c r="O58" s="5"/>
      <c r="P58" s="11" t="str">
        <f>IFERROR(VLOOKUP(K58,dados!F:H,3,0),"")</f>
        <v/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">
      <c r="A59" s="8"/>
      <c r="B59" s="9"/>
      <c r="C59" s="20"/>
      <c r="D59" s="9"/>
      <c r="E59" s="8"/>
      <c r="F59" s="8"/>
      <c r="G59" s="10"/>
      <c r="H59" s="8"/>
      <c r="I59" s="8"/>
      <c r="J59" s="9"/>
      <c r="K59" s="10"/>
      <c r="L59" s="16"/>
      <c r="M59" s="9"/>
      <c r="N59" s="9"/>
      <c r="O59" s="9"/>
      <c r="P59" s="11" t="str">
        <f>IFERROR(VLOOKUP(K59,dados!F:H,3,0),"")</f>
        <v/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5">
      <c r="A60" s="4"/>
      <c r="B60" s="5"/>
      <c r="C60" s="19"/>
      <c r="D60" s="5"/>
      <c r="E60" s="4"/>
      <c r="F60" s="4"/>
      <c r="G60" s="6"/>
      <c r="H60" s="4"/>
      <c r="I60" s="4"/>
      <c r="J60" s="5"/>
      <c r="K60" s="6"/>
      <c r="L60" s="7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8"/>
      <c r="B61" s="9"/>
      <c r="C61" s="9"/>
      <c r="D61" s="9"/>
      <c r="E61" s="8"/>
      <c r="F61" s="8"/>
      <c r="G61" s="10"/>
      <c r="H61" s="8"/>
      <c r="I61" s="8"/>
      <c r="J61" s="9"/>
      <c r="K61" s="10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75">
      <c r="A62" s="4"/>
      <c r="B62" s="5"/>
      <c r="C62" s="5"/>
      <c r="D62" s="5"/>
      <c r="E62" s="4"/>
      <c r="F62" s="4"/>
      <c r="G62" s="6"/>
      <c r="H62" s="4"/>
      <c r="I62" s="4"/>
      <c r="J62" s="5"/>
      <c r="K62" s="6"/>
      <c r="L62" s="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8"/>
      <c r="B63" s="9"/>
      <c r="C63" s="9"/>
      <c r="D63" s="9"/>
      <c r="E63" s="8"/>
      <c r="F63" s="8"/>
      <c r="G63" s="10"/>
      <c r="H63" s="8"/>
      <c r="I63" s="8"/>
      <c r="J63" s="9"/>
      <c r="K63" s="10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75">
      <c r="A64" s="4"/>
      <c r="B64" s="5"/>
      <c r="C64" s="5"/>
      <c r="D64" s="5"/>
      <c r="E64" s="4"/>
      <c r="F64" s="4"/>
      <c r="G64" s="6"/>
      <c r="H64" s="4"/>
      <c r="I64" s="4"/>
      <c r="J64" s="5"/>
      <c r="K64" s="6"/>
      <c r="L64" s="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">
      <c r="A65" s="8"/>
      <c r="B65" s="9"/>
      <c r="C65" s="20"/>
      <c r="D65" s="9"/>
      <c r="E65" s="8"/>
      <c r="F65" s="8"/>
      <c r="G65" s="10"/>
      <c r="H65" s="8"/>
      <c r="I65" s="8"/>
      <c r="J65" s="9"/>
      <c r="K65" s="10"/>
      <c r="L65" s="27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5">
      <c r="A66" s="4"/>
      <c r="B66" s="5"/>
      <c r="C66" s="19"/>
      <c r="D66" s="5"/>
      <c r="E66" s="4"/>
      <c r="F66" s="4"/>
      <c r="G66" s="6"/>
      <c r="H66" s="4"/>
      <c r="I66" s="4"/>
      <c r="J66" s="5"/>
      <c r="K66" s="6"/>
      <c r="L66" s="7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">
      <c r="A67" s="8"/>
      <c r="B67" s="9"/>
      <c r="C67" s="20"/>
      <c r="D67" s="9"/>
      <c r="E67" s="8"/>
      <c r="F67" s="8"/>
      <c r="G67" s="10"/>
      <c r="H67" s="8"/>
      <c r="I67" s="8"/>
      <c r="J67" s="9"/>
      <c r="K67" s="10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5">
      <c r="A68" s="4"/>
      <c r="B68" s="5"/>
      <c r="C68" s="19"/>
      <c r="D68" s="5"/>
      <c r="E68" s="4"/>
      <c r="F68" s="4"/>
      <c r="G68" s="6"/>
      <c r="H68" s="4"/>
      <c r="I68" s="4"/>
      <c r="J68" s="5"/>
      <c r="K68" s="6"/>
      <c r="L68" s="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">
      <c r="A69" s="8"/>
      <c r="B69" s="9"/>
      <c r="C69" s="20"/>
      <c r="D69" s="9"/>
      <c r="E69" s="8"/>
      <c r="F69" s="8"/>
      <c r="G69" s="10"/>
      <c r="H69" s="8"/>
      <c r="I69" s="8"/>
      <c r="J69" s="9"/>
      <c r="K69" s="10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5">
      <c r="A70" s="4"/>
      <c r="B70" s="5"/>
      <c r="C70" s="19"/>
      <c r="D70" s="5"/>
      <c r="E70" s="4"/>
      <c r="F70" s="4"/>
      <c r="G70" s="6"/>
      <c r="H70" s="4"/>
      <c r="I70" s="4"/>
      <c r="J70" s="5"/>
      <c r="K70" s="6"/>
      <c r="L70" s="7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">
      <c r="A71" s="8"/>
      <c r="B71" s="9"/>
      <c r="C71" s="20"/>
      <c r="D71" s="9"/>
      <c r="E71" s="8"/>
      <c r="F71" s="8"/>
      <c r="G71" s="10"/>
      <c r="H71" s="8"/>
      <c r="I71" s="8"/>
      <c r="J71" s="9"/>
      <c r="K71" s="10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5">
      <c r="A72" s="4"/>
      <c r="B72" s="5"/>
      <c r="C72" s="19"/>
      <c r="D72" s="5"/>
      <c r="E72" s="4"/>
      <c r="F72" s="4"/>
      <c r="G72" s="6"/>
      <c r="H72" s="4"/>
      <c r="I72" s="4"/>
      <c r="J72" s="5"/>
      <c r="K72" s="6"/>
      <c r="L72" s="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">
      <c r="A73" s="8"/>
      <c r="B73" s="9"/>
      <c r="C73" s="20"/>
      <c r="D73" s="9"/>
      <c r="E73" s="8"/>
      <c r="F73" s="8"/>
      <c r="G73" s="10"/>
      <c r="H73" s="8"/>
      <c r="I73" s="8"/>
      <c r="J73" s="9"/>
      <c r="K73" s="10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5">
      <c r="A74" s="4"/>
      <c r="B74" s="5"/>
      <c r="C74" s="19"/>
      <c r="D74" s="5"/>
      <c r="E74" s="4"/>
      <c r="F74" s="4"/>
      <c r="G74" s="6"/>
      <c r="H74" s="4"/>
      <c r="I74" s="4"/>
      <c r="J74" s="5"/>
      <c r="K74" s="6"/>
      <c r="L74" s="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">
      <c r="A75" s="8"/>
      <c r="B75" s="9"/>
      <c r="C75" s="20"/>
      <c r="D75" s="9"/>
      <c r="E75" s="8"/>
      <c r="F75" s="8"/>
      <c r="G75" s="10"/>
      <c r="H75" s="8"/>
      <c r="I75" s="8"/>
      <c r="J75" s="9"/>
      <c r="K75" s="10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5">
      <c r="A76" s="4"/>
      <c r="B76" s="5"/>
      <c r="C76" s="19"/>
      <c r="D76" s="5"/>
      <c r="E76" s="4"/>
      <c r="F76" s="4"/>
      <c r="G76" s="6"/>
      <c r="H76" s="4"/>
      <c r="I76" s="4"/>
      <c r="J76" s="5"/>
      <c r="K76" s="6"/>
      <c r="L76" s="7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">
      <c r="A77" s="8"/>
      <c r="B77" s="9"/>
      <c r="C77" s="20"/>
      <c r="D77" s="9"/>
      <c r="E77" s="8"/>
      <c r="F77" s="8"/>
      <c r="G77" s="10"/>
      <c r="H77" s="8"/>
      <c r="I77" s="8"/>
      <c r="J77" s="9"/>
      <c r="K77" s="10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5">
      <c r="A78" s="4"/>
      <c r="B78" s="5"/>
      <c r="C78" s="19"/>
      <c r="D78" s="5"/>
      <c r="E78" s="4"/>
      <c r="F78" s="4"/>
      <c r="G78" s="6"/>
      <c r="H78" s="4"/>
      <c r="I78" s="4"/>
      <c r="J78" s="5"/>
      <c r="K78" s="6"/>
      <c r="L78" s="2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">
      <c r="A79" s="8"/>
      <c r="B79" s="9"/>
      <c r="C79" s="20"/>
      <c r="D79" s="9"/>
      <c r="E79" s="8"/>
      <c r="F79" s="8"/>
      <c r="G79" s="10"/>
      <c r="H79" s="8"/>
      <c r="I79" s="8"/>
      <c r="J79" s="9"/>
      <c r="K79" s="10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5">
      <c r="A80" s="4"/>
      <c r="B80" s="5"/>
      <c r="C80" s="19"/>
      <c r="D80" s="5"/>
      <c r="E80" s="4"/>
      <c r="F80" s="4"/>
      <c r="G80" s="6"/>
      <c r="H80" s="4"/>
      <c r="I80" s="4"/>
      <c r="J80" s="5"/>
      <c r="K80" s="6"/>
      <c r="L80" s="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">
      <c r="A81" s="8"/>
      <c r="B81" s="9"/>
      <c r="C81" s="20"/>
      <c r="D81" s="9"/>
      <c r="E81" s="8"/>
      <c r="F81" s="8"/>
      <c r="G81" s="10"/>
      <c r="H81" s="8"/>
      <c r="I81" s="8"/>
      <c r="J81" s="9"/>
      <c r="K81" s="10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5">
      <c r="A82" s="4"/>
      <c r="B82" s="5"/>
      <c r="C82" s="19"/>
      <c r="D82" s="5"/>
      <c r="E82" s="4"/>
      <c r="F82" s="4"/>
      <c r="G82" s="6"/>
      <c r="H82" s="4"/>
      <c r="I82" s="4"/>
      <c r="J82" s="5"/>
      <c r="K82" s="6"/>
      <c r="L82" s="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">
      <c r="A83" s="8"/>
      <c r="B83" s="9"/>
      <c r="C83" s="20"/>
      <c r="D83" s="9"/>
      <c r="E83" s="8"/>
      <c r="F83" s="8"/>
      <c r="G83" s="10"/>
      <c r="H83" s="8"/>
      <c r="I83" s="8"/>
      <c r="J83" s="9"/>
      <c r="K83" s="10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5">
      <c r="A84" s="4"/>
      <c r="B84" s="5"/>
      <c r="C84" s="19"/>
      <c r="D84" s="5"/>
      <c r="E84" s="4"/>
      <c r="F84" s="4"/>
      <c r="G84" s="6"/>
      <c r="H84" s="4"/>
      <c r="I84" s="4"/>
      <c r="J84" s="5"/>
      <c r="K84" s="6"/>
      <c r="L84" s="7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">
      <c r="A85" s="8"/>
      <c r="B85" s="9"/>
      <c r="C85" s="20"/>
      <c r="D85" s="9"/>
      <c r="E85" s="8"/>
      <c r="F85" s="8"/>
      <c r="G85" s="10"/>
      <c r="H85" s="8"/>
      <c r="I85" s="8"/>
      <c r="J85" s="9"/>
      <c r="K85" s="10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5">
      <c r="A86" s="4"/>
      <c r="B86" s="5"/>
      <c r="C86" s="19"/>
      <c r="D86" s="5"/>
      <c r="E86" s="4"/>
      <c r="F86" s="4"/>
      <c r="G86" s="6"/>
      <c r="H86" s="4"/>
      <c r="I86" s="4"/>
      <c r="J86" s="5"/>
      <c r="K86" s="6"/>
      <c r="L86" s="7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8"/>
      <c r="B87" s="9"/>
      <c r="C87" s="9"/>
      <c r="D87" s="9"/>
      <c r="E87" s="8"/>
      <c r="F87" s="8"/>
      <c r="G87" s="10"/>
      <c r="H87" s="8"/>
      <c r="I87" s="8"/>
      <c r="J87" s="9"/>
      <c r="K87" s="10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2.75">
      <c r="A88" s="4"/>
      <c r="B88" s="5"/>
      <c r="C88" s="5"/>
      <c r="D88" s="5"/>
      <c r="E88" s="4"/>
      <c r="F88" s="4"/>
      <c r="G88" s="6"/>
      <c r="H88" s="4"/>
      <c r="I88" s="4"/>
      <c r="J88" s="5"/>
      <c r="K88" s="6"/>
      <c r="L88" s="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8"/>
      <c r="B89" s="9"/>
      <c r="C89" s="9"/>
      <c r="D89" s="9"/>
      <c r="E89" s="8"/>
      <c r="F89" s="8"/>
      <c r="G89" s="10"/>
      <c r="H89" s="8"/>
      <c r="I89" s="8"/>
      <c r="J89" s="9"/>
      <c r="K89" s="10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2.75">
      <c r="A90" s="4"/>
      <c r="B90" s="5"/>
      <c r="C90" s="5"/>
      <c r="D90" s="5"/>
      <c r="E90" s="4"/>
      <c r="F90" s="4"/>
      <c r="G90" s="6"/>
      <c r="H90" s="4"/>
      <c r="I90" s="4"/>
      <c r="J90" s="5"/>
      <c r="K90" s="6"/>
      <c r="L90" s="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8"/>
      <c r="B91" s="9"/>
      <c r="C91" s="9"/>
      <c r="D91" s="9"/>
      <c r="E91" s="8"/>
      <c r="F91" s="8"/>
      <c r="G91" s="10"/>
      <c r="H91" s="8"/>
      <c r="I91" s="8"/>
      <c r="J91" s="9"/>
      <c r="K91" s="10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2.75">
      <c r="A92" s="4"/>
      <c r="B92" s="5"/>
      <c r="C92" s="5"/>
      <c r="D92" s="5"/>
      <c r="E92" s="4"/>
      <c r="F92" s="4"/>
      <c r="G92" s="6"/>
      <c r="H92" s="4"/>
      <c r="I92" s="4"/>
      <c r="J92" s="5"/>
      <c r="K92" s="6"/>
      <c r="L92" s="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">
      <c r="A93" s="8"/>
      <c r="B93" s="9"/>
      <c r="C93" s="20"/>
      <c r="D93" s="9"/>
      <c r="E93" s="8"/>
      <c r="F93" s="8"/>
      <c r="G93" s="10"/>
      <c r="H93" s="8"/>
      <c r="I93" s="8"/>
      <c r="J93" s="9"/>
      <c r="K93" s="10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2.75">
      <c r="A94" s="4"/>
      <c r="B94" s="5"/>
      <c r="C94" s="5"/>
      <c r="D94" s="5"/>
      <c r="E94" s="4"/>
      <c r="F94" s="4"/>
      <c r="G94" s="6"/>
      <c r="H94" s="4"/>
      <c r="I94" s="4"/>
      <c r="J94" s="5"/>
      <c r="K94" s="6"/>
      <c r="L94" s="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8"/>
      <c r="B95" s="9"/>
      <c r="C95" s="9"/>
      <c r="D95" s="9"/>
      <c r="E95" s="8"/>
      <c r="F95" s="8"/>
      <c r="G95" s="10"/>
      <c r="H95" s="8"/>
      <c r="I95" s="8"/>
      <c r="J95" s="9"/>
      <c r="K95" s="10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5">
      <c r="A96" s="4"/>
      <c r="B96" s="5"/>
      <c r="C96" s="19"/>
      <c r="D96" s="5"/>
      <c r="E96" s="4"/>
      <c r="F96" s="4"/>
      <c r="G96" s="6"/>
      <c r="H96" s="4"/>
      <c r="I96" s="4"/>
      <c r="J96" s="5"/>
      <c r="K96" s="6"/>
      <c r="L96" s="7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">
      <c r="A97" s="8"/>
      <c r="B97" s="9"/>
      <c r="C97" s="20"/>
      <c r="D97" s="9"/>
      <c r="E97" s="8"/>
      <c r="F97" s="8"/>
      <c r="G97" s="10"/>
      <c r="H97" s="8"/>
      <c r="I97" s="8"/>
      <c r="J97" s="9"/>
      <c r="K97" s="10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5">
      <c r="A98" s="4"/>
      <c r="B98" s="5"/>
      <c r="C98" s="19"/>
      <c r="D98" s="5"/>
      <c r="E98" s="4"/>
      <c r="F98" s="4"/>
      <c r="G98" s="6"/>
      <c r="H98" s="4"/>
      <c r="I98" s="4"/>
      <c r="J98" s="5"/>
      <c r="K98" s="6"/>
      <c r="L98" s="7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">
      <c r="A99" s="8"/>
      <c r="B99" s="9"/>
      <c r="C99" s="20"/>
      <c r="D99" s="9"/>
      <c r="E99" s="8"/>
      <c r="F99" s="8"/>
      <c r="G99" s="10"/>
      <c r="H99" s="8"/>
      <c r="I99" s="8"/>
      <c r="J99" s="9"/>
      <c r="K99" s="10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5">
      <c r="A100" s="4"/>
      <c r="B100" s="5"/>
      <c r="C100" s="19"/>
      <c r="D100" s="5"/>
      <c r="E100" s="4"/>
      <c r="F100" s="4"/>
      <c r="G100" s="6"/>
      <c r="H100" s="4"/>
      <c r="I100" s="4"/>
      <c r="J100" s="5"/>
      <c r="K100" s="6"/>
      <c r="L100" s="7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">
      <c r="A101" s="8"/>
      <c r="B101" s="9"/>
      <c r="C101" s="20"/>
      <c r="D101" s="9"/>
      <c r="E101" s="8"/>
      <c r="F101" s="8"/>
      <c r="G101" s="10"/>
      <c r="H101" s="8"/>
      <c r="I101" s="8"/>
      <c r="J101" s="9"/>
      <c r="K101" s="10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2.75">
      <c r="A102" s="4"/>
      <c r="B102" s="5"/>
      <c r="C102" s="5"/>
      <c r="D102" s="5"/>
      <c r="E102" s="4"/>
      <c r="F102" s="4"/>
      <c r="G102" s="6"/>
      <c r="H102" s="4"/>
      <c r="I102" s="4"/>
      <c r="J102" s="5"/>
      <c r="K102" s="6"/>
      <c r="L102" s="7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8"/>
      <c r="B103" s="9"/>
      <c r="C103" s="9"/>
      <c r="D103" s="9"/>
      <c r="E103" s="8"/>
      <c r="F103" s="8"/>
      <c r="G103" s="10"/>
      <c r="H103" s="8"/>
      <c r="I103" s="8"/>
      <c r="J103" s="9"/>
      <c r="K103" s="10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2.75">
      <c r="A104" s="4"/>
      <c r="B104" s="5"/>
      <c r="C104" s="5"/>
      <c r="D104" s="5"/>
      <c r="E104" s="4"/>
      <c r="F104" s="4"/>
      <c r="G104" s="6"/>
      <c r="H104" s="4"/>
      <c r="I104" s="4"/>
      <c r="J104" s="5"/>
      <c r="K104" s="6"/>
      <c r="L104" s="7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8"/>
      <c r="B105" s="9"/>
      <c r="C105" s="9"/>
      <c r="D105" s="9"/>
      <c r="E105" s="8"/>
      <c r="F105" s="8"/>
      <c r="G105" s="10"/>
      <c r="H105" s="8"/>
      <c r="I105" s="8"/>
      <c r="J105" s="9"/>
      <c r="K105" s="10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2.75">
      <c r="A106" s="4"/>
      <c r="B106" s="5"/>
      <c r="C106" s="5"/>
      <c r="D106" s="5"/>
      <c r="E106" s="4"/>
      <c r="F106" s="4"/>
      <c r="G106" s="6"/>
      <c r="H106" s="4"/>
      <c r="I106" s="4"/>
      <c r="J106" s="5"/>
      <c r="K106" s="6"/>
      <c r="L106" s="7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8"/>
      <c r="B107" s="9"/>
      <c r="C107" s="9"/>
      <c r="D107" s="9"/>
      <c r="E107" s="8"/>
      <c r="F107" s="8"/>
      <c r="G107" s="10"/>
      <c r="H107" s="8"/>
      <c r="I107" s="8"/>
      <c r="J107" s="9"/>
      <c r="K107" s="10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2.75">
      <c r="A108" s="4"/>
      <c r="B108" s="5"/>
      <c r="C108" s="5"/>
      <c r="D108" s="5"/>
      <c r="E108" s="4"/>
      <c r="F108" s="4"/>
      <c r="G108" s="6"/>
      <c r="H108" s="4"/>
      <c r="I108" s="4"/>
      <c r="J108" s="5"/>
      <c r="K108" s="6"/>
      <c r="L108" s="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8"/>
      <c r="B109" s="9"/>
      <c r="C109" s="9"/>
      <c r="D109" s="9"/>
      <c r="E109" s="8"/>
      <c r="F109" s="8"/>
      <c r="G109" s="10"/>
      <c r="H109" s="8"/>
      <c r="I109" s="8"/>
      <c r="J109" s="9"/>
      <c r="K109" s="10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2.75">
      <c r="A110" s="4"/>
      <c r="B110" s="5"/>
      <c r="C110" s="5"/>
      <c r="D110" s="5"/>
      <c r="E110" s="4"/>
      <c r="F110" s="4"/>
      <c r="G110" s="6"/>
      <c r="H110" s="4"/>
      <c r="I110" s="4"/>
      <c r="J110" s="5"/>
      <c r="K110" s="6"/>
      <c r="L110" s="7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8"/>
      <c r="B111" s="9"/>
      <c r="C111" s="9"/>
      <c r="D111" s="9"/>
      <c r="E111" s="8"/>
      <c r="F111" s="8"/>
      <c r="G111" s="10"/>
      <c r="H111" s="8"/>
      <c r="I111" s="8"/>
      <c r="J111" s="9"/>
      <c r="K111" s="10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2.75">
      <c r="A112" s="4"/>
      <c r="B112" s="5"/>
      <c r="C112" s="5"/>
      <c r="D112" s="5"/>
      <c r="E112" s="4"/>
      <c r="F112" s="4"/>
      <c r="G112" s="6"/>
      <c r="H112" s="4"/>
      <c r="I112" s="4"/>
      <c r="J112" s="5"/>
      <c r="K112" s="6"/>
      <c r="L112" s="7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8"/>
      <c r="B113" s="9"/>
      <c r="C113" s="9"/>
      <c r="D113" s="9"/>
      <c r="E113" s="8"/>
      <c r="F113" s="8"/>
      <c r="G113" s="10"/>
      <c r="H113" s="8"/>
      <c r="I113" s="8"/>
      <c r="J113" s="9"/>
      <c r="K113" s="10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2.75">
      <c r="A114" s="4"/>
      <c r="B114" s="5"/>
      <c r="C114" s="5"/>
      <c r="D114" s="5"/>
      <c r="E114" s="4"/>
      <c r="F114" s="4"/>
      <c r="G114" s="6"/>
      <c r="H114" s="4"/>
      <c r="I114" s="4"/>
      <c r="J114" s="5"/>
      <c r="K114" s="6"/>
      <c r="L114" s="7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8"/>
      <c r="B115" s="9"/>
      <c r="C115" s="9"/>
      <c r="D115" s="9"/>
      <c r="E115" s="8"/>
      <c r="F115" s="8"/>
      <c r="G115" s="10"/>
      <c r="H115" s="8"/>
      <c r="I115" s="8"/>
      <c r="J115" s="9"/>
      <c r="K115" s="10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2.75">
      <c r="A116" s="4"/>
      <c r="B116" s="5"/>
      <c r="C116" s="5"/>
      <c r="D116" s="5"/>
      <c r="E116" s="4"/>
      <c r="F116" s="4"/>
      <c r="G116" s="6"/>
      <c r="H116" s="4"/>
      <c r="I116" s="4"/>
      <c r="J116" s="5"/>
      <c r="K116" s="6"/>
      <c r="L116" s="7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8"/>
      <c r="B117" s="9"/>
      <c r="C117" s="9"/>
      <c r="D117" s="9"/>
      <c r="E117" s="8"/>
      <c r="F117" s="8"/>
      <c r="G117" s="10"/>
      <c r="H117" s="8"/>
      <c r="I117" s="8"/>
      <c r="J117" s="9"/>
      <c r="K117" s="10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2.75">
      <c r="A118" s="4"/>
      <c r="B118" s="5"/>
      <c r="C118" s="5"/>
      <c r="D118" s="5"/>
      <c r="E118" s="4"/>
      <c r="F118" s="4"/>
      <c r="G118" s="6"/>
      <c r="H118" s="4"/>
      <c r="I118" s="4"/>
      <c r="J118" s="5"/>
      <c r="K118" s="6"/>
      <c r="L118" s="7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8"/>
      <c r="B119" s="9"/>
      <c r="C119" s="9"/>
      <c r="D119" s="9"/>
      <c r="E119" s="8"/>
      <c r="F119" s="8"/>
      <c r="G119" s="10"/>
      <c r="H119" s="8"/>
      <c r="I119" s="8"/>
      <c r="J119" s="9"/>
      <c r="K119" s="10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">
      <c r="A120" s="4"/>
      <c r="B120" s="5"/>
      <c r="C120" s="19"/>
      <c r="D120" s="5"/>
      <c r="E120" s="4"/>
      <c r="F120" s="4"/>
      <c r="G120" s="6"/>
      <c r="H120" s="4"/>
      <c r="I120" s="4"/>
      <c r="J120" s="5"/>
      <c r="K120" s="6"/>
      <c r="L120" s="7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8"/>
      <c r="B121" s="9"/>
      <c r="C121" s="9"/>
      <c r="D121" s="9"/>
      <c r="E121" s="8"/>
      <c r="F121" s="8"/>
      <c r="G121" s="10"/>
      <c r="H121" s="8"/>
      <c r="I121" s="8"/>
      <c r="J121" s="9"/>
      <c r="K121" s="10"/>
      <c r="L121" s="16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2.75">
      <c r="A122" s="4"/>
      <c r="B122" s="5"/>
      <c r="C122" s="5"/>
      <c r="D122" s="5"/>
      <c r="E122" s="4"/>
      <c r="F122" s="4"/>
      <c r="G122" s="6"/>
      <c r="H122" s="4"/>
      <c r="I122" s="4"/>
      <c r="J122" s="5"/>
      <c r="K122" s="6"/>
      <c r="L122" s="7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8"/>
      <c r="B123" s="9"/>
      <c r="C123" s="9"/>
      <c r="D123" s="9"/>
      <c r="E123" s="8"/>
      <c r="F123" s="8"/>
      <c r="G123" s="10"/>
      <c r="H123" s="8"/>
      <c r="I123" s="8"/>
      <c r="J123" s="9"/>
      <c r="K123" s="10"/>
      <c r="L123" s="1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2.75">
      <c r="A124" s="4"/>
      <c r="B124" s="5"/>
      <c r="C124" s="5"/>
      <c r="D124" s="5"/>
      <c r="E124" s="4"/>
      <c r="F124" s="4"/>
      <c r="G124" s="6"/>
      <c r="H124" s="4"/>
      <c r="I124" s="4"/>
      <c r="J124" s="5"/>
      <c r="K124" s="6"/>
      <c r="L124" s="7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8"/>
      <c r="B125" s="9"/>
      <c r="C125" s="9"/>
      <c r="D125" s="9"/>
      <c r="E125" s="8"/>
      <c r="F125" s="8"/>
      <c r="G125" s="10"/>
      <c r="H125" s="8"/>
      <c r="I125" s="8"/>
      <c r="J125" s="9"/>
      <c r="K125" s="10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2.75">
      <c r="A126" s="4"/>
      <c r="B126" s="5"/>
      <c r="C126" s="5"/>
      <c r="D126" s="5"/>
      <c r="E126" s="4"/>
      <c r="F126" s="4"/>
      <c r="G126" s="6"/>
      <c r="H126" s="4"/>
      <c r="I126" s="4"/>
      <c r="J126" s="5"/>
      <c r="K126" s="6"/>
      <c r="L126" s="7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8"/>
      <c r="B127" s="9"/>
      <c r="C127" s="9"/>
      <c r="D127" s="9"/>
      <c r="E127" s="8"/>
      <c r="F127" s="8"/>
      <c r="G127" s="10"/>
      <c r="H127" s="8"/>
      <c r="I127" s="8"/>
      <c r="J127" s="9"/>
      <c r="K127" s="10"/>
      <c r="L127" s="16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2.75">
      <c r="A128" s="4"/>
      <c r="B128" s="5"/>
      <c r="C128" s="5"/>
      <c r="D128" s="5"/>
      <c r="E128" s="4"/>
      <c r="F128" s="4"/>
      <c r="G128" s="6"/>
      <c r="H128" s="4"/>
      <c r="I128" s="4"/>
      <c r="J128" s="5"/>
      <c r="K128" s="6"/>
      <c r="L128" s="7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8"/>
      <c r="B129" s="9"/>
      <c r="C129" s="9"/>
      <c r="D129" s="9"/>
      <c r="E129" s="8"/>
      <c r="F129" s="8"/>
      <c r="G129" s="10"/>
      <c r="H129" s="8"/>
      <c r="I129" s="8"/>
      <c r="J129" s="9"/>
      <c r="K129" s="10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2.75">
      <c r="A130" s="4"/>
      <c r="B130" s="5"/>
      <c r="C130" s="5"/>
      <c r="D130" s="5"/>
      <c r="E130" s="4"/>
      <c r="F130" s="4"/>
      <c r="G130" s="6"/>
      <c r="H130" s="4"/>
      <c r="I130" s="4"/>
      <c r="J130" s="5"/>
      <c r="K130" s="6"/>
      <c r="L130" s="7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8"/>
      <c r="B131" s="9"/>
      <c r="C131" s="9"/>
      <c r="D131" s="9"/>
      <c r="E131" s="8"/>
      <c r="F131" s="8"/>
      <c r="G131" s="10"/>
      <c r="H131" s="8"/>
      <c r="I131" s="8"/>
      <c r="J131" s="9"/>
      <c r="K131" s="10"/>
      <c r="L131" s="16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2.75">
      <c r="A132" s="4"/>
      <c r="B132" s="5"/>
      <c r="C132" s="5"/>
      <c r="D132" s="5"/>
      <c r="E132" s="4"/>
      <c r="F132" s="4"/>
      <c r="G132" s="6"/>
      <c r="H132" s="4"/>
      <c r="I132" s="4"/>
      <c r="J132" s="5"/>
      <c r="K132" s="6"/>
      <c r="L132" s="7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8"/>
      <c r="B133" s="9"/>
      <c r="C133" s="9"/>
      <c r="D133" s="9"/>
      <c r="E133" s="8"/>
      <c r="F133" s="8"/>
      <c r="G133" s="10"/>
      <c r="H133" s="8"/>
      <c r="I133" s="8"/>
      <c r="J133" s="9"/>
      <c r="K133" s="10"/>
      <c r="L133" s="16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2.75">
      <c r="A134" s="4"/>
      <c r="B134" s="5"/>
      <c r="C134" s="5"/>
      <c r="D134" s="5"/>
      <c r="E134" s="4"/>
      <c r="F134" s="4"/>
      <c r="G134" s="6"/>
      <c r="H134" s="4"/>
      <c r="I134" s="4"/>
      <c r="J134" s="5"/>
      <c r="K134" s="6"/>
      <c r="L134" s="7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8"/>
      <c r="B135" s="9"/>
      <c r="C135" s="9"/>
      <c r="D135" s="9"/>
      <c r="E135" s="8"/>
      <c r="F135" s="8"/>
      <c r="G135" s="10"/>
      <c r="H135" s="8"/>
      <c r="I135" s="8"/>
      <c r="J135" s="9"/>
      <c r="K135" s="10"/>
      <c r="L135" s="16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2.75">
      <c r="A136" s="4"/>
      <c r="B136" s="5"/>
      <c r="C136" s="5"/>
      <c r="D136" s="5"/>
      <c r="E136" s="4"/>
      <c r="F136" s="4"/>
      <c r="G136" s="6"/>
      <c r="H136" s="4"/>
      <c r="I136" s="4"/>
      <c r="J136" s="5"/>
      <c r="K136" s="6"/>
      <c r="L136" s="7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8"/>
      <c r="B137" s="9"/>
      <c r="C137" s="9"/>
      <c r="D137" s="9"/>
      <c r="E137" s="8"/>
      <c r="F137" s="8"/>
      <c r="G137" s="10"/>
      <c r="H137" s="8"/>
      <c r="I137" s="8"/>
      <c r="J137" s="9"/>
      <c r="K137" s="10"/>
      <c r="L137" s="16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2.75">
      <c r="A138" s="4"/>
      <c r="B138" s="5"/>
      <c r="C138" s="5"/>
      <c r="D138" s="5"/>
      <c r="E138" s="4"/>
      <c r="F138" s="4"/>
      <c r="G138" s="6"/>
      <c r="H138" s="4"/>
      <c r="I138" s="4"/>
      <c r="J138" s="5"/>
      <c r="K138" s="6"/>
      <c r="L138" s="7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8"/>
      <c r="B139" s="9"/>
      <c r="C139" s="9"/>
      <c r="D139" s="9"/>
      <c r="E139" s="8"/>
      <c r="F139" s="8"/>
      <c r="G139" s="10"/>
      <c r="H139" s="8"/>
      <c r="I139" s="8"/>
      <c r="J139" s="9"/>
      <c r="K139" s="10"/>
      <c r="L139" s="16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2.75">
      <c r="A140" s="4"/>
      <c r="B140" s="5"/>
      <c r="C140" s="5"/>
      <c r="D140" s="5"/>
      <c r="E140" s="4"/>
      <c r="F140" s="4"/>
      <c r="G140" s="6"/>
      <c r="H140" s="4"/>
      <c r="I140" s="4"/>
      <c r="J140" s="5"/>
      <c r="K140" s="6"/>
      <c r="L140" s="7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8"/>
      <c r="B141" s="9"/>
      <c r="C141" s="9"/>
      <c r="D141" s="9"/>
      <c r="E141" s="8"/>
      <c r="F141" s="8"/>
      <c r="G141" s="10"/>
      <c r="H141" s="8"/>
      <c r="I141" s="8"/>
      <c r="J141" s="9"/>
      <c r="K141" s="10"/>
      <c r="L141" s="16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2.75">
      <c r="A142" s="4"/>
      <c r="B142" s="5"/>
      <c r="C142" s="5"/>
      <c r="D142" s="5"/>
      <c r="E142" s="4"/>
      <c r="F142" s="4"/>
      <c r="G142" s="6"/>
      <c r="H142" s="4"/>
      <c r="I142" s="4"/>
      <c r="J142" s="5"/>
      <c r="K142" s="6"/>
      <c r="L142" s="7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8"/>
      <c r="B143" s="9"/>
      <c r="C143" s="9"/>
      <c r="D143" s="9"/>
      <c r="E143" s="8"/>
      <c r="F143" s="8"/>
      <c r="G143" s="10"/>
      <c r="H143" s="8"/>
      <c r="I143" s="8"/>
      <c r="J143" s="9"/>
      <c r="K143" s="10"/>
      <c r="L143" s="16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2.75">
      <c r="A144" s="4"/>
      <c r="B144" s="5"/>
      <c r="C144" s="5"/>
      <c r="D144" s="5"/>
      <c r="E144" s="4"/>
      <c r="F144" s="4"/>
      <c r="G144" s="6"/>
      <c r="H144" s="4"/>
      <c r="I144" s="4"/>
      <c r="J144" s="5"/>
      <c r="K144" s="6"/>
      <c r="L144" s="7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8"/>
      <c r="B145" s="9"/>
      <c r="C145" s="9"/>
      <c r="D145" s="9"/>
      <c r="E145" s="8"/>
      <c r="F145" s="8"/>
      <c r="G145" s="10"/>
      <c r="H145" s="8"/>
      <c r="I145" s="8"/>
      <c r="J145" s="9"/>
      <c r="K145" s="10"/>
      <c r="L145" s="16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2.75">
      <c r="A146" s="4"/>
      <c r="B146" s="5"/>
      <c r="C146" s="5"/>
      <c r="D146" s="5"/>
      <c r="E146" s="4"/>
      <c r="F146" s="4"/>
      <c r="G146" s="6"/>
      <c r="H146" s="4"/>
      <c r="I146" s="4"/>
      <c r="J146" s="5"/>
      <c r="K146" s="6"/>
      <c r="L146" s="7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8"/>
      <c r="B147" s="9"/>
      <c r="C147" s="9"/>
      <c r="D147" s="9"/>
      <c r="E147" s="8"/>
      <c r="F147" s="8"/>
      <c r="G147" s="10"/>
      <c r="H147" s="8"/>
      <c r="I147" s="8"/>
      <c r="J147" s="9"/>
      <c r="K147" s="10"/>
      <c r="L147" s="16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2.75">
      <c r="A148" s="4"/>
      <c r="B148" s="5"/>
      <c r="C148" s="5"/>
      <c r="D148" s="5"/>
      <c r="E148" s="4"/>
      <c r="F148" s="4"/>
      <c r="G148" s="6"/>
      <c r="H148" s="4"/>
      <c r="I148" s="4"/>
      <c r="J148" s="5"/>
      <c r="K148" s="6"/>
      <c r="L148" s="7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8"/>
      <c r="B149" s="9"/>
      <c r="C149" s="9"/>
      <c r="D149" s="9"/>
      <c r="E149" s="8"/>
      <c r="F149" s="8"/>
      <c r="G149" s="10"/>
      <c r="H149" s="8"/>
      <c r="I149" s="8"/>
      <c r="J149" s="9"/>
      <c r="K149" s="10"/>
      <c r="L149" s="16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2.75">
      <c r="A150" s="4"/>
      <c r="B150" s="5"/>
      <c r="C150" s="5"/>
      <c r="D150" s="5"/>
      <c r="E150" s="4"/>
      <c r="F150" s="4"/>
      <c r="G150" s="6"/>
      <c r="H150" s="4"/>
      <c r="I150" s="4"/>
      <c r="J150" s="5"/>
      <c r="K150" s="6"/>
      <c r="L150" s="7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8"/>
      <c r="B151" s="9"/>
      <c r="C151" s="9"/>
      <c r="D151" s="9"/>
      <c r="E151" s="8"/>
      <c r="F151" s="8"/>
      <c r="G151" s="10"/>
      <c r="H151" s="8"/>
      <c r="I151" s="8"/>
      <c r="J151" s="9"/>
      <c r="K151" s="10"/>
      <c r="L151" s="16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2.75">
      <c r="A152" s="4"/>
      <c r="B152" s="5"/>
      <c r="C152" s="5"/>
      <c r="D152" s="5"/>
      <c r="E152" s="4"/>
      <c r="F152" s="4"/>
      <c r="G152" s="6"/>
      <c r="H152" s="4"/>
      <c r="I152" s="4"/>
      <c r="J152" s="5"/>
      <c r="K152" s="6"/>
      <c r="L152" s="7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8"/>
      <c r="B153" s="9"/>
      <c r="C153" s="9"/>
      <c r="D153" s="9"/>
      <c r="E153" s="8"/>
      <c r="F153" s="8"/>
      <c r="G153" s="10"/>
      <c r="H153" s="8"/>
      <c r="I153" s="8"/>
      <c r="J153" s="9"/>
      <c r="K153" s="10"/>
      <c r="L153" s="16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2.75">
      <c r="A154" s="4"/>
      <c r="B154" s="5"/>
      <c r="C154" s="5"/>
      <c r="D154" s="5"/>
      <c r="E154" s="4"/>
      <c r="F154" s="4"/>
      <c r="G154" s="6"/>
      <c r="H154" s="4"/>
      <c r="I154" s="4"/>
      <c r="J154" s="5"/>
      <c r="K154" s="6"/>
      <c r="L154" s="7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8"/>
      <c r="B155" s="9"/>
      <c r="C155" s="9"/>
      <c r="D155" s="9"/>
      <c r="E155" s="8"/>
      <c r="F155" s="8"/>
      <c r="G155" s="10"/>
      <c r="H155" s="8"/>
      <c r="I155" s="8"/>
      <c r="J155" s="9"/>
      <c r="K155" s="10"/>
      <c r="L155" s="16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2.75">
      <c r="A156" s="4"/>
      <c r="B156" s="5"/>
      <c r="C156" s="5"/>
      <c r="D156" s="5"/>
      <c r="E156" s="4"/>
      <c r="F156" s="4"/>
      <c r="G156" s="6"/>
      <c r="H156" s="4"/>
      <c r="I156" s="4"/>
      <c r="J156" s="5"/>
      <c r="K156" s="6"/>
      <c r="L156" s="7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8"/>
      <c r="B157" s="9"/>
      <c r="C157" s="9"/>
      <c r="D157" s="9"/>
      <c r="E157" s="8"/>
      <c r="F157" s="8"/>
      <c r="G157" s="10"/>
      <c r="H157" s="8"/>
      <c r="I157" s="8"/>
      <c r="J157" s="9"/>
      <c r="K157" s="10"/>
      <c r="L157" s="16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2.75">
      <c r="A158" s="4"/>
      <c r="B158" s="5"/>
      <c r="C158" s="5"/>
      <c r="D158" s="5"/>
      <c r="E158" s="4"/>
      <c r="F158" s="4"/>
      <c r="G158" s="6"/>
      <c r="H158" s="4"/>
      <c r="I158" s="4"/>
      <c r="J158" s="5"/>
      <c r="K158" s="6"/>
      <c r="L158" s="7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8"/>
      <c r="B159" s="9"/>
      <c r="C159" s="9"/>
      <c r="D159" s="9"/>
      <c r="E159" s="8"/>
      <c r="F159" s="8"/>
      <c r="G159" s="10"/>
      <c r="H159" s="8"/>
      <c r="I159" s="8"/>
      <c r="J159" s="9"/>
      <c r="K159" s="10"/>
      <c r="L159" s="16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2.75">
      <c r="A160" s="4"/>
      <c r="B160" s="5"/>
      <c r="C160" s="5"/>
      <c r="D160" s="5"/>
      <c r="E160" s="4"/>
      <c r="F160" s="4"/>
      <c r="G160" s="6"/>
      <c r="H160" s="4"/>
      <c r="I160" s="4"/>
      <c r="J160" s="5"/>
      <c r="K160" s="6"/>
      <c r="L160" s="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8"/>
      <c r="B161" s="9"/>
      <c r="C161" s="9"/>
      <c r="D161" s="9"/>
      <c r="E161" s="8"/>
      <c r="F161" s="8"/>
      <c r="G161" s="10"/>
      <c r="H161" s="8"/>
      <c r="I161" s="8"/>
      <c r="J161" s="9"/>
      <c r="K161" s="10"/>
      <c r="L161" s="16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2.75">
      <c r="A162" s="4"/>
      <c r="B162" s="5"/>
      <c r="C162" s="5"/>
      <c r="D162" s="5"/>
      <c r="E162" s="4"/>
      <c r="F162" s="4"/>
      <c r="G162" s="6"/>
      <c r="H162" s="4"/>
      <c r="I162" s="4"/>
      <c r="J162" s="5"/>
      <c r="K162" s="6"/>
      <c r="L162" s="7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8"/>
      <c r="B163" s="9"/>
      <c r="C163" s="9"/>
      <c r="D163" s="9"/>
      <c r="E163" s="8"/>
      <c r="F163" s="8"/>
      <c r="G163" s="10"/>
      <c r="H163" s="8"/>
      <c r="I163" s="8"/>
      <c r="J163" s="9"/>
      <c r="K163" s="10"/>
      <c r="L163" s="16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2.75">
      <c r="A164" s="4"/>
      <c r="B164" s="5"/>
      <c r="C164" s="5"/>
      <c r="D164" s="5"/>
      <c r="E164" s="4"/>
      <c r="F164" s="4"/>
      <c r="G164" s="6"/>
      <c r="H164" s="4"/>
      <c r="I164" s="4"/>
      <c r="J164" s="5"/>
      <c r="K164" s="6"/>
      <c r="L164" s="7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8"/>
      <c r="B165" s="9"/>
      <c r="C165" s="9"/>
      <c r="D165" s="9"/>
      <c r="E165" s="8"/>
      <c r="F165" s="8"/>
      <c r="G165" s="10"/>
      <c r="H165" s="8"/>
      <c r="I165" s="8"/>
      <c r="J165" s="9"/>
      <c r="K165" s="10"/>
      <c r="L165" s="16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2.75">
      <c r="A166" s="4"/>
      <c r="B166" s="5"/>
      <c r="C166" s="5"/>
      <c r="D166" s="5"/>
      <c r="E166" s="4"/>
      <c r="F166" s="4"/>
      <c r="G166" s="6"/>
      <c r="H166" s="4"/>
      <c r="I166" s="4"/>
      <c r="J166" s="5"/>
      <c r="K166" s="6"/>
      <c r="L166" s="7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8"/>
      <c r="B167" s="9"/>
      <c r="C167" s="9"/>
      <c r="D167" s="9"/>
      <c r="E167" s="8"/>
      <c r="F167" s="8"/>
      <c r="G167" s="10"/>
      <c r="H167" s="8"/>
      <c r="I167" s="8"/>
      <c r="J167" s="9"/>
      <c r="K167" s="10"/>
      <c r="L167" s="16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2.75">
      <c r="A168" s="4"/>
      <c r="B168" s="5"/>
      <c r="C168" s="5"/>
      <c r="D168" s="5"/>
      <c r="E168" s="4"/>
      <c r="F168" s="4"/>
      <c r="G168" s="6"/>
      <c r="H168" s="4"/>
      <c r="I168" s="4"/>
      <c r="J168" s="5"/>
      <c r="K168" s="6"/>
      <c r="L168" s="7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8"/>
      <c r="B169" s="9"/>
      <c r="C169" s="9"/>
      <c r="D169" s="9"/>
      <c r="E169" s="8"/>
      <c r="F169" s="8"/>
      <c r="G169" s="10"/>
      <c r="H169" s="8"/>
      <c r="I169" s="8"/>
      <c r="J169" s="9"/>
      <c r="K169" s="10"/>
      <c r="L169" s="16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2.75">
      <c r="A170" s="4"/>
      <c r="B170" s="5"/>
      <c r="C170" s="5"/>
      <c r="D170" s="5"/>
      <c r="E170" s="4"/>
      <c r="F170" s="4"/>
      <c r="G170" s="6"/>
      <c r="H170" s="4"/>
      <c r="I170" s="4"/>
      <c r="J170" s="5"/>
      <c r="K170" s="6"/>
      <c r="L170" s="7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8"/>
      <c r="B171" s="9"/>
      <c r="C171" s="9"/>
      <c r="D171" s="9"/>
      <c r="E171" s="8"/>
      <c r="F171" s="8"/>
      <c r="G171" s="10"/>
      <c r="H171" s="8"/>
      <c r="I171" s="8"/>
      <c r="J171" s="9"/>
      <c r="K171" s="10"/>
      <c r="L171" s="16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2.75">
      <c r="A172" s="4"/>
      <c r="B172" s="5"/>
      <c r="C172" s="5"/>
      <c r="D172" s="5"/>
      <c r="E172" s="4"/>
      <c r="F172" s="4"/>
      <c r="G172" s="6"/>
      <c r="H172" s="4"/>
      <c r="I172" s="4"/>
      <c r="J172" s="5"/>
      <c r="K172" s="6"/>
      <c r="L172" s="7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8"/>
      <c r="B173" s="9"/>
      <c r="C173" s="9"/>
      <c r="D173" s="9"/>
      <c r="E173" s="8"/>
      <c r="F173" s="8"/>
      <c r="G173" s="10"/>
      <c r="H173" s="8"/>
      <c r="I173" s="8"/>
      <c r="J173" s="9"/>
      <c r="K173" s="10"/>
      <c r="L173" s="16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2.75">
      <c r="A174" s="4"/>
      <c r="B174" s="5"/>
      <c r="C174" s="5"/>
      <c r="D174" s="5"/>
      <c r="E174" s="4"/>
      <c r="F174" s="4"/>
      <c r="G174" s="6"/>
      <c r="H174" s="4"/>
      <c r="I174" s="4"/>
      <c r="J174" s="5"/>
      <c r="K174" s="6"/>
      <c r="L174" s="7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8"/>
      <c r="B175" s="9"/>
      <c r="C175" s="9"/>
      <c r="D175" s="9"/>
      <c r="E175" s="8"/>
      <c r="F175" s="8"/>
      <c r="G175" s="10"/>
      <c r="H175" s="8"/>
      <c r="I175" s="8"/>
      <c r="J175" s="9"/>
      <c r="K175" s="10"/>
      <c r="L175" s="16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2.75">
      <c r="A176" s="4"/>
      <c r="B176" s="5"/>
      <c r="C176" s="5"/>
      <c r="D176" s="5"/>
      <c r="E176" s="4"/>
      <c r="F176" s="4"/>
      <c r="G176" s="6"/>
      <c r="H176" s="4"/>
      <c r="I176" s="4"/>
      <c r="J176" s="5"/>
      <c r="K176" s="6"/>
      <c r="L176" s="7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8"/>
      <c r="B177" s="9"/>
      <c r="C177" s="9"/>
      <c r="D177" s="9"/>
      <c r="E177" s="8"/>
      <c r="F177" s="8"/>
      <c r="G177" s="10"/>
      <c r="H177" s="8"/>
      <c r="I177" s="8"/>
      <c r="J177" s="9"/>
      <c r="K177" s="10"/>
      <c r="L177" s="16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2.75">
      <c r="A178" s="4"/>
      <c r="B178" s="5"/>
      <c r="C178" s="5"/>
      <c r="D178" s="5"/>
      <c r="E178" s="4"/>
      <c r="F178" s="4"/>
      <c r="G178" s="6"/>
      <c r="H178" s="4"/>
      <c r="I178" s="4"/>
      <c r="J178" s="5"/>
      <c r="K178" s="6"/>
      <c r="L178" s="7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8"/>
      <c r="B179" s="9"/>
      <c r="C179" s="9"/>
      <c r="D179" s="9"/>
      <c r="E179" s="8"/>
      <c r="F179" s="8"/>
      <c r="G179" s="10"/>
      <c r="H179" s="8"/>
      <c r="I179" s="8"/>
      <c r="J179" s="9"/>
      <c r="K179" s="10"/>
      <c r="L179" s="16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2.75">
      <c r="A180" s="4"/>
      <c r="B180" s="5"/>
      <c r="C180" s="5"/>
      <c r="D180" s="5"/>
      <c r="E180" s="4"/>
      <c r="F180" s="4"/>
      <c r="G180" s="6"/>
      <c r="H180" s="4"/>
      <c r="I180" s="4"/>
      <c r="J180" s="5"/>
      <c r="K180" s="6"/>
      <c r="L180" s="7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8"/>
      <c r="B181" s="9"/>
      <c r="C181" s="9"/>
      <c r="D181" s="9"/>
      <c r="E181" s="8"/>
      <c r="F181" s="8"/>
      <c r="G181" s="10"/>
      <c r="H181" s="8"/>
      <c r="I181" s="8"/>
      <c r="J181" s="9"/>
      <c r="K181" s="10"/>
      <c r="L181" s="16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2.75">
      <c r="A182" s="4"/>
      <c r="B182" s="5"/>
      <c r="C182" s="5"/>
      <c r="D182" s="5"/>
      <c r="E182" s="4"/>
      <c r="F182" s="4"/>
      <c r="G182" s="6"/>
      <c r="H182" s="4"/>
      <c r="I182" s="4"/>
      <c r="J182" s="5"/>
      <c r="K182" s="6"/>
      <c r="L182" s="7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8"/>
      <c r="B183" s="9"/>
      <c r="C183" s="9"/>
      <c r="D183" s="9"/>
      <c r="E183" s="8"/>
      <c r="F183" s="8"/>
      <c r="G183" s="10"/>
      <c r="H183" s="8"/>
      <c r="I183" s="8"/>
      <c r="J183" s="9"/>
      <c r="K183" s="10"/>
      <c r="L183" s="16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2.75">
      <c r="A184" s="4"/>
      <c r="B184" s="5"/>
      <c r="C184" s="5"/>
      <c r="D184" s="5"/>
      <c r="E184" s="4"/>
      <c r="F184" s="4"/>
      <c r="G184" s="6"/>
      <c r="H184" s="4"/>
      <c r="I184" s="4"/>
      <c r="J184" s="5"/>
      <c r="K184" s="6"/>
      <c r="L184" s="7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8"/>
      <c r="B185" s="9"/>
      <c r="C185" s="9"/>
      <c r="D185" s="9"/>
      <c r="E185" s="8"/>
      <c r="F185" s="8"/>
      <c r="G185" s="10"/>
      <c r="H185" s="8"/>
      <c r="I185" s="8"/>
      <c r="J185" s="9"/>
      <c r="K185" s="10"/>
      <c r="L185" s="16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2.75">
      <c r="A186" s="4"/>
      <c r="B186" s="5"/>
      <c r="C186" s="5"/>
      <c r="D186" s="5"/>
      <c r="E186" s="4"/>
      <c r="F186" s="4"/>
      <c r="G186" s="6"/>
      <c r="H186" s="4"/>
      <c r="I186" s="4"/>
      <c r="J186" s="5"/>
      <c r="K186" s="6"/>
      <c r="L186" s="7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8"/>
      <c r="B187" s="9"/>
      <c r="C187" s="9"/>
      <c r="D187" s="9"/>
      <c r="E187" s="8"/>
      <c r="F187" s="8"/>
      <c r="G187" s="10"/>
      <c r="H187" s="8"/>
      <c r="I187" s="8"/>
      <c r="J187" s="9"/>
      <c r="K187" s="10"/>
      <c r="L187" s="16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2.75">
      <c r="A188" s="4"/>
      <c r="B188" s="5"/>
      <c r="C188" s="5"/>
      <c r="D188" s="5"/>
      <c r="E188" s="4"/>
      <c r="F188" s="4"/>
      <c r="G188" s="6"/>
      <c r="H188" s="4"/>
      <c r="I188" s="4"/>
      <c r="J188" s="5"/>
      <c r="K188" s="6"/>
      <c r="L188" s="7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8"/>
      <c r="B189" s="9"/>
      <c r="C189" s="9"/>
      <c r="D189" s="9"/>
      <c r="E189" s="8"/>
      <c r="F189" s="8"/>
      <c r="G189" s="10"/>
      <c r="H189" s="8"/>
      <c r="I189" s="8"/>
      <c r="J189" s="9"/>
      <c r="K189" s="10"/>
      <c r="L189" s="16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2.75">
      <c r="A190" s="4"/>
      <c r="B190" s="5"/>
      <c r="C190" s="5"/>
      <c r="D190" s="5"/>
      <c r="E190" s="4"/>
      <c r="F190" s="4"/>
      <c r="G190" s="6"/>
      <c r="H190" s="4"/>
      <c r="I190" s="4"/>
      <c r="J190" s="5"/>
      <c r="K190" s="6"/>
      <c r="L190" s="7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8"/>
      <c r="B191" s="9"/>
      <c r="C191" s="9"/>
      <c r="D191" s="9"/>
      <c r="E191" s="8"/>
      <c r="F191" s="8"/>
      <c r="G191" s="10"/>
      <c r="H191" s="8"/>
      <c r="I191" s="8"/>
      <c r="J191" s="9"/>
      <c r="K191" s="10"/>
      <c r="L191" s="16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2.75">
      <c r="A192" s="4"/>
      <c r="B192" s="5"/>
      <c r="C192" s="5"/>
      <c r="D192" s="5"/>
      <c r="E192" s="4"/>
      <c r="F192" s="4"/>
      <c r="G192" s="6"/>
      <c r="H192" s="4"/>
      <c r="I192" s="4"/>
      <c r="J192" s="5"/>
      <c r="K192" s="6"/>
      <c r="L192" s="7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8"/>
      <c r="B193" s="9"/>
      <c r="C193" s="9"/>
      <c r="D193" s="9"/>
      <c r="E193" s="8"/>
      <c r="F193" s="8"/>
      <c r="G193" s="10"/>
      <c r="H193" s="8"/>
      <c r="I193" s="8"/>
      <c r="J193" s="9"/>
      <c r="K193" s="10"/>
      <c r="L193" s="16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2.75">
      <c r="A194" s="4"/>
      <c r="B194" s="5"/>
      <c r="C194" s="5"/>
      <c r="D194" s="5"/>
      <c r="E194" s="4"/>
      <c r="F194" s="4"/>
      <c r="G194" s="6"/>
      <c r="H194" s="4"/>
      <c r="I194" s="4"/>
      <c r="J194" s="5"/>
      <c r="K194" s="6"/>
      <c r="L194" s="7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8"/>
      <c r="B195" s="9"/>
      <c r="C195" s="9"/>
      <c r="D195" s="9"/>
      <c r="E195" s="8"/>
      <c r="F195" s="8"/>
      <c r="G195" s="10"/>
      <c r="H195" s="8"/>
      <c r="I195" s="8"/>
      <c r="J195" s="9"/>
      <c r="K195" s="10"/>
      <c r="L195" s="16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2.75">
      <c r="A196" s="4"/>
      <c r="B196" s="5"/>
      <c r="C196" s="5"/>
      <c r="D196" s="5"/>
      <c r="E196" s="4"/>
      <c r="F196" s="4"/>
      <c r="G196" s="6"/>
      <c r="H196" s="4"/>
      <c r="I196" s="4"/>
      <c r="J196" s="5"/>
      <c r="K196" s="6"/>
      <c r="L196" s="7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8"/>
      <c r="B197" s="9"/>
      <c r="C197" s="9"/>
      <c r="D197" s="9"/>
      <c r="E197" s="8"/>
      <c r="F197" s="8"/>
      <c r="G197" s="10"/>
      <c r="H197" s="8"/>
      <c r="I197" s="8"/>
      <c r="J197" s="9"/>
      <c r="K197" s="10"/>
      <c r="L197" s="16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2.75">
      <c r="A198" s="4"/>
      <c r="B198" s="5"/>
      <c r="C198" s="5"/>
      <c r="D198" s="5"/>
      <c r="E198" s="4"/>
      <c r="F198" s="4"/>
      <c r="G198" s="6"/>
      <c r="H198" s="4"/>
      <c r="I198" s="4"/>
      <c r="J198" s="5"/>
      <c r="K198" s="6"/>
      <c r="L198" s="7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8"/>
      <c r="B199" s="9"/>
      <c r="C199" s="9"/>
      <c r="D199" s="9"/>
      <c r="E199" s="8"/>
      <c r="F199" s="8"/>
      <c r="G199" s="10"/>
      <c r="H199" s="8"/>
      <c r="I199" s="8"/>
      <c r="J199" s="9"/>
      <c r="K199" s="10"/>
      <c r="L199" s="16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2.75">
      <c r="A200" s="4"/>
      <c r="B200" s="5"/>
      <c r="C200" s="5"/>
      <c r="D200" s="5"/>
      <c r="E200" s="4"/>
      <c r="F200" s="4"/>
      <c r="G200" s="6"/>
      <c r="H200" s="4"/>
      <c r="I200" s="4"/>
      <c r="J200" s="5"/>
      <c r="K200" s="6"/>
      <c r="L200" s="7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8"/>
      <c r="B201" s="9"/>
      <c r="C201" s="9"/>
      <c r="D201" s="9"/>
      <c r="E201" s="8"/>
      <c r="F201" s="8"/>
      <c r="G201" s="10"/>
      <c r="H201" s="8"/>
      <c r="I201" s="8"/>
      <c r="J201" s="9"/>
      <c r="K201" s="10"/>
      <c r="L201" s="16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2.75">
      <c r="A202" s="4"/>
      <c r="B202" s="5"/>
      <c r="C202" s="5"/>
      <c r="D202" s="5"/>
      <c r="E202" s="4"/>
      <c r="F202" s="4"/>
      <c r="G202" s="6"/>
      <c r="H202" s="4"/>
      <c r="I202" s="4"/>
      <c r="J202" s="5"/>
      <c r="K202" s="6"/>
      <c r="L202" s="7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8"/>
      <c r="B203" s="9"/>
      <c r="C203" s="9"/>
      <c r="D203" s="9"/>
      <c r="E203" s="8"/>
      <c r="F203" s="8"/>
      <c r="G203" s="10"/>
      <c r="H203" s="8"/>
      <c r="I203" s="8"/>
      <c r="J203" s="9"/>
      <c r="K203" s="10"/>
      <c r="L203" s="16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2.75">
      <c r="A204" s="4"/>
      <c r="B204" s="5"/>
      <c r="C204" s="5"/>
      <c r="D204" s="5"/>
      <c r="E204" s="4"/>
      <c r="F204" s="4"/>
      <c r="G204" s="6"/>
      <c r="H204" s="4"/>
      <c r="I204" s="4"/>
      <c r="J204" s="5"/>
      <c r="K204" s="6"/>
      <c r="L204" s="7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8"/>
      <c r="B205" s="9"/>
      <c r="C205" s="9"/>
      <c r="D205" s="9"/>
      <c r="E205" s="8"/>
      <c r="F205" s="8"/>
      <c r="G205" s="10"/>
      <c r="H205" s="8"/>
      <c r="I205" s="8"/>
      <c r="J205" s="9"/>
      <c r="K205" s="10"/>
      <c r="L205" s="16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2.75">
      <c r="A206" s="4"/>
      <c r="B206" s="5"/>
      <c r="C206" s="5"/>
      <c r="D206" s="5"/>
      <c r="E206" s="4"/>
      <c r="F206" s="4"/>
      <c r="G206" s="6"/>
      <c r="H206" s="4"/>
      <c r="I206" s="4"/>
      <c r="J206" s="5"/>
      <c r="K206" s="6"/>
      <c r="L206" s="7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8"/>
      <c r="B207" s="9"/>
      <c r="C207" s="9"/>
      <c r="D207" s="9"/>
      <c r="E207" s="8"/>
      <c r="F207" s="8"/>
      <c r="G207" s="10"/>
      <c r="H207" s="8"/>
      <c r="I207" s="8"/>
      <c r="J207" s="9"/>
      <c r="K207" s="10"/>
      <c r="L207" s="16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2.75">
      <c r="A208" s="4"/>
      <c r="B208" s="5"/>
      <c r="C208" s="5"/>
      <c r="D208" s="5"/>
      <c r="E208" s="4"/>
      <c r="F208" s="4"/>
      <c r="G208" s="6"/>
      <c r="H208" s="4"/>
      <c r="I208" s="4"/>
      <c r="J208" s="5"/>
      <c r="K208" s="6"/>
      <c r="L208" s="7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8"/>
      <c r="B209" s="9"/>
      <c r="C209" s="9"/>
      <c r="D209" s="9"/>
      <c r="E209" s="8"/>
      <c r="F209" s="8"/>
      <c r="G209" s="10"/>
      <c r="H209" s="8"/>
      <c r="I209" s="8"/>
      <c r="J209" s="9"/>
      <c r="K209" s="10"/>
      <c r="L209" s="16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2.75">
      <c r="A210" s="4"/>
      <c r="B210" s="5"/>
      <c r="C210" s="5"/>
      <c r="D210" s="5"/>
      <c r="E210" s="4"/>
      <c r="F210" s="4"/>
      <c r="G210" s="6"/>
      <c r="H210" s="4"/>
      <c r="I210" s="4"/>
      <c r="J210" s="5"/>
      <c r="K210" s="6"/>
      <c r="L210" s="7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8"/>
      <c r="B211" s="9"/>
      <c r="C211" s="9"/>
      <c r="D211" s="9"/>
      <c r="E211" s="8"/>
      <c r="F211" s="8"/>
      <c r="G211" s="10"/>
      <c r="H211" s="8"/>
      <c r="I211" s="8"/>
      <c r="J211" s="9"/>
      <c r="K211" s="10"/>
      <c r="L211" s="16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2.75">
      <c r="A212" s="4"/>
      <c r="B212" s="5"/>
      <c r="C212" s="5"/>
      <c r="D212" s="5"/>
      <c r="E212" s="4"/>
      <c r="F212" s="4"/>
      <c r="G212" s="6"/>
      <c r="H212" s="4"/>
      <c r="I212" s="4"/>
      <c r="J212" s="5"/>
      <c r="K212" s="6"/>
      <c r="L212" s="7"/>
      <c r="M212" s="5"/>
      <c r="N212" s="5"/>
      <c r="O212" s="5"/>
      <c r="P212" s="5" t="str">
        <f>IFERROR(VLOOKUP(K212,dados!F:H,3,0),"")</f>
        <v/>
      </c>
      <c r="Q212" s="5"/>
      <c r="R212" s="5"/>
      <c r="S212" s="5" t="e">
        <f t="shared" ref="S212:S466" ca="1" si="1">(_xludf.concat(TEXT(K212,"000"),(TEXT(L212,"000000000"))))</f>
        <v>#NAME?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8"/>
      <c r="B213" s="9"/>
      <c r="C213" s="9"/>
      <c r="D213" s="9"/>
      <c r="E213" s="8"/>
      <c r="F213" s="8"/>
      <c r="G213" s="10"/>
      <c r="H213" s="8"/>
      <c r="I213" s="8"/>
      <c r="J213" s="9"/>
      <c r="K213" s="10"/>
      <c r="L213" s="16"/>
      <c r="M213" s="9"/>
      <c r="N213" s="9"/>
      <c r="O213" s="9"/>
      <c r="P213" s="9" t="str">
        <f>IFERROR(VLOOKUP(K213,dados!F:H,3,0),"")</f>
        <v/>
      </c>
      <c r="Q213" s="9"/>
      <c r="R213" s="9"/>
      <c r="S213" s="9" t="e">
        <f t="shared" ca="1" si="1"/>
        <v>#NAME?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2.75">
      <c r="A214" s="4"/>
      <c r="B214" s="5"/>
      <c r="C214" s="5"/>
      <c r="D214" s="5"/>
      <c r="E214" s="4"/>
      <c r="F214" s="4"/>
      <c r="G214" s="6"/>
      <c r="H214" s="4"/>
      <c r="I214" s="4"/>
      <c r="J214" s="5"/>
      <c r="K214" s="6"/>
      <c r="L214" s="7"/>
      <c r="M214" s="5"/>
      <c r="N214" s="5"/>
      <c r="O214" s="5"/>
      <c r="P214" s="5" t="str">
        <f>IFERROR(VLOOKUP(K214,dados!F:H,3,0),"")</f>
        <v/>
      </c>
      <c r="Q214" s="5"/>
      <c r="R214" s="5"/>
      <c r="S214" s="5" t="e">
        <f t="shared" ca="1" si="1"/>
        <v>#NAME?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8"/>
      <c r="B215" s="9"/>
      <c r="C215" s="9"/>
      <c r="D215" s="9"/>
      <c r="E215" s="8"/>
      <c r="F215" s="8"/>
      <c r="G215" s="10"/>
      <c r="H215" s="8"/>
      <c r="I215" s="8"/>
      <c r="J215" s="9"/>
      <c r="K215" s="10"/>
      <c r="L215" s="16"/>
      <c r="M215" s="9"/>
      <c r="N215" s="9"/>
      <c r="O215" s="9"/>
      <c r="P215" s="9" t="str">
        <f>IFERROR(VLOOKUP(K215,dados!F:H,3,0),"")</f>
        <v/>
      </c>
      <c r="Q215" s="9"/>
      <c r="R215" s="9"/>
      <c r="S215" s="9" t="e">
        <f t="shared" ca="1" si="1"/>
        <v>#NAME?</v>
      </c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2.75">
      <c r="A216" s="4"/>
      <c r="B216" s="5"/>
      <c r="C216" s="5"/>
      <c r="D216" s="5"/>
      <c r="E216" s="4"/>
      <c r="F216" s="4"/>
      <c r="G216" s="6"/>
      <c r="H216" s="4"/>
      <c r="I216" s="4"/>
      <c r="J216" s="5"/>
      <c r="K216" s="6"/>
      <c r="L216" s="7"/>
      <c r="M216" s="5"/>
      <c r="N216" s="5"/>
      <c r="O216" s="5"/>
      <c r="P216" s="5" t="str">
        <f>IFERROR(VLOOKUP(K216,dados!F:H,3,0),"")</f>
        <v/>
      </c>
      <c r="Q216" s="5"/>
      <c r="R216" s="5"/>
      <c r="S216" s="5" t="e">
        <f t="shared" ca="1" si="1"/>
        <v>#NAME?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8"/>
      <c r="B217" s="9"/>
      <c r="C217" s="9"/>
      <c r="D217" s="9"/>
      <c r="E217" s="8"/>
      <c r="F217" s="8"/>
      <c r="G217" s="10"/>
      <c r="H217" s="8"/>
      <c r="I217" s="8"/>
      <c r="J217" s="9"/>
      <c r="K217" s="10"/>
      <c r="L217" s="16"/>
      <c r="M217" s="9"/>
      <c r="N217" s="9"/>
      <c r="O217" s="9"/>
      <c r="P217" s="9" t="str">
        <f>IFERROR(VLOOKUP(K217,dados!F:H,3,0),"")</f>
        <v/>
      </c>
      <c r="Q217" s="9"/>
      <c r="R217" s="9"/>
      <c r="S217" s="9" t="e">
        <f t="shared" ca="1" si="1"/>
        <v>#NAME?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2.75">
      <c r="A218" s="4"/>
      <c r="B218" s="5"/>
      <c r="C218" s="5"/>
      <c r="D218" s="5"/>
      <c r="E218" s="4"/>
      <c r="F218" s="4"/>
      <c r="G218" s="6"/>
      <c r="H218" s="4"/>
      <c r="I218" s="4"/>
      <c r="J218" s="5"/>
      <c r="K218" s="6"/>
      <c r="L218" s="7"/>
      <c r="M218" s="5"/>
      <c r="N218" s="5"/>
      <c r="O218" s="5"/>
      <c r="P218" s="5" t="str">
        <f>IFERROR(VLOOKUP(K218,dados!F:H,3,0),"")</f>
        <v/>
      </c>
      <c r="Q218" s="5"/>
      <c r="R218" s="5"/>
      <c r="S218" s="5" t="e">
        <f t="shared" ca="1" si="1"/>
        <v>#NAME?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8"/>
      <c r="B219" s="9"/>
      <c r="C219" s="9"/>
      <c r="D219" s="9"/>
      <c r="E219" s="8"/>
      <c r="F219" s="8"/>
      <c r="G219" s="10"/>
      <c r="H219" s="8"/>
      <c r="I219" s="8"/>
      <c r="J219" s="9"/>
      <c r="K219" s="10"/>
      <c r="L219" s="16"/>
      <c r="M219" s="9"/>
      <c r="N219" s="9"/>
      <c r="O219" s="9"/>
      <c r="P219" s="9" t="str">
        <f>IFERROR(VLOOKUP(K219,dados!F:H,3,0),"")</f>
        <v/>
      </c>
      <c r="Q219" s="9"/>
      <c r="R219" s="9"/>
      <c r="S219" s="9" t="e">
        <f t="shared" ca="1" si="1"/>
        <v>#NAME?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2.75">
      <c r="A220" s="4"/>
      <c r="B220" s="5"/>
      <c r="C220" s="5"/>
      <c r="D220" s="5"/>
      <c r="E220" s="4"/>
      <c r="F220" s="4"/>
      <c r="G220" s="6"/>
      <c r="H220" s="4"/>
      <c r="I220" s="4"/>
      <c r="J220" s="5"/>
      <c r="K220" s="6"/>
      <c r="L220" s="7"/>
      <c r="M220" s="5"/>
      <c r="N220" s="5"/>
      <c r="O220" s="5"/>
      <c r="P220" s="5" t="str">
        <f>IFERROR(VLOOKUP(K220,dados!F:H,3,0),"")</f>
        <v/>
      </c>
      <c r="Q220" s="5"/>
      <c r="R220" s="5"/>
      <c r="S220" s="5" t="e">
        <f t="shared" ca="1" si="1"/>
        <v>#NAME?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8"/>
      <c r="B221" s="9"/>
      <c r="C221" s="9"/>
      <c r="D221" s="9"/>
      <c r="E221" s="8"/>
      <c r="F221" s="8"/>
      <c r="G221" s="10"/>
      <c r="H221" s="8"/>
      <c r="I221" s="8"/>
      <c r="J221" s="9"/>
      <c r="K221" s="10"/>
      <c r="L221" s="16"/>
      <c r="M221" s="9"/>
      <c r="N221" s="9"/>
      <c r="O221" s="9"/>
      <c r="P221" s="9" t="str">
        <f>IFERROR(VLOOKUP(K221,dados!F:H,3,0),"")</f>
        <v/>
      </c>
      <c r="Q221" s="9"/>
      <c r="R221" s="9"/>
      <c r="S221" s="9" t="e">
        <f t="shared" ca="1" si="1"/>
        <v>#NAME?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2.75">
      <c r="A222" s="4"/>
      <c r="B222" s="5"/>
      <c r="C222" s="5"/>
      <c r="D222" s="5"/>
      <c r="E222" s="4"/>
      <c r="F222" s="4"/>
      <c r="G222" s="6"/>
      <c r="H222" s="4"/>
      <c r="I222" s="4"/>
      <c r="J222" s="5"/>
      <c r="K222" s="6"/>
      <c r="L222" s="7"/>
      <c r="M222" s="5"/>
      <c r="N222" s="5"/>
      <c r="O222" s="5"/>
      <c r="P222" s="5" t="str">
        <f>IFERROR(VLOOKUP(K222,dados!F:H,3,0),"")</f>
        <v/>
      </c>
      <c r="Q222" s="5"/>
      <c r="R222" s="5"/>
      <c r="S222" s="5" t="e">
        <f t="shared" ca="1" si="1"/>
        <v>#NAME?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8"/>
      <c r="B223" s="9"/>
      <c r="C223" s="9"/>
      <c r="D223" s="9"/>
      <c r="E223" s="8"/>
      <c r="F223" s="8"/>
      <c r="G223" s="10"/>
      <c r="H223" s="8"/>
      <c r="I223" s="8"/>
      <c r="J223" s="9"/>
      <c r="K223" s="10"/>
      <c r="L223" s="16"/>
      <c r="M223" s="9"/>
      <c r="N223" s="9"/>
      <c r="O223" s="9"/>
      <c r="P223" s="9" t="str">
        <f>IFERROR(VLOOKUP(K223,dados!F:H,3,0),"")</f>
        <v/>
      </c>
      <c r="Q223" s="9"/>
      <c r="R223" s="9"/>
      <c r="S223" s="9" t="e">
        <f t="shared" ca="1" si="1"/>
        <v>#NAME?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2.75">
      <c r="A224" s="4"/>
      <c r="B224" s="5"/>
      <c r="C224" s="5"/>
      <c r="D224" s="5"/>
      <c r="E224" s="4"/>
      <c r="F224" s="4"/>
      <c r="G224" s="6"/>
      <c r="H224" s="4"/>
      <c r="I224" s="4"/>
      <c r="J224" s="5"/>
      <c r="K224" s="6"/>
      <c r="L224" s="7"/>
      <c r="M224" s="5"/>
      <c r="N224" s="5"/>
      <c r="O224" s="5"/>
      <c r="P224" s="5" t="str">
        <f>IFERROR(VLOOKUP(K224,dados!F:H,3,0),"")</f>
        <v/>
      </c>
      <c r="Q224" s="5"/>
      <c r="R224" s="5"/>
      <c r="S224" s="5" t="e">
        <f t="shared" ca="1" si="1"/>
        <v>#NAME?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8"/>
      <c r="B225" s="9"/>
      <c r="C225" s="9"/>
      <c r="D225" s="9"/>
      <c r="E225" s="8"/>
      <c r="F225" s="8"/>
      <c r="G225" s="10"/>
      <c r="H225" s="8"/>
      <c r="I225" s="8"/>
      <c r="J225" s="9"/>
      <c r="K225" s="10"/>
      <c r="L225" s="16"/>
      <c r="M225" s="9"/>
      <c r="N225" s="9"/>
      <c r="O225" s="9"/>
      <c r="P225" s="9" t="str">
        <f>IFERROR(VLOOKUP(K225,dados!F:H,3,0),"")</f>
        <v/>
      </c>
      <c r="Q225" s="9"/>
      <c r="R225" s="9"/>
      <c r="S225" s="9" t="e">
        <f t="shared" ca="1" si="1"/>
        <v>#NAME?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2.75">
      <c r="A226" s="4"/>
      <c r="B226" s="5"/>
      <c r="C226" s="5"/>
      <c r="D226" s="5"/>
      <c r="E226" s="4"/>
      <c r="F226" s="4"/>
      <c r="G226" s="6"/>
      <c r="H226" s="4"/>
      <c r="I226" s="4"/>
      <c r="J226" s="5"/>
      <c r="K226" s="6"/>
      <c r="L226" s="7"/>
      <c r="M226" s="5"/>
      <c r="N226" s="5"/>
      <c r="O226" s="5"/>
      <c r="P226" s="5" t="str">
        <f>IFERROR(VLOOKUP(K226,dados!F:H,3,0),"")</f>
        <v/>
      </c>
      <c r="Q226" s="5"/>
      <c r="R226" s="5"/>
      <c r="S226" s="5" t="e">
        <f t="shared" ca="1" si="1"/>
        <v>#NAME?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8"/>
      <c r="B227" s="9"/>
      <c r="C227" s="9"/>
      <c r="D227" s="9"/>
      <c r="E227" s="8"/>
      <c r="F227" s="8"/>
      <c r="G227" s="10"/>
      <c r="H227" s="8"/>
      <c r="I227" s="8"/>
      <c r="J227" s="9"/>
      <c r="K227" s="10"/>
      <c r="L227" s="16"/>
      <c r="M227" s="9"/>
      <c r="N227" s="9"/>
      <c r="O227" s="9"/>
      <c r="P227" s="9" t="str">
        <f>IFERROR(VLOOKUP(K227,dados!F:H,3,0),"")</f>
        <v/>
      </c>
      <c r="Q227" s="9"/>
      <c r="R227" s="9"/>
      <c r="S227" s="9" t="e">
        <f t="shared" ca="1" si="1"/>
        <v>#NAME?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2.75">
      <c r="A228" s="4"/>
      <c r="B228" s="5"/>
      <c r="C228" s="5"/>
      <c r="D228" s="5"/>
      <c r="E228" s="4"/>
      <c r="F228" s="4"/>
      <c r="G228" s="6"/>
      <c r="H228" s="4"/>
      <c r="I228" s="4"/>
      <c r="J228" s="5"/>
      <c r="K228" s="6"/>
      <c r="L228" s="7"/>
      <c r="M228" s="5"/>
      <c r="N228" s="5"/>
      <c r="O228" s="5"/>
      <c r="P228" s="5" t="str">
        <f>IFERROR(VLOOKUP(K228,dados!F:H,3,0),"")</f>
        <v/>
      </c>
      <c r="Q228" s="5"/>
      <c r="R228" s="5"/>
      <c r="S228" s="5" t="e">
        <f t="shared" ca="1" si="1"/>
        <v>#NAME?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8"/>
      <c r="B229" s="9"/>
      <c r="C229" s="9"/>
      <c r="D229" s="9"/>
      <c r="E229" s="8"/>
      <c r="F229" s="8"/>
      <c r="G229" s="10"/>
      <c r="H229" s="8"/>
      <c r="I229" s="8"/>
      <c r="J229" s="9"/>
      <c r="K229" s="10"/>
      <c r="L229" s="16"/>
      <c r="M229" s="9"/>
      <c r="N229" s="9"/>
      <c r="O229" s="9"/>
      <c r="P229" s="9" t="str">
        <f>IFERROR(VLOOKUP(K229,dados!F:H,3,0),"")</f>
        <v/>
      </c>
      <c r="Q229" s="9"/>
      <c r="R229" s="9"/>
      <c r="S229" s="9" t="e">
        <f t="shared" ca="1" si="1"/>
        <v>#NAME?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2.75">
      <c r="A230" s="4"/>
      <c r="B230" s="5"/>
      <c r="C230" s="5"/>
      <c r="D230" s="5"/>
      <c r="E230" s="4"/>
      <c r="F230" s="4"/>
      <c r="G230" s="6"/>
      <c r="H230" s="4"/>
      <c r="I230" s="4"/>
      <c r="J230" s="5"/>
      <c r="K230" s="6"/>
      <c r="L230" s="7"/>
      <c r="M230" s="5"/>
      <c r="N230" s="5"/>
      <c r="O230" s="5"/>
      <c r="P230" s="5" t="str">
        <f>IFERROR(VLOOKUP(K230,dados!F:H,3,0),"")</f>
        <v/>
      </c>
      <c r="Q230" s="5"/>
      <c r="R230" s="5"/>
      <c r="S230" s="5" t="e">
        <f t="shared" ca="1" si="1"/>
        <v>#NAME?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8"/>
      <c r="B231" s="9"/>
      <c r="C231" s="9"/>
      <c r="D231" s="9"/>
      <c r="E231" s="8"/>
      <c r="F231" s="8"/>
      <c r="G231" s="10"/>
      <c r="H231" s="8"/>
      <c r="I231" s="8"/>
      <c r="J231" s="9"/>
      <c r="K231" s="10"/>
      <c r="L231" s="16"/>
      <c r="M231" s="9"/>
      <c r="N231" s="9"/>
      <c r="O231" s="9"/>
      <c r="P231" s="9" t="str">
        <f>IFERROR(VLOOKUP(K231,dados!F:H,3,0),"")</f>
        <v/>
      </c>
      <c r="Q231" s="9"/>
      <c r="R231" s="9"/>
      <c r="S231" s="9" t="e">
        <f t="shared" ca="1" si="1"/>
        <v>#NAME?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75">
      <c r="A232" s="4"/>
      <c r="B232" s="5"/>
      <c r="C232" s="5"/>
      <c r="D232" s="5"/>
      <c r="E232" s="4"/>
      <c r="F232" s="4"/>
      <c r="G232" s="6"/>
      <c r="H232" s="4"/>
      <c r="I232" s="4"/>
      <c r="J232" s="5"/>
      <c r="K232" s="6"/>
      <c r="L232" s="7"/>
      <c r="M232" s="5"/>
      <c r="N232" s="5"/>
      <c r="O232" s="5"/>
      <c r="P232" s="5" t="str">
        <f>IFERROR(VLOOKUP(K232,dados!F:H,3,0),"")</f>
        <v/>
      </c>
      <c r="Q232" s="5"/>
      <c r="R232" s="5"/>
      <c r="S232" s="5" t="e">
        <f t="shared" ca="1" si="1"/>
        <v>#NAME?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8"/>
      <c r="B233" s="9"/>
      <c r="C233" s="9"/>
      <c r="D233" s="9"/>
      <c r="E233" s="8"/>
      <c r="F233" s="8"/>
      <c r="G233" s="10"/>
      <c r="H233" s="8"/>
      <c r="I233" s="8"/>
      <c r="J233" s="9"/>
      <c r="K233" s="10"/>
      <c r="L233" s="16"/>
      <c r="M233" s="9"/>
      <c r="N233" s="9"/>
      <c r="O233" s="9"/>
      <c r="P233" s="9" t="str">
        <f>IFERROR(VLOOKUP(K233,dados!F:H,3,0),"")</f>
        <v/>
      </c>
      <c r="Q233" s="9"/>
      <c r="R233" s="9"/>
      <c r="S233" s="9" t="e">
        <f t="shared" ca="1" si="1"/>
        <v>#NAME?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2.75">
      <c r="A234" s="4"/>
      <c r="B234" s="5"/>
      <c r="C234" s="5"/>
      <c r="D234" s="5"/>
      <c r="E234" s="4"/>
      <c r="F234" s="4"/>
      <c r="G234" s="6"/>
      <c r="H234" s="4"/>
      <c r="I234" s="4"/>
      <c r="J234" s="5"/>
      <c r="K234" s="6"/>
      <c r="L234" s="7"/>
      <c r="M234" s="5"/>
      <c r="N234" s="5"/>
      <c r="O234" s="5"/>
      <c r="P234" s="5" t="str">
        <f>IFERROR(VLOOKUP(K234,dados!F:H,3,0),"")</f>
        <v/>
      </c>
      <c r="Q234" s="5"/>
      <c r="R234" s="5"/>
      <c r="S234" s="5" t="e">
        <f t="shared" ca="1" si="1"/>
        <v>#NAME?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8"/>
      <c r="B235" s="9"/>
      <c r="C235" s="9"/>
      <c r="D235" s="9"/>
      <c r="E235" s="8"/>
      <c r="F235" s="8"/>
      <c r="G235" s="10"/>
      <c r="H235" s="8"/>
      <c r="I235" s="8"/>
      <c r="J235" s="9"/>
      <c r="K235" s="10"/>
      <c r="L235" s="16"/>
      <c r="M235" s="9"/>
      <c r="N235" s="9"/>
      <c r="O235" s="9"/>
      <c r="P235" s="9" t="str">
        <f>IFERROR(VLOOKUP(K235,dados!F:H,3,0),"")</f>
        <v/>
      </c>
      <c r="Q235" s="9"/>
      <c r="R235" s="9"/>
      <c r="S235" s="9" t="e">
        <f t="shared" ca="1" si="1"/>
        <v>#NAME?</v>
      </c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2.75">
      <c r="A236" s="4"/>
      <c r="B236" s="5"/>
      <c r="C236" s="5"/>
      <c r="D236" s="5"/>
      <c r="E236" s="4"/>
      <c r="F236" s="4"/>
      <c r="G236" s="6"/>
      <c r="H236" s="4"/>
      <c r="I236" s="4"/>
      <c r="J236" s="5"/>
      <c r="K236" s="6"/>
      <c r="L236" s="7"/>
      <c r="M236" s="5"/>
      <c r="N236" s="5"/>
      <c r="O236" s="5"/>
      <c r="P236" s="5"/>
      <c r="Q236" s="5"/>
      <c r="R236" s="5"/>
      <c r="S236" s="5" t="e">
        <f t="shared" ca="1" si="1"/>
        <v>#NAME?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8"/>
      <c r="B237" s="9"/>
      <c r="C237" s="9"/>
      <c r="D237" s="9"/>
      <c r="E237" s="8"/>
      <c r="F237" s="8"/>
      <c r="G237" s="10"/>
      <c r="H237" s="8"/>
      <c r="I237" s="8"/>
      <c r="J237" s="9"/>
      <c r="K237" s="10"/>
      <c r="L237" s="16"/>
      <c r="M237" s="9"/>
      <c r="N237" s="9"/>
      <c r="O237" s="9"/>
      <c r="P237" s="9"/>
      <c r="Q237" s="9"/>
      <c r="R237" s="9"/>
      <c r="S237" s="9" t="e">
        <f t="shared" ca="1" si="1"/>
        <v>#NAME?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2.75">
      <c r="A238" s="4"/>
      <c r="B238" s="5"/>
      <c r="C238" s="5"/>
      <c r="D238" s="5"/>
      <c r="E238" s="4"/>
      <c r="F238" s="4"/>
      <c r="G238" s="6"/>
      <c r="H238" s="4"/>
      <c r="I238" s="4"/>
      <c r="J238" s="5"/>
      <c r="K238" s="6"/>
      <c r="L238" s="7"/>
      <c r="M238" s="5"/>
      <c r="N238" s="5"/>
      <c r="O238" s="5"/>
      <c r="P238" s="5"/>
      <c r="Q238" s="5"/>
      <c r="R238" s="5"/>
      <c r="S238" s="5" t="e">
        <f t="shared" ca="1" si="1"/>
        <v>#NAME?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8"/>
      <c r="B239" s="9"/>
      <c r="C239" s="9"/>
      <c r="D239" s="9"/>
      <c r="E239" s="8"/>
      <c r="F239" s="8"/>
      <c r="G239" s="10"/>
      <c r="H239" s="8"/>
      <c r="I239" s="8"/>
      <c r="J239" s="9"/>
      <c r="K239" s="10"/>
      <c r="L239" s="16"/>
      <c r="M239" s="9"/>
      <c r="N239" s="9"/>
      <c r="O239" s="9"/>
      <c r="P239" s="9"/>
      <c r="Q239" s="9"/>
      <c r="R239" s="9"/>
      <c r="S239" s="9" t="e">
        <f t="shared" ca="1" si="1"/>
        <v>#NAME?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2.75">
      <c r="A240" s="4"/>
      <c r="B240" s="5"/>
      <c r="C240" s="5"/>
      <c r="D240" s="5"/>
      <c r="E240" s="4"/>
      <c r="F240" s="4"/>
      <c r="G240" s="6"/>
      <c r="H240" s="4"/>
      <c r="I240" s="4"/>
      <c r="J240" s="5"/>
      <c r="K240" s="6"/>
      <c r="L240" s="7"/>
      <c r="M240" s="5"/>
      <c r="N240" s="5"/>
      <c r="O240" s="5"/>
      <c r="P240" s="5"/>
      <c r="Q240" s="5"/>
      <c r="R240" s="5"/>
      <c r="S240" s="5" t="e">
        <f t="shared" ca="1" si="1"/>
        <v>#NAME?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8"/>
      <c r="B241" s="9"/>
      <c r="C241" s="9"/>
      <c r="D241" s="9"/>
      <c r="E241" s="8"/>
      <c r="F241" s="8"/>
      <c r="G241" s="10"/>
      <c r="H241" s="8"/>
      <c r="I241" s="8"/>
      <c r="J241" s="9"/>
      <c r="K241" s="10"/>
      <c r="L241" s="16"/>
      <c r="M241" s="9"/>
      <c r="N241" s="9"/>
      <c r="O241" s="9"/>
      <c r="P241" s="9"/>
      <c r="Q241" s="9"/>
      <c r="R241" s="9"/>
      <c r="S241" s="9" t="e">
        <f t="shared" ca="1" si="1"/>
        <v>#NAME?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2.75">
      <c r="A242" s="4"/>
      <c r="B242" s="5"/>
      <c r="C242" s="5"/>
      <c r="D242" s="5"/>
      <c r="E242" s="4"/>
      <c r="F242" s="4"/>
      <c r="G242" s="6"/>
      <c r="H242" s="4"/>
      <c r="I242" s="4"/>
      <c r="J242" s="5"/>
      <c r="K242" s="6"/>
      <c r="L242" s="7"/>
      <c r="M242" s="5"/>
      <c r="N242" s="5"/>
      <c r="O242" s="5"/>
      <c r="P242" s="5"/>
      <c r="Q242" s="5"/>
      <c r="R242" s="5"/>
      <c r="S242" s="5" t="e">
        <f t="shared" ca="1" si="1"/>
        <v>#NAME?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8"/>
      <c r="B243" s="9"/>
      <c r="C243" s="9"/>
      <c r="D243" s="9"/>
      <c r="E243" s="8"/>
      <c r="F243" s="8"/>
      <c r="G243" s="10"/>
      <c r="H243" s="8"/>
      <c r="I243" s="8"/>
      <c r="J243" s="9"/>
      <c r="K243" s="10"/>
      <c r="L243" s="16"/>
      <c r="M243" s="9"/>
      <c r="N243" s="9"/>
      <c r="O243" s="9"/>
      <c r="P243" s="9"/>
      <c r="Q243" s="9"/>
      <c r="R243" s="9"/>
      <c r="S243" s="9" t="e">
        <f t="shared" ca="1" si="1"/>
        <v>#NAME?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2.75">
      <c r="A244" s="4"/>
      <c r="B244" s="5"/>
      <c r="C244" s="5"/>
      <c r="D244" s="5"/>
      <c r="E244" s="4"/>
      <c r="F244" s="4"/>
      <c r="G244" s="6"/>
      <c r="H244" s="4"/>
      <c r="I244" s="4"/>
      <c r="J244" s="5"/>
      <c r="K244" s="6"/>
      <c r="L244" s="7"/>
      <c r="M244" s="5"/>
      <c r="N244" s="5"/>
      <c r="O244" s="5"/>
      <c r="P244" s="5"/>
      <c r="Q244" s="5"/>
      <c r="R244" s="5"/>
      <c r="S244" s="5" t="e">
        <f t="shared" ca="1" si="1"/>
        <v>#NAME?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8"/>
      <c r="B245" s="9"/>
      <c r="C245" s="9"/>
      <c r="D245" s="9"/>
      <c r="E245" s="8"/>
      <c r="F245" s="8"/>
      <c r="G245" s="10"/>
      <c r="H245" s="8"/>
      <c r="I245" s="8"/>
      <c r="J245" s="9"/>
      <c r="K245" s="10"/>
      <c r="L245" s="16"/>
      <c r="M245" s="9"/>
      <c r="N245" s="9"/>
      <c r="O245" s="9"/>
      <c r="P245" s="9"/>
      <c r="Q245" s="9"/>
      <c r="R245" s="9"/>
      <c r="S245" s="9" t="e">
        <f t="shared" ca="1" si="1"/>
        <v>#NAME?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2.75">
      <c r="A246" s="4"/>
      <c r="B246" s="5"/>
      <c r="C246" s="5"/>
      <c r="D246" s="5"/>
      <c r="E246" s="4"/>
      <c r="F246" s="4"/>
      <c r="G246" s="6"/>
      <c r="H246" s="4"/>
      <c r="I246" s="4"/>
      <c r="J246" s="5"/>
      <c r="K246" s="6"/>
      <c r="L246" s="7"/>
      <c r="M246" s="5"/>
      <c r="N246" s="5"/>
      <c r="O246" s="5"/>
      <c r="P246" s="5"/>
      <c r="Q246" s="5"/>
      <c r="R246" s="5"/>
      <c r="S246" s="5" t="e">
        <f t="shared" ca="1" si="1"/>
        <v>#NAME?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8"/>
      <c r="B247" s="9"/>
      <c r="C247" s="9"/>
      <c r="D247" s="9"/>
      <c r="E247" s="8"/>
      <c r="F247" s="8"/>
      <c r="G247" s="10"/>
      <c r="H247" s="8"/>
      <c r="I247" s="8"/>
      <c r="J247" s="9"/>
      <c r="K247" s="10"/>
      <c r="L247" s="16"/>
      <c r="M247" s="9"/>
      <c r="N247" s="9"/>
      <c r="O247" s="9"/>
      <c r="P247" s="9"/>
      <c r="Q247" s="9"/>
      <c r="R247" s="9"/>
      <c r="S247" s="9" t="e">
        <f t="shared" ca="1" si="1"/>
        <v>#NAME?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2.75">
      <c r="A248" s="4"/>
      <c r="B248" s="5"/>
      <c r="C248" s="5"/>
      <c r="D248" s="5"/>
      <c r="E248" s="4"/>
      <c r="F248" s="4"/>
      <c r="G248" s="6"/>
      <c r="H248" s="4"/>
      <c r="I248" s="4"/>
      <c r="J248" s="5"/>
      <c r="K248" s="6"/>
      <c r="L248" s="7"/>
      <c r="M248" s="5"/>
      <c r="N248" s="5"/>
      <c r="O248" s="5"/>
      <c r="P248" s="5"/>
      <c r="Q248" s="5"/>
      <c r="R248" s="5"/>
      <c r="S248" s="5" t="e">
        <f t="shared" ca="1" si="1"/>
        <v>#NAME?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8"/>
      <c r="B249" s="9"/>
      <c r="C249" s="9"/>
      <c r="D249" s="9"/>
      <c r="E249" s="8"/>
      <c r="F249" s="8"/>
      <c r="G249" s="10"/>
      <c r="H249" s="8"/>
      <c r="I249" s="8"/>
      <c r="J249" s="9"/>
      <c r="K249" s="10"/>
      <c r="L249" s="16"/>
      <c r="M249" s="9"/>
      <c r="N249" s="9"/>
      <c r="O249" s="9"/>
      <c r="P249" s="9"/>
      <c r="Q249" s="9"/>
      <c r="R249" s="9"/>
      <c r="S249" s="9" t="e">
        <f t="shared" ca="1" si="1"/>
        <v>#NAME?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2.75">
      <c r="A250" s="4"/>
      <c r="B250" s="5"/>
      <c r="C250" s="5"/>
      <c r="D250" s="5"/>
      <c r="E250" s="4"/>
      <c r="F250" s="4"/>
      <c r="G250" s="6"/>
      <c r="H250" s="4"/>
      <c r="I250" s="4"/>
      <c r="J250" s="5"/>
      <c r="K250" s="6"/>
      <c r="L250" s="7"/>
      <c r="M250" s="5"/>
      <c r="N250" s="5"/>
      <c r="O250" s="5"/>
      <c r="P250" s="5"/>
      <c r="Q250" s="5"/>
      <c r="R250" s="5"/>
      <c r="S250" s="5" t="e">
        <f t="shared" ca="1" si="1"/>
        <v>#NAME?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8"/>
      <c r="B251" s="9"/>
      <c r="C251" s="9"/>
      <c r="D251" s="9"/>
      <c r="E251" s="8"/>
      <c r="F251" s="8"/>
      <c r="G251" s="10"/>
      <c r="H251" s="8"/>
      <c r="I251" s="8"/>
      <c r="J251" s="9"/>
      <c r="K251" s="10"/>
      <c r="L251" s="16"/>
      <c r="M251" s="9"/>
      <c r="N251" s="9"/>
      <c r="O251" s="9"/>
      <c r="P251" s="9"/>
      <c r="Q251" s="9"/>
      <c r="R251" s="9"/>
      <c r="S251" s="9" t="e">
        <f t="shared" ca="1" si="1"/>
        <v>#NAME?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2.75">
      <c r="A252" s="4"/>
      <c r="B252" s="5"/>
      <c r="C252" s="5"/>
      <c r="D252" s="5"/>
      <c r="E252" s="4"/>
      <c r="F252" s="4"/>
      <c r="G252" s="6"/>
      <c r="H252" s="4"/>
      <c r="I252" s="4"/>
      <c r="J252" s="5"/>
      <c r="K252" s="6"/>
      <c r="L252" s="7"/>
      <c r="M252" s="5"/>
      <c r="N252" s="5"/>
      <c r="O252" s="5"/>
      <c r="P252" s="5"/>
      <c r="Q252" s="5"/>
      <c r="R252" s="5"/>
      <c r="S252" s="5" t="e">
        <f t="shared" ca="1" si="1"/>
        <v>#NAME?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8"/>
      <c r="B253" s="9"/>
      <c r="C253" s="9"/>
      <c r="D253" s="9"/>
      <c r="E253" s="8"/>
      <c r="F253" s="8"/>
      <c r="G253" s="10"/>
      <c r="H253" s="8"/>
      <c r="I253" s="8"/>
      <c r="J253" s="9"/>
      <c r="K253" s="10"/>
      <c r="L253" s="16"/>
      <c r="M253" s="9"/>
      <c r="N253" s="9"/>
      <c r="O253" s="9"/>
      <c r="P253" s="9"/>
      <c r="Q253" s="9"/>
      <c r="R253" s="9"/>
      <c r="S253" s="9" t="e">
        <f t="shared" ca="1" si="1"/>
        <v>#NAME?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2.75">
      <c r="A254" s="4"/>
      <c r="B254" s="5"/>
      <c r="C254" s="5"/>
      <c r="D254" s="5"/>
      <c r="E254" s="4"/>
      <c r="F254" s="4"/>
      <c r="G254" s="6"/>
      <c r="H254" s="4"/>
      <c r="I254" s="4"/>
      <c r="J254" s="5"/>
      <c r="K254" s="6"/>
      <c r="L254" s="7"/>
      <c r="M254" s="5"/>
      <c r="N254" s="5"/>
      <c r="O254" s="5"/>
      <c r="P254" s="5"/>
      <c r="Q254" s="5"/>
      <c r="R254" s="5"/>
      <c r="S254" s="5" t="e">
        <f t="shared" ca="1" si="1"/>
        <v>#NAME?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8"/>
      <c r="B255" s="9"/>
      <c r="C255" s="9"/>
      <c r="D255" s="9"/>
      <c r="E255" s="8"/>
      <c r="F255" s="8"/>
      <c r="G255" s="10"/>
      <c r="H255" s="8"/>
      <c r="I255" s="8"/>
      <c r="J255" s="9"/>
      <c r="K255" s="10"/>
      <c r="L255" s="16"/>
      <c r="M255" s="9"/>
      <c r="N255" s="9"/>
      <c r="O255" s="9"/>
      <c r="P255" s="9"/>
      <c r="Q255" s="9"/>
      <c r="R255" s="9"/>
      <c r="S255" s="9" t="e">
        <f t="shared" ca="1" si="1"/>
        <v>#NAME?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2.75">
      <c r="A256" s="4"/>
      <c r="B256" s="5"/>
      <c r="C256" s="5"/>
      <c r="D256" s="5"/>
      <c r="E256" s="4"/>
      <c r="F256" s="4"/>
      <c r="G256" s="6"/>
      <c r="H256" s="4"/>
      <c r="I256" s="4"/>
      <c r="J256" s="5"/>
      <c r="K256" s="6"/>
      <c r="L256" s="7"/>
      <c r="M256" s="5"/>
      <c r="N256" s="5"/>
      <c r="O256" s="5"/>
      <c r="P256" s="5"/>
      <c r="Q256" s="5"/>
      <c r="R256" s="5"/>
      <c r="S256" s="5" t="e">
        <f t="shared" ca="1" si="1"/>
        <v>#NAME?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8"/>
      <c r="B257" s="9"/>
      <c r="C257" s="9"/>
      <c r="D257" s="9"/>
      <c r="E257" s="8"/>
      <c r="F257" s="8"/>
      <c r="G257" s="10"/>
      <c r="H257" s="8"/>
      <c r="I257" s="8"/>
      <c r="J257" s="9"/>
      <c r="K257" s="10"/>
      <c r="L257" s="16"/>
      <c r="M257" s="9"/>
      <c r="N257" s="9"/>
      <c r="O257" s="9"/>
      <c r="P257" s="9"/>
      <c r="Q257" s="9"/>
      <c r="R257" s="9"/>
      <c r="S257" s="9" t="e">
        <f t="shared" ca="1" si="1"/>
        <v>#NAME?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2.75">
      <c r="A258" s="4"/>
      <c r="B258" s="5"/>
      <c r="C258" s="5"/>
      <c r="D258" s="5"/>
      <c r="E258" s="4"/>
      <c r="F258" s="4"/>
      <c r="G258" s="6"/>
      <c r="H258" s="4"/>
      <c r="I258" s="4"/>
      <c r="J258" s="5"/>
      <c r="K258" s="6"/>
      <c r="L258" s="7"/>
      <c r="M258" s="5"/>
      <c r="N258" s="5"/>
      <c r="O258" s="5"/>
      <c r="P258" s="5"/>
      <c r="Q258" s="5"/>
      <c r="R258" s="5"/>
      <c r="S258" s="5" t="e">
        <f t="shared" ca="1" si="1"/>
        <v>#NAME?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8"/>
      <c r="B259" s="9"/>
      <c r="C259" s="9"/>
      <c r="D259" s="9"/>
      <c r="E259" s="8"/>
      <c r="F259" s="8"/>
      <c r="G259" s="10"/>
      <c r="H259" s="8"/>
      <c r="I259" s="8"/>
      <c r="J259" s="9"/>
      <c r="K259" s="10"/>
      <c r="L259" s="16"/>
      <c r="M259" s="9"/>
      <c r="N259" s="9"/>
      <c r="O259" s="9"/>
      <c r="P259" s="9"/>
      <c r="Q259" s="9"/>
      <c r="R259" s="9"/>
      <c r="S259" s="9" t="e">
        <f t="shared" ca="1" si="1"/>
        <v>#NAME?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2.75">
      <c r="A260" s="4"/>
      <c r="B260" s="5"/>
      <c r="C260" s="5"/>
      <c r="D260" s="5"/>
      <c r="E260" s="4"/>
      <c r="F260" s="4"/>
      <c r="G260" s="6"/>
      <c r="H260" s="4"/>
      <c r="I260" s="4"/>
      <c r="J260" s="5"/>
      <c r="K260" s="6"/>
      <c r="L260" s="7"/>
      <c r="M260" s="5"/>
      <c r="N260" s="5"/>
      <c r="O260" s="5"/>
      <c r="P260" s="5"/>
      <c r="Q260" s="5"/>
      <c r="R260" s="5"/>
      <c r="S260" s="5" t="e">
        <f t="shared" ca="1" si="1"/>
        <v>#NAME?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8"/>
      <c r="B261" s="9"/>
      <c r="C261" s="9"/>
      <c r="D261" s="9"/>
      <c r="E261" s="8"/>
      <c r="F261" s="8"/>
      <c r="G261" s="10"/>
      <c r="H261" s="8"/>
      <c r="I261" s="8"/>
      <c r="J261" s="9"/>
      <c r="K261" s="10"/>
      <c r="L261" s="16"/>
      <c r="M261" s="9"/>
      <c r="N261" s="9"/>
      <c r="O261" s="9"/>
      <c r="P261" s="9"/>
      <c r="Q261" s="9"/>
      <c r="R261" s="9"/>
      <c r="S261" s="9" t="e">
        <f t="shared" ca="1" si="1"/>
        <v>#NAME?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2.75">
      <c r="A262" s="4"/>
      <c r="B262" s="5"/>
      <c r="C262" s="5"/>
      <c r="D262" s="5"/>
      <c r="E262" s="4"/>
      <c r="F262" s="4"/>
      <c r="G262" s="6"/>
      <c r="H262" s="4"/>
      <c r="I262" s="4"/>
      <c r="J262" s="5"/>
      <c r="K262" s="6"/>
      <c r="L262" s="7"/>
      <c r="M262" s="5"/>
      <c r="N262" s="5"/>
      <c r="O262" s="5"/>
      <c r="P262" s="5"/>
      <c r="Q262" s="5"/>
      <c r="R262" s="5"/>
      <c r="S262" s="5" t="e">
        <f t="shared" ca="1" si="1"/>
        <v>#NAME?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8"/>
      <c r="B263" s="9"/>
      <c r="C263" s="9"/>
      <c r="D263" s="9"/>
      <c r="E263" s="8"/>
      <c r="F263" s="8"/>
      <c r="G263" s="10"/>
      <c r="H263" s="8"/>
      <c r="I263" s="8"/>
      <c r="J263" s="9"/>
      <c r="K263" s="10"/>
      <c r="L263" s="16"/>
      <c r="M263" s="9"/>
      <c r="N263" s="9"/>
      <c r="O263" s="9"/>
      <c r="P263" s="9"/>
      <c r="Q263" s="9"/>
      <c r="R263" s="9"/>
      <c r="S263" s="9" t="e">
        <f t="shared" ca="1" si="1"/>
        <v>#NAME?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2.75">
      <c r="A264" s="4"/>
      <c r="B264" s="5"/>
      <c r="C264" s="5"/>
      <c r="D264" s="5"/>
      <c r="E264" s="4"/>
      <c r="F264" s="4"/>
      <c r="G264" s="6"/>
      <c r="H264" s="4"/>
      <c r="I264" s="4"/>
      <c r="J264" s="5"/>
      <c r="K264" s="6"/>
      <c r="L264" s="7"/>
      <c r="M264" s="5"/>
      <c r="N264" s="5"/>
      <c r="O264" s="5"/>
      <c r="P264" s="5"/>
      <c r="Q264" s="5"/>
      <c r="R264" s="5"/>
      <c r="S264" s="5" t="e">
        <f t="shared" ca="1" si="1"/>
        <v>#NAME?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8"/>
      <c r="B265" s="9"/>
      <c r="C265" s="9"/>
      <c r="D265" s="9"/>
      <c r="E265" s="8"/>
      <c r="F265" s="8"/>
      <c r="G265" s="10"/>
      <c r="H265" s="8"/>
      <c r="I265" s="8"/>
      <c r="J265" s="9"/>
      <c r="K265" s="10"/>
      <c r="L265" s="16"/>
      <c r="M265" s="9"/>
      <c r="N265" s="9"/>
      <c r="O265" s="9"/>
      <c r="P265" s="9"/>
      <c r="Q265" s="9"/>
      <c r="R265" s="9"/>
      <c r="S265" s="9" t="e">
        <f t="shared" ca="1" si="1"/>
        <v>#NAME?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2.75">
      <c r="A266" s="4"/>
      <c r="B266" s="5"/>
      <c r="C266" s="5"/>
      <c r="D266" s="5"/>
      <c r="E266" s="4"/>
      <c r="F266" s="4"/>
      <c r="G266" s="6"/>
      <c r="H266" s="4"/>
      <c r="I266" s="4"/>
      <c r="J266" s="5"/>
      <c r="K266" s="6"/>
      <c r="L266" s="7"/>
      <c r="M266" s="5"/>
      <c r="N266" s="5"/>
      <c r="O266" s="5"/>
      <c r="P266" s="5"/>
      <c r="Q266" s="5"/>
      <c r="R266" s="5"/>
      <c r="S266" s="5" t="e">
        <f t="shared" ca="1" si="1"/>
        <v>#NAME?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8"/>
      <c r="B267" s="9"/>
      <c r="C267" s="9"/>
      <c r="D267" s="9"/>
      <c r="E267" s="8"/>
      <c r="F267" s="8"/>
      <c r="G267" s="10"/>
      <c r="H267" s="8"/>
      <c r="I267" s="8"/>
      <c r="J267" s="9"/>
      <c r="K267" s="10"/>
      <c r="L267" s="16"/>
      <c r="M267" s="9"/>
      <c r="N267" s="9"/>
      <c r="O267" s="9"/>
      <c r="P267" s="9"/>
      <c r="Q267" s="9"/>
      <c r="R267" s="9"/>
      <c r="S267" s="9" t="e">
        <f t="shared" ca="1" si="1"/>
        <v>#NAME?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2.75">
      <c r="A268" s="4"/>
      <c r="B268" s="5"/>
      <c r="C268" s="5"/>
      <c r="D268" s="5"/>
      <c r="E268" s="4"/>
      <c r="F268" s="4"/>
      <c r="G268" s="6"/>
      <c r="H268" s="4"/>
      <c r="I268" s="4"/>
      <c r="J268" s="5"/>
      <c r="K268" s="6"/>
      <c r="L268" s="7"/>
      <c r="M268" s="5"/>
      <c r="N268" s="5"/>
      <c r="O268" s="5"/>
      <c r="P268" s="5"/>
      <c r="Q268" s="5"/>
      <c r="R268" s="5"/>
      <c r="S268" s="5" t="e">
        <f t="shared" ca="1" si="1"/>
        <v>#NAME?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8"/>
      <c r="B269" s="9"/>
      <c r="C269" s="9"/>
      <c r="D269" s="9"/>
      <c r="E269" s="8"/>
      <c r="F269" s="8"/>
      <c r="G269" s="10"/>
      <c r="H269" s="8"/>
      <c r="I269" s="8"/>
      <c r="J269" s="9"/>
      <c r="K269" s="10"/>
      <c r="L269" s="16"/>
      <c r="M269" s="9"/>
      <c r="N269" s="9"/>
      <c r="O269" s="9"/>
      <c r="P269" s="9"/>
      <c r="Q269" s="9"/>
      <c r="R269" s="9"/>
      <c r="S269" s="9" t="e">
        <f t="shared" ca="1" si="1"/>
        <v>#NAME?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2.75">
      <c r="A270" s="4"/>
      <c r="B270" s="5"/>
      <c r="C270" s="5"/>
      <c r="D270" s="5"/>
      <c r="E270" s="4"/>
      <c r="F270" s="4"/>
      <c r="G270" s="6"/>
      <c r="H270" s="4"/>
      <c r="I270" s="4"/>
      <c r="J270" s="5"/>
      <c r="K270" s="6"/>
      <c r="L270" s="7"/>
      <c r="M270" s="5"/>
      <c r="N270" s="5"/>
      <c r="O270" s="5"/>
      <c r="P270" s="5"/>
      <c r="Q270" s="5"/>
      <c r="R270" s="5"/>
      <c r="S270" s="5" t="e">
        <f t="shared" ca="1" si="1"/>
        <v>#NAME?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8"/>
      <c r="B271" s="9"/>
      <c r="C271" s="9"/>
      <c r="D271" s="9"/>
      <c r="E271" s="8"/>
      <c r="F271" s="8"/>
      <c r="G271" s="10"/>
      <c r="H271" s="8"/>
      <c r="I271" s="8"/>
      <c r="J271" s="9"/>
      <c r="K271" s="10"/>
      <c r="L271" s="16"/>
      <c r="M271" s="9"/>
      <c r="N271" s="9"/>
      <c r="O271" s="9"/>
      <c r="P271" s="9"/>
      <c r="Q271" s="9"/>
      <c r="R271" s="9"/>
      <c r="S271" s="9" t="e">
        <f t="shared" ca="1" si="1"/>
        <v>#NAME?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2.75">
      <c r="A272" s="4"/>
      <c r="B272" s="5"/>
      <c r="C272" s="5"/>
      <c r="D272" s="5"/>
      <c r="E272" s="4"/>
      <c r="F272" s="4"/>
      <c r="G272" s="6"/>
      <c r="H272" s="4"/>
      <c r="I272" s="4"/>
      <c r="J272" s="5"/>
      <c r="K272" s="6"/>
      <c r="L272" s="7"/>
      <c r="M272" s="5"/>
      <c r="N272" s="5"/>
      <c r="O272" s="5"/>
      <c r="P272" s="5"/>
      <c r="Q272" s="5"/>
      <c r="R272" s="5"/>
      <c r="S272" s="5" t="e">
        <f t="shared" ca="1" si="1"/>
        <v>#NAME?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8"/>
      <c r="B273" s="9"/>
      <c r="C273" s="9"/>
      <c r="D273" s="9"/>
      <c r="E273" s="8"/>
      <c r="F273" s="8"/>
      <c r="G273" s="10"/>
      <c r="H273" s="8"/>
      <c r="I273" s="8"/>
      <c r="J273" s="9"/>
      <c r="K273" s="10"/>
      <c r="L273" s="16"/>
      <c r="M273" s="9"/>
      <c r="N273" s="9"/>
      <c r="O273" s="9"/>
      <c r="P273" s="9"/>
      <c r="Q273" s="9"/>
      <c r="R273" s="9"/>
      <c r="S273" s="9" t="e">
        <f t="shared" ca="1" si="1"/>
        <v>#NAME?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2.75">
      <c r="A274" s="4"/>
      <c r="B274" s="5"/>
      <c r="C274" s="5"/>
      <c r="D274" s="5"/>
      <c r="E274" s="4"/>
      <c r="F274" s="4"/>
      <c r="G274" s="6"/>
      <c r="H274" s="4"/>
      <c r="I274" s="4"/>
      <c r="J274" s="5"/>
      <c r="K274" s="6"/>
      <c r="L274" s="7"/>
      <c r="M274" s="5"/>
      <c r="N274" s="5"/>
      <c r="O274" s="5"/>
      <c r="P274" s="5"/>
      <c r="Q274" s="5"/>
      <c r="R274" s="5"/>
      <c r="S274" s="5" t="e">
        <f t="shared" ca="1" si="1"/>
        <v>#NAME?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8"/>
      <c r="B275" s="9"/>
      <c r="C275" s="9"/>
      <c r="D275" s="9"/>
      <c r="E275" s="8"/>
      <c r="F275" s="8"/>
      <c r="G275" s="10"/>
      <c r="H275" s="8"/>
      <c r="I275" s="8"/>
      <c r="J275" s="9"/>
      <c r="K275" s="10"/>
      <c r="L275" s="16"/>
      <c r="M275" s="9"/>
      <c r="N275" s="9"/>
      <c r="O275" s="9"/>
      <c r="P275" s="9"/>
      <c r="Q275" s="9"/>
      <c r="R275" s="9"/>
      <c r="S275" s="9" t="e">
        <f t="shared" ca="1" si="1"/>
        <v>#NAME?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2.75">
      <c r="A276" s="4"/>
      <c r="B276" s="5"/>
      <c r="C276" s="5"/>
      <c r="D276" s="5"/>
      <c r="E276" s="4"/>
      <c r="F276" s="4"/>
      <c r="G276" s="6"/>
      <c r="H276" s="4"/>
      <c r="I276" s="4"/>
      <c r="J276" s="5"/>
      <c r="K276" s="6"/>
      <c r="L276" s="7"/>
      <c r="M276" s="5"/>
      <c r="N276" s="5"/>
      <c r="O276" s="5"/>
      <c r="P276" s="5"/>
      <c r="Q276" s="5"/>
      <c r="R276" s="5"/>
      <c r="S276" s="5" t="e">
        <f t="shared" ca="1" si="1"/>
        <v>#NAME?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8"/>
      <c r="B277" s="9"/>
      <c r="C277" s="9"/>
      <c r="D277" s="9"/>
      <c r="E277" s="8"/>
      <c r="F277" s="8"/>
      <c r="G277" s="10"/>
      <c r="H277" s="8"/>
      <c r="I277" s="8"/>
      <c r="J277" s="9"/>
      <c r="K277" s="10"/>
      <c r="L277" s="16"/>
      <c r="M277" s="9"/>
      <c r="N277" s="9"/>
      <c r="O277" s="9"/>
      <c r="P277" s="9"/>
      <c r="Q277" s="9"/>
      <c r="R277" s="9"/>
      <c r="S277" s="9" t="e">
        <f t="shared" ca="1" si="1"/>
        <v>#NAME?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2.75">
      <c r="A278" s="4"/>
      <c r="B278" s="5"/>
      <c r="C278" s="5"/>
      <c r="D278" s="5"/>
      <c r="E278" s="4"/>
      <c r="F278" s="4"/>
      <c r="G278" s="6"/>
      <c r="H278" s="4"/>
      <c r="I278" s="4"/>
      <c r="J278" s="5"/>
      <c r="K278" s="6"/>
      <c r="L278" s="7"/>
      <c r="M278" s="5"/>
      <c r="N278" s="5"/>
      <c r="O278" s="5"/>
      <c r="P278" s="5"/>
      <c r="Q278" s="5"/>
      <c r="R278" s="5"/>
      <c r="S278" s="5" t="e">
        <f t="shared" ca="1" si="1"/>
        <v>#NAME?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8"/>
      <c r="B279" s="9"/>
      <c r="C279" s="9"/>
      <c r="D279" s="9"/>
      <c r="E279" s="8"/>
      <c r="F279" s="8"/>
      <c r="G279" s="10"/>
      <c r="H279" s="8"/>
      <c r="I279" s="8"/>
      <c r="J279" s="9"/>
      <c r="K279" s="10"/>
      <c r="L279" s="16"/>
      <c r="M279" s="9"/>
      <c r="N279" s="9"/>
      <c r="O279" s="9"/>
      <c r="P279" s="9"/>
      <c r="Q279" s="9"/>
      <c r="R279" s="9"/>
      <c r="S279" s="9" t="e">
        <f t="shared" ca="1" si="1"/>
        <v>#NAME?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2.75">
      <c r="A280" s="4"/>
      <c r="B280" s="5"/>
      <c r="C280" s="5"/>
      <c r="D280" s="5"/>
      <c r="E280" s="4"/>
      <c r="F280" s="4"/>
      <c r="G280" s="6"/>
      <c r="H280" s="4"/>
      <c r="I280" s="4"/>
      <c r="J280" s="5"/>
      <c r="K280" s="6"/>
      <c r="L280" s="7"/>
      <c r="M280" s="5"/>
      <c r="N280" s="5"/>
      <c r="O280" s="5"/>
      <c r="P280" s="5"/>
      <c r="Q280" s="5"/>
      <c r="R280" s="5"/>
      <c r="S280" s="5" t="e">
        <f t="shared" ca="1" si="1"/>
        <v>#NAME?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8"/>
      <c r="B281" s="9"/>
      <c r="C281" s="9"/>
      <c r="D281" s="9"/>
      <c r="E281" s="8"/>
      <c r="F281" s="8"/>
      <c r="G281" s="10"/>
      <c r="H281" s="8"/>
      <c r="I281" s="8"/>
      <c r="J281" s="9"/>
      <c r="K281" s="10"/>
      <c r="L281" s="16"/>
      <c r="M281" s="9"/>
      <c r="N281" s="9"/>
      <c r="O281" s="9"/>
      <c r="P281" s="9"/>
      <c r="Q281" s="9"/>
      <c r="R281" s="9"/>
      <c r="S281" s="9" t="e">
        <f t="shared" ca="1" si="1"/>
        <v>#NAME?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2.75">
      <c r="A282" s="4"/>
      <c r="B282" s="5"/>
      <c r="C282" s="5"/>
      <c r="D282" s="5"/>
      <c r="E282" s="4"/>
      <c r="F282" s="4"/>
      <c r="G282" s="6"/>
      <c r="H282" s="4"/>
      <c r="I282" s="4"/>
      <c r="J282" s="5"/>
      <c r="K282" s="6"/>
      <c r="L282" s="7"/>
      <c r="M282" s="5"/>
      <c r="N282" s="5"/>
      <c r="O282" s="5"/>
      <c r="P282" s="5"/>
      <c r="Q282" s="5"/>
      <c r="R282" s="5"/>
      <c r="S282" s="5" t="e">
        <f t="shared" ca="1" si="1"/>
        <v>#NAME?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8"/>
      <c r="B283" s="9"/>
      <c r="C283" s="9"/>
      <c r="D283" s="9"/>
      <c r="E283" s="8"/>
      <c r="F283" s="8"/>
      <c r="G283" s="10"/>
      <c r="H283" s="8"/>
      <c r="I283" s="8"/>
      <c r="J283" s="9"/>
      <c r="K283" s="10"/>
      <c r="L283" s="16"/>
      <c r="M283" s="9"/>
      <c r="N283" s="9"/>
      <c r="O283" s="9"/>
      <c r="P283" s="9"/>
      <c r="Q283" s="9"/>
      <c r="R283" s="9"/>
      <c r="S283" s="9" t="e">
        <f t="shared" ca="1" si="1"/>
        <v>#NAME?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2.75">
      <c r="A284" s="4"/>
      <c r="B284" s="5"/>
      <c r="C284" s="5"/>
      <c r="D284" s="5"/>
      <c r="E284" s="4"/>
      <c r="F284" s="4"/>
      <c r="G284" s="6"/>
      <c r="H284" s="4"/>
      <c r="I284" s="4"/>
      <c r="J284" s="5"/>
      <c r="K284" s="6"/>
      <c r="L284" s="7"/>
      <c r="M284" s="5"/>
      <c r="N284" s="5"/>
      <c r="O284" s="5"/>
      <c r="P284" s="5"/>
      <c r="Q284" s="5"/>
      <c r="R284" s="5"/>
      <c r="S284" s="5" t="e">
        <f t="shared" ca="1" si="1"/>
        <v>#NAME?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8"/>
      <c r="B285" s="9"/>
      <c r="C285" s="9"/>
      <c r="D285" s="9"/>
      <c r="E285" s="8"/>
      <c r="F285" s="8"/>
      <c r="G285" s="10"/>
      <c r="H285" s="8"/>
      <c r="I285" s="8"/>
      <c r="J285" s="9"/>
      <c r="K285" s="10"/>
      <c r="L285" s="16"/>
      <c r="M285" s="9"/>
      <c r="N285" s="9"/>
      <c r="O285" s="9"/>
      <c r="P285" s="9"/>
      <c r="Q285" s="9"/>
      <c r="R285" s="9"/>
      <c r="S285" s="9" t="e">
        <f t="shared" ca="1" si="1"/>
        <v>#NAME?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2.75">
      <c r="A286" s="4"/>
      <c r="B286" s="5"/>
      <c r="C286" s="5"/>
      <c r="D286" s="5"/>
      <c r="E286" s="4"/>
      <c r="F286" s="4"/>
      <c r="G286" s="6"/>
      <c r="H286" s="4"/>
      <c r="I286" s="4"/>
      <c r="J286" s="5"/>
      <c r="K286" s="6"/>
      <c r="L286" s="7"/>
      <c r="M286" s="5"/>
      <c r="N286" s="5"/>
      <c r="O286" s="5"/>
      <c r="P286" s="5"/>
      <c r="Q286" s="5"/>
      <c r="R286" s="5"/>
      <c r="S286" s="5" t="e">
        <f t="shared" ca="1" si="1"/>
        <v>#NAME?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8"/>
      <c r="B287" s="9"/>
      <c r="C287" s="9"/>
      <c r="D287" s="9"/>
      <c r="E287" s="8"/>
      <c r="F287" s="8"/>
      <c r="G287" s="10"/>
      <c r="H287" s="8"/>
      <c r="I287" s="8"/>
      <c r="J287" s="9"/>
      <c r="K287" s="10"/>
      <c r="L287" s="16"/>
      <c r="M287" s="9"/>
      <c r="N287" s="9"/>
      <c r="O287" s="9"/>
      <c r="P287" s="9"/>
      <c r="Q287" s="9"/>
      <c r="R287" s="9"/>
      <c r="S287" s="9" t="e">
        <f t="shared" ca="1" si="1"/>
        <v>#NAME?</v>
      </c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2.75">
      <c r="A288" s="4"/>
      <c r="B288" s="5"/>
      <c r="C288" s="5"/>
      <c r="D288" s="5"/>
      <c r="E288" s="4"/>
      <c r="F288" s="4"/>
      <c r="G288" s="6"/>
      <c r="H288" s="4"/>
      <c r="I288" s="4"/>
      <c r="J288" s="5"/>
      <c r="K288" s="6"/>
      <c r="L288" s="7"/>
      <c r="M288" s="5"/>
      <c r="N288" s="5"/>
      <c r="O288" s="5"/>
      <c r="P288" s="5"/>
      <c r="Q288" s="5"/>
      <c r="R288" s="5"/>
      <c r="S288" s="5" t="e">
        <f t="shared" ca="1" si="1"/>
        <v>#NAME?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8"/>
      <c r="B289" s="9"/>
      <c r="C289" s="9"/>
      <c r="D289" s="9"/>
      <c r="E289" s="8"/>
      <c r="F289" s="8"/>
      <c r="G289" s="10"/>
      <c r="H289" s="8"/>
      <c r="I289" s="8"/>
      <c r="J289" s="9"/>
      <c r="K289" s="10"/>
      <c r="L289" s="16"/>
      <c r="M289" s="9"/>
      <c r="N289" s="9"/>
      <c r="O289" s="9"/>
      <c r="P289" s="9"/>
      <c r="Q289" s="9"/>
      <c r="R289" s="9"/>
      <c r="S289" s="9" t="e">
        <f t="shared" ca="1" si="1"/>
        <v>#NAME?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2.75">
      <c r="A290" s="4"/>
      <c r="B290" s="5"/>
      <c r="C290" s="5"/>
      <c r="D290" s="5"/>
      <c r="E290" s="4"/>
      <c r="F290" s="4"/>
      <c r="G290" s="6"/>
      <c r="H290" s="4"/>
      <c r="I290" s="4"/>
      <c r="J290" s="5"/>
      <c r="K290" s="6"/>
      <c r="L290" s="7"/>
      <c r="M290" s="5"/>
      <c r="N290" s="5"/>
      <c r="O290" s="5"/>
      <c r="P290" s="5"/>
      <c r="Q290" s="5"/>
      <c r="R290" s="5"/>
      <c r="S290" s="5" t="e">
        <f t="shared" ca="1" si="1"/>
        <v>#NAME?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8"/>
      <c r="B291" s="9"/>
      <c r="C291" s="9"/>
      <c r="D291" s="9"/>
      <c r="E291" s="8"/>
      <c r="F291" s="8"/>
      <c r="G291" s="10"/>
      <c r="H291" s="8"/>
      <c r="I291" s="8"/>
      <c r="J291" s="9"/>
      <c r="K291" s="10"/>
      <c r="L291" s="16"/>
      <c r="M291" s="9"/>
      <c r="N291" s="9"/>
      <c r="O291" s="9"/>
      <c r="P291" s="9"/>
      <c r="Q291" s="9"/>
      <c r="R291" s="9"/>
      <c r="S291" s="9" t="e">
        <f t="shared" ca="1" si="1"/>
        <v>#NAME?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2.75">
      <c r="A292" s="4"/>
      <c r="B292" s="5"/>
      <c r="C292" s="5"/>
      <c r="D292" s="5"/>
      <c r="E292" s="4"/>
      <c r="F292" s="4"/>
      <c r="G292" s="6"/>
      <c r="H292" s="4"/>
      <c r="I292" s="4"/>
      <c r="J292" s="5"/>
      <c r="K292" s="6"/>
      <c r="L292" s="7"/>
      <c r="M292" s="5"/>
      <c r="N292" s="5"/>
      <c r="O292" s="5"/>
      <c r="P292" s="5"/>
      <c r="Q292" s="5"/>
      <c r="R292" s="5"/>
      <c r="S292" s="5" t="e">
        <f t="shared" ca="1" si="1"/>
        <v>#NAME?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8"/>
      <c r="B293" s="9"/>
      <c r="C293" s="9"/>
      <c r="D293" s="9"/>
      <c r="E293" s="8"/>
      <c r="F293" s="8"/>
      <c r="G293" s="10"/>
      <c r="H293" s="8"/>
      <c r="I293" s="8"/>
      <c r="J293" s="9"/>
      <c r="K293" s="10"/>
      <c r="L293" s="16"/>
      <c r="M293" s="9"/>
      <c r="N293" s="9"/>
      <c r="O293" s="9"/>
      <c r="P293" s="9"/>
      <c r="Q293" s="9"/>
      <c r="R293" s="9"/>
      <c r="S293" s="9" t="e">
        <f t="shared" ca="1" si="1"/>
        <v>#NAME?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2.75">
      <c r="A294" s="4"/>
      <c r="B294" s="5"/>
      <c r="C294" s="5"/>
      <c r="D294" s="5"/>
      <c r="E294" s="4"/>
      <c r="F294" s="4"/>
      <c r="G294" s="6"/>
      <c r="H294" s="4"/>
      <c r="I294" s="4"/>
      <c r="J294" s="5"/>
      <c r="K294" s="6"/>
      <c r="L294" s="7"/>
      <c r="M294" s="5"/>
      <c r="N294" s="5"/>
      <c r="O294" s="5"/>
      <c r="P294" s="5"/>
      <c r="Q294" s="5"/>
      <c r="R294" s="5"/>
      <c r="S294" s="5" t="e">
        <f t="shared" ca="1" si="1"/>
        <v>#NAME?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8"/>
      <c r="B295" s="9"/>
      <c r="C295" s="9"/>
      <c r="D295" s="9"/>
      <c r="E295" s="8"/>
      <c r="F295" s="8"/>
      <c r="G295" s="10"/>
      <c r="H295" s="8"/>
      <c r="I295" s="8"/>
      <c r="J295" s="9"/>
      <c r="K295" s="10"/>
      <c r="L295" s="16"/>
      <c r="M295" s="9"/>
      <c r="N295" s="9"/>
      <c r="O295" s="9"/>
      <c r="P295" s="9"/>
      <c r="Q295" s="9"/>
      <c r="R295" s="9"/>
      <c r="S295" s="9" t="e">
        <f t="shared" ca="1" si="1"/>
        <v>#NAME?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2.75">
      <c r="A296" s="4"/>
      <c r="B296" s="5"/>
      <c r="C296" s="5"/>
      <c r="D296" s="5"/>
      <c r="E296" s="4"/>
      <c r="F296" s="4"/>
      <c r="G296" s="6"/>
      <c r="H296" s="4"/>
      <c r="I296" s="4"/>
      <c r="J296" s="5"/>
      <c r="K296" s="6"/>
      <c r="L296" s="7"/>
      <c r="M296" s="5"/>
      <c r="N296" s="5"/>
      <c r="O296" s="5"/>
      <c r="P296" s="5"/>
      <c r="Q296" s="5"/>
      <c r="R296" s="5"/>
      <c r="S296" s="5" t="e">
        <f t="shared" ca="1" si="1"/>
        <v>#NAME?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8"/>
      <c r="B297" s="9"/>
      <c r="C297" s="9"/>
      <c r="D297" s="9"/>
      <c r="E297" s="8"/>
      <c r="F297" s="8"/>
      <c r="G297" s="10"/>
      <c r="H297" s="8"/>
      <c r="I297" s="8"/>
      <c r="J297" s="9"/>
      <c r="K297" s="10"/>
      <c r="L297" s="16"/>
      <c r="M297" s="9"/>
      <c r="N297" s="9"/>
      <c r="O297" s="9"/>
      <c r="P297" s="9"/>
      <c r="Q297" s="9"/>
      <c r="R297" s="9"/>
      <c r="S297" s="9" t="e">
        <f t="shared" ca="1" si="1"/>
        <v>#NAME?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2.75">
      <c r="A298" s="4"/>
      <c r="B298" s="5"/>
      <c r="C298" s="5"/>
      <c r="D298" s="5"/>
      <c r="E298" s="4"/>
      <c r="F298" s="4"/>
      <c r="G298" s="6"/>
      <c r="H298" s="4"/>
      <c r="I298" s="4"/>
      <c r="J298" s="5"/>
      <c r="K298" s="6"/>
      <c r="L298" s="7"/>
      <c r="M298" s="5"/>
      <c r="N298" s="5"/>
      <c r="O298" s="5"/>
      <c r="P298" s="5"/>
      <c r="Q298" s="5"/>
      <c r="R298" s="5"/>
      <c r="S298" s="5" t="e">
        <f t="shared" ca="1" si="1"/>
        <v>#NAME?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8"/>
      <c r="B299" s="9"/>
      <c r="C299" s="9"/>
      <c r="D299" s="9"/>
      <c r="E299" s="8"/>
      <c r="F299" s="8"/>
      <c r="G299" s="10"/>
      <c r="H299" s="8"/>
      <c r="I299" s="8"/>
      <c r="J299" s="9"/>
      <c r="K299" s="10"/>
      <c r="L299" s="16"/>
      <c r="M299" s="9"/>
      <c r="N299" s="9"/>
      <c r="O299" s="9"/>
      <c r="P299" s="9"/>
      <c r="Q299" s="9"/>
      <c r="R299" s="9"/>
      <c r="S299" s="9" t="e">
        <f t="shared" ca="1" si="1"/>
        <v>#NAME?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2.75">
      <c r="A300" s="4"/>
      <c r="B300" s="5"/>
      <c r="C300" s="5"/>
      <c r="D300" s="5"/>
      <c r="E300" s="4"/>
      <c r="F300" s="4"/>
      <c r="G300" s="6"/>
      <c r="H300" s="4"/>
      <c r="I300" s="4"/>
      <c r="J300" s="5"/>
      <c r="K300" s="6"/>
      <c r="L300" s="7"/>
      <c r="M300" s="5"/>
      <c r="N300" s="5"/>
      <c r="O300" s="5"/>
      <c r="P300" s="5"/>
      <c r="Q300" s="5"/>
      <c r="R300" s="5"/>
      <c r="S300" s="5" t="e">
        <f t="shared" ca="1" si="1"/>
        <v>#NAME?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8"/>
      <c r="B301" s="9"/>
      <c r="C301" s="9"/>
      <c r="D301" s="9"/>
      <c r="E301" s="8"/>
      <c r="F301" s="8"/>
      <c r="G301" s="10"/>
      <c r="H301" s="8"/>
      <c r="I301" s="8"/>
      <c r="J301" s="9"/>
      <c r="K301" s="10"/>
      <c r="L301" s="16"/>
      <c r="M301" s="9"/>
      <c r="N301" s="9"/>
      <c r="O301" s="9"/>
      <c r="P301" s="9"/>
      <c r="Q301" s="9"/>
      <c r="R301" s="9"/>
      <c r="S301" s="9" t="e">
        <f t="shared" ca="1" si="1"/>
        <v>#NAME?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2.75">
      <c r="A302" s="4"/>
      <c r="B302" s="5"/>
      <c r="C302" s="5"/>
      <c r="D302" s="5"/>
      <c r="E302" s="4"/>
      <c r="F302" s="4"/>
      <c r="G302" s="6"/>
      <c r="H302" s="4"/>
      <c r="I302" s="4"/>
      <c r="J302" s="5"/>
      <c r="K302" s="6"/>
      <c r="L302" s="7"/>
      <c r="M302" s="5"/>
      <c r="N302" s="5"/>
      <c r="O302" s="5"/>
      <c r="P302" s="5"/>
      <c r="Q302" s="5"/>
      <c r="R302" s="5"/>
      <c r="S302" s="5" t="e">
        <f t="shared" ca="1" si="1"/>
        <v>#NAME?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8"/>
      <c r="B303" s="9"/>
      <c r="C303" s="9"/>
      <c r="D303" s="9"/>
      <c r="E303" s="8"/>
      <c r="F303" s="8"/>
      <c r="G303" s="10"/>
      <c r="H303" s="8"/>
      <c r="I303" s="8"/>
      <c r="J303" s="9"/>
      <c r="K303" s="10"/>
      <c r="L303" s="16"/>
      <c r="M303" s="9"/>
      <c r="N303" s="9"/>
      <c r="O303" s="9"/>
      <c r="P303" s="9"/>
      <c r="Q303" s="9"/>
      <c r="R303" s="9"/>
      <c r="S303" s="9" t="e">
        <f t="shared" ca="1" si="1"/>
        <v>#NAME?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2.75">
      <c r="A304" s="4"/>
      <c r="B304" s="5"/>
      <c r="C304" s="5"/>
      <c r="D304" s="5"/>
      <c r="E304" s="4"/>
      <c r="F304" s="4"/>
      <c r="G304" s="6"/>
      <c r="H304" s="4"/>
      <c r="I304" s="4"/>
      <c r="J304" s="5"/>
      <c r="K304" s="6"/>
      <c r="L304" s="7"/>
      <c r="M304" s="5"/>
      <c r="N304" s="5"/>
      <c r="O304" s="5"/>
      <c r="P304" s="5"/>
      <c r="Q304" s="5"/>
      <c r="R304" s="5"/>
      <c r="S304" s="5" t="e">
        <f t="shared" ca="1" si="1"/>
        <v>#NAME?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8"/>
      <c r="B305" s="9"/>
      <c r="C305" s="9"/>
      <c r="D305" s="9"/>
      <c r="E305" s="8"/>
      <c r="F305" s="8"/>
      <c r="G305" s="10"/>
      <c r="H305" s="8"/>
      <c r="I305" s="8"/>
      <c r="J305" s="9"/>
      <c r="K305" s="10"/>
      <c r="L305" s="16"/>
      <c r="M305" s="9"/>
      <c r="N305" s="9"/>
      <c r="O305" s="9"/>
      <c r="P305" s="9"/>
      <c r="Q305" s="9"/>
      <c r="R305" s="9"/>
      <c r="S305" s="9" t="e">
        <f t="shared" ca="1" si="1"/>
        <v>#NAME?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2.75">
      <c r="A306" s="4"/>
      <c r="B306" s="5"/>
      <c r="C306" s="5"/>
      <c r="D306" s="5"/>
      <c r="E306" s="4"/>
      <c r="F306" s="4"/>
      <c r="G306" s="6"/>
      <c r="H306" s="4"/>
      <c r="I306" s="4"/>
      <c r="J306" s="5"/>
      <c r="K306" s="6"/>
      <c r="L306" s="7"/>
      <c r="M306" s="5"/>
      <c r="N306" s="5"/>
      <c r="O306" s="5"/>
      <c r="P306" s="5"/>
      <c r="Q306" s="5"/>
      <c r="R306" s="5"/>
      <c r="S306" s="5" t="e">
        <f t="shared" ca="1" si="1"/>
        <v>#NAME?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8"/>
      <c r="B307" s="9"/>
      <c r="C307" s="9"/>
      <c r="D307" s="9"/>
      <c r="E307" s="8"/>
      <c r="F307" s="8"/>
      <c r="G307" s="10"/>
      <c r="H307" s="8"/>
      <c r="I307" s="8"/>
      <c r="J307" s="9"/>
      <c r="K307" s="10"/>
      <c r="L307" s="16"/>
      <c r="M307" s="9"/>
      <c r="N307" s="9"/>
      <c r="O307" s="9"/>
      <c r="P307" s="9"/>
      <c r="Q307" s="9"/>
      <c r="R307" s="9"/>
      <c r="S307" s="9" t="e">
        <f t="shared" ca="1" si="1"/>
        <v>#NAME?</v>
      </c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2.75">
      <c r="A308" s="4"/>
      <c r="B308" s="5"/>
      <c r="C308" s="5"/>
      <c r="D308" s="5"/>
      <c r="E308" s="4"/>
      <c r="F308" s="4"/>
      <c r="G308" s="6"/>
      <c r="H308" s="4"/>
      <c r="I308" s="4"/>
      <c r="J308" s="5"/>
      <c r="K308" s="6"/>
      <c r="L308" s="7"/>
      <c r="M308" s="5"/>
      <c r="N308" s="5"/>
      <c r="O308" s="5"/>
      <c r="P308" s="5"/>
      <c r="Q308" s="5"/>
      <c r="R308" s="5"/>
      <c r="S308" s="5" t="e">
        <f t="shared" ca="1" si="1"/>
        <v>#NAME?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8"/>
      <c r="B309" s="9"/>
      <c r="C309" s="9"/>
      <c r="D309" s="9"/>
      <c r="E309" s="8"/>
      <c r="F309" s="8"/>
      <c r="G309" s="10"/>
      <c r="H309" s="8"/>
      <c r="I309" s="8"/>
      <c r="J309" s="9"/>
      <c r="K309" s="10"/>
      <c r="L309" s="16"/>
      <c r="M309" s="9"/>
      <c r="N309" s="9"/>
      <c r="O309" s="9"/>
      <c r="P309" s="9"/>
      <c r="Q309" s="9"/>
      <c r="R309" s="9"/>
      <c r="S309" s="9" t="e">
        <f t="shared" ca="1" si="1"/>
        <v>#NAME?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2.75">
      <c r="A310" s="4"/>
      <c r="B310" s="5"/>
      <c r="C310" s="5"/>
      <c r="D310" s="5"/>
      <c r="E310" s="4"/>
      <c r="F310" s="4"/>
      <c r="G310" s="6"/>
      <c r="H310" s="4"/>
      <c r="I310" s="4"/>
      <c r="J310" s="5"/>
      <c r="K310" s="6"/>
      <c r="L310" s="7"/>
      <c r="M310" s="5"/>
      <c r="N310" s="5"/>
      <c r="O310" s="5"/>
      <c r="P310" s="5"/>
      <c r="Q310" s="5"/>
      <c r="R310" s="5"/>
      <c r="S310" s="5" t="e">
        <f t="shared" ca="1" si="1"/>
        <v>#NAME?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8"/>
      <c r="B311" s="9"/>
      <c r="C311" s="9"/>
      <c r="D311" s="9"/>
      <c r="E311" s="8"/>
      <c r="F311" s="8"/>
      <c r="G311" s="10"/>
      <c r="H311" s="8"/>
      <c r="I311" s="8"/>
      <c r="J311" s="9"/>
      <c r="K311" s="10"/>
      <c r="L311" s="16"/>
      <c r="M311" s="9"/>
      <c r="N311" s="9"/>
      <c r="O311" s="9"/>
      <c r="P311" s="9"/>
      <c r="Q311" s="9"/>
      <c r="R311" s="9"/>
      <c r="S311" s="9" t="e">
        <f t="shared" ca="1" si="1"/>
        <v>#NAME?</v>
      </c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2.75">
      <c r="A312" s="4"/>
      <c r="B312" s="5"/>
      <c r="C312" s="5"/>
      <c r="D312" s="5"/>
      <c r="E312" s="4"/>
      <c r="F312" s="4"/>
      <c r="G312" s="6"/>
      <c r="H312" s="4"/>
      <c r="I312" s="4"/>
      <c r="J312" s="5"/>
      <c r="K312" s="6"/>
      <c r="L312" s="7"/>
      <c r="M312" s="5"/>
      <c r="N312" s="5"/>
      <c r="O312" s="5"/>
      <c r="P312" s="5"/>
      <c r="Q312" s="5"/>
      <c r="R312" s="5"/>
      <c r="S312" s="5" t="e">
        <f t="shared" ca="1" si="1"/>
        <v>#NAME?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8"/>
      <c r="B313" s="9"/>
      <c r="C313" s="9"/>
      <c r="D313" s="9"/>
      <c r="E313" s="8"/>
      <c r="F313" s="8"/>
      <c r="G313" s="10"/>
      <c r="H313" s="8"/>
      <c r="I313" s="8"/>
      <c r="J313" s="9"/>
      <c r="K313" s="10"/>
      <c r="L313" s="16"/>
      <c r="M313" s="9"/>
      <c r="N313" s="9"/>
      <c r="O313" s="9"/>
      <c r="P313" s="9"/>
      <c r="Q313" s="9"/>
      <c r="R313" s="9"/>
      <c r="S313" s="9" t="e">
        <f t="shared" ca="1" si="1"/>
        <v>#NAME?</v>
      </c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2.75">
      <c r="A314" s="4"/>
      <c r="B314" s="5"/>
      <c r="C314" s="5"/>
      <c r="D314" s="5"/>
      <c r="E314" s="4"/>
      <c r="F314" s="4"/>
      <c r="G314" s="6"/>
      <c r="H314" s="4"/>
      <c r="I314" s="4"/>
      <c r="J314" s="5"/>
      <c r="K314" s="6"/>
      <c r="L314" s="7"/>
      <c r="M314" s="5"/>
      <c r="N314" s="5"/>
      <c r="O314" s="5"/>
      <c r="P314" s="5"/>
      <c r="Q314" s="5"/>
      <c r="R314" s="5"/>
      <c r="S314" s="5" t="e">
        <f t="shared" ca="1" si="1"/>
        <v>#NAME?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8"/>
      <c r="B315" s="9"/>
      <c r="C315" s="9"/>
      <c r="D315" s="9"/>
      <c r="E315" s="8"/>
      <c r="F315" s="8"/>
      <c r="G315" s="10"/>
      <c r="H315" s="8"/>
      <c r="I315" s="8"/>
      <c r="J315" s="9"/>
      <c r="K315" s="10"/>
      <c r="L315" s="16"/>
      <c r="M315" s="9"/>
      <c r="N315" s="9"/>
      <c r="O315" s="9"/>
      <c r="P315" s="9"/>
      <c r="Q315" s="9"/>
      <c r="R315" s="9"/>
      <c r="S315" s="9" t="e">
        <f t="shared" ca="1" si="1"/>
        <v>#NAME?</v>
      </c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2.75">
      <c r="A316" s="4"/>
      <c r="B316" s="5"/>
      <c r="C316" s="5"/>
      <c r="D316" s="5"/>
      <c r="E316" s="4"/>
      <c r="F316" s="4"/>
      <c r="G316" s="6"/>
      <c r="H316" s="4"/>
      <c r="I316" s="4"/>
      <c r="J316" s="5"/>
      <c r="K316" s="6"/>
      <c r="L316" s="7"/>
      <c r="M316" s="5"/>
      <c r="N316" s="5"/>
      <c r="O316" s="5"/>
      <c r="P316" s="5"/>
      <c r="Q316" s="5"/>
      <c r="R316" s="5"/>
      <c r="S316" s="5" t="e">
        <f t="shared" ca="1" si="1"/>
        <v>#NAME?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8"/>
      <c r="B317" s="9"/>
      <c r="C317" s="9"/>
      <c r="D317" s="9"/>
      <c r="E317" s="8"/>
      <c r="F317" s="8"/>
      <c r="G317" s="10"/>
      <c r="H317" s="8"/>
      <c r="I317" s="8"/>
      <c r="J317" s="9"/>
      <c r="K317" s="10"/>
      <c r="L317" s="16"/>
      <c r="M317" s="9"/>
      <c r="N317" s="9"/>
      <c r="O317" s="9"/>
      <c r="P317" s="9"/>
      <c r="Q317" s="9"/>
      <c r="R317" s="9"/>
      <c r="S317" s="9" t="e">
        <f t="shared" ca="1" si="1"/>
        <v>#NAME?</v>
      </c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2.75">
      <c r="A318" s="4"/>
      <c r="B318" s="5"/>
      <c r="C318" s="5"/>
      <c r="D318" s="5"/>
      <c r="E318" s="4"/>
      <c r="F318" s="4"/>
      <c r="G318" s="6"/>
      <c r="H318" s="4"/>
      <c r="I318" s="4"/>
      <c r="J318" s="5"/>
      <c r="K318" s="6"/>
      <c r="L318" s="7"/>
      <c r="M318" s="5"/>
      <c r="N318" s="5"/>
      <c r="O318" s="5"/>
      <c r="P318" s="5"/>
      <c r="Q318" s="5"/>
      <c r="R318" s="5"/>
      <c r="S318" s="5" t="e">
        <f t="shared" ca="1" si="1"/>
        <v>#NAME?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8"/>
      <c r="B319" s="9"/>
      <c r="C319" s="9"/>
      <c r="D319" s="9"/>
      <c r="E319" s="8"/>
      <c r="F319" s="8"/>
      <c r="G319" s="10"/>
      <c r="H319" s="8"/>
      <c r="I319" s="8"/>
      <c r="J319" s="9"/>
      <c r="K319" s="10"/>
      <c r="L319" s="16"/>
      <c r="M319" s="9"/>
      <c r="N319" s="9"/>
      <c r="O319" s="9"/>
      <c r="P319" s="9"/>
      <c r="Q319" s="9"/>
      <c r="R319" s="9"/>
      <c r="S319" s="9" t="e">
        <f t="shared" ca="1" si="1"/>
        <v>#NAME?</v>
      </c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2.75">
      <c r="A320" s="4"/>
      <c r="B320" s="5"/>
      <c r="C320" s="5"/>
      <c r="D320" s="5"/>
      <c r="E320" s="4"/>
      <c r="F320" s="4"/>
      <c r="G320" s="6"/>
      <c r="H320" s="4"/>
      <c r="I320" s="4"/>
      <c r="J320" s="5"/>
      <c r="K320" s="6"/>
      <c r="L320" s="7"/>
      <c r="M320" s="5"/>
      <c r="N320" s="5"/>
      <c r="O320" s="5"/>
      <c r="P320" s="5"/>
      <c r="Q320" s="5"/>
      <c r="R320" s="5"/>
      <c r="S320" s="5" t="e">
        <f t="shared" ca="1" si="1"/>
        <v>#NAME?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8"/>
      <c r="B321" s="9"/>
      <c r="C321" s="9"/>
      <c r="D321" s="9"/>
      <c r="E321" s="8"/>
      <c r="F321" s="8"/>
      <c r="G321" s="10"/>
      <c r="H321" s="8"/>
      <c r="I321" s="8"/>
      <c r="J321" s="9"/>
      <c r="K321" s="10"/>
      <c r="L321" s="16"/>
      <c r="M321" s="9"/>
      <c r="N321" s="9"/>
      <c r="O321" s="9"/>
      <c r="P321" s="9"/>
      <c r="Q321" s="9"/>
      <c r="R321" s="9"/>
      <c r="S321" s="9" t="e">
        <f t="shared" ca="1" si="1"/>
        <v>#NAME?</v>
      </c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2.75">
      <c r="A322" s="4"/>
      <c r="B322" s="5"/>
      <c r="C322" s="5"/>
      <c r="D322" s="5"/>
      <c r="E322" s="4"/>
      <c r="F322" s="4"/>
      <c r="G322" s="6"/>
      <c r="H322" s="4"/>
      <c r="I322" s="4"/>
      <c r="J322" s="5"/>
      <c r="K322" s="6"/>
      <c r="L322" s="7"/>
      <c r="M322" s="5"/>
      <c r="N322" s="5"/>
      <c r="O322" s="5"/>
      <c r="P322" s="5"/>
      <c r="Q322" s="5"/>
      <c r="R322" s="5"/>
      <c r="S322" s="5" t="e">
        <f t="shared" ca="1" si="1"/>
        <v>#NAME?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8"/>
      <c r="B323" s="9"/>
      <c r="C323" s="9"/>
      <c r="D323" s="9"/>
      <c r="E323" s="8"/>
      <c r="F323" s="8"/>
      <c r="G323" s="10"/>
      <c r="H323" s="8"/>
      <c r="I323" s="8"/>
      <c r="J323" s="9"/>
      <c r="K323" s="10"/>
      <c r="L323" s="16"/>
      <c r="M323" s="9"/>
      <c r="N323" s="9"/>
      <c r="O323" s="9"/>
      <c r="P323" s="9"/>
      <c r="Q323" s="9"/>
      <c r="R323" s="9"/>
      <c r="S323" s="9" t="e">
        <f t="shared" ca="1" si="1"/>
        <v>#NAME?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2.75">
      <c r="A324" s="4"/>
      <c r="B324" s="5"/>
      <c r="C324" s="5"/>
      <c r="D324" s="5"/>
      <c r="E324" s="4"/>
      <c r="F324" s="4"/>
      <c r="G324" s="6"/>
      <c r="H324" s="4"/>
      <c r="I324" s="4"/>
      <c r="J324" s="5"/>
      <c r="K324" s="6"/>
      <c r="L324" s="7"/>
      <c r="M324" s="5"/>
      <c r="N324" s="5"/>
      <c r="O324" s="5"/>
      <c r="P324" s="5"/>
      <c r="Q324" s="5"/>
      <c r="R324" s="5"/>
      <c r="S324" s="5" t="e">
        <f t="shared" ca="1" si="1"/>
        <v>#NAME?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8"/>
      <c r="B325" s="9"/>
      <c r="C325" s="9"/>
      <c r="D325" s="9"/>
      <c r="E325" s="8"/>
      <c r="F325" s="8"/>
      <c r="G325" s="10"/>
      <c r="H325" s="8"/>
      <c r="I325" s="8"/>
      <c r="J325" s="9"/>
      <c r="K325" s="10"/>
      <c r="L325" s="16"/>
      <c r="M325" s="9"/>
      <c r="N325" s="9"/>
      <c r="O325" s="9"/>
      <c r="P325" s="9"/>
      <c r="Q325" s="9"/>
      <c r="R325" s="9"/>
      <c r="S325" s="9" t="e">
        <f t="shared" ca="1" si="1"/>
        <v>#NAME?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2.75">
      <c r="A326" s="4"/>
      <c r="B326" s="5"/>
      <c r="C326" s="5"/>
      <c r="D326" s="5"/>
      <c r="E326" s="4"/>
      <c r="F326" s="4"/>
      <c r="G326" s="6"/>
      <c r="H326" s="4"/>
      <c r="I326" s="4"/>
      <c r="J326" s="5"/>
      <c r="K326" s="6"/>
      <c r="L326" s="7"/>
      <c r="M326" s="5"/>
      <c r="N326" s="5"/>
      <c r="O326" s="5"/>
      <c r="P326" s="5"/>
      <c r="Q326" s="5"/>
      <c r="R326" s="5"/>
      <c r="S326" s="5" t="e">
        <f t="shared" ca="1" si="1"/>
        <v>#NAME?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8"/>
      <c r="B327" s="9"/>
      <c r="C327" s="9"/>
      <c r="D327" s="9"/>
      <c r="E327" s="8"/>
      <c r="F327" s="8"/>
      <c r="G327" s="10"/>
      <c r="H327" s="8"/>
      <c r="I327" s="8"/>
      <c r="J327" s="9"/>
      <c r="K327" s="10"/>
      <c r="L327" s="16"/>
      <c r="M327" s="9"/>
      <c r="N327" s="9"/>
      <c r="O327" s="9"/>
      <c r="P327" s="9"/>
      <c r="Q327" s="9"/>
      <c r="R327" s="9"/>
      <c r="S327" s="9" t="e">
        <f t="shared" ca="1" si="1"/>
        <v>#NAME?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2.75">
      <c r="A328" s="4"/>
      <c r="B328" s="5"/>
      <c r="C328" s="5"/>
      <c r="D328" s="5"/>
      <c r="E328" s="4"/>
      <c r="F328" s="4"/>
      <c r="G328" s="6"/>
      <c r="H328" s="4"/>
      <c r="I328" s="4"/>
      <c r="J328" s="5"/>
      <c r="K328" s="6"/>
      <c r="L328" s="7"/>
      <c r="M328" s="5"/>
      <c r="N328" s="5"/>
      <c r="O328" s="5"/>
      <c r="P328" s="5"/>
      <c r="Q328" s="5"/>
      <c r="R328" s="5"/>
      <c r="S328" s="5" t="e">
        <f t="shared" ca="1" si="1"/>
        <v>#NAME?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8"/>
      <c r="B329" s="9"/>
      <c r="C329" s="9"/>
      <c r="D329" s="9"/>
      <c r="E329" s="8"/>
      <c r="F329" s="8"/>
      <c r="G329" s="10"/>
      <c r="H329" s="8"/>
      <c r="I329" s="8"/>
      <c r="J329" s="9"/>
      <c r="K329" s="10"/>
      <c r="L329" s="16"/>
      <c r="M329" s="9"/>
      <c r="N329" s="9"/>
      <c r="O329" s="9"/>
      <c r="P329" s="9"/>
      <c r="Q329" s="9"/>
      <c r="R329" s="9"/>
      <c r="S329" s="9" t="e">
        <f t="shared" ca="1" si="1"/>
        <v>#NAME?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2.75">
      <c r="A330" s="4"/>
      <c r="B330" s="5"/>
      <c r="C330" s="5"/>
      <c r="D330" s="5"/>
      <c r="E330" s="4"/>
      <c r="F330" s="4"/>
      <c r="G330" s="6"/>
      <c r="H330" s="4"/>
      <c r="I330" s="4"/>
      <c r="J330" s="5"/>
      <c r="K330" s="6"/>
      <c r="L330" s="7"/>
      <c r="M330" s="5"/>
      <c r="N330" s="5"/>
      <c r="O330" s="5"/>
      <c r="P330" s="5"/>
      <c r="Q330" s="5"/>
      <c r="R330" s="5"/>
      <c r="S330" s="5" t="e">
        <f t="shared" ca="1" si="1"/>
        <v>#NAME?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8"/>
      <c r="B331" s="9"/>
      <c r="C331" s="9"/>
      <c r="D331" s="9"/>
      <c r="E331" s="8"/>
      <c r="F331" s="8"/>
      <c r="G331" s="10"/>
      <c r="H331" s="8"/>
      <c r="I331" s="8"/>
      <c r="J331" s="9"/>
      <c r="K331" s="10"/>
      <c r="L331" s="16"/>
      <c r="M331" s="9"/>
      <c r="N331" s="9"/>
      <c r="O331" s="9"/>
      <c r="P331" s="9"/>
      <c r="Q331" s="9"/>
      <c r="R331" s="9"/>
      <c r="S331" s="9" t="e">
        <f t="shared" ca="1" si="1"/>
        <v>#NAME?</v>
      </c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2.75">
      <c r="A332" s="4"/>
      <c r="B332" s="5"/>
      <c r="C332" s="5"/>
      <c r="D332" s="5"/>
      <c r="E332" s="4"/>
      <c r="F332" s="4"/>
      <c r="G332" s="6"/>
      <c r="H332" s="4"/>
      <c r="I332" s="4"/>
      <c r="J332" s="5"/>
      <c r="K332" s="6"/>
      <c r="L332" s="7"/>
      <c r="M332" s="5"/>
      <c r="N332" s="5"/>
      <c r="O332" s="5"/>
      <c r="P332" s="5"/>
      <c r="Q332" s="5"/>
      <c r="R332" s="5"/>
      <c r="S332" s="5" t="e">
        <f t="shared" ca="1" si="1"/>
        <v>#NAME?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8"/>
      <c r="B333" s="9"/>
      <c r="C333" s="9"/>
      <c r="D333" s="9"/>
      <c r="E333" s="8"/>
      <c r="F333" s="8"/>
      <c r="G333" s="10"/>
      <c r="H333" s="8"/>
      <c r="I333" s="8"/>
      <c r="J333" s="9"/>
      <c r="K333" s="10"/>
      <c r="L333" s="16"/>
      <c r="M333" s="9"/>
      <c r="N333" s="9"/>
      <c r="O333" s="9"/>
      <c r="P333" s="9"/>
      <c r="Q333" s="9"/>
      <c r="R333" s="9"/>
      <c r="S333" s="9" t="e">
        <f t="shared" ca="1" si="1"/>
        <v>#NAME?</v>
      </c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2.75">
      <c r="A334" s="4"/>
      <c r="B334" s="5"/>
      <c r="C334" s="5"/>
      <c r="D334" s="5"/>
      <c r="E334" s="4"/>
      <c r="F334" s="4"/>
      <c r="G334" s="6"/>
      <c r="H334" s="4"/>
      <c r="I334" s="4"/>
      <c r="J334" s="5"/>
      <c r="K334" s="6"/>
      <c r="L334" s="7"/>
      <c r="M334" s="5"/>
      <c r="N334" s="5"/>
      <c r="O334" s="5"/>
      <c r="P334" s="5"/>
      <c r="Q334" s="5"/>
      <c r="R334" s="5"/>
      <c r="S334" s="5" t="e">
        <f t="shared" ca="1" si="1"/>
        <v>#NAME?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8"/>
      <c r="B335" s="9"/>
      <c r="C335" s="9"/>
      <c r="D335" s="9"/>
      <c r="E335" s="8"/>
      <c r="F335" s="8"/>
      <c r="G335" s="10"/>
      <c r="H335" s="8"/>
      <c r="I335" s="8"/>
      <c r="J335" s="9"/>
      <c r="K335" s="10"/>
      <c r="L335" s="16"/>
      <c r="M335" s="9"/>
      <c r="N335" s="9"/>
      <c r="O335" s="9"/>
      <c r="P335" s="9"/>
      <c r="Q335" s="9"/>
      <c r="R335" s="9"/>
      <c r="S335" s="9" t="e">
        <f t="shared" ca="1" si="1"/>
        <v>#NAME?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2.75">
      <c r="A336" s="4"/>
      <c r="B336" s="5"/>
      <c r="C336" s="5"/>
      <c r="D336" s="5"/>
      <c r="E336" s="4"/>
      <c r="F336" s="4"/>
      <c r="G336" s="6"/>
      <c r="H336" s="4"/>
      <c r="I336" s="4"/>
      <c r="J336" s="5"/>
      <c r="K336" s="6"/>
      <c r="L336" s="7"/>
      <c r="M336" s="5"/>
      <c r="N336" s="5"/>
      <c r="O336" s="5"/>
      <c r="P336" s="5"/>
      <c r="Q336" s="5"/>
      <c r="R336" s="5"/>
      <c r="S336" s="5" t="e">
        <f t="shared" ca="1" si="1"/>
        <v>#NAME?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8"/>
      <c r="B337" s="9"/>
      <c r="C337" s="9"/>
      <c r="D337" s="9"/>
      <c r="E337" s="8"/>
      <c r="F337" s="8"/>
      <c r="G337" s="10"/>
      <c r="H337" s="8"/>
      <c r="I337" s="8"/>
      <c r="J337" s="9"/>
      <c r="K337" s="10"/>
      <c r="L337" s="16"/>
      <c r="M337" s="9"/>
      <c r="N337" s="9"/>
      <c r="O337" s="9"/>
      <c r="P337" s="9"/>
      <c r="Q337" s="9"/>
      <c r="R337" s="9"/>
      <c r="S337" s="9" t="e">
        <f t="shared" ca="1" si="1"/>
        <v>#NAME?</v>
      </c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2.75">
      <c r="A338" s="4"/>
      <c r="B338" s="5"/>
      <c r="C338" s="5"/>
      <c r="D338" s="5"/>
      <c r="E338" s="4"/>
      <c r="F338" s="4"/>
      <c r="G338" s="6"/>
      <c r="H338" s="4"/>
      <c r="I338" s="4"/>
      <c r="J338" s="5"/>
      <c r="K338" s="6"/>
      <c r="L338" s="7"/>
      <c r="M338" s="5"/>
      <c r="N338" s="5"/>
      <c r="O338" s="5"/>
      <c r="P338" s="5"/>
      <c r="Q338" s="5"/>
      <c r="R338" s="5"/>
      <c r="S338" s="5" t="e">
        <f t="shared" ca="1" si="1"/>
        <v>#NAME?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8"/>
      <c r="B339" s="9"/>
      <c r="C339" s="9"/>
      <c r="D339" s="9"/>
      <c r="E339" s="8"/>
      <c r="F339" s="8"/>
      <c r="G339" s="10"/>
      <c r="H339" s="8"/>
      <c r="I339" s="8"/>
      <c r="J339" s="9"/>
      <c r="K339" s="10"/>
      <c r="L339" s="16"/>
      <c r="M339" s="9"/>
      <c r="N339" s="9"/>
      <c r="O339" s="9"/>
      <c r="P339" s="9"/>
      <c r="Q339" s="9"/>
      <c r="R339" s="9"/>
      <c r="S339" s="9" t="e">
        <f t="shared" ca="1" si="1"/>
        <v>#NAME?</v>
      </c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2.75">
      <c r="A340" s="4"/>
      <c r="B340" s="5"/>
      <c r="C340" s="5"/>
      <c r="D340" s="5"/>
      <c r="E340" s="4"/>
      <c r="F340" s="4"/>
      <c r="G340" s="6"/>
      <c r="H340" s="4"/>
      <c r="I340" s="4"/>
      <c r="J340" s="5"/>
      <c r="K340" s="6"/>
      <c r="L340" s="7"/>
      <c r="M340" s="5"/>
      <c r="N340" s="5"/>
      <c r="O340" s="5"/>
      <c r="P340" s="5"/>
      <c r="Q340" s="5"/>
      <c r="R340" s="5"/>
      <c r="S340" s="5" t="e">
        <f t="shared" ca="1" si="1"/>
        <v>#NAME?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8"/>
      <c r="B341" s="9"/>
      <c r="C341" s="9"/>
      <c r="D341" s="9"/>
      <c r="E341" s="8"/>
      <c r="F341" s="8"/>
      <c r="G341" s="10"/>
      <c r="H341" s="8"/>
      <c r="I341" s="8"/>
      <c r="J341" s="9"/>
      <c r="K341" s="10"/>
      <c r="L341" s="16"/>
      <c r="M341" s="9"/>
      <c r="N341" s="9"/>
      <c r="O341" s="9"/>
      <c r="P341" s="9"/>
      <c r="Q341" s="9"/>
      <c r="R341" s="9"/>
      <c r="S341" s="9" t="e">
        <f t="shared" ca="1" si="1"/>
        <v>#NAME?</v>
      </c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2.75">
      <c r="A342" s="4"/>
      <c r="B342" s="5"/>
      <c r="C342" s="5"/>
      <c r="D342" s="5"/>
      <c r="E342" s="4"/>
      <c r="F342" s="4"/>
      <c r="G342" s="6"/>
      <c r="H342" s="4"/>
      <c r="I342" s="4"/>
      <c r="J342" s="5"/>
      <c r="K342" s="6"/>
      <c r="L342" s="7"/>
      <c r="M342" s="5"/>
      <c r="N342" s="5"/>
      <c r="O342" s="5"/>
      <c r="P342" s="5"/>
      <c r="Q342" s="5"/>
      <c r="R342" s="5"/>
      <c r="S342" s="5" t="e">
        <f t="shared" ca="1" si="1"/>
        <v>#NAME?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8"/>
      <c r="B343" s="9"/>
      <c r="C343" s="9"/>
      <c r="D343" s="9"/>
      <c r="E343" s="8"/>
      <c r="F343" s="8"/>
      <c r="G343" s="10"/>
      <c r="H343" s="8"/>
      <c r="I343" s="8"/>
      <c r="J343" s="9"/>
      <c r="K343" s="10"/>
      <c r="L343" s="16"/>
      <c r="M343" s="9"/>
      <c r="N343" s="9"/>
      <c r="O343" s="9"/>
      <c r="P343" s="9"/>
      <c r="Q343" s="9"/>
      <c r="R343" s="9"/>
      <c r="S343" s="9" t="e">
        <f t="shared" ca="1" si="1"/>
        <v>#NAME?</v>
      </c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2.75">
      <c r="A344" s="4"/>
      <c r="B344" s="5"/>
      <c r="C344" s="5"/>
      <c r="D344" s="5"/>
      <c r="E344" s="4"/>
      <c r="F344" s="4"/>
      <c r="G344" s="6"/>
      <c r="H344" s="4"/>
      <c r="I344" s="4"/>
      <c r="J344" s="5"/>
      <c r="K344" s="6"/>
      <c r="L344" s="7"/>
      <c r="M344" s="5"/>
      <c r="N344" s="5"/>
      <c r="O344" s="5"/>
      <c r="P344" s="5"/>
      <c r="Q344" s="5"/>
      <c r="R344" s="5"/>
      <c r="S344" s="5" t="e">
        <f t="shared" ca="1" si="1"/>
        <v>#NAME?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8"/>
      <c r="B345" s="9"/>
      <c r="C345" s="9"/>
      <c r="D345" s="9"/>
      <c r="E345" s="8"/>
      <c r="F345" s="8"/>
      <c r="G345" s="10"/>
      <c r="H345" s="8"/>
      <c r="I345" s="8"/>
      <c r="J345" s="9"/>
      <c r="K345" s="10"/>
      <c r="L345" s="16"/>
      <c r="M345" s="9"/>
      <c r="N345" s="9"/>
      <c r="O345" s="9"/>
      <c r="P345" s="9"/>
      <c r="Q345" s="9"/>
      <c r="R345" s="9"/>
      <c r="S345" s="9" t="e">
        <f t="shared" ca="1" si="1"/>
        <v>#NAME?</v>
      </c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2.75">
      <c r="A346" s="4"/>
      <c r="B346" s="5"/>
      <c r="C346" s="5"/>
      <c r="D346" s="5"/>
      <c r="E346" s="4"/>
      <c r="F346" s="4"/>
      <c r="G346" s="6"/>
      <c r="H346" s="4"/>
      <c r="I346" s="4"/>
      <c r="J346" s="5"/>
      <c r="K346" s="6"/>
      <c r="L346" s="7"/>
      <c r="M346" s="5"/>
      <c r="N346" s="5"/>
      <c r="O346" s="5"/>
      <c r="P346" s="5"/>
      <c r="Q346" s="5"/>
      <c r="R346" s="5"/>
      <c r="S346" s="5" t="e">
        <f t="shared" ca="1" si="1"/>
        <v>#NAME?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8"/>
      <c r="B347" s="9"/>
      <c r="C347" s="9"/>
      <c r="D347" s="9"/>
      <c r="E347" s="8"/>
      <c r="F347" s="8"/>
      <c r="G347" s="10"/>
      <c r="H347" s="8"/>
      <c r="I347" s="8"/>
      <c r="J347" s="9"/>
      <c r="K347" s="10"/>
      <c r="L347" s="16"/>
      <c r="M347" s="9"/>
      <c r="N347" s="9"/>
      <c r="O347" s="9"/>
      <c r="P347" s="9"/>
      <c r="Q347" s="9"/>
      <c r="R347" s="9"/>
      <c r="S347" s="9" t="e">
        <f t="shared" ca="1" si="1"/>
        <v>#NAME?</v>
      </c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2.75">
      <c r="A348" s="4"/>
      <c r="B348" s="5"/>
      <c r="C348" s="5"/>
      <c r="D348" s="5"/>
      <c r="E348" s="4"/>
      <c r="F348" s="4"/>
      <c r="G348" s="6"/>
      <c r="H348" s="4"/>
      <c r="I348" s="4"/>
      <c r="J348" s="5"/>
      <c r="K348" s="6"/>
      <c r="L348" s="7"/>
      <c r="M348" s="5"/>
      <c r="N348" s="5"/>
      <c r="O348" s="5"/>
      <c r="P348" s="5"/>
      <c r="Q348" s="5"/>
      <c r="R348" s="5"/>
      <c r="S348" s="5" t="e">
        <f t="shared" ca="1" si="1"/>
        <v>#NAME?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8"/>
      <c r="B349" s="9"/>
      <c r="C349" s="9"/>
      <c r="D349" s="9"/>
      <c r="E349" s="8"/>
      <c r="F349" s="8"/>
      <c r="G349" s="10"/>
      <c r="H349" s="8"/>
      <c r="I349" s="8"/>
      <c r="J349" s="9"/>
      <c r="K349" s="10"/>
      <c r="L349" s="16"/>
      <c r="M349" s="9"/>
      <c r="N349" s="9"/>
      <c r="O349" s="9"/>
      <c r="P349" s="9"/>
      <c r="Q349" s="9"/>
      <c r="R349" s="9"/>
      <c r="S349" s="9" t="e">
        <f t="shared" ca="1" si="1"/>
        <v>#NAME?</v>
      </c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75">
      <c r="A350" s="4"/>
      <c r="B350" s="5"/>
      <c r="C350" s="5"/>
      <c r="D350" s="5"/>
      <c r="E350" s="4"/>
      <c r="F350" s="4"/>
      <c r="G350" s="6"/>
      <c r="H350" s="4"/>
      <c r="I350" s="4"/>
      <c r="J350" s="5"/>
      <c r="K350" s="6"/>
      <c r="L350" s="7"/>
      <c r="M350" s="5"/>
      <c r="N350" s="5"/>
      <c r="O350" s="5"/>
      <c r="P350" s="5"/>
      <c r="Q350" s="5"/>
      <c r="R350" s="5"/>
      <c r="S350" s="5" t="e">
        <f t="shared" ca="1" si="1"/>
        <v>#NAME?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8"/>
      <c r="B351" s="9"/>
      <c r="C351" s="9"/>
      <c r="D351" s="9"/>
      <c r="E351" s="8"/>
      <c r="F351" s="8"/>
      <c r="G351" s="10"/>
      <c r="H351" s="8"/>
      <c r="I351" s="8"/>
      <c r="J351" s="9"/>
      <c r="K351" s="10"/>
      <c r="L351" s="16"/>
      <c r="M351" s="9"/>
      <c r="N351" s="9"/>
      <c r="O351" s="9"/>
      <c r="P351" s="9"/>
      <c r="Q351" s="9"/>
      <c r="R351" s="9"/>
      <c r="S351" s="9" t="e">
        <f t="shared" ca="1" si="1"/>
        <v>#NAME?</v>
      </c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75">
      <c r="A352" s="4"/>
      <c r="B352" s="5"/>
      <c r="C352" s="5"/>
      <c r="D352" s="5"/>
      <c r="E352" s="4"/>
      <c r="F352" s="4"/>
      <c r="G352" s="6"/>
      <c r="H352" s="4"/>
      <c r="I352" s="4"/>
      <c r="J352" s="5"/>
      <c r="K352" s="6"/>
      <c r="L352" s="7"/>
      <c r="M352" s="5"/>
      <c r="N352" s="5"/>
      <c r="O352" s="5"/>
      <c r="P352" s="5"/>
      <c r="Q352" s="5"/>
      <c r="R352" s="5"/>
      <c r="S352" s="5" t="e">
        <f t="shared" ca="1" si="1"/>
        <v>#NAME?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8"/>
      <c r="B353" s="9"/>
      <c r="C353" s="9"/>
      <c r="D353" s="9"/>
      <c r="E353" s="8"/>
      <c r="F353" s="8"/>
      <c r="G353" s="10"/>
      <c r="H353" s="8"/>
      <c r="I353" s="8"/>
      <c r="J353" s="9"/>
      <c r="K353" s="10"/>
      <c r="L353" s="16"/>
      <c r="M353" s="9"/>
      <c r="N353" s="9"/>
      <c r="O353" s="9"/>
      <c r="P353" s="9"/>
      <c r="Q353" s="9"/>
      <c r="R353" s="9"/>
      <c r="S353" s="9" t="e">
        <f t="shared" ca="1" si="1"/>
        <v>#NAME?</v>
      </c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75">
      <c r="A354" s="4"/>
      <c r="B354" s="5"/>
      <c r="C354" s="5"/>
      <c r="D354" s="5"/>
      <c r="E354" s="4"/>
      <c r="F354" s="4"/>
      <c r="G354" s="6"/>
      <c r="H354" s="4"/>
      <c r="I354" s="4"/>
      <c r="J354" s="5"/>
      <c r="K354" s="6"/>
      <c r="L354" s="7"/>
      <c r="M354" s="5"/>
      <c r="N354" s="5"/>
      <c r="O354" s="5"/>
      <c r="P354" s="5"/>
      <c r="Q354" s="5"/>
      <c r="R354" s="5"/>
      <c r="S354" s="5" t="e">
        <f t="shared" ca="1" si="1"/>
        <v>#NAME?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8"/>
      <c r="B355" s="9"/>
      <c r="C355" s="9"/>
      <c r="D355" s="9"/>
      <c r="E355" s="8"/>
      <c r="F355" s="8"/>
      <c r="G355" s="10"/>
      <c r="H355" s="8"/>
      <c r="I355" s="8"/>
      <c r="J355" s="9"/>
      <c r="K355" s="10"/>
      <c r="L355" s="16"/>
      <c r="M355" s="9"/>
      <c r="N355" s="9"/>
      <c r="O355" s="9"/>
      <c r="P355" s="9"/>
      <c r="Q355" s="9"/>
      <c r="R355" s="9"/>
      <c r="S355" s="9" t="e">
        <f t="shared" ca="1" si="1"/>
        <v>#NAME?</v>
      </c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75">
      <c r="A356" s="4"/>
      <c r="B356" s="5"/>
      <c r="C356" s="5"/>
      <c r="D356" s="5"/>
      <c r="E356" s="4"/>
      <c r="F356" s="4"/>
      <c r="G356" s="6"/>
      <c r="H356" s="4"/>
      <c r="I356" s="4"/>
      <c r="J356" s="5"/>
      <c r="K356" s="6"/>
      <c r="L356" s="7"/>
      <c r="M356" s="5"/>
      <c r="N356" s="5"/>
      <c r="O356" s="5"/>
      <c r="P356" s="5"/>
      <c r="Q356" s="5"/>
      <c r="R356" s="5"/>
      <c r="S356" s="5" t="e">
        <f t="shared" ca="1" si="1"/>
        <v>#NAME?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8"/>
      <c r="B357" s="9"/>
      <c r="C357" s="9"/>
      <c r="D357" s="9"/>
      <c r="E357" s="8"/>
      <c r="F357" s="8"/>
      <c r="G357" s="10"/>
      <c r="H357" s="8"/>
      <c r="I357" s="8"/>
      <c r="J357" s="9"/>
      <c r="K357" s="10"/>
      <c r="L357" s="16"/>
      <c r="M357" s="9"/>
      <c r="N357" s="9"/>
      <c r="O357" s="9"/>
      <c r="P357" s="9"/>
      <c r="Q357" s="9"/>
      <c r="R357" s="9"/>
      <c r="S357" s="9" t="e">
        <f t="shared" ca="1" si="1"/>
        <v>#NAME?</v>
      </c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75">
      <c r="A358" s="4"/>
      <c r="B358" s="5"/>
      <c r="C358" s="5"/>
      <c r="D358" s="5"/>
      <c r="E358" s="4"/>
      <c r="F358" s="4"/>
      <c r="G358" s="6"/>
      <c r="H358" s="4"/>
      <c r="I358" s="4"/>
      <c r="J358" s="5"/>
      <c r="K358" s="6"/>
      <c r="L358" s="7"/>
      <c r="M358" s="5"/>
      <c r="N358" s="5"/>
      <c r="O358" s="5"/>
      <c r="P358" s="5"/>
      <c r="Q358" s="5"/>
      <c r="R358" s="5"/>
      <c r="S358" s="5" t="e">
        <f t="shared" ca="1" si="1"/>
        <v>#NAME?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8"/>
      <c r="B359" s="9"/>
      <c r="C359" s="9"/>
      <c r="D359" s="9"/>
      <c r="E359" s="8"/>
      <c r="F359" s="8"/>
      <c r="G359" s="10"/>
      <c r="H359" s="8"/>
      <c r="I359" s="8"/>
      <c r="J359" s="9"/>
      <c r="K359" s="10"/>
      <c r="L359" s="16"/>
      <c r="M359" s="9"/>
      <c r="N359" s="9"/>
      <c r="O359" s="9"/>
      <c r="P359" s="9"/>
      <c r="Q359" s="9"/>
      <c r="R359" s="9"/>
      <c r="S359" s="9" t="e">
        <f t="shared" ca="1" si="1"/>
        <v>#NAME?</v>
      </c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75">
      <c r="A360" s="4"/>
      <c r="B360" s="5"/>
      <c r="C360" s="5"/>
      <c r="D360" s="5"/>
      <c r="E360" s="4"/>
      <c r="F360" s="4"/>
      <c r="G360" s="6"/>
      <c r="H360" s="4"/>
      <c r="I360" s="4"/>
      <c r="J360" s="5"/>
      <c r="K360" s="6"/>
      <c r="L360" s="7"/>
      <c r="M360" s="5"/>
      <c r="N360" s="5"/>
      <c r="O360" s="5"/>
      <c r="P360" s="5"/>
      <c r="Q360" s="5"/>
      <c r="R360" s="5"/>
      <c r="S360" s="5" t="e">
        <f t="shared" ca="1" si="1"/>
        <v>#NAME?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8"/>
      <c r="B361" s="9"/>
      <c r="C361" s="9"/>
      <c r="D361" s="9"/>
      <c r="E361" s="8"/>
      <c r="F361" s="8"/>
      <c r="G361" s="10"/>
      <c r="H361" s="8"/>
      <c r="I361" s="8"/>
      <c r="J361" s="9"/>
      <c r="K361" s="10"/>
      <c r="L361" s="16"/>
      <c r="M361" s="9"/>
      <c r="N361" s="9"/>
      <c r="O361" s="9"/>
      <c r="P361" s="9"/>
      <c r="Q361" s="9"/>
      <c r="R361" s="9"/>
      <c r="S361" s="9" t="e">
        <f t="shared" ca="1" si="1"/>
        <v>#NAME?</v>
      </c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75">
      <c r="A362" s="4"/>
      <c r="B362" s="5"/>
      <c r="C362" s="5"/>
      <c r="D362" s="5"/>
      <c r="E362" s="4"/>
      <c r="F362" s="4"/>
      <c r="G362" s="6"/>
      <c r="H362" s="4"/>
      <c r="I362" s="4"/>
      <c r="J362" s="5"/>
      <c r="K362" s="6"/>
      <c r="L362" s="7"/>
      <c r="M362" s="5"/>
      <c r="N362" s="5"/>
      <c r="O362" s="5"/>
      <c r="P362" s="5"/>
      <c r="Q362" s="5"/>
      <c r="R362" s="5"/>
      <c r="S362" s="5" t="e">
        <f t="shared" ca="1" si="1"/>
        <v>#NAME?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8"/>
      <c r="B363" s="9"/>
      <c r="C363" s="9"/>
      <c r="D363" s="9"/>
      <c r="E363" s="8"/>
      <c r="F363" s="8"/>
      <c r="G363" s="10"/>
      <c r="H363" s="8"/>
      <c r="I363" s="8"/>
      <c r="J363" s="9"/>
      <c r="K363" s="10"/>
      <c r="L363" s="16"/>
      <c r="M363" s="9"/>
      <c r="N363" s="9"/>
      <c r="O363" s="9"/>
      <c r="P363" s="9"/>
      <c r="Q363" s="9"/>
      <c r="R363" s="9"/>
      <c r="S363" s="9" t="e">
        <f t="shared" ca="1" si="1"/>
        <v>#NAME?</v>
      </c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75">
      <c r="A364" s="4"/>
      <c r="B364" s="5"/>
      <c r="C364" s="5"/>
      <c r="D364" s="5"/>
      <c r="E364" s="4"/>
      <c r="F364" s="4"/>
      <c r="G364" s="6"/>
      <c r="H364" s="4"/>
      <c r="I364" s="4"/>
      <c r="J364" s="5"/>
      <c r="K364" s="6"/>
      <c r="L364" s="7"/>
      <c r="M364" s="5"/>
      <c r="N364" s="5"/>
      <c r="O364" s="5"/>
      <c r="P364" s="5"/>
      <c r="Q364" s="5"/>
      <c r="R364" s="5"/>
      <c r="S364" s="5" t="e">
        <f t="shared" ca="1" si="1"/>
        <v>#NAME?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8"/>
      <c r="B365" s="9"/>
      <c r="C365" s="9"/>
      <c r="D365" s="9"/>
      <c r="E365" s="8"/>
      <c r="F365" s="8"/>
      <c r="G365" s="10"/>
      <c r="H365" s="8"/>
      <c r="I365" s="8"/>
      <c r="J365" s="9"/>
      <c r="K365" s="10"/>
      <c r="L365" s="16"/>
      <c r="M365" s="9"/>
      <c r="N365" s="9"/>
      <c r="O365" s="9"/>
      <c r="P365" s="9"/>
      <c r="Q365" s="9"/>
      <c r="R365" s="9"/>
      <c r="S365" s="9" t="e">
        <f t="shared" ca="1" si="1"/>
        <v>#NAME?</v>
      </c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75">
      <c r="A366" s="4"/>
      <c r="B366" s="5"/>
      <c r="C366" s="5"/>
      <c r="D366" s="5"/>
      <c r="E366" s="4"/>
      <c r="F366" s="4"/>
      <c r="G366" s="6"/>
      <c r="H366" s="4"/>
      <c r="I366" s="4"/>
      <c r="J366" s="5"/>
      <c r="K366" s="6"/>
      <c r="L366" s="7"/>
      <c r="M366" s="5"/>
      <c r="N366" s="5"/>
      <c r="O366" s="5"/>
      <c r="P366" s="5"/>
      <c r="Q366" s="5"/>
      <c r="R366" s="5"/>
      <c r="S366" s="5" t="e">
        <f t="shared" ca="1" si="1"/>
        <v>#NAME?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8"/>
      <c r="B367" s="9"/>
      <c r="C367" s="9"/>
      <c r="D367" s="9"/>
      <c r="E367" s="8"/>
      <c r="F367" s="8"/>
      <c r="G367" s="10"/>
      <c r="H367" s="8"/>
      <c r="I367" s="8"/>
      <c r="J367" s="9"/>
      <c r="K367" s="10"/>
      <c r="L367" s="16"/>
      <c r="M367" s="9"/>
      <c r="N367" s="9"/>
      <c r="O367" s="9"/>
      <c r="P367" s="9"/>
      <c r="Q367" s="9"/>
      <c r="R367" s="9"/>
      <c r="S367" s="9" t="e">
        <f t="shared" ca="1" si="1"/>
        <v>#NAME?</v>
      </c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75">
      <c r="A368" s="4"/>
      <c r="B368" s="5"/>
      <c r="C368" s="5"/>
      <c r="D368" s="5"/>
      <c r="E368" s="4"/>
      <c r="F368" s="4"/>
      <c r="G368" s="6"/>
      <c r="H368" s="4"/>
      <c r="I368" s="4"/>
      <c r="J368" s="5"/>
      <c r="K368" s="6"/>
      <c r="L368" s="7"/>
      <c r="M368" s="5"/>
      <c r="N368" s="5"/>
      <c r="O368" s="5"/>
      <c r="P368" s="5"/>
      <c r="Q368" s="5"/>
      <c r="R368" s="5"/>
      <c r="S368" s="5" t="e">
        <f t="shared" ca="1" si="1"/>
        <v>#NAME?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8"/>
      <c r="B369" s="9"/>
      <c r="C369" s="9"/>
      <c r="D369" s="9"/>
      <c r="E369" s="8"/>
      <c r="F369" s="8"/>
      <c r="G369" s="10"/>
      <c r="H369" s="8"/>
      <c r="I369" s="8"/>
      <c r="J369" s="9"/>
      <c r="K369" s="10"/>
      <c r="L369" s="16"/>
      <c r="M369" s="9"/>
      <c r="N369" s="9"/>
      <c r="O369" s="9"/>
      <c r="P369" s="9"/>
      <c r="Q369" s="9"/>
      <c r="R369" s="9"/>
      <c r="S369" s="9" t="e">
        <f t="shared" ca="1" si="1"/>
        <v>#NAME?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75">
      <c r="A370" s="4"/>
      <c r="B370" s="5"/>
      <c r="C370" s="5"/>
      <c r="D370" s="5"/>
      <c r="E370" s="4"/>
      <c r="F370" s="4"/>
      <c r="G370" s="6"/>
      <c r="H370" s="4"/>
      <c r="I370" s="4"/>
      <c r="J370" s="5"/>
      <c r="K370" s="6"/>
      <c r="L370" s="7"/>
      <c r="M370" s="5"/>
      <c r="N370" s="5"/>
      <c r="O370" s="5"/>
      <c r="P370" s="5"/>
      <c r="Q370" s="5"/>
      <c r="R370" s="5"/>
      <c r="S370" s="5" t="e">
        <f t="shared" ca="1" si="1"/>
        <v>#NAME?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8"/>
      <c r="B371" s="9"/>
      <c r="C371" s="9"/>
      <c r="D371" s="9"/>
      <c r="E371" s="8"/>
      <c r="F371" s="8"/>
      <c r="G371" s="10"/>
      <c r="H371" s="8"/>
      <c r="I371" s="8"/>
      <c r="J371" s="9"/>
      <c r="K371" s="10"/>
      <c r="L371" s="16"/>
      <c r="M371" s="9"/>
      <c r="N371" s="9"/>
      <c r="O371" s="9"/>
      <c r="P371" s="9"/>
      <c r="Q371" s="9"/>
      <c r="R371" s="9"/>
      <c r="S371" s="9" t="e">
        <f t="shared" ca="1" si="1"/>
        <v>#NAME?</v>
      </c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75">
      <c r="A372" s="4"/>
      <c r="B372" s="5"/>
      <c r="C372" s="5"/>
      <c r="D372" s="5"/>
      <c r="E372" s="4"/>
      <c r="F372" s="4"/>
      <c r="G372" s="6"/>
      <c r="H372" s="4"/>
      <c r="I372" s="4"/>
      <c r="J372" s="5"/>
      <c r="K372" s="6"/>
      <c r="L372" s="7"/>
      <c r="M372" s="5"/>
      <c r="N372" s="5"/>
      <c r="O372" s="5"/>
      <c r="P372" s="5"/>
      <c r="Q372" s="5"/>
      <c r="R372" s="5"/>
      <c r="S372" s="5" t="e">
        <f t="shared" ca="1" si="1"/>
        <v>#NAME?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8"/>
      <c r="B373" s="9"/>
      <c r="C373" s="9"/>
      <c r="D373" s="9"/>
      <c r="E373" s="8"/>
      <c r="F373" s="8"/>
      <c r="G373" s="10"/>
      <c r="H373" s="8"/>
      <c r="I373" s="8"/>
      <c r="J373" s="9"/>
      <c r="K373" s="10"/>
      <c r="L373" s="16"/>
      <c r="M373" s="9"/>
      <c r="N373" s="9"/>
      <c r="O373" s="9"/>
      <c r="P373" s="9"/>
      <c r="Q373" s="9"/>
      <c r="R373" s="9"/>
      <c r="S373" s="9" t="e">
        <f t="shared" ca="1" si="1"/>
        <v>#NAME?</v>
      </c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75">
      <c r="A374" s="4"/>
      <c r="B374" s="5"/>
      <c r="C374" s="5"/>
      <c r="D374" s="5"/>
      <c r="E374" s="4"/>
      <c r="F374" s="4"/>
      <c r="G374" s="6"/>
      <c r="H374" s="4"/>
      <c r="I374" s="4"/>
      <c r="J374" s="5"/>
      <c r="K374" s="6"/>
      <c r="L374" s="7"/>
      <c r="M374" s="5"/>
      <c r="N374" s="5"/>
      <c r="O374" s="5"/>
      <c r="P374" s="5"/>
      <c r="Q374" s="5"/>
      <c r="R374" s="5"/>
      <c r="S374" s="5" t="e">
        <f t="shared" ca="1" si="1"/>
        <v>#NAME?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8"/>
      <c r="B375" s="9"/>
      <c r="C375" s="9"/>
      <c r="D375" s="9"/>
      <c r="E375" s="8"/>
      <c r="F375" s="8"/>
      <c r="G375" s="10"/>
      <c r="H375" s="8"/>
      <c r="I375" s="8"/>
      <c r="J375" s="9"/>
      <c r="K375" s="10"/>
      <c r="L375" s="16"/>
      <c r="M375" s="9"/>
      <c r="N375" s="9"/>
      <c r="O375" s="9"/>
      <c r="P375" s="9"/>
      <c r="Q375" s="9"/>
      <c r="R375" s="9"/>
      <c r="S375" s="9" t="e">
        <f t="shared" ca="1" si="1"/>
        <v>#NAME?</v>
      </c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75">
      <c r="A376" s="4"/>
      <c r="B376" s="5"/>
      <c r="C376" s="5"/>
      <c r="D376" s="5"/>
      <c r="E376" s="4"/>
      <c r="F376" s="4"/>
      <c r="G376" s="6"/>
      <c r="H376" s="4"/>
      <c r="I376" s="4"/>
      <c r="J376" s="5"/>
      <c r="K376" s="6"/>
      <c r="L376" s="7"/>
      <c r="M376" s="5"/>
      <c r="N376" s="5"/>
      <c r="O376" s="5"/>
      <c r="P376" s="5"/>
      <c r="Q376" s="5"/>
      <c r="R376" s="5"/>
      <c r="S376" s="5" t="e">
        <f t="shared" ca="1" si="1"/>
        <v>#NAME?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8"/>
      <c r="B377" s="9"/>
      <c r="C377" s="9"/>
      <c r="D377" s="9"/>
      <c r="E377" s="8"/>
      <c r="F377" s="8"/>
      <c r="G377" s="10"/>
      <c r="H377" s="8"/>
      <c r="I377" s="8"/>
      <c r="J377" s="9"/>
      <c r="K377" s="10"/>
      <c r="L377" s="16"/>
      <c r="M377" s="9"/>
      <c r="N377" s="9"/>
      <c r="O377" s="9"/>
      <c r="P377" s="9"/>
      <c r="Q377" s="9"/>
      <c r="R377" s="9"/>
      <c r="S377" s="9" t="e">
        <f t="shared" ca="1" si="1"/>
        <v>#NAME?</v>
      </c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75">
      <c r="A378" s="4"/>
      <c r="B378" s="5"/>
      <c r="C378" s="5"/>
      <c r="D378" s="5"/>
      <c r="E378" s="4"/>
      <c r="F378" s="4"/>
      <c r="G378" s="6"/>
      <c r="H378" s="4"/>
      <c r="I378" s="4"/>
      <c r="J378" s="5"/>
      <c r="K378" s="6"/>
      <c r="L378" s="7"/>
      <c r="M378" s="5"/>
      <c r="N378" s="5"/>
      <c r="O378" s="5"/>
      <c r="P378" s="5"/>
      <c r="Q378" s="5"/>
      <c r="R378" s="5"/>
      <c r="S378" s="5" t="e">
        <f t="shared" ca="1" si="1"/>
        <v>#NAME?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8"/>
      <c r="B379" s="9"/>
      <c r="C379" s="9"/>
      <c r="D379" s="9"/>
      <c r="E379" s="8"/>
      <c r="F379" s="8"/>
      <c r="G379" s="10"/>
      <c r="H379" s="8"/>
      <c r="I379" s="8"/>
      <c r="J379" s="9"/>
      <c r="K379" s="10"/>
      <c r="L379" s="16"/>
      <c r="M379" s="9"/>
      <c r="N379" s="9"/>
      <c r="O379" s="9"/>
      <c r="P379" s="9"/>
      <c r="Q379" s="9"/>
      <c r="R379" s="9"/>
      <c r="S379" s="9" t="e">
        <f t="shared" ca="1" si="1"/>
        <v>#NAME?</v>
      </c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75">
      <c r="A380" s="4"/>
      <c r="B380" s="5"/>
      <c r="C380" s="5"/>
      <c r="D380" s="5"/>
      <c r="E380" s="4"/>
      <c r="F380" s="4"/>
      <c r="G380" s="6"/>
      <c r="H380" s="4"/>
      <c r="I380" s="4"/>
      <c r="J380" s="5"/>
      <c r="K380" s="6"/>
      <c r="L380" s="7"/>
      <c r="M380" s="5"/>
      <c r="N380" s="5"/>
      <c r="O380" s="5"/>
      <c r="P380" s="5"/>
      <c r="Q380" s="5"/>
      <c r="R380" s="5"/>
      <c r="S380" s="5" t="e">
        <f t="shared" ca="1" si="1"/>
        <v>#NAME?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8"/>
      <c r="B381" s="9"/>
      <c r="C381" s="9"/>
      <c r="D381" s="9"/>
      <c r="E381" s="8"/>
      <c r="F381" s="8"/>
      <c r="G381" s="10"/>
      <c r="H381" s="8"/>
      <c r="I381" s="8"/>
      <c r="J381" s="9"/>
      <c r="K381" s="10"/>
      <c r="L381" s="16"/>
      <c r="M381" s="9"/>
      <c r="N381" s="9"/>
      <c r="O381" s="9"/>
      <c r="P381" s="9"/>
      <c r="Q381" s="9"/>
      <c r="R381" s="9"/>
      <c r="S381" s="9" t="e">
        <f t="shared" ca="1" si="1"/>
        <v>#NAME?</v>
      </c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75">
      <c r="A382" s="4"/>
      <c r="B382" s="5"/>
      <c r="C382" s="5"/>
      <c r="D382" s="5"/>
      <c r="E382" s="4"/>
      <c r="F382" s="4"/>
      <c r="G382" s="6"/>
      <c r="H382" s="4"/>
      <c r="I382" s="4"/>
      <c r="J382" s="5"/>
      <c r="K382" s="6"/>
      <c r="L382" s="7"/>
      <c r="M382" s="5"/>
      <c r="N382" s="5"/>
      <c r="O382" s="5"/>
      <c r="P382" s="5"/>
      <c r="Q382" s="5"/>
      <c r="R382" s="5"/>
      <c r="S382" s="5" t="e">
        <f t="shared" ca="1" si="1"/>
        <v>#NAME?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8"/>
      <c r="B383" s="9"/>
      <c r="C383" s="9"/>
      <c r="D383" s="9"/>
      <c r="E383" s="8"/>
      <c r="F383" s="8"/>
      <c r="G383" s="10"/>
      <c r="H383" s="8"/>
      <c r="I383" s="8"/>
      <c r="J383" s="9"/>
      <c r="K383" s="10"/>
      <c r="L383" s="16"/>
      <c r="M383" s="9"/>
      <c r="N383" s="9"/>
      <c r="O383" s="9"/>
      <c r="P383" s="9"/>
      <c r="Q383" s="9"/>
      <c r="R383" s="9"/>
      <c r="S383" s="9" t="e">
        <f t="shared" ca="1" si="1"/>
        <v>#NAME?</v>
      </c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75">
      <c r="A384" s="4"/>
      <c r="B384" s="5"/>
      <c r="C384" s="5"/>
      <c r="D384" s="5"/>
      <c r="E384" s="4"/>
      <c r="F384" s="4"/>
      <c r="G384" s="6"/>
      <c r="H384" s="4"/>
      <c r="I384" s="4"/>
      <c r="J384" s="5"/>
      <c r="K384" s="6"/>
      <c r="L384" s="7"/>
      <c r="M384" s="5"/>
      <c r="N384" s="5"/>
      <c r="O384" s="5"/>
      <c r="P384" s="5"/>
      <c r="Q384" s="5"/>
      <c r="R384" s="5"/>
      <c r="S384" s="5" t="e">
        <f t="shared" ca="1" si="1"/>
        <v>#NAME?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8"/>
      <c r="B385" s="9"/>
      <c r="C385" s="9"/>
      <c r="D385" s="9"/>
      <c r="E385" s="8"/>
      <c r="F385" s="8"/>
      <c r="G385" s="10"/>
      <c r="H385" s="8"/>
      <c r="I385" s="8"/>
      <c r="J385" s="9"/>
      <c r="K385" s="10"/>
      <c r="L385" s="16"/>
      <c r="M385" s="9"/>
      <c r="N385" s="9"/>
      <c r="O385" s="9"/>
      <c r="P385" s="9"/>
      <c r="Q385" s="9"/>
      <c r="R385" s="9"/>
      <c r="S385" s="9" t="e">
        <f t="shared" ca="1" si="1"/>
        <v>#NAME?</v>
      </c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75">
      <c r="A386" s="4"/>
      <c r="B386" s="5"/>
      <c r="C386" s="5"/>
      <c r="D386" s="5"/>
      <c r="E386" s="4"/>
      <c r="F386" s="4"/>
      <c r="G386" s="6"/>
      <c r="H386" s="4"/>
      <c r="I386" s="4"/>
      <c r="J386" s="5"/>
      <c r="K386" s="6"/>
      <c r="L386" s="7"/>
      <c r="M386" s="5"/>
      <c r="N386" s="5"/>
      <c r="O386" s="5"/>
      <c r="P386" s="5"/>
      <c r="Q386" s="5"/>
      <c r="R386" s="5"/>
      <c r="S386" s="5" t="e">
        <f t="shared" ca="1" si="1"/>
        <v>#NAME?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8"/>
      <c r="B387" s="9"/>
      <c r="C387" s="9"/>
      <c r="D387" s="9"/>
      <c r="E387" s="8"/>
      <c r="F387" s="8"/>
      <c r="G387" s="10"/>
      <c r="H387" s="8"/>
      <c r="I387" s="8"/>
      <c r="J387" s="9"/>
      <c r="K387" s="10"/>
      <c r="L387" s="16"/>
      <c r="M387" s="9"/>
      <c r="N387" s="9"/>
      <c r="O387" s="9"/>
      <c r="P387" s="9"/>
      <c r="Q387" s="9"/>
      <c r="R387" s="9"/>
      <c r="S387" s="9" t="e">
        <f t="shared" ca="1" si="1"/>
        <v>#NAME?</v>
      </c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75">
      <c r="A388" s="4"/>
      <c r="B388" s="5"/>
      <c r="C388" s="5"/>
      <c r="D388" s="5"/>
      <c r="E388" s="4"/>
      <c r="F388" s="4"/>
      <c r="G388" s="6"/>
      <c r="H388" s="4"/>
      <c r="I388" s="4"/>
      <c r="J388" s="5"/>
      <c r="K388" s="6"/>
      <c r="L388" s="7"/>
      <c r="M388" s="5"/>
      <c r="N388" s="5"/>
      <c r="O388" s="5"/>
      <c r="P388" s="5"/>
      <c r="Q388" s="5"/>
      <c r="R388" s="5"/>
      <c r="S388" s="5" t="e">
        <f t="shared" ca="1" si="1"/>
        <v>#NAME?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8"/>
      <c r="B389" s="9"/>
      <c r="C389" s="9"/>
      <c r="D389" s="9"/>
      <c r="E389" s="8"/>
      <c r="F389" s="8"/>
      <c r="G389" s="10"/>
      <c r="H389" s="8"/>
      <c r="I389" s="8"/>
      <c r="J389" s="9"/>
      <c r="K389" s="10"/>
      <c r="L389" s="16"/>
      <c r="M389" s="9"/>
      <c r="N389" s="9"/>
      <c r="O389" s="9"/>
      <c r="P389" s="9"/>
      <c r="Q389" s="9"/>
      <c r="R389" s="9"/>
      <c r="S389" s="9" t="e">
        <f t="shared" ca="1" si="1"/>
        <v>#NAME?</v>
      </c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75">
      <c r="A390" s="4"/>
      <c r="B390" s="5"/>
      <c r="C390" s="5"/>
      <c r="D390" s="5"/>
      <c r="E390" s="4"/>
      <c r="F390" s="4"/>
      <c r="G390" s="6"/>
      <c r="H390" s="4"/>
      <c r="I390" s="4"/>
      <c r="J390" s="5"/>
      <c r="K390" s="6"/>
      <c r="L390" s="7"/>
      <c r="M390" s="5"/>
      <c r="N390" s="5"/>
      <c r="O390" s="5"/>
      <c r="P390" s="5"/>
      <c r="Q390" s="5"/>
      <c r="R390" s="5"/>
      <c r="S390" s="5" t="e">
        <f t="shared" ca="1" si="1"/>
        <v>#NAME?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8"/>
      <c r="B391" s="9"/>
      <c r="C391" s="9"/>
      <c r="D391" s="9"/>
      <c r="E391" s="8"/>
      <c r="F391" s="8"/>
      <c r="G391" s="10"/>
      <c r="H391" s="8"/>
      <c r="I391" s="8"/>
      <c r="J391" s="9"/>
      <c r="K391" s="10"/>
      <c r="L391" s="16"/>
      <c r="M391" s="9"/>
      <c r="N391" s="9"/>
      <c r="O391" s="9"/>
      <c r="P391" s="9"/>
      <c r="Q391" s="9"/>
      <c r="R391" s="9"/>
      <c r="S391" s="9" t="e">
        <f t="shared" ca="1" si="1"/>
        <v>#NAME?</v>
      </c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75">
      <c r="A392" s="4"/>
      <c r="B392" s="5"/>
      <c r="C392" s="5"/>
      <c r="D392" s="5"/>
      <c r="E392" s="4"/>
      <c r="F392" s="4"/>
      <c r="G392" s="6"/>
      <c r="H392" s="4"/>
      <c r="I392" s="4"/>
      <c r="J392" s="5"/>
      <c r="K392" s="6"/>
      <c r="L392" s="7"/>
      <c r="M392" s="5"/>
      <c r="N392" s="5"/>
      <c r="O392" s="5"/>
      <c r="P392" s="5"/>
      <c r="Q392" s="5"/>
      <c r="R392" s="5"/>
      <c r="S392" s="5" t="e">
        <f t="shared" ca="1" si="1"/>
        <v>#NAME?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8"/>
      <c r="B393" s="9"/>
      <c r="C393" s="9"/>
      <c r="D393" s="9"/>
      <c r="E393" s="8"/>
      <c r="F393" s="8"/>
      <c r="G393" s="10"/>
      <c r="H393" s="8"/>
      <c r="I393" s="8"/>
      <c r="J393" s="9"/>
      <c r="K393" s="10"/>
      <c r="L393" s="16"/>
      <c r="M393" s="9"/>
      <c r="N393" s="9"/>
      <c r="O393" s="9"/>
      <c r="P393" s="9"/>
      <c r="Q393" s="9"/>
      <c r="R393" s="9"/>
      <c r="S393" s="9" t="e">
        <f t="shared" ca="1" si="1"/>
        <v>#NAME?</v>
      </c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75">
      <c r="A394" s="4"/>
      <c r="B394" s="5"/>
      <c r="C394" s="5"/>
      <c r="D394" s="5"/>
      <c r="E394" s="4"/>
      <c r="F394" s="4"/>
      <c r="G394" s="6"/>
      <c r="H394" s="4"/>
      <c r="I394" s="4"/>
      <c r="J394" s="5"/>
      <c r="K394" s="6"/>
      <c r="L394" s="7"/>
      <c r="M394" s="5"/>
      <c r="N394" s="5"/>
      <c r="O394" s="5"/>
      <c r="P394" s="5"/>
      <c r="Q394" s="5"/>
      <c r="R394" s="5"/>
      <c r="S394" s="5" t="e">
        <f t="shared" ca="1" si="1"/>
        <v>#NAME?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8"/>
      <c r="B395" s="9"/>
      <c r="C395" s="9"/>
      <c r="D395" s="9"/>
      <c r="E395" s="8"/>
      <c r="F395" s="8"/>
      <c r="G395" s="10"/>
      <c r="H395" s="8"/>
      <c r="I395" s="8"/>
      <c r="J395" s="9"/>
      <c r="K395" s="10"/>
      <c r="L395" s="16"/>
      <c r="M395" s="9"/>
      <c r="N395" s="9"/>
      <c r="O395" s="9"/>
      <c r="P395" s="9"/>
      <c r="Q395" s="9"/>
      <c r="R395" s="9"/>
      <c r="S395" s="9" t="e">
        <f t="shared" ca="1" si="1"/>
        <v>#NAME?</v>
      </c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75">
      <c r="A396" s="4"/>
      <c r="B396" s="5"/>
      <c r="C396" s="5"/>
      <c r="D396" s="5"/>
      <c r="E396" s="4"/>
      <c r="F396" s="4"/>
      <c r="G396" s="6"/>
      <c r="H396" s="4"/>
      <c r="I396" s="4"/>
      <c r="J396" s="5"/>
      <c r="K396" s="6"/>
      <c r="L396" s="7"/>
      <c r="M396" s="5"/>
      <c r="N396" s="5"/>
      <c r="O396" s="5"/>
      <c r="P396" s="5"/>
      <c r="Q396" s="5"/>
      <c r="R396" s="5"/>
      <c r="S396" s="5" t="e">
        <f t="shared" ca="1" si="1"/>
        <v>#NAME?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8"/>
      <c r="B397" s="9"/>
      <c r="C397" s="9"/>
      <c r="D397" s="9"/>
      <c r="E397" s="8"/>
      <c r="F397" s="8"/>
      <c r="G397" s="10"/>
      <c r="H397" s="8"/>
      <c r="I397" s="8"/>
      <c r="J397" s="9"/>
      <c r="K397" s="10"/>
      <c r="L397" s="16"/>
      <c r="M397" s="9"/>
      <c r="N397" s="9"/>
      <c r="O397" s="9"/>
      <c r="P397" s="9"/>
      <c r="Q397" s="9"/>
      <c r="R397" s="9"/>
      <c r="S397" s="9" t="e">
        <f t="shared" ca="1" si="1"/>
        <v>#NAME?</v>
      </c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75">
      <c r="A398" s="4"/>
      <c r="B398" s="5"/>
      <c r="C398" s="5"/>
      <c r="D398" s="5"/>
      <c r="E398" s="4"/>
      <c r="F398" s="4"/>
      <c r="G398" s="6"/>
      <c r="H398" s="4"/>
      <c r="I398" s="4"/>
      <c r="J398" s="5"/>
      <c r="K398" s="6"/>
      <c r="L398" s="7"/>
      <c r="M398" s="5"/>
      <c r="N398" s="5"/>
      <c r="O398" s="5"/>
      <c r="P398" s="5"/>
      <c r="Q398" s="5"/>
      <c r="R398" s="5"/>
      <c r="S398" s="5" t="e">
        <f t="shared" ca="1" si="1"/>
        <v>#NAME?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8"/>
      <c r="B399" s="9"/>
      <c r="C399" s="9"/>
      <c r="D399" s="9"/>
      <c r="E399" s="8"/>
      <c r="F399" s="8"/>
      <c r="G399" s="10"/>
      <c r="H399" s="8"/>
      <c r="I399" s="8"/>
      <c r="J399" s="9"/>
      <c r="K399" s="10"/>
      <c r="L399" s="16"/>
      <c r="M399" s="9"/>
      <c r="N399" s="9"/>
      <c r="O399" s="9"/>
      <c r="P399" s="9"/>
      <c r="Q399" s="9"/>
      <c r="R399" s="9"/>
      <c r="S399" s="9" t="e">
        <f t="shared" ca="1" si="1"/>
        <v>#NAME?</v>
      </c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75">
      <c r="A400" s="4"/>
      <c r="B400" s="5"/>
      <c r="C400" s="5"/>
      <c r="D400" s="5"/>
      <c r="E400" s="4"/>
      <c r="F400" s="4"/>
      <c r="G400" s="6"/>
      <c r="H400" s="4"/>
      <c r="I400" s="4"/>
      <c r="J400" s="5"/>
      <c r="K400" s="6"/>
      <c r="L400" s="7"/>
      <c r="M400" s="5"/>
      <c r="N400" s="5"/>
      <c r="O400" s="5"/>
      <c r="P400" s="5"/>
      <c r="Q400" s="5"/>
      <c r="R400" s="5"/>
      <c r="S400" s="5" t="e">
        <f t="shared" ca="1" si="1"/>
        <v>#NAME?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8"/>
      <c r="B401" s="9"/>
      <c r="C401" s="9"/>
      <c r="D401" s="9"/>
      <c r="E401" s="8"/>
      <c r="F401" s="8"/>
      <c r="G401" s="10"/>
      <c r="H401" s="8"/>
      <c r="I401" s="8"/>
      <c r="J401" s="9"/>
      <c r="K401" s="10"/>
      <c r="L401" s="16"/>
      <c r="M401" s="9"/>
      <c r="N401" s="9"/>
      <c r="O401" s="9"/>
      <c r="P401" s="9"/>
      <c r="Q401" s="9"/>
      <c r="R401" s="9"/>
      <c r="S401" s="9" t="e">
        <f t="shared" ca="1" si="1"/>
        <v>#NAME?</v>
      </c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75">
      <c r="A402" s="4"/>
      <c r="B402" s="5"/>
      <c r="C402" s="5"/>
      <c r="D402" s="5"/>
      <c r="E402" s="4"/>
      <c r="F402" s="4"/>
      <c r="G402" s="6"/>
      <c r="H402" s="4"/>
      <c r="I402" s="4"/>
      <c r="J402" s="5"/>
      <c r="K402" s="6"/>
      <c r="L402" s="7"/>
      <c r="M402" s="5"/>
      <c r="N402" s="5"/>
      <c r="O402" s="5"/>
      <c r="P402" s="5"/>
      <c r="Q402" s="5"/>
      <c r="R402" s="5"/>
      <c r="S402" s="5" t="e">
        <f t="shared" ca="1" si="1"/>
        <v>#NAME?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8"/>
      <c r="B403" s="9"/>
      <c r="C403" s="9"/>
      <c r="D403" s="9"/>
      <c r="E403" s="8"/>
      <c r="F403" s="8"/>
      <c r="G403" s="10"/>
      <c r="H403" s="8"/>
      <c r="I403" s="8"/>
      <c r="J403" s="9"/>
      <c r="K403" s="10"/>
      <c r="L403" s="16"/>
      <c r="M403" s="9"/>
      <c r="N403" s="9"/>
      <c r="O403" s="9"/>
      <c r="P403" s="9"/>
      <c r="Q403" s="9"/>
      <c r="R403" s="9"/>
      <c r="S403" s="9" t="e">
        <f t="shared" ca="1" si="1"/>
        <v>#NAME?</v>
      </c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75">
      <c r="A404" s="4"/>
      <c r="B404" s="5"/>
      <c r="C404" s="5"/>
      <c r="D404" s="5"/>
      <c r="E404" s="4"/>
      <c r="F404" s="4"/>
      <c r="G404" s="6"/>
      <c r="H404" s="4"/>
      <c r="I404" s="4"/>
      <c r="J404" s="5"/>
      <c r="K404" s="6"/>
      <c r="L404" s="7"/>
      <c r="M404" s="5"/>
      <c r="N404" s="5"/>
      <c r="O404" s="5"/>
      <c r="P404" s="5"/>
      <c r="Q404" s="5"/>
      <c r="R404" s="5"/>
      <c r="S404" s="5" t="e">
        <f t="shared" ca="1" si="1"/>
        <v>#NAME?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8"/>
      <c r="B405" s="9"/>
      <c r="C405" s="9"/>
      <c r="D405" s="9"/>
      <c r="E405" s="8"/>
      <c r="F405" s="8"/>
      <c r="G405" s="10"/>
      <c r="H405" s="8"/>
      <c r="I405" s="8"/>
      <c r="J405" s="9"/>
      <c r="K405" s="10"/>
      <c r="L405" s="16"/>
      <c r="M405" s="9"/>
      <c r="N405" s="9"/>
      <c r="O405" s="9"/>
      <c r="P405" s="9"/>
      <c r="Q405" s="9"/>
      <c r="R405" s="9"/>
      <c r="S405" s="9" t="e">
        <f t="shared" ca="1" si="1"/>
        <v>#NAME?</v>
      </c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75">
      <c r="A406" s="4"/>
      <c r="B406" s="5"/>
      <c r="C406" s="5"/>
      <c r="D406" s="5"/>
      <c r="E406" s="4"/>
      <c r="F406" s="4"/>
      <c r="G406" s="6"/>
      <c r="H406" s="4"/>
      <c r="I406" s="4"/>
      <c r="J406" s="5"/>
      <c r="K406" s="6"/>
      <c r="L406" s="7"/>
      <c r="M406" s="5"/>
      <c r="N406" s="5"/>
      <c r="O406" s="5"/>
      <c r="P406" s="5"/>
      <c r="Q406" s="5"/>
      <c r="R406" s="5"/>
      <c r="S406" s="5" t="e">
        <f t="shared" ca="1" si="1"/>
        <v>#NAME?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8"/>
      <c r="B407" s="9"/>
      <c r="C407" s="9"/>
      <c r="D407" s="9"/>
      <c r="E407" s="8"/>
      <c r="F407" s="8"/>
      <c r="G407" s="10"/>
      <c r="H407" s="8"/>
      <c r="I407" s="8"/>
      <c r="J407" s="9"/>
      <c r="K407" s="10"/>
      <c r="L407" s="16"/>
      <c r="M407" s="9"/>
      <c r="N407" s="9"/>
      <c r="O407" s="9"/>
      <c r="P407" s="9"/>
      <c r="Q407" s="9"/>
      <c r="R407" s="9"/>
      <c r="S407" s="9" t="e">
        <f t="shared" ca="1" si="1"/>
        <v>#NAME?</v>
      </c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75">
      <c r="A408" s="4"/>
      <c r="B408" s="5"/>
      <c r="C408" s="5"/>
      <c r="D408" s="5"/>
      <c r="E408" s="4"/>
      <c r="F408" s="4"/>
      <c r="G408" s="6"/>
      <c r="H408" s="4"/>
      <c r="I408" s="4"/>
      <c r="J408" s="5"/>
      <c r="K408" s="6"/>
      <c r="L408" s="7"/>
      <c r="M408" s="5"/>
      <c r="N408" s="5"/>
      <c r="O408" s="5"/>
      <c r="P408" s="5"/>
      <c r="Q408" s="5"/>
      <c r="R408" s="5"/>
      <c r="S408" s="5" t="e">
        <f t="shared" ca="1" si="1"/>
        <v>#NAME?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8"/>
      <c r="B409" s="9"/>
      <c r="C409" s="9"/>
      <c r="D409" s="9"/>
      <c r="E409" s="8"/>
      <c r="F409" s="8"/>
      <c r="G409" s="10"/>
      <c r="H409" s="8"/>
      <c r="I409" s="8"/>
      <c r="J409" s="9"/>
      <c r="K409" s="10"/>
      <c r="L409" s="16"/>
      <c r="M409" s="9"/>
      <c r="N409" s="9"/>
      <c r="O409" s="9"/>
      <c r="P409" s="9"/>
      <c r="Q409" s="9"/>
      <c r="R409" s="9"/>
      <c r="S409" s="9" t="e">
        <f t="shared" ca="1" si="1"/>
        <v>#NAME?</v>
      </c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75">
      <c r="A410" s="4"/>
      <c r="B410" s="5"/>
      <c r="C410" s="5"/>
      <c r="D410" s="5"/>
      <c r="E410" s="4"/>
      <c r="F410" s="4"/>
      <c r="G410" s="6"/>
      <c r="H410" s="4"/>
      <c r="I410" s="4"/>
      <c r="J410" s="5"/>
      <c r="K410" s="6"/>
      <c r="L410" s="7"/>
      <c r="M410" s="5"/>
      <c r="N410" s="5"/>
      <c r="O410" s="5"/>
      <c r="P410" s="5"/>
      <c r="Q410" s="5"/>
      <c r="R410" s="5"/>
      <c r="S410" s="5" t="e">
        <f t="shared" ca="1" si="1"/>
        <v>#NAME?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8"/>
      <c r="B411" s="9"/>
      <c r="C411" s="9"/>
      <c r="D411" s="9"/>
      <c r="E411" s="8"/>
      <c r="F411" s="8"/>
      <c r="G411" s="10"/>
      <c r="H411" s="8"/>
      <c r="I411" s="8"/>
      <c r="J411" s="9"/>
      <c r="K411" s="10"/>
      <c r="L411" s="16"/>
      <c r="M411" s="9"/>
      <c r="N411" s="9"/>
      <c r="O411" s="9"/>
      <c r="P411" s="9"/>
      <c r="Q411" s="9"/>
      <c r="R411" s="9"/>
      <c r="S411" s="9" t="e">
        <f t="shared" ca="1" si="1"/>
        <v>#NAME?</v>
      </c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75">
      <c r="A412" s="4"/>
      <c r="B412" s="5"/>
      <c r="C412" s="5"/>
      <c r="D412" s="5"/>
      <c r="E412" s="4"/>
      <c r="F412" s="4"/>
      <c r="G412" s="6"/>
      <c r="H412" s="4"/>
      <c r="I412" s="4"/>
      <c r="J412" s="5"/>
      <c r="K412" s="6"/>
      <c r="L412" s="7"/>
      <c r="M412" s="5"/>
      <c r="N412" s="5"/>
      <c r="O412" s="5"/>
      <c r="P412" s="5"/>
      <c r="Q412" s="5"/>
      <c r="R412" s="5"/>
      <c r="S412" s="5" t="e">
        <f t="shared" ca="1" si="1"/>
        <v>#NAME?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8"/>
      <c r="B413" s="9"/>
      <c r="C413" s="9"/>
      <c r="D413" s="9"/>
      <c r="E413" s="8"/>
      <c r="F413" s="8"/>
      <c r="G413" s="10"/>
      <c r="H413" s="8"/>
      <c r="I413" s="8"/>
      <c r="J413" s="9"/>
      <c r="K413" s="10"/>
      <c r="L413" s="16"/>
      <c r="M413" s="9"/>
      <c r="N413" s="9"/>
      <c r="O413" s="9"/>
      <c r="P413" s="9"/>
      <c r="Q413" s="9"/>
      <c r="R413" s="9"/>
      <c r="S413" s="9" t="e">
        <f t="shared" ca="1" si="1"/>
        <v>#NAME?</v>
      </c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75">
      <c r="A414" s="4"/>
      <c r="B414" s="5"/>
      <c r="C414" s="5"/>
      <c r="D414" s="5"/>
      <c r="E414" s="4"/>
      <c r="F414" s="4"/>
      <c r="G414" s="6"/>
      <c r="H414" s="4"/>
      <c r="I414" s="4"/>
      <c r="J414" s="5"/>
      <c r="K414" s="6"/>
      <c r="L414" s="7"/>
      <c r="M414" s="5"/>
      <c r="N414" s="5"/>
      <c r="O414" s="5"/>
      <c r="P414" s="5"/>
      <c r="Q414" s="5"/>
      <c r="R414" s="5"/>
      <c r="S414" s="5" t="e">
        <f t="shared" ca="1" si="1"/>
        <v>#NAME?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8"/>
      <c r="B415" s="9"/>
      <c r="C415" s="9"/>
      <c r="D415" s="9"/>
      <c r="E415" s="8"/>
      <c r="F415" s="8"/>
      <c r="G415" s="10"/>
      <c r="H415" s="8"/>
      <c r="I415" s="8"/>
      <c r="J415" s="9"/>
      <c r="K415" s="10"/>
      <c r="L415" s="16"/>
      <c r="M415" s="9"/>
      <c r="N415" s="9"/>
      <c r="O415" s="9"/>
      <c r="P415" s="9"/>
      <c r="Q415" s="9"/>
      <c r="R415" s="9"/>
      <c r="S415" s="9" t="e">
        <f t="shared" ca="1" si="1"/>
        <v>#NAME?</v>
      </c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75">
      <c r="A416" s="4"/>
      <c r="B416" s="5"/>
      <c r="C416" s="5"/>
      <c r="D416" s="5"/>
      <c r="E416" s="4"/>
      <c r="F416" s="4"/>
      <c r="G416" s="6"/>
      <c r="H416" s="4"/>
      <c r="I416" s="4"/>
      <c r="J416" s="5"/>
      <c r="K416" s="6"/>
      <c r="L416" s="7"/>
      <c r="M416" s="5"/>
      <c r="N416" s="5"/>
      <c r="O416" s="5"/>
      <c r="P416" s="5"/>
      <c r="Q416" s="5"/>
      <c r="R416" s="5"/>
      <c r="S416" s="5" t="e">
        <f t="shared" ca="1" si="1"/>
        <v>#NAME?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8"/>
      <c r="B417" s="9"/>
      <c r="C417" s="9"/>
      <c r="D417" s="9"/>
      <c r="E417" s="8"/>
      <c r="F417" s="8"/>
      <c r="G417" s="10"/>
      <c r="H417" s="8"/>
      <c r="I417" s="8"/>
      <c r="J417" s="9"/>
      <c r="K417" s="10"/>
      <c r="L417" s="16"/>
      <c r="M417" s="9"/>
      <c r="N417" s="9"/>
      <c r="O417" s="9"/>
      <c r="P417" s="9"/>
      <c r="Q417" s="9"/>
      <c r="R417" s="9"/>
      <c r="S417" s="9" t="e">
        <f t="shared" ca="1" si="1"/>
        <v>#NAME?</v>
      </c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75">
      <c r="A418" s="4"/>
      <c r="B418" s="5"/>
      <c r="C418" s="5"/>
      <c r="D418" s="5"/>
      <c r="E418" s="4"/>
      <c r="F418" s="4"/>
      <c r="G418" s="6"/>
      <c r="H418" s="4"/>
      <c r="I418" s="4"/>
      <c r="J418" s="5"/>
      <c r="K418" s="6"/>
      <c r="L418" s="7"/>
      <c r="M418" s="5"/>
      <c r="N418" s="5"/>
      <c r="O418" s="5"/>
      <c r="P418" s="5"/>
      <c r="Q418" s="5"/>
      <c r="R418" s="5"/>
      <c r="S418" s="5" t="e">
        <f t="shared" ca="1" si="1"/>
        <v>#NAME?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8"/>
      <c r="B419" s="9"/>
      <c r="C419" s="9"/>
      <c r="D419" s="9"/>
      <c r="E419" s="8"/>
      <c r="F419" s="8"/>
      <c r="G419" s="10"/>
      <c r="H419" s="8"/>
      <c r="I419" s="8"/>
      <c r="J419" s="9"/>
      <c r="K419" s="10"/>
      <c r="L419" s="16"/>
      <c r="M419" s="9"/>
      <c r="N419" s="9"/>
      <c r="O419" s="9"/>
      <c r="P419" s="9"/>
      <c r="Q419" s="9"/>
      <c r="R419" s="9"/>
      <c r="S419" s="9" t="e">
        <f t="shared" ca="1" si="1"/>
        <v>#NAME?</v>
      </c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75">
      <c r="A420" s="4"/>
      <c r="B420" s="5"/>
      <c r="C420" s="5"/>
      <c r="D420" s="5"/>
      <c r="E420" s="4"/>
      <c r="F420" s="4"/>
      <c r="G420" s="6"/>
      <c r="H420" s="4"/>
      <c r="I420" s="4"/>
      <c r="J420" s="5"/>
      <c r="K420" s="6"/>
      <c r="L420" s="7"/>
      <c r="M420" s="5"/>
      <c r="N420" s="5"/>
      <c r="O420" s="5"/>
      <c r="P420" s="5"/>
      <c r="Q420" s="5"/>
      <c r="R420" s="5"/>
      <c r="S420" s="5" t="e">
        <f t="shared" ca="1" si="1"/>
        <v>#NAME?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8"/>
      <c r="B421" s="9"/>
      <c r="C421" s="9"/>
      <c r="D421" s="9"/>
      <c r="E421" s="8"/>
      <c r="F421" s="8"/>
      <c r="G421" s="10"/>
      <c r="H421" s="8"/>
      <c r="I421" s="8"/>
      <c r="J421" s="9"/>
      <c r="K421" s="10"/>
      <c r="L421" s="16"/>
      <c r="M421" s="9"/>
      <c r="N421" s="9"/>
      <c r="O421" s="9"/>
      <c r="P421" s="9"/>
      <c r="Q421" s="9"/>
      <c r="R421" s="9"/>
      <c r="S421" s="9" t="e">
        <f t="shared" ca="1" si="1"/>
        <v>#NAME?</v>
      </c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75">
      <c r="A422" s="4"/>
      <c r="B422" s="5"/>
      <c r="C422" s="5"/>
      <c r="D422" s="5"/>
      <c r="E422" s="4"/>
      <c r="F422" s="4"/>
      <c r="G422" s="6"/>
      <c r="H422" s="4"/>
      <c r="I422" s="4"/>
      <c r="J422" s="5"/>
      <c r="K422" s="6"/>
      <c r="L422" s="7"/>
      <c r="M422" s="5"/>
      <c r="N422" s="5"/>
      <c r="O422" s="5"/>
      <c r="P422" s="5"/>
      <c r="Q422" s="5"/>
      <c r="R422" s="5"/>
      <c r="S422" s="5" t="e">
        <f t="shared" ca="1" si="1"/>
        <v>#NAME?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8"/>
      <c r="B423" s="9"/>
      <c r="C423" s="9"/>
      <c r="D423" s="9"/>
      <c r="E423" s="8"/>
      <c r="F423" s="8"/>
      <c r="G423" s="10"/>
      <c r="H423" s="8"/>
      <c r="I423" s="8"/>
      <c r="J423" s="9"/>
      <c r="K423" s="10"/>
      <c r="L423" s="16"/>
      <c r="M423" s="9"/>
      <c r="N423" s="9"/>
      <c r="O423" s="9"/>
      <c r="P423" s="9"/>
      <c r="Q423" s="9"/>
      <c r="R423" s="9"/>
      <c r="S423" s="9" t="e">
        <f t="shared" ca="1" si="1"/>
        <v>#NAME?</v>
      </c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75">
      <c r="A424" s="4"/>
      <c r="B424" s="5"/>
      <c r="C424" s="5"/>
      <c r="D424" s="5"/>
      <c r="E424" s="4"/>
      <c r="F424" s="4"/>
      <c r="G424" s="6"/>
      <c r="H424" s="4"/>
      <c r="I424" s="4"/>
      <c r="J424" s="5"/>
      <c r="K424" s="6"/>
      <c r="L424" s="7"/>
      <c r="M424" s="5"/>
      <c r="N424" s="5"/>
      <c r="O424" s="5"/>
      <c r="P424" s="5"/>
      <c r="Q424" s="5"/>
      <c r="R424" s="5"/>
      <c r="S424" s="5" t="e">
        <f t="shared" ca="1" si="1"/>
        <v>#NAME?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8"/>
      <c r="B425" s="9"/>
      <c r="C425" s="9"/>
      <c r="D425" s="9"/>
      <c r="E425" s="8"/>
      <c r="F425" s="8"/>
      <c r="G425" s="10"/>
      <c r="H425" s="8"/>
      <c r="I425" s="8"/>
      <c r="J425" s="9"/>
      <c r="K425" s="10"/>
      <c r="L425" s="16"/>
      <c r="M425" s="9"/>
      <c r="N425" s="9"/>
      <c r="O425" s="9"/>
      <c r="P425" s="9"/>
      <c r="Q425" s="9"/>
      <c r="R425" s="9"/>
      <c r="S425" s="9" t="e">
        <f t="shared" ca="1" si="1"/>
        <v>#NAME?</v>
      </c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75">
      <c r="A426" s="4"/>
      <c r="B426" s="5"/>
      <c r="C426" s="5"/>
      <c r="D426" s="5"/>
      <c r="E426" s="4"/>
      <c r="F426" s="4"/>
      <c r="G426" s="6"/>
      <c r="H426" s="4"/>
      <c r="I426" s="4"/>
      <c r="J426" s="5"/>
      <c r="K426" s="6"/>
      <c r="L426" s="7"/>
      <c r="M426" s="5"/>
      <c r="N426" s="5"/>
      <c r="O426" s="5"/>
      <c r="P426" s="5"/>
      <c r="Q426" s="5"/>
      <c r="R426" s="5"/>
      <c r="S426" s="5" t="e">
        <f t="shared" ca="1" si="1"/>
        <v>#NAME?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8"/>
      <c r="B427" s="9"/>
      <c r="C427" s="9"/>
      <c r="D427" s="9"/>
      <c r="E427" s="8"/>
      <c r="F427" s="8"/>
      <c r="G427" s="10"/>
      <c r="H427" s="8"/>
      <c r="I427" s="8"/>
      <c r="J427" s="9"/>
      <c r="K427" s="10"/>
      <c r="L427" s="16"/>
      <c r="M427" s="9"/>
      <c r="N427" s="9"/>
      <c r="O427" s="9"/>
      <c r="P427" s="9"/>
      <c r="Q427" s="9"/>
      <c r="R427" s="9"/>
      <c r="S427" s="9" t="e">
        <f t="shared" ca="1" si="1"/>
        <v>#NAME?</v>
      </c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75">
      <c r="A428" s="4"/>
      <c r="B428" s="5"/>
      <c r="C428" s="5"/>
      <c r="D428" s="5"/>
      <c r="E428" s="4"/>
      <c r="F428" s="4"/>
      <c r="G428" s="6"/>
      <c r="H428" s="4"/>
      <c r="I428" s="4"/>
      <c r="J428" s="5"/>
      <c r="K428" s="6"/>
      <c r="L428" s="7"/>
      <c r="M428" s="5"/>
      <c r="N428" s="5"/>
      <c r="O428" s="5"/>
      <c r="P428" s="5"/>
      <c r="Q428" s="5"/>
      <c r="R428" s="5"/>
      <c r="S428" s="5" t="e">
        <f t="shared" ca="1" si="1"/>
        <v>#NAME?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8"/>
      <c r="B429" s="9"/>
      <c r="C429" s="9"/>
      <c r="D429" s="9"/>
      <c r="E429" s="8"/>
      <c r="F429" s="8"/>
      <c r="G429" s="10"/>
      <c r="H429" s="8"/>
      <c r="I429" s="8"/>
      <c r="J429" s="9"/>
      <c r="K429" s="10"/>
      <c r="L429" s="16"/>
      <c r="M429" s="9"/>
      <c r="N429" s="9"/>
      <c r="O429" s="9"/>
      <c r="P429" s="9"/>
      <c r="Q429" s="9"/>
      <c r="R429" s="9"/>
      <c r="S429" s="9" t="e">
        <f t="shared" ca="1" si="1"/>
        <v>#NAME?</v>
      </c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75">
      <c r="A430" s="4"/>
      <c r="B430" s="5"/>
      <c r="C430" s="5"/>
      <c r="D430" s="5"/>
      <c r="E430" s="4"/>
      <c r="F430" s="4"/>
      <c r="G430" s="6"/>
      <c r="H430" s="4"/>
      <c r="I430" s="4"/>
      <c r="J430" s="5"/>
      <c r="K430" s="6"/>
      <c r="L430" s="7"/>
      <c r="M430" s="5"/>
      <c r="N430" s="5"/>
      <c r="O430" s="5"/>
      <c r="P430" s="5"/>
      <c r="Q430" s="5"/>
      <c r="R430" s="5"/>
      <c r="S430" s="5" t="e">
        <f t="shared" ca="1" si="1"/>
        <v>#NAME?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8"/>
      <c r="B431" s="9"/>
      <c r="C431" s="9"/>
      <c r="D431" s="9"/>
      <c r="E431" s="8"/>
      <c r="F431" s="8"/>
      <c r="G431" s="10"/>
      <c r="H431" s="8"/>
      <c r="I431" s="8"/>
      <c r="J431" s="9"/>
      <c r="K431" s="10"/>
      <c r="L431" s="16"/>
      <c r="M431" s="9"/>
      <c r="N431" s="9"/>
      <c r="O431" s="9"/>
      <c r="P431" s="9"/>
      <c r="Q431" s="9"/>
      <c r="R431" s="9"/>
      <c r="S431" s="9" t="e">
        <f t="shared" ca="1" si="1"/>
        <v>#NAME?</v>
      </c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75">
      <c r="A432" s="4"/>
      <c r="B432" s="5"/>
      <c r="C432" s="5"/>
      <c r="D432" s="5"/>
      <c r="E432" s="4"/>
      <c r="F432" s="4"/>
      <c r="G432" s="6"/>
      <c r="H432" s="4"/>
      <c r="I432" s="4"/>
      <c r="J432" s="5"/>
      <c r="K432" s="6"/>
      <c r="L432" s="7"/>
      <c r="M432" s="5"/>
      <c r="N432" s="5"/>
      <c r="O432" s="5"/>
      <c r="P432" s="5"/>
      <c r="Q432" s="5"/>
      <c r="R432" s="5"/>
      <c r="S432" s="5" t="e">
        <f t="shared" ca="1" si="1"/>
        <v>#NAME?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8"/>
      <c r="B433" s="9"/>
      <c r="C433" s="9"/>
      <c r="D433" s="9"/>
      <c r="E433" s="8"/>
      <c r="F433" s="8"/>
      <c r="G433" s="10"/>
      <c r="H433" s="8"/>
      <c r="I433" s="8"/>
      <c r="J433" s="9"/>
      <c r="K433" s="10"/>
      <c r="L433" s="16"/>
      <c r="M433" s="9"/>
      <c r="N433" s="9"/>
      <c r="O433" s="9"/>
      <c r="P433" s="9"/>
      <c r="Q433" s="9"/>
      <c r="R433" s="9"/>
      <c r="S433" s="9" t="e">
        <f t="shared" ca="1" si="1"/>
        <v>#NAME?</v>
      </c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75">
      <c r="A434" s="4"/>
      <c r="B434" s="5"/>
      <c r="C434" s="5"/>
      <c r="D434" s="5"/>
      <c r="E434" s="4"/>
      <c r="F434" s="4"/>
      <c r="G434" s="6"/>
      <c r="H434" s="4"/>
      <c r="I434" s="4"/>
      <c r="J434" s="5"/>
      <c r="K434" s="6"/>
      <c r="L434" s="7"/>
      <c r="M434" s="5"/>
      <c r="N434" s="5"/>
      <c r="O434" s="5"/>
      <c r="P434" s="5"/>
      <c r="Q434" s="5"/>
      <c r="R434" s="5"/>
      <c r="S434" s="5" t="e">
        <f t="shared" ca="1" si="1"/>
        <v>#NAME?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8"/>
      <c r="B435" s="9"/>
      <c r="C435" s="9"/>
      <c r="D435" s="9"/>
      <c r="E435" s="8"/>
      <c r="F435" s="8"/>
      <c r="G435" s="10"/>
      <c r="H435" s="8"/>
      <c r="I435" s="8"/>
      <c r="J435" s="9"/>
      <c r="K435" s="10"/>
      <c r="L435" s="16"/>
      <c r="M435" s="9"/>
      <c r="N435" s="9"/>
      <c r="O435" s="9"/>
      <c r="P435" s="9"/>
      <c r="Q435" s="9"/>
      <c r="R435" s="9"/>
      <c r="S435" s="9" t="e">
        <f t="shared" ca="1" si="1"/>
        <v>#NAME?</v>
      </c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75">
      <c r="A436" s="4"/>
      <c r="B436" s="5"/>
      <c r="C436" s="5"/>
      <c r="D436" s="5"/>
      <c r="E436" s="4"/>
      <c r="F436" s="4"/>
      <c r="G436" s="6"/>
      <c r="H436" s="4"/>
      <c r="I436" s="4"/>
      <c r="J436" s="5"/>
      <c r="K436" s="6"/>
      <c r="L436" s="7"/>
      <c r="M436" s="5"/>
      <c r="N436" s="5"/>
      <c r="O436" s="5"/>
      <c r="P436" s="5"/>
      <c r="Q436" s="5"/>
      <c r="R436" s="5"/>
      <c r="S436" s="5" t="e">
        <f t="shared" ca="1" si="1"/>
        <v>#NAME?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8"/>
      <c r="B437" s="9"/>
      <c r="C437" s="9"/>
      <c r="D437" s="9"/>
      <c r="E437" s="8"/>
      <c r="F437" s="8"/>
      <c r="G437" s="10"/>
      <c r="H437" s="8"/>
      <c r="I437" s="8"/>
      <c r="J437" s="9"/>
      <c r="K437" s="10"/>
      <c r="L437" s="16"/>
      <c r="M437" s="9"/>
      <c r="N437" s="9"/>
      <c r="O437" s="9"/>
      <c r="P437" s="9"/>
      <c r="Q437" s="9"/>
      <c r="R437" s="9"/>
      <c r="S437" s="9" t="e">
        <f t="shared" ca="1" si="1"/>
        <v>#NAME?</v>
      </c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75">
      <c r="A438" s="4"/>
      <c r="B438" s="5"/>
      <c r="C438" s="5"/>
      <c r="D438" s="5"/>
      <c r="E438" s="4"/>
      <c r="F438" s="4"/>
      <c r="G438" s="6"/>
      <c r="H438" s="4"/>
      <c r="I438" s="4"/>
      <c r="J438" s="5"/>
      <c r="K438" s="6"/>
      <c r="L438" s="7"/>
      <c r="M438" s="5"/>
      <c r="N438" s="5"/>
      <c r="O438" s="5"/>
      <c r="P438" s="5"/>
      <c r="Q438" s="5"/>
      <c r="R438" s="5"/>
      <c r="S438" s="5" t="e">
        <f t="shared" ca="1" si="1"/>
        <v>#NAME?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8"/>
      <c r="B439" s="9"/>
      <c r="C439" s="9"/>
      <c r="D439" s="9"/>
      <c r="E439" s="8"/>
      <c r="F439" s="8"/>
      <c r="G439" s="10"/>
      <c r="H439" s="8"/>
      <c r="I439" s="8"/>
      <c r="J439" s="9"/>
      <c r="K439" s="10"/>
      <c r="L439" s="16"/>
      <c r="M439" s="9"/>
      <c r="N439" s="9"/>
      <c r="O439" s="9"/>
      <c r="P439" s="9"/>
      <c r="Q439" s="9"/>
      <c r="R439" s="9"/>
      <c r="S439" s="9" t="e">
        <f t="shared" ca="1" si="1"/>
        <v>#NAME?</v>
      </c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75">
      <c r="A440" s="4"/>
      <c r="B440" s="5"/>
      <c r="C440" s="5"/>
      <c r="D440" s="5"/>
      <c r="E440" s="4"/>
      <c r="F440" s="4"/>
      <c r="G440" s="6"/>
      <c r="H440" s="4"/>
      <c r="I440" s="4"/>
      <c r="J440" s="5"/>
      <c r="K440" s="6"/>
      <c r="L440" s="7"/>
      <c r="M440" s="5"/>
      <c r="N440" s="5"/>
      <c r="O440" s="5"/>
      <c r="P440" s="5"/>
      <c r="Q440" s="5"/>
      <c r="R440" s="5"/>
      <c r="S440" s="5" t="e">
        <f t="shared" ca="1" si="1"/>
        <v>#NAME?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8"/>
      <c r="B441" s="9"/>
      <c r="C441" s="9"/>
      <c r="D441" s="9"/>
      <c r="E441" s="8"/>
      <c r="F441" s="8"/>
      <c r="G441" s="10"/>
      <c r="H441" s="8"/>
      <c r="I441" s="8"/>
      <c r="J441" s="9"/>
      <c r="K441" s="10"/>
      <c r="L441" s="16"/>
      <c r="M441" s="9"/>
      <c r="N441" s="9"/>
      <c r="O441" s="9"/>
      <c r="P441" s="9"/>
      <c r="Q441" s="9"/>
      <c r="R441" s="9"/>
      <c r="S441" s="9" t="e">
        <f t="shared" ca="1" si="1"/>
        <v>#NAME?</v>
      </c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75">
      <c r="A442" s="4"/>
      <c r="B442" s="5"/>
      <c r="C442" s="5"/>
      <c r="D442" s="5"/>
      <c r="E442" s="4"/>
      <c r="F442" s="4"/>
      <c r="G442" s="6"/>
      <c r="H442" s="4"/>
      <c r="I442" s="4"/>
      <c r="J442" s="5"/>
      <c r="K442" s="6"/>
      <c r="L442" s="7"/>
      <c r="M442" s="5"/>
      <c r="N442" s="5"/>
      <c r="O442" s="5"/>
      <c r="P442" s="5"/>
      <c r="Q442" s="5"/>
      <c r="R442" s="5"/>
      <c r="S442" s="5" t="e">
        <f t="shared" ca="1" si="1"/>
        <v>#NAME?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8"/>
      <c r="B443" s="9"/>
      <c r="C443" s="9"/>
      <c r="D443" s="9"/>
      <c r="E443" s="8"/>
      <c r="F443" s="8"/>
      <c r="G443" s="10"/>
      <c r="H443" s="8"/>
      <c r="I443" s="8"/>
      <c r="J443" s="9"/>
      <c r="K443" s="10"/>
      <c r="L443" s="16"/>
      <c r="M443" s="9"/>
      <c r="N443" s="9"/>
      <c r="O443" s="9"/>
      <c r="P443" s="9"/>
      <c r="Q443" s="9"/>
      <c r="R443" s="9"/>
      <c r="S443" s="9" t="e">
        <f t="shared" ca="1" si="1"/>
        <v>#NAME?</v>
      </c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75">
      <c r="A444" s="4"/>
      <c r="B444" s="5"/>
      <c r="C444" s="5"/>
      <c r="D444" s="5"/>
      <c r="E444" s="4"/>
      <c r="F444" s="4"/>
      <c r="G444" s="6"/>
      <c r="H444" s="4"/>
      <c r="I444" s="4"/>
      <c r="J444" s="5"/>
      <c r="K444" s="6"/>
      <c r="L444" s="7"/>
      <c r="M444" s="5"/>
      <c r="N444" s="5"/>
      <c r="O444" s="5"/>
      <c r="P444" s="5"/>
      <c r="Q444" s="5"/>
      <c r="R444" s="5"/>
      <c r="S444" s="5" t="e">
        <f t="shared" ca="1" si="1"/>
        <v>#NAME?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8"/>
      <c r="B445" s="9"/>
      <c r="C445" s="9"/>
      <c r="D445" s="9"/>
      <c r="E445" s="8"/>
      <c r="F445" s="8"/>
      <c r="G445" s="10"/>
      <c r="H445" s="8"/>
      <c r="I445" s="8"/>
      <c r="J445" s="9"/>
      <c r="K445" s="10"/>
      <c r="L445" s="16"/>
      <c r="M445" s="9"/>
      <c r="N445" s="9"/>
      <c r="O445" s="9"/>
      <c r="P445" s="9"/>
      <c r="Q445" s="9"/>
      <c r="R445" s="9"/>
      <c r="S445" s="9" t="e">
        <f t="shared" ca="1" si="1"/>
        <v>#NAME?</v>
      </c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75">
      <c r="A446" s="4"/>
      <c r="B446" s="5"/>
      <c r="C446" s="5"/>
      <c r="D446" s="5"/>
      <c r="E446" s="4"/>
      <c r="F446" s="4"/>
      <c r="G446" s="6"/>
      <c r="H446" s="4"/>
      <c r="I446" s="4"/>
      <c r="J446" s="5"/>
      <c r="K446" s="6"/>
      <c r="L446" s="7"/>
      <c r="M446" s="5"/>
      <c r="N446" s="5"/>
      <c r="O446" s="5"/>
      <c r="P446" s="5"/>
      <c r="Q446" s="5"/>
      <c r="R446" s="5"/>
      <c r="S446" s="5" t="e">
        <f t="shared" ca="1" si="1"/>
        <v>#NAME?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8"/>
      <c r="B447" s="9"/>
      <c r="C447" s="9"/>
      <c r="D447" s="9"/>
      <c r="E447" s="8"/>
      <c r="F447" s="8"/>
      <c r="G447" s="10"/>
      <c r="H447" s="8"/>
      <c r="I447" s="8"/>
      <c r="J447" s="9"/>
      <c r="K447" s="10"/>
      <c r="L447" s="16"/>
      <c r="M447" s="9"/>
      <c r="N447" s="9"/>
      <c r="O447" s="9"/>
      <c r="P447" s="9"/>
      <c r="Q447" s="9"/>
      <c r="R447" s="9"/>
      <c r="S447" s="9" t="e">
        <f t="shared" ca="1" si="1"/>
        <v>#NAME?</v>
      </c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75">
      <c r="A448" s="4"/>
      <c r="B448" s="5"/>
      <c r="C448" s="5"/>
      <c r="D448" s="5"/>
      <c r="E448" s="4"/>
      <c r="F448" s="4"/>
      <c r="G448" s="6"/>
      <c r="H448" s="4"/>
      <c r="I448" s="4"/>
      <c r="J448" s="5"/>
      <c r="K448" s="6"/>
      <c r="L448" s="7"/>
      <c r="M448" s="5"/>
      <c r="N448" s="5"/>
      <c r="O448" s="5"/>
      <c r="P448" s="5"/>
      <c r="Q448" s="5"/>
      <c r="R448" s="5"/>
      <c r="S448" s="5" t="e">
        <f t="shared" ca="1" si="1"/>
        <v>#NAME?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8"/>
      <c r="B449" s="9"/>
      <c r="C449" s="9"/>
      <c r="D449" s="9"/>
      <c r="E449" s="8"/>
      <c r="F449" s="8"/>
      <c r="G449" s="10"/>
      <c r="H449" s="8"/>
      <c r="I449" s="8"/>
      <c r="J449" s="9"/>
      <c r="K449" s="10"/>
      <c r="L449" s="16"/>
      <c r="M449" s="9"/>
      <c r="N449" s="9"/>
      <c r="O449" s="9"/>
      <c r="P449" s="9"/>
      <c r="Q449" s="9"/>
      <c r="R449" s="9"/>
      <c r="S449" s="9" t="e">
        <f t="shared" ca="1" si="1"/>
        <v>#NAME?</v>
      </c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75">
      <c r="A450" s="4"/>
      <c r="B450" s="5"/>
      <c r="C450" s="5"/>
      <c r="D450" s="5"/>
      <c r="E450" s="4"/>
      <c r="F450" s="4"/>
      <c r="G450" s="6"/>
      <c r="H450" s="4"/>
      <c r="I450" s="4"/>
      <c r="J450" s="5"/>
      <c r="K450" s="6"/>
      <c r="L450" s="7"/>
      <c r="M450" s="5"/>
      <c r="N450" s="5"/>
      <c r="O450" s="5"/>
      <c r="P450" s="5"/>
      <c r="Q450" s="5"/>
      <c r="R450" s="5"/>
      <c r="S450" s="5" t="e">
        <f t="shared" ca="1" si="1"/>
        <v>#NAME?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8"/>
      <c r="B451" s="9"/>
      <c r="C451" s="9"/>
      <c r="D451" s="9"/>
      <c r="E451" s="8"/>
      <c r="F451" s="8"/>
      <c r="G451" s="10"/>
      <c r="H451" s="8"/>
      <c r="I451" s="8"/>
      <c r="J451" s="9"/>
      <c r="K451" s="10"/>
      <c r="L451" s="16"/>
      <c r="M451" s="9"/>
      <c r="N451" s="9"/>
      <c r="O451" s="9"/>
      <c r="P451" s="9"/>
      <c r="Q451" s="9"/>
      <c r="R451" s="9"/>
      <c r="S451" s="9" t="e">
        <f t="shared" ca="1" si="1"/>
        <v>#NAME?</v>
      </c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75">
      <c r="A452" s="4"/>
      <c r="B452" s="5"/>
      <c r="C452" s="5"/>
      <c r="D452" s="5"/>
      <c r="E452" s="4"/>
      <c r="F452" s="4"/>
      <c r="G452" s="6"/>
      <c r="H452" s="4"/>
      <c r="I452" s="4"/>
      <c r="J452" s="5"/>
      <c r="K452" s="6"/>
      <c r="L452" s="7"/>
      <c r="M452" s="5"/>
      <c r="N452" s="5"/>
      <c r="O452" s="5"/>
      <c r="P452" s="5"/>
      <c r="Q452" s="5"/>
      <c r="R452" s="5"/>
      <c r="S452" s="5" t="e">
        <f t="shared" ca="1" si="1"/>
        <v>#NAME?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8"/>
      <c r="B453" s="9"/>
      <c r="C453" s="9"/>
      <c r="D453" s="9"/>
      <c r="E453" s="8"/>
      <c r="F453" s="8"/>
      <c r="G453" s="10"/>
      <c r="H453" s="8"/>
      <c r="I453" s="8"/>
      <c r="J453" s="9"/>
      <c r="K453" s="10"/>
      <c r="L453" s="16"/>
      <c r="M453" s="9"/>
      <c r="N453" s="9"/>
      <c r="O453" s="9"/>
      <c r="P453" s="9"/>
      <c r="Q453" s="9"/>
      <c r="R453" s="9"/>
      <c r="S453" s="9" t="e">
        <f t="shared" ca="1" si="1"/>
        <v>#NAME?</v>
      </c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75">
      <c r="A454" s="4"/>
      <c r="B454" s="5"/>
      <c r="C454" s="5"/>
      <c r="D454" s="5"/>
      <c r="E454" s="4"/>
      <c r="F454" s="4"/>
      <c r="G454" s="6"/>
      <c r="H454" s="4"/>
      <c r="I454" s="4"/>
      <c r="J454" s="5"/>
      <c r="K454" s="6"/>
      <c r="L454" s="7"/>
      <c r="M454" s="5"/>
      <c r="N454" s="5"/>
      <c r="O454" s="5"/>
      <c r="P454" s="5"/>
      <c r="Q454" s="5"/>
      <c r="R454" s="5"/>
      <c r="S454" s="5" t="e">
        <f t="shared" ca="1" si="1"/>
        <v>#NAME?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8"/>
      <c r="B455" s="9"/>
      <c r="C455" s="9"/>
      <c r="D455" s="9"/>
      <c r="E455" s="8"/>
      <c r="F455" s="8"/>
      <c r="G455" s="10"/>
      <c r="H455" s="8"/>
      <c r="I455" s="8"/>
      <c r="J455" s="9"/>
      <c r="K455" s="10"/>
      <c r="L455" s="16"/>
      <c r="M455" s="9"/>
      <c r="N455" s="9"/>
      <c r="O455" s="9"/>
      <c r="P455" s="9"/>
      <c r="Q455" s="9"/>
      <c r="R455" s="9"/>
      <c r="S455" s="9" t="e">
        <f t="shared" ca="1" si="1"/>
        <v>#NAME?</v>
      </c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75">
      <c r="A456" s="4"/>
      <c r="B456" s="5"/>
      <c r="C456" s="5"/>
      <c r="D456" s="5"/>
      <c r="E456" s="4"/>
      <c r="F456" s="4"/>
      <c r="G456" s="6"/>
      <c r="H456" s="4"/>
      <c r="I456" s="4"/>
      <c r="J456" s="5"/>
      <c r="K456" s="6"/>
      <c r="L456" s="7"/>
      <c r="M456" s="5"/>
      <c r="N456" s="5"/>
      <c r="O456" s="5"/>
      <c r="P456" s="5"/>
      <c r="Q456" s="5"/>
      <c r="R456" s="5"/>
      <c r="S456" s="5" t="e">
        <f t="shared" ca="1" si="1"/>
        <v>#NAME?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8"/>
      <c r="B457" s="9"/>
      <c r="C457" s="9"/>
      <c r="D457" s="9"/>
      <c r="E457" s="8"/>
      <c r="F457" s="8"/>
      <c r="G457" s="10"/>
      <c r="H457" s="8"/>
      <c r="I457" s="8"/>
      <c r="J457" s="9"/>
      <c r="K457" s="10"/>
      <c r="L457" s="16"/>
      <c r="M457" s="9"/>
      <c r="N457" s="9"/>
      <c r="O457" s="9"/>
      <c r="P457" s="9"/>
      <c r="Q457" s="9"/>
      <c r="R457" s="9"/>
      <c r="S457" s="9" t="e">
        <f t="shared" ca="1" si="1"/>
        <v>#NAME?</v>
      </c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75">
      <c r="A458" s="4"/>
      <c r="B458" s="5"/>
      <c r="C458" s="5"/>
      <c r="D458" s="5"/>
      <c r="E458" s="4"/>
      <c r="F458" s="4"/>
      <c r="G458" s="6"/>
      <c r="H458" s="4"/>
      <c r="I458" s="4"/>
      <c r="J458" s="5"/>
      <c r="K458" s="6"/>
      <c r="L458" s="7"/>
      <c r="M458" s="5"/>
      <c r="N458" s="5"/>
      <c r="O458" s="5"/>
      <c r="P458" s="5"/>
      <c r="Q458" s="5"/>
      <c r="R458" s="5"/>
      <c r="S458" s="5" t="e">
        <f t="shared" ca="1" si="1"/>
        <v>#NAME?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8"/>
      <c r="B459" s="9"/>
      <c r="C459" s="9"/>
      <c r="D459" s="9"/>
      <c r="E459" s="8"/>
      <c r="F459" s="8"/>
      <c r="G459" s="10"/>
      <c r="H459" s="8"/>
      <c r="I459" s="8"/>
      <c r="J459" s="9"/>
      <c r="K459" s="10"/>
      <c r="L459" s="16"/>
      <c r="M459" s="9"/>
      <c r="N459" s="9"/>
      <c r="O459" s="9"/>
      <c r="P459" s="9"/>
      <c r="Q459" s="9"/>
      <c r="R459" s="9"/>
      <c r="S459" s="9" t="e">
        <f t="shared" ca="1" si="1"/>
        <v>#NAME?</v>
      </c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75">
      <c r="A460" s="4"/>
      <c r="B460" s="5"/>
      <c r="C460" s="5"/>
      <c r="D460" s="5"/>
      <c r="E460" s="4"/>
      <c r="F460" s="4"/>
      <c r="G460" s="6"/>
      <c r="H460" s="4"/>
      <c r="I460" s="4"/>
      <c r="J460" s="5"/>
      <c r="K460" s="6"/>
      <c r="L460" s="7"/>
      <c r="M460" s="5"/>
      <c r="N460" s="5"/>
      <c r="O460" s="5"/>
      <c r="P460" s="5"/>
      <c r="Q460" s="5"/>
      <c r="R460" s="5"/>
      <c r="S460" s="5" t="e">
        <f t="shared" ca="1" si="1"/>
        <v>#NAME?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8"/>
      <c r="B461" s="9"/>
      <c r="C461" s="9"/>
      <c r="D461" s="9"/>
      <c r="E461" s="8"/>
      <c r="F461" s="8"/>
      <c r="G461" s="10"/>
      <c r="H461" s="8"/>
      <c r="I461" s="8"/>
      <c r="J461" s="9"/>
      <c r="K461" s="10"/>
      <c r="L461" s="16"/>
      <c r="M461" s="9"/>
      <c r="N461" s="9"/>
      <c r="O461" s="9"/>
      <c r="P461" s="9"/>
      <c r="Q461" s="9"/>
      <c r="R461" s="9"/>
      <c r="S461" s="9" t="e">
        <f t="shared" ca="1" si="1"/>
        <v>#NAME?</v>
      </c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75">
      <c r="A462" s="4"/>
      <c r="B462" s="5"/>
      <c r="C462" s="5"/>
      <c r="D462" s="5"/>
      <c r="E462" s="4"/>
      <c r="F462" s="4"/>
      <c r="G462" s="6"/>
      <c r="H462" s="4"/>
      <c r="I462" s="4"/>
      <c r="J462" s="5"/>
      <c r="K462" s="6"/>
      <c r="L462" s="7"/>
      <c r="M462" s="5"/>
      <c r="N462" s="5"/>
      <c r="O462" s="5"/>
      <c r="P462" s="5"/>
      <c r="Q462" s="5"/>
      <c r="R462" s="5"/>
      <c r="S462" s="5" t="e">
        <f t="shared" ca="1" si="1"/>
        <v>#NAME?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8"/>
      <c r="B463" s="9"/>
      <c r="C463" s="9"/>
      <c r="D463" s="9"/>
      <c r="E463" s="8"/>
      <c r="F463" s="8"/>
      <c r="G463" s="10"/>
      <c r="H463" s="8"/>
      <c r="I463" s="8"/>
      <c r="J463" s="9"/>
      <c r="K463" s="10"/>
      <c r="L463" s="16"/>
      <c r="M463" s="9"/>
      <c r="N463" s="9"/>
      <c r="O463" s="9"/>
      <c r="P463" s="9"/>
      <c r="Q463" s="9"/>
      <c r="R463" s="9"/>
      <c r="S463" s="9" t="e">
        <f t="shared" ca="1" si="1"/>
        <v>#NAME?</v>
      </c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75">
      <c r="A464" s="4"/>
      <c r="B464" s="5"/>
      <c r="C464" s="5"/>
      <c r="D464" s="5"/>
      <c r="E464" s="4"/>
      <c r="F464" s="4"/>
      <c r="G464" s="6"/>
      <c r="H464" s="4"/>
      <c r="I464" s="4"/>
      <c r="J464" s="5"/>
      <c r="K464" s="6"/>
      <c r="L464" s="7"/>
      <c r="M464" s="5"/>
      <c r="N464" s="5"/>
      <c r="O464" s="5"/>
      <c r="P464" s="5"/>
      <c r="Q464" s="5"/>
      <c r="R464" s="5"/>
      <c r="S464" s="5" t="e">
        <f t="shared" ca="1" si="1"/>
        <v>#NAME?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8"/>
      <c r="B465" s="9"/>
      <c r="C465" s="9"/>
      <c r="D465" s="9"/>
      <c r="E465" s="8"/>
      <c r="F465" s="8"/>
      <c r="G465" s="10"/>
      <c r="H465" s="8"/>
      <c r="I465" s="8"/>
      <c r="J465" s="9"/>
      <c r="K465" s="10"/>
      <c r="L465" s="16"/>
      <c r="M465" s="9"/>
      <c r="N465" s="9"/>
      <c r="O465" s="9"/>
      <c r="P465" s="9"/>
      <c r="Q465" s="9"/>
      <c r="R465" s="9"/>
      <c r="S465" s="9" t="e">
        <f t="shared" ca="1" si="1"/>
        <v>#NAME?</v>
      </c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75">
      <c r="A466" s="4"/>
      <c r="B466" s="5"/>
      <c r="C466" s="5"/>
      <c r="D466" s="5"/>
      <c r="E466" s="4"/>
      <c r="F466" s="4"/>
      <c r="G466" s="6"/>
      <c r="H466" s="4"/>
      <c r="I466" s="4"/>
      <c r="J466" s="5"/>
      <c r="K466" s="6"/>
      <c r="L466" s="7"/>
      <c r="M466" s="5"/>
      <c r="N466" s="5"/>
      <c r="O466" s="5"/>
      <c r="P466" s="5"/>
      <c r="Q466" s="5"/>
      <c r="R466" s="5"/>
      <c r="S466" s="5" t="e">
        <f t="shared" ca="1" si="1"/>
        <v>#NAME?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8"/>
      <c r="B467" s="9"/>
      <c r="C467" s="9"/>
      <c r="D467" s="9"/>
      <c r="E467" s="8"/>
      <c r="F467" s="8"/>
      <c r="G467" s="10"/>
      <c r="H467" s="8"/>
      <c r="I467" s="8"/>
      <c r="J467" s="9"/>
      <c r="K467" s="10"/>
      <c r="L467" s="16"/>
      <c r="M467" s="9"/>
      <c r="N467" s="9"/>
      <c r="O467" s="9"/>
      <c r="P467" s="9"/>
      <c r="Q467" s="9"/>
      <c r="R467" s="9"/>
      <c r="S467" s="9" t="e">
        <f t="shared" ref="S467:S567" ca="1" si="2">(_xludf.concat(TEXT(K467,"000"),(TEXT(L467,"000000000"))))</f>
        <v>#NAME?</v>
      </c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75">
      <c r="A468" s="4"/>
      <c r="B468" s="5"/>
      <c r="C468" s="5"/>
      <c r="D468" s="5"/>
      <c r="E468" s="4"/>
      <c r="F468" s="4"/>
      <c r="G468" s="6"/>
      <c r="H468" s="4"/>
      <c r="I468" s="4"/>
      <c r="J468" s="5"/>
      <c r="K468" s="6"/>
      <c r="L468" s="7"/>
      <c r="M468" s="5"/>
      <c r="N468" s="5"/>
      <c r="O468" s="5"/>
      <c r="P468" s="5"/>
      <c r="Q468" s="5"/>
      <c r="R468" s="5"/>
      <c r="S468" s="5" t="e">
        <f t="shared" ca="1" si="2"/>
        <v>#NAME?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8"/>
      <c r="B469" s="9"/>
      <c r="C469" s="9"/>
      <c r="D469" s="9"/>
      <c r="E469" s="8"/>
      <c r="F469" s="8"/>
      <c r="G469" s="10"/>
      <c r="H469" s="8"/>
      <c r="I469" s="8"/>
      <c r="J469" s="9"/>
      <c r="K469" s="10"/>
      <c r="L469" s="16"/>
      <c r="M469" s="9"/>
      <c r="N469" s="9"/>
      <c r="O469" s="9"/>
      <c r="P469" s="9"/>
      <c r="Q469" s="9"/>
      <c r="R469" s="9"/>
      <c r="S469" s="9" t="e">
        <f t="shared" ca="1" si="2"/>
        <v>#NAME?</v>
      </c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75">
      <c r="A470" s="4"/>
      <c r="B470" s="5"/>
      <c r="C470" s="5"/>
      <c r="D470" s="5"/>
      <c r="E470" s="4"/>
      <c r="F470" s="4"/>
      <c r="G470" s="6"/>
      <c r="H470" s="4"/>
      <c r="I470" s="4"/>
      <c r="J470" s="5"/>
      <c r="K470" s="6"/>
      <c r="L470" s="7"/>
      <c r="M470" s="5"/>
      <c r="N470" s="5"/>
      <c r="O470" s="5"/>
      <c r="P470" s="5"/>
      <c r="Q470" s="5"/>
      <c r="R470" s="5"/>
      <c r="S470" s="5" t="e">
        <f t="shared" ca="1" si="2"/>
        <v>#NAME?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8"/>
      <c r="B471" s="9"/>
      <c r="C471" s="9"/>
      <c r="D471" s="9"/>
      <c r="E471" s="8"/>
      <c r="F471" s="8"/>
      <c r="G471" s="10"/>
      <c r="H471" s="8"/>
      <c r="I471" s="8"/>
      <c r="J471" s="9"/>
      <c r="K471" s="10"/>
      <c r="L471" s="16"/>
      <c r="M471" s="9"/>
      <c r="N471" s="9"/>
      <c r="O471" s="9"/>
      <c r="P471" s="9"/>
      <c r="Q471" s="9"/>
      <c r="R471" s="9"/>
      <c r="S471" s="9" t="e">
        <f t="shared" ca="1" si="2"/>
        <v>#NAME?</v>
      </c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75">
      <c r="A472" s="4"/>
      <c r="B472" s="5"/>
      <c r="C472" s="5"/>
      <c r="D472" s="5"/>
      <c r="E472" s="4"/>
      <c r="F472" s="4"/>
      <c r="G472" s="6"/>
      <c r="H472" s="4"/>
      <c r="I472" s="4"/>
      <c r="J472" s="5"/>
      <c r="K472" s="6"/>
      <c r="L472" s="7"/>
      <c r="M472" s="5"/>
      <c r="N472" s="5"/>
      <c r="O472" s="5"/>
      <c r="P472" s="5"/>
      <c r="Q472" s="5"/>
      <c r="R472" s="5"/>
      <c r="S472" s="5" t="e">
        <f t="shared" ca="1" si="2"/>
        <v>#NAME?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8"/>
      <c r="B473" s="9"/>
      <c r="C473" s="9"/>
      <c r="D473" s="9"/>
      <c r="E473" s="8"/>
      <c r="F473" s="8"/>
      <c r="G473" s="10"/>
      <c r="H473" s="8"/>
      <c r="I473" s="8"/>
      <c r="J473" s="9"/>
      <c r="K473" s="10"/>
      <c r="L473" s="16"/>
      <c r="M473" s="9"/>
      <c r="N473" s="9"/>
      <c r="O473" s="9"/>
      <c r="P473" s="9"/>
      <c r="Q473" s="9"/>
      <c r="R473" s="9"/>
      <c r="S473" s="9" t="e">
        <f t="shared" ca="1" si="2"/>
        <v>#NAME?</v>
      </c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75">
      <c r="A474" s="4"/>
      <c r="B474" s="5"/>
      <c r="C474" s="5"/>
      <c r="D474" s="5"/>
      <c r="E474" s="4"/>
      <c r="F474" s="4"/>
      <c r="G474" s="6"/>
      <c r="H474" s="4"/>
      <c r="I474" s="4"/>
      <c r="J474" s="5"/>
      <c r="K474" s="6"/>
      <c r="L474" s="7"/>
      <c r="M474" s="5"/>
      <c r="N474" s="5"/>
      <c r="O474" s="5"/>
      <c r="P474" s="5"/>
      <c r="Q474" s="5"/>
      <c r="R474" s="5"/>
      <c r="S474" s="5" t="e">
        <f t="shared" ca="1" si="2"/>
        <v>#NAME?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8"/>
      <c r="B475" s="9"/>
      <c r="C475" s="9"/>
      <c r="D475" s="9"/>
      <c r="E475" s="8"/>
      <c r="F475" s="8"/>
      <c r="G475" s="10"/>
      <c r="H475" s="8"/>
      <c r="I475" s="8"/>
      <c r="J475" s="9"/>
      <c r="K475" s="10"/>
      <c r="L475" s="16"/>
      <c r="M475" s="9"/>
      <c r="N475" s="9"/>
      <c r="O475" s="9"/>
      <c r="P475" s="9"/>
      <c r="Q475" s="9"/>
      <c r="R475" s="9"/>
      <c r="S475" s="9" t="e">
        <f t="shared" ca="1" si="2"/>
        <v>#NAME?</v>
      </c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75">
      <c r="A476" s="4"/>
      <c r="B476" s="5"/>
      <c r="C476" s="5"/>
      <c r="D476" s="5"/>
      <c r="E476" s="4"/>
      <c r="F476" s="4"/>
      <c r="G476" s="6"/>
      <c r="H476" s="4"/>
      <c r="I476" s="4"/>
      <c r="J476" s="5"/>
      <c r="K476" s="6"/>
      <c r="L476" s="7"/>
      <c r="M476" s="5"/>
      <c r="N476" s="5"/>
      <c r="O476" s="5"/>
      <c r="P476" s="5"/>
      <c r="Q476" s="5"/>
      <c r="R476" s="5"/>
      <c r="S476" s="5" t="e">
        <f t="shared" ca="1" si="2"/>
        <v>#NAME?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8"/>
      <c r="B477" s="9"/>
      <c r="C477" s="9"/>
      <c r="D477" s="9"/>
      <c r="E477" s="8"/>
      <c r="F477" s="8"/>
      <c r="G477" s="10"/>
      <c r="H477" s="8"/>
      <c r="I477" s="8"/>
      <c r="J477" s="9"/>
      <c r="K477" s="10"/>
      <c r="L477" s="16"/>
      <c r="M477" s="9"/>
      <c r="N477" s="9"/>
      <c r="O477" s="9"/>
      <c r="P477" s="9"/>
      <c r="Q477" s="9"/>
      <c r="R477" s="9"/>
      <c r="S477" s="9" t="e">
        <f t="shared" ca="1" si="2"/>
        <v>#NAME?</v>
      </c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75">
      <c r="A478" s="4"/>
      <c r="B478" s="5"/>
      <c r="C478" s="5"/>
      <c r="D478" s="5"/>
      <c r="E478" s="4"/>
      <c r="F478" s="4"/>
      <c r="G478" s="6"/>
      <c r="H478" s="4"/>
      <c r="I478" s="4"/>
      <c r="J478" s="5"/>
      <c r="K478" s="6"/>
      <c r="L478" s="7"/>
      <c r="M478" s="5"/>
      <c r="N478" s="5"/>
      <c r="O478" s="5"/>
      <c r="P478" s="5"/>
      <c r="Q478" s="5"/>
      <c r="R478" s="5"/>
      <c r="S478" s="5" t="e">
        <f t="shared" ca="1" si="2"/>
        <v>#NAME?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8"/>
      <c r="B479" s="9"/>
      <c r="C479" s="9"/>
      <c r="D479" s="9"/>
      <c r="E479" s="8"/>
      <c r="F479" s="8"/>
      <c r="G479" s="10"/>
      <c r="H479" s="8"/>
      <c r="I479" s="8"/>
      <c r="J479" s="9"/>
      <c r="K479" s="10"/>
      <c r="L479" s="16"/>
      <c r="M479" s="9"/>
      <c r="N479" s="9"/>
      <c r="O479" s="9"/>
      <c r="P479" s="9"/>
      <c r="Q479" s="9"/>
      <c r="R479" s="9"/>
      <c r="S479" s="9" t="e">
        <f t="shared" ca="1" si="2"/>
        <v>#NAME?</v>
      </c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75">
      <c r="A480" s="4"/>
      <c r="B480" s="5"/>
      <c r="C480" s="5"/>
      <c r="D480" s="5"/>
      <c r="E480" s="4"/>
      <c r="F480" s="4"/>
      <c r="G480" s="6"/>
      <c r="H480" s="4"/>
      <c r="I480" s="4"/>
      <c r="J480" s="5"/>
      <c r="K480" s="6"/>
      <c r="L480" s="7"/>
      <c r="M480" s="5"/>
      <c r="N480" s="5"/>
      <c r="O480" s="5"/>
      <c r="P480" s="5"/>
      <c r="Q480" s="5"/>
      <c r="R480" s="5"/>
      <c r="S480" s="5" t="e">
        <f t="shared" ca="1" si="2"/>
        <v>#NAME?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8"/>
      <c r="B481" s="9"/>
      <c r="C481" s="9"/>
      <c r="D481" s="9"/>
      <c r="E481" s="8"/>
      <c r="F481" s="8"/>
      <c r="G481" s="10"/>
      <c r="H481" s="8"/>
      <c r="I481" s="8"/>
      <c r="J481" s="9"/>
      <c r="K481" s="10"/>
      <c r="L481" s="16"/>
      <c r="M481" s="9"/>
      <c r="N481" s="9"/>
      <c r="O481" s="9"/>
      <c r="P481" s="9"/>
      <c r="Q481" s="9"/>
      <c r="R481" s="9"/>
      <c r="S481" s="9" t="e">
        <f t="shared" ca="1" si="2"/>
        <v>#NAME?</v>
      </c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2.75">
      <c r="A482" s="4"/>
      <c r="B482" s="5"/>
      <c r="C482" s="5"/>
      <c r="D482" s="5"/>
      <c r="E482" s="4"/>
      <c r="F482" s="4"/>
      <c r="G482" s="6"/>
      <c r="H482" s="4"/>
      <c r="I482" s="4"/>
      <c r="J482" s="5"/>
      <c r="K482" s="6"/>
      <c r="L482" s="7"/>
      <c r="M482" s="5"/>
      <c r="N482" s="5"/>
      <c r="O482" s="5"/>
      <c r="P482" s="5"/>
      <c r="Q482" s="5"/>
      <c r="R482" s="5"/>
      <c r="S482" s="5" t="e">
        <f t="shared" ca="1" si="2"/>
        <v>#NAME?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8"/>
      <c r="B483" s="9"/>
      <c r="C483" s="9"/>
      <c r="D483" s="9"/>
      <c r="E483" s="8"/>
      <c r="F483" s="8"/>
      <c r="G483" s="10"/>
      <c r="H483" s="8"/>
      <c r="I483" s="8"/>
      <c r="J483" s="9"/>
      <c r="K483" s="10"/>
      <c r="L483" s="16"/>
      <c r="M483" s="9"/>
      <c r="N483" s="9"/>
      <c r="O483" s="9"/>
      <c r="P483" s="9"/>
      <c r="Q483" s="9"/>
      <c r="R483" s="9"/>
      <c r="S483" s="9" t="e">
        <f t="shared" ca="1" si="2"/>
        <v>#NAME?</v>
      </c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2.75">
      <c r="A484" s="4"/>
      <c r="B484" s="5"/>
      <c r="C484" s="5"/>
      <c r="D484" s="5"/>
      <c r="E484" s="4"/>
      <c r="F484" s="4"/>
      <c r="G484" s="6"/>
      <c r="H484" s="4"/>
      <c r="I484" s="4"/>
      <c r="J484" s="5"/>
      <c r="K484" s="6"/>
      <c r="L484" s="7"/>
      <c r="M484" s="5"/>
      <c r="N484" s="5"/>
      <c r="O484" s="5"/>
      <c r="P484" s="5"/>
      <c r="Q484" s="5"/>
      <c r="R484" s="5"/>
      <c r="S484" s="5" t="e">
        <f t="shared" ca="1" si="2"/>
        <v>#NAME?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8"/>
      <c r="B485" s="9"/>
      <c r="C485" s="9"/>
      <c r="D485" s="9"/>
      <c r="E485" s="8"/>
      <c r="F485" s="8"/>
      <c r="G485" s="10"/>
      <c r="H485" s="8"/>
      <c r="I485" s="8"/>
      <c r="J485" s="9"/>
      <c r="K485" s="10"/>
      <c r="L485" s="16"/>
      <c r="M485" s="9"/>
      <c r="N485" s="9"/>
      <c r="O485" s="9"/>
      <c r="P485" s="9"/>
      <c r="Q485" s="9"/>
      <c r="R485" s="9"/>
      <c r="S485" s="9" t="e">
        <f t="shared" ca="1" si="2"/>
        <v>#NAME?</v>
      </c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2.75">
      <c r="A486" s="4"/>
      <c r="B486" s="5"/>
      <c r="C486" s="5"/>
      <c r="D486" s="5"/>
      <c r="E486" s="4"/>
      <c r="F486" s="4"/>
      <c r="G486" s="6"/>
      <c r="H486" s="4"/>
      <c r="I486" s="4"/>
      <c r="J486" s="5"/>
      <c r="K486" s="6"/>
      <c r="L486" s="7"/>
      <c r="M486" s="5"/>
      <c r="N486" s="5"/>
      <c r="O486" s="5"/>
      <c r="P486" s="5"/>
      <c r="Q486" s="5"/>
      <c r="R486" s="5"/>
      <c r="S486" s="5" t="e">
        <f t="shared" ca="1" si="2"/>
        <v>#NAME?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8"/>
      <c r="B487" s="9"/>
      <c r="C487" s="9"/>
      <c r="D487" s="9"/>
      <c r="E487" s="8"/>
      <c r="F487" s="8"/>
      <c r="G487" s="10"/>
      <c r="H487" s="8"/>
      <c r="I487" s="8"/>
      <c r="J487" s="9"/>
      <c r="K487" s="10"/>
      <c r="L487" s="16"/>
      <c r="M487" s="9"/>
      <c r="N487" s="9"/>
      <c r="O487" s="9"/>
      <c r="P487" s="9"/>
      <c r="Q487" s="9"/>
      <c r="R487" s="9"/>
      <c r="S487" s="9" t="e">
        <f t="shared" ca="1" si="2"/>
        <v>#NAME?</v>
      </c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2.75">
      <c r="A488" s="4"/>
      <c r="B488" s="5"/>
      <c r="C488" s="5"/>
      <c r="D488" s="5"/>
      <c r="E488" s="4"/>
      <c r="F488" s="4"/>
      <c r="G488" s="6"/>
      <c r="H488" s="4"/>
      <c r="I488" s="4"/>
      <c r="J488" s="5"/>
      <c r="K488" s="6"/>
      <c r="L488" s="7"/>
      <c r="M488" s="5"/>
      <c r="N488" s="5"/>
      <c r="O488" s="5"/>
      <c r="P488" s="5"/>
      <c r="Q488" s="5"/>
      <c r="R488" s="5"/>
      <c r="S488" s="5" t="e">
        <f t="shared" ca="1" si="2"/>
        <v>#NAME?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8"/>
      <c r="B489" s="9"/>
      <c r="C489" s="9"/>
      <c r="D489" s="9"/>
      <c r="E489" s="8"/>
      <c r="F489" s="8"/>
      <c r="G489" s="10"/>
      <c r="H489" s="8"/>
      <c r="I489" s="8"/>
      <c r="J489" s="9"/>
      <c r="K489" s="10"/>
      <c r="L489" s="16"/>
      <c r="M489" s="9"/>
      <c r="N489" s="9"/>
      <c r="O489" s="9"/>
      <c r="P489" s="9"/>
      <c r="Q489" s="9"/>
      <c r="R489" s="9"/>
      <c r="S489" s="9" t="e">
        <f t="shared" ca="1" si="2"/>
        <v>#NAME?</v>
      </c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2.75">
      <c r="A490" s="4"/>
      <c r="B490" s="5"/>
      <c r="C490" s="5"/>
      <c r="D490" s="5"/>
      <c r="E490" s="4"/>
      <c r="F490" s="4"/>
      <c r="G490" s="6"/>
      <c r="H490" s="4"/>
      <c r="I490" s="4"/>
      <c r="J490" s="5"/>
      <c r="K490" s="6"/>
      <c r="L490" s="7"/>
      <c r="M490" s="5"/>
      <c r="N490" s="5"/>
      <c r="O490" s="5"/>
      <c r="P490" s="5"/>
      <c r="Q490" s="5"/>
      <c r="R490" s="5"/>
      <c r="S490" s="5" t="e">
        <f t="shared" ca="1" si="2"/>
        <v>#NAME?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8"/>
      <c r="B491" s="9"/>
      <c r="C491" s="9"/>
      <c r="D491" s="9"/>
      <c r="E491" s="8"/>
      <c r="F491" s="8"/>
      <c r="G491" s="10"/>
      <c r="H491" s="8"/>
      <c r="I491" s="8"/>
      <c r="J491" s="9"/>
      <c r="K491" s="10"/>
      <c r="L491" s="16"/>
      <c r="M491" s="9"/>
      <c r="N491" s="9"/>
      <c r="O491" s="9"/>
      <c r="P491" s="9"/>
      <c r="Q491" s="9"/>
      <c r="R491" s="9"/>
      <c r="S491" s="9" t="e">
        <f t="shared" ca="1" si="2"/>
        <v>#NAME?</v>
      </c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2.75">
      <c r="A492" s="4"/>
      <c r="B492" s="5"/>
      <c r="C492" s="5"/>
      <c r="D492" s="5"/>
      <c r="E492" s="4"/>
      <c r="F492" s="4"/>
      <c r="G492" s="6"/>
      <c r="H492" s="4"/>
      <c r="I492" s="4"/>
      <c r="J492" s="5"/>
      <c r="K492" s="6"/>
      <c r="L492" s="7"/>
      <c r="M492" s="5"/>
      <c r="N492" s="5"/>
      <c r="O492" s="5"/>
      <c r="P492" s="5"/>
      <c r="Q492" s="5"/>
      <c r="R492" s="5"/>
      <c r="S492" s="5" t="e">
        <f t="shared" ca="1" si="2"/>
        <v>#NAME?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8"/>
      <c r="B493" s="9"/>
      <c r="C493" s="9"/>
      <c r="D493" s="9"/>
      <c r="E493" s="8"/>
      <c r="F493" s="8"/>
      <c r="G493" s="10"/>
      <c r="H493" s="8"/>
      <c r="I493" s="8"/>
      <c r="J493" s="9"/>
      <c r="K493" s="10"/>
      <c r="L493" s="16"/>
      <c r="M493" s="9"/>
      <c r="N493" s="9"/>
      <c r="O493" s="9"/>
      <c r="P493" s="9"/>
      <c r="Q493" s="9"/>
      <c r="R493" s="9"/>
      <c r="S493" s="9" t="e">
        <f t="shared" ca="1" si="2"/>
        <v>#NAME?</v>
      </c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2.75">
      <c r="A494" s="4"/>
      <c r="B494" s="5"/>
      <c r="C494" s="5"/>
      <c r="D494" s="5"/>
      <c r="E494" s="4"/>
      <c r="F494" s="4"/>
      <c r="G494" s="6"/>
      <c r="H494" s="4"/>
      <c r="I494" s="4"/>
      <c r="J494" s="5"/>
      <c r="K494" s="6"/>
      <c r="L494" s="7"/>
      <c r="M494" s="5"/>
      <c r="N494" s="5"/>
      <c r="O494" s="5"/>
      <c r="P494" s="5"/>
      <c r="Q494" s="5"/>
      <c r="R494" s="5"/>
      <c r="S494" s="5" t="e">
        <f t="shared" ca="1" si="2"/>
        <v>#NAME?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8"/>
      <c r="B495" s="9"/>
      <c r="C495" s="9"/>
      <c r="D495" s="9"/>
      <c r="E495" s="8"/>
      <c r="F495" s="8"/>
      <c r="G495" s="10"/>
      <c r="H495" s="8"/>
      <c r="I495" s="8"/>
      <c r="J495" s="9"/>
      <c r="K495" s="10"/>
      <c r="L495" s="16"/>
      <c r="M495" s="9"/>
      <c r="N495" s="9"/>
      <c r="O495" s="9"/>
      <c r="P495" s="9"/>
      <c r="Q495" s="9"/>
      <c r="R495" s="9"/>
      <c r="S495" s="9" t="e">
        <f t="shared" ca="1" si="2"/>
        <v>#NAME?</v>
      </c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2.75">
      <c r="A496" s="4"/>
      <c r="B496" s="5"/>
      <c r="C496" s="5"/>
      <c r="D496" s="5"/>
      <c r="E496" s="4"/>
      <c r="F496" s="4"/>
      <c r="G496" s="6"/>
      <c r="H496" s="4"/>
      <c r="I496" s="4"/>
      <c r="J496" s="5"/>
      <c r="K496" s="6"/>
      <c r="L496" s="7"/>
      <c r="M496" s="5"/>
      <c r="N496" s="5"/>
      <c r="O496" s="5"/>
      <c r="P496" s="5"/>
      <c r="Q496" s="5"/>
      <c r="R496" s="5"/>
      <c r="S496" s="5" t="e">
        <f t="shared" ca="1" si="2"/>
        <v>#NAME?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8"/>
      <c r="B497" s="9"/>
      <c r="C497" s="9"/>
      <c r="D497" s="9"/>
      <c r="E497" s="8"/>
      <c r="F497" s="8"/>
      <c r="G497" s="10"/>
      <c r="H497" s="8"/>
      <c r="I497" s="8"/>
      <c r="J497" s="9"/>
      <c r="K497" s="10"/>
      <c r="L497" s="16"/>
      <c r="M497" s="9"/>
      <c r="N497" s="9"/>
      <c r="O497" s="9"/>
      <c r="P497" s="9"/>
      <c r="Q497" s="9"/>
      <c r="R497" s="9"/>
      <c r="S497" s="9" t="e">
        <f t="shared" ca="1" si="2"/>
        <v>#NAME?</v>
      </c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2.75">
      <c r="A498" s="4"/>
      <c r="B498" s="5"/>
      <c r="C498" s="5"/>
      <c r="D498" s="5"/>
      <c r="E498" s="4"/>
      <c r="F498" s="4"/>
      <c r="G498" s="6"/>
      <c r="H498" s="4"/>
      <c r="I498" s="4"/>
      <c r="J498" s="5"/>
      <c r="K498" s="6"/>
      <c r="L498" s="7"/>
      <c r="M498" s="5"/>
      <c r="N498" s="5"/>
      <c r="O498" s="5"/>
      <c r="P498" s="5"/>
      <c r="Q498" s="5"/>
      <c r="R498" s="5"/>
      <c r="S498" s="5" t="e">
        <f t="shared" ca="1" si="2"/>
        <v>#NAME?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8"/>
      <c r="B499" s="9"/>
      <c r="C499" s="9"/>
      <c r="D499" s="9"/>
      <c r="E499" s="8"/>
      <c r="F499" s="8"/>
      <c r="G499" s="10"/>
      <c r="H499" s="8"/>
      <c r="I499" s="8"/>
      <c r="J499" s="9"/>
      <c r="K499" s="10"/>
      <c r="L499" s="16"/>
      <c r="M499" s="9"/>
      <c r="N499" s="9"/>
      <c r="O499" s="9"/>
      <c r="P499" s="9"/>
      <c r="Q499" s="9"/>
      <c r="R499" s="9"/>
      <c r="S499" s="9" t="e">
        <f t="shared" ca="1" si="2"/>
        <v>#NAME?</v>
      </c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2.75">
      <c r="A500" s="4"/>
      <c r="B500" s="5"/>
      <c r="C500" s="5"/>
      <c r="D500" s="5"/>
      <c r="E500" s="4"/>
      <c r="F500" s="4"/>
      <c r="G500" s="6"/>
      <c r="H500" s="4"/>
      <c r="I500" s="4"/>
      <c r="J500" s="5"/>
      <c r="K500" s="6"/>
      <c r="L500" s="7"/>
      <c r="M500" s="5"/>
      <c r="N500" s="5"/>
      <c r="O500" s="5"/>
      <c r="P500" s="5"/>
      <c r="Q500" s="5"/>
      <c r="R500" s="5"/>
      <c r="S500" s="5" t="e">
        <f t="shared" ca="1" si="2"/>
        <v>#NAME?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8"/>
      <c r="B501" s="9"/>
      <c r="C501" s="9"/>
      <c r="D501" s="9"/>
      <c r="E501" s="8"/>
      <c r="F501" s="8"/>
      <c r="G501" s="10"/>
      <c r="H501" s="8"/>
      <c r="I501" s="8"/>
      <c r="J501" s="9"/>
      <c r="K501" s="10"/>
      <c r="L501" s="16"/>
      <c r="M501" s="9"/>
      <c r="N501" s="9"/>
      <c r="O501" s="9"/>
      <c r="P501" s="9"/>
      <c r="Q501" s="9"/>
      <c r="R501" s="9"/>
      <c r="S501" s="9" t="e">
        <f t="shared" ca="1" si="2"/>
        <v>#NAME?</v>
      </c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2.75">
      <c r="A502" s="4"/>
      <c r="B502" s="5"/>
      <c r="C502" s="5"/>
      <c r="D502" s="5"/>
      <c r="E502" s="4"/>
      <c r="F502" s="4"/>
      <c r="G502" s="6"/>
      <c r="H502" s="4"/>
      <c r="I502" s="4"/>
      <c r="J502" s="5"/>
      <c r="K502" s="6"/>
      <c r="L502" s="7"/>
      <c r="M502" s="5"/>
      <c r="N502" s="5"/>
      <c r="O502" s="5"/>
      <c r="P502" s="5"/>
      <c r="Q502" s="5"/>
      <c r="R502" s="5"/>
      <c r="S502" s="5" t="e">
        <f t="shared" ca="1" si="2"/>
        <v>#NAME?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8"/>
      <c r="B503" s="9"/>
      <c r="C503" s="9"/>
      <c r="D503" s="9"/>
      <c r="E503" s="8"/>
      <c r="F503" s="8"/>
      <c r="G503" s="10"/>
      <c r="H503" s="8"/>
      <c r="I503" s="8"/>
      <c r="J503" s="9"/>
      <c r="K503" s="10"/>
      <c r="L503" s="16"/>
      <c r="M503" s="9"/>
      <c r="N503" s="9"/>
      <c r="O503" s="9"/>
      <c r="P503" s="9"/>
      <c r="Q503" s="9"/>
      <c r="R503" s="9"/>
      <c r="S503" s="9" t="e">
        <f t="shared" ca="1" si="2"/>
        <v>#NAME?</v>
      </c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2.75">
      <c r="A504" s="4"/>
      <c r="B504" s="5"/>
      <c r="C504" s="5"/>
      <c r="D504" s="5"/>
      <c r="E504" s="4"/>
      <c r="F504" s="4"/>
      <c r="G504" s="6"/>
      <c r="H504" s="4"/>
      <c r="I504" s="4"/>
      <c r="J504" s="5"/>
      <c r="K504" s="6"/>
      <c r="L504" s="7"/>
      <c r="M504" s="5"/>
      <c r="N504" s="5"/>
      <c r="O504" s="5"/>
      <c r="P504" s="5"/>
      <c r="Q504" s="5"/>
      <c r="R504" s="5"/>
      <c r="S504" s="5" t="e">
        <f t="shared" ca="1" si="2"/>
        <v>#NAME?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8"/>
      <c r="B505" s="9"/>
      <c r="C505" s="9"/>
      <c r="D505" s="9"/>
      <c r="E505" s="8"/>
      <c r="F505" s="8"/>
      <c r="G505" s="10"/>
      <c r="H505" s="8"/>
      <c r="I505" s="8"/>
      <c r="J505" s="9"/>
      <c r="K505" s="10"/>
      <c r="L505" s="16"/>
      <c r="M505" s="9"/>
      <c r="N505" s="9"/>
      <c r="O505" s="9"/>
      <c r="P505" s="9"/>
      <c r="Q505" s="9"/>
      <c r="R505" s="9"/>
      <c r="S505" s="9" t="e">
        <f t="shared" ca="1" si="2"/>
        <v>#NAME?</v>
      </c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2.75">
      <c r="A506" s="4"/>
      <c r="B506" s="5"/>
      <c r="C506" s="5"/>
      <c r="D506" s="5"/>
      <c r="E506" s="4"/>
      <c r="F506" s="4"/>
      <c r="G506" s="6"/>
      <c r="H506" s="4"/>
      <c r="I506" s="4"/>
      <c r="J506" s="5"/>
      <c r="K506" s="6"/>
      <c r="L506" s="7"/>
      <c r="M506" s="5"/>
      <c r="N506" s="5"/>
      <c r="O506" s="5"/>
      <c r="P506" s="5"/>
      <c r="Q506" s="5"/>
      <c r="R506" s="5"/>
      <c r="S506" s="5" t="e">
        <f t="shared" ca="1" si="2"/>
        <v>#NAME?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8"/>
      <c r="B507" s="9"/>
      <c r="C507" s="9"/>
      <c r="D507" s="9"/>
      <c r="E507" s="8"/>
      <c r="F507" s="8"/>
      <c r="G507" s="10"/>
      <c r="H507" s="8"/>
      <c r="I507" s="8"/>
      <c r="J507" s="9"/>
      <c r="K507" s="10"/>
      <c r="L507" s="16"/>
      <c r="M507" s="9"/>
      <c r="N507" s="9"/>
      <c r="O507" s="9"/>
      <c r="P507" s="9"/>
      <c r="Q507" s="9"/>
      <c r="R507" s="9"/>
      <c r="S507" s="9" t="e">
        <f t="shared" ca="1" si="2"/>
        <v>#NAME?</v>
      </c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2.75">
      <c r="A508" s="4"/>
      <c r="B508" s="5"/>
      <c r="C508" s="5"/>
      <c r="D508" s="5"/>
      <c r="E508" s="4"/>
      <c r="F508" s="4"/>
      <c r="G508" s="6"/>
      <c r="H508" s="4"/>
      <c r="I508" s="4"/>
      <c r="J508" s="5"/>
      <c r="K508" s="6"/>
      <c r="L508" s="7"/>
      <c r="M508" s="5"/>
      <c r="N508" s="5"/>
      <c r="O508" s="5"/>
      <c r="P508" s="5"/>
      <c r="Q508" s="5"/>
      <c r="R508" s="5"/>
      <c r="S508" s="5" t="e">
        <f t="shared" ca="1" si="2"/>
        <v>#NAME?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8"/>
      <c r="B509" s="9"/>
      <c r="C509" s="9"/>
      <c r="D509" s="9"/>
      <c r="E509" s="8"/>
      <c r="F509" s="8"/>
      <c r="G509" s="10"/>
      <c r="H509" s="8"/>
      <c r="I509" s="8"/>
      <c r="J509" s="9"/>
      <c r="K509" s="10"/>
      <c r="L509" s="16"/>
      <c r="M509" s="9"/>
      <c r="N509" s="9"/>
      <c r="O509" s="9"/>
      <c r="P509" s="9"/>
      <c r="Q509" s="9"/>
      <c r="R509" s="9"/>
      <c r="S509" s="9" t="e">
        <f t="shared" ca="1" si="2"/>
        <v>#NAME?</v>
      </c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2.75">
      <c r="A510" s="4"/>
      <c r="B510" s="5"/>
      <c r="C510" s="5"/>
      <c r="D510" s="5"/>
      <c r="E510" s="4"/>
      <c r="F510" s="4"/>
      <c r="G510" s="6"/>
      <c r="H510" s="4"/>
      <c r="I510" s="4"/>
      <c r="J510" s="5"/>
      <c r="K510" s="6"/>
      <c r="L510" s="7"/>
      <c r="M510" s="5"/>
      <c r="N510" s="5"/>
      <c r="O510" s="5"/>
      <c r="P510" s="5"/>
      <c r="Q510" s="5"/>
      <c r="R510" s="5"/>
      <c r="S510" s="5" t="e">
        <f t="shared" ca="1" si="2"/>
        <v>#NAME?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8"/>
      <c r="B511" s="9"/>
      <c r="C511" s="9"/>
      <c r="D511" s="9"/>
      <c r="E511" s="8"/>
      <c r="F511" s="8"/>
      <c r="G511" s="10"/>
      <c r="H511" s="8"/>
      <c r="I511" s="8"/>
      <c r="J511" s="9"/>
      <c r="K511" s="10"/>
      <c r="L511" s="16"/>
      <c r="M511" s="9"/>
      <c r="N511" s="9"/>
      <c r="O511" s="9"/>
      <c r="P511" s="9"/>
      <c r="Q511" s="9"/>
      <c r="R511" s="9"/>
      <c r="S511" s="9" t="e">
        <f t="shared" ca="1" si="2"/>
        <v>#NAME?</v>
      </c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2.75">
      <c r="A512" s="4"/>
      <c r="B512" s="5"/>
      <c r="C512" s="5"/>
      <c r="D512" s="5"/>
      <c r="E512" s="4"/>
      <c r="F512" s="4"/>
      <c r="G512" s="6"/>
      <c r="H512" s="4"/>
      <c r="I512" s="4"/>
      <c r="J512" s="5"/>
      <c r="K512" s="6"/>
      <c r="L512" s="7"/>
      <c r="M512" s="5"/>
      <c r="N512" s="5"/>
      <c r="O512" s="5"/>
      <c r="P512" s="5"/>
      <c r="Q512" s="5"/>
      <c r="R512" s="5"/>
      <c r="S512" s="5" t="e">
        <f t="shared" ca="1" si="2"/>
        <v>#NAME?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8"/>
      <c r="B513" s="9"/>
      <c r="C513" s="9"/>
      <c r="D513" s="9"/>
      <c r="E513" s="8"/>
      <c r="F513" s="8"/>
      <c r="G513" s="10"/>
      <c r="H513" s="8"/>
      <c r="I513" s="8"/>
      <c r="J513" s="9"/>
      <c r="K513" s="10"/>
      <c r="L513" s="16"/>
      <c r="M513" s="9"/>
      <c r="N513" s="9"/>
      <c r="O513" s="9"/>
      <c r="P513" s="9"/>
      <c r="Q513" s="9"/>
      <c r="R513" s="9"/>
      <c r="S513" s="9" t="e">
        <f t="shared" ca="1" si="2"/>
        <v>#NAME?</v>
      </c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2.75">
      <c r="A514" s="4"/>
      <c r="B514" s="5"/>
      <c r="C514" s="5"/>
      <c r="D514" s="5"/>
      <c r="E514" s="4"/>
      <c r="F514" s="4"/>
      <c r="G514" s="6"/>
      <c r="H514" s="4"/>
      <c r="I514" s="4"/>
      <c r="J514" s="5"/>
      <c r="K514" s="6"/>
      <c r="L514" s="7"/>
      <c r="M514" s="5"/>
      <c r="N514" s="5"/>
      <c r="O514" s="5"/>
      <c r="P514" s="5"/>
      <c r="Q514" s="5"/>
      <c r="R514" s="5"/>
      <c r="S514" s="5" t="e">
        <f t="shared" ca="1" si="2"/>
        <v>#NAME?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8"/>
      <c r="B515" s="9"/>
      <c r="C515" s="9"/>
      <c r="D515" s="9"/>
      <c r="E515" s="8"/>
      <c r="F515" s="8"/>
      <c r="G515" s="10"/>
      <c r="H515" s="8"/>
      <c r="I515" s="8"/>
      <c r="J515" s="9"/>
      <c r="K515" s="10"/>
      <c r="L515" s="16"/>
      <c r="M515" s="9"/>
      <c r="N515" s="9"/>
      <c r="O515" s="9"/>
      <c r="P515" s="9"/>
      <c r="Q515" s="9"/>
      <c r="R515" s="9"/>
      <c r="S515" s="9" t="e">
        <f t="shared" ca="1" si="2"/>
        <v>#NAME?</v>
      </c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2.75">
      <c r="A516" s="4"/>
      <c r="B516" s="5"/>
      <c r="C516" s="5"/>
      <c r="D516" s="5"/>
      <c r="E516" s="4"/>
      <c r="F516" s="4"/>
      <c r="G516" s="6"/>
      <c r="H516" s="4"/>
      <c r="I516" s="4"/>
      <c r="J516" s="5"/>
      <c r="K516" s="6"/>
      <c r="L516" s="7"/>
      <c r="M516" s="5"/>
      <c r="N516" s="5"/>
      <c r="O516" s="5"/>
      <c r="P516" s="5"/>
      <c r="Q516" s="5"/>
      <c r="R516" s="5"/>
      <c r="S516" s="5" t="e">
        <f t="shared" ca="1" si="2"/>
        <v>#NAME?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8"/>
      <c r="B517" s="9"/>
      <c r="C517" s="9"/>
      <c r="D517" s="9"/>
      <c r="E517" s="8"/>
      <c r="F517" s="8"/>
      <c r="G517" s="10"/>
      <c r="H517" s="8"/>
      <c r="I517" s="8"/>
      <c r="J517" s="9"/>
      <c r="K517" s="10"/>
      <c r="L517" s="16"/>
      <c r="M517" s="9"/>
      <c r="N517" s="9"/>
      <c r="O517" s="9"/>
      <c r="P517" s="9"/>
      <c r="Q517" s="9"/>
      <c r="R517" s="9"/>
      <c r="S517" s="9" t="e">
        <f t="shared" ca="1" si="2"/>
        <v>#NAME?</v>
      </c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2.75">
      <c r="A518" s="4"/>
      <c r="B518" s="5"/>
      <c r="C518" s="5"/>
      <c r="D518" s="5"/>
      <c r="E518" s="4"/>
      <c r="F518" s="4"/>
      <c r="G518" s="6"/>
      <c r="H518" s="4"/>
      <c r="I518" s="4"/>
      <c r="J518" s="5"/>
      <c r="K518" s="6"/>
      <c r="L518" s="7"/>
      <c r="M518" s="5"/>
      <c r="N518" s="5"/>
      <c r="O518" s="5"/>
      <c r="P518" s="5"/>
      <c r="Q518" s="5"/>
      <c r="R518" s="5"/>
      <c r="S518" s="5" t="e">
        <f t="shared" ca="1" si="2"/>
        <v>#NAME?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8"/>
      <c r="B519" s="9"/>
      <c r="C519" s="9"/>
      <c r="D519" s="9"/>
      <c r="E519" s="8"/>
      <c r="F519" s="8"/>
      <c r="G519" s="10"/>
      <c r="H519" s="8"/>
      <c r="I519" s="8"/>
      <c r="J519" s="9"/>
      <c r="K519" s="10"/>
      <c r="L519" s="16"/>
      <c r="M519" s="9"/>
      <c r="N519" s="9"/>
      <c r="O519" s="9"/>
      <c r="P519" s="9"/>
      <c r="Q519" s="9"/>
      <c r="R519" s="9"/>
      <c r="S519" s="9" t="e">
        <f t="shared" ca="1" si="2"/>
        <v>#NAME?</v>
      </c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2.75">
      <c r="A520" s="4"/>
      <c r="B520" s="5"/>
      <c r="C520" s="5"/>
      <c r="D520" s="5"/>
      <c r="E520" s="4"/>
      <c r="F520" s="4"/>
      <c r="G520" s="6"/>
      <c r="H520" s="4"/>
      <c r="I520" s="4"/>
      <c r="J520" s="5"/>
      <c r="K520" s="6"/>
      <c r="L520" s="7"/>
      <c r="M520" s="5"/>
      <c r="N520" s="5"/>
      <c r="O520" s="5"/>
      <c r="P520" s="5"/>
      <c r="Q520" s="5"/>
      <c r="R520" s="5"/>
      <c r="S520" s="5" t="e">
        <f t="shared" ca="1" si="2"/>
        <v>#NAME?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8"/>
      <c r="B521" s="9"/>
      <c r="C521" s="9"/>
      <c r="D521" s="9"/>
      <c r="E521" s="8"/>
      <c r="F521" s="8"/>
      <c r="G521" s="10"/>
      <c r="H521" s="8"/>
      <c r="I521" s="8"/>
      <c r="J521" s="9"/>
      <c r="K521" s="10"/>
      <c r="L521" s="16"/>
      <c r="M521" s="9"/>
      <c r="N521" s="9"/>
      <c r="O521" s="9"/>
      <c r="P521" s="9"/>
      <c r="Q521" s="9"/>
      <c r="R521" s="9"/>
      <c r="S521" s="9" t="e">
        <f t="shared" ca="1" si="2"/>
        <v>#NAME?</v>
      </c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2.75">
      <c r="A522" s="4"/>
      <c r="B522" s="5"/>
      <c r="C522" s="5"/>
      <c r="D522" s="5"/>
      <c r="E522" s="4"/>
      <c r="F522" s="4"/>
      <c r="G522" s="6"/>
      <c r="H522" s="4"/>
      <c r="I522" s="4"/>
      <c r="J522" s="5"/>
      <c r="K522" s="6"/>
      <c r="L522" s="7"/>
      <c r="M522" s="5"/>
      <c r="N522" s="5"/>
      <c r="O522" s="5"/>
      <c r="P522" s="5"/>
      <c r="Q522" s="5"/>
      <c r="R522" s="5"/>
      <c r="S522" s="5" t="e">
        <f t="shared" ca="1" si="2"/>
        <v>#NAME?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8"/>
      <c r="B523" s="9"/>
      <c r="C523" s="9"/>
      <c r="D523" s="9"/>
      <c r="E523" s="8"/>
      <c r="F523" s="8"/>
      <c r="G523" s="10"/>
      <c r="H523" s="8"/>
      <c r="I523" s="8"/>
      <c r="J523" s="9"/>
      <c r="K523" s="10"/>
      <c r="L523" s="16"/>
      <c r="M523" s="9"/>
      <c r="N523" s="9"/>
      <c r="O523" s="9"/>
      <c r="P523" s="9"/>
      <c r="Q523" s="9"/>
      <c r="R523" s="9"/>
      <c r="S523" s="9" t="e">
        <f t="shared" ca="1" si="2"/>
        <v>#NAME?</v>
      </c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2.75">
      <c r="A524" s="4"/>
      <c r="B524" s="5"/>
      <c r="C524" s="5"/>
      <c r="D524" s="5"/>
      <c r="E524" s="4"/>
      <c r="F524" s="4"/>
      <c r="G524" s="6"/>
      <c r="H524" s="4"/>
      <c r="I524" s="4"/>
      <c r="J524" s="5"/>
      <c r="K524" s="6"/>
      <c r="L524" s="7"/>
      <c r="M524" s="5"/>
      <c r="N524" s="5"/>
      <c r="O524" s="5"/>
      <c r="P524" s="5"/>
      <c r="Q524" s="5"/>
      <c r="R524" s="5"/>
      <c r="S524" s="5" t="e">
        <f t="shared" ca="1" si="2"/>
        <v>#NAME?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8"/>
      <c r="B525" s="9"/>
      <c r="C525" s="9"/>
      <c r="D525" s="9"/>
      <c r="E525" s="8"/>
      <c r="F525" s="8"/>
      <c r="G525" s="10"/>
      <c r="H525" s="8"/>
      <c r="I525" s="8"/>
      <c r="J525" s="9"/>
      <c r="K525" s="10"/>
      <c r="L525" s="16"/>
      <c r="M525" s="9"/>
      <c r="N525" s="9"/>
      <c r="O525" s="9"/>
      <c r="P525" s="9"/>
      <c r="Q525" s="9"/>
      <c r="R525" s="9"/>
      <c r="S525" s="9" t="e">
        <f t="shared" ca="1" si="2"/>
        <v>#NAME?</v>
      </c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2.75">
      <c r="A526" s="4"/>
      <c r="B526" s="5"/>
      <c r="C526" s="5"/>
      <c r="D526" s="5"/>
      <c r="E526" s="4"/>
      <c r="F526" s="4"/>
      <c r="G526" s="6"/>
      <c r="H526" s="4"/>
      <c r="I526" s="4"/>
      <c r="J526" s="5"/>
      <c r="K526" s="6"/>
      <c r="L526" s="7"/>
      <c r="M526" s="5"/>
      <c r="N526" s="5"/>
      <c r="O526" s="5"/>
      <c r="P526" s="5"/>
      <c r="Q526" s="5"/>
      <c r="R526" s="5"/>
      <c r="S526" s="5" t="e">
        <f t="shared" ca="1" si="2"/>
        <v>#NAME?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8"/>
      <c r="B527" s="9"/>
      <c r="C527" s="9"/>
      <c r="D527" s="9"/>
      <c r="E527" s="8"/>
      <c r="F527" s="8"/>
      <c r="G527" s="10"/>
      <c r="H527" s="8"/>
      <c r="I527" s="8"/>
      <c r="J527" s="9"/>
      <c r="K527" s="10"/>
      <c r="L527" s="16"/>
      <c r="M527" s="9"/>
      <c r="N527" s="9"/>
      <c r="O527" s="9"/>
      <c r="P527" s="9"/>
      <c r="Q527" s="9"/>
      <c r="R527" s="9"/>
      <c r="S527" s="9" t="e">
        <f t="shared" ca="1" si="2"/>
        <v>#NAME?</v>
      </c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2.75">
      <c r="A528" s="4"/>
      <c r="B528" s="5"/>
      <c r="C528" s="5"/>
      <c r="D528" s="5"/>
      <c r="E528" s="4"/>
      <c r="F528" s="4"/>
      <c r="G528" s="6"/>
      <c r="H528" s="4"/>
      <c r="I528" s="4"/>
      <c r="J528" s="5"/>
      <c r="K528" s="6"/>
      <c r="L528" s="7"/>
      <c r="M528" s="5"/>
      <c r="N528" s="5"/>
      <c r="O528" s="5"/>
      <c r="P528" s="5"/>
      <c r="Q528" s="5"/>
      <c r="R528" s="5"/>
      <c r="S528" s="5" t="e">
        <f t="shared" ca="1" si="2"/>
        <v>#NAME?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8"/>
      <c r="B529" s="9"/>
      <c r="C529" s="9"/>
      <c r="D529" s="9"/>
      <c r="E529" s="8"/>
      <c r="F529" s="8"/>
      <c r="G529" s="10"/>
      <c r="H529" s="8"/>
      <c r="I529" s="8"/>
      <c r="J529" s="9"/>
      <c r="K529" s="10"/>
      <c r="L529" s="16"/>
      <c r="M529" s="9"/>
      <c r="N529" s="9"/>
      <c r="O529" s="9"/>
      <c r="P529" s="9"/>
      <c r="Q529" s="9"/>
      <c r="R529" s="9"/>
      <c r="S529" s="9" t="e">
        <f t="shared" ca="1" si="2"/>
        <v>#NAME?</v>
      </c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2.75">
      <c r="A530" s="4"/>
      <c r="B530" s="5"/>
      <c r="C530" s="5"/>
      <c r="D530" s="5"/>
      <c r="E530" s="4"/>
      <c r="F530" s="4"/>
      <c r="G530" s="6"/>
      <c r="H530" s="4"/>
      <c r="I530" s="4"/>
      <c r="J530" s="5"/>
      <c r="K530" s="6"/>
      <c r="L530" s="7"/>
      <c r="M530" s="5"/>
      <c r="N530" s="5"/>
      <c r="O530" s="5"/>
      <c r="P530" s="5"/>
      <c r="Q530" s="5"/>
      <c r="R530" s="5"/>
      <c r="S530" s="5" t="e">
        <f t="shared" ca="1" si="2"/>
        <v>#NAME?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8"/>
      <c r="B531" s="9"/>
      <c r="C531" s="9"/>
      <c r="D531" s="9"/>
      <c r="E531" s="8"/>
      <c r="F531" s="8"/>
      <c r="G531" s="10"/>
      <c r="H531" s="8"/>
      <c r="I531" s="8"/>
      <c r="J531" s="9"/>
      <c r="K531" s="10"/>
      <c r="L531" s="16"/>
      <c r="M531" s="9"/>
      <c r="N531" s="9"/>
      <c r="O531" s="9"/>
      <c r="P531" s="9"/>
      <c r="Q531" s="9"/>
      <c r="R531" s="9"/>
      <c r="S531" s="9" t="e">
        <f t="shared" ca="1" si="2"/>
        <v>#NAME?</v>
      </c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2.75">
      <c r="A532" s="4"/>
      <c r="B532" s="5"/>
      <c r="C532" s="5"/>
      <c r="D532" s="5"/>
      <c r="E532" s="4"/>
      <c r="F532" s="4"/>
      <c r="G532" s="6"/>
      <c r="H532" s="4"/>
      <c r="I532" s="4"/>
      <c r="J532" s="5"/>
      <c r="K532" s="6"/>
      <c r="L532" s="7"/>
      <c r="M532" s="5"/>
      <c r="N532" s="5"/>
      <c r="O532" s="5"/>
      <c r="P532" s="5"/>
      <c r="Q532" s="5"/>
      <c r="R532" s="5"/>
      <c r="S532" s="5" t="e">
        <f t="shared" ca="1" si="2"/>
        <v>#NAME?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8"/>
      <c r="B533" s="9"/>
      <c r="C533" s="9"/>
      <c r="D533" s="9"/>
      <c r="E533" s="8"/>
      <c r="F533" s="8"/>
      <c r="G533" s="10"/>
      <c r="H533" s="8"/>
      <c r="I533" s="8"/>
      <c r="J533" s="9"/>
      <c r="K533" s="10"/>
      <c r="L533" s="16"/>
      <c r="M533" s="9"/>
      <c r="N533" s="9"/>
      <c r="O533" s="9"/>
      <c r="P533" s="9"/>
      <c r="Q533" s="9"/>
      <c r="R533" s="9"/>
      <c r="S533" s="9" t="e">
        <f t="shared" ca="1" si="2"/>
        <v>#NAME?</v>
      </c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2.75">
      <c r="A534" s="4"/>
      <c r="B534" s="5"/>
      <c r="C534" s="5"/>
      <c r="D534" s="5"/>
      <c r="E534" s="4"/>
      <c r="F534" s="4"/>
      <c r="G534" s="6"/>
      <c r="H534" s="4"/>
      <c r="I534" s="4"/>
      <c r="J534" s="5"/>
      <c r="K534" s="6"/>
      <c r="L534" s="7"/>
      <c r="M534" s="5"/>
      <c r="N534" s="5"/>
      <c r="O534" s="5"/>
      <c r="P534" s="5"/>
      <c r="Q534" s="5"/>
      <c r="R534" s="5"/>
      <c r="S534" s="5" t="e">
        <f t="shared" ca="1" si="2"/>
        <v>#NAME?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8"/>
      <c r="B535" s="9"/>
      <c r="C535" s="9"/>
      <c r="D535" s="9"/>
      <c r="E535" s="8"/>
      <c r="F535" s="8"/>
      <c r="G535" s="10"/>
      <c r="H535" s="8"/>
      <c r="I535" s="8"/>
      <c r="J535" s="9"/>
      <c r="K535" s="10"/>
      <c r="L535" s="16"/>
      <c r="M535" s="9"/>
      <c r="N535" s="9"/>
      <c r="O535" s="9"/>
      <c r="P535" s="9"/>
      <c r="Q535" s="9"/>
      <c r="R535" s="9"/>
      <c r="S535" s="9" t="e">
        <f t="shared" ca="1" si="2"/>
        <v>#NAME?</v>
      </c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2.75">
      <c r="A536" s="4"/>
      <c r="B536" s="5"/>
      <c r="C536" s="5"/>
      <c r="D536" s="5"/>
      <c r="E536" s="4"/>
      <c r="F536" s="4"/>
      <c r="G536" s="6"/>
      <c r="H536" s="4"/>
      <c r="I536" s="4"/>
      <c r="J536" s="5"/>
      <c r="K536" s="6"/>
      <c r="L536" s="7"/>
      <c r="M536" s="5"/>
      <c r="N536" s="5"/>
      <c r="O536" s="5"/>
      <c r="P536" s="5"/>
      <c r="Q536" s="5"/>
      <c r="R536" s="5"/>
      <c r="S536" s="5" t="e">
        <f t="shared" ca="1" si="2"/>
        <v>#NAME?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8"/>
      <c r="B537" s="9"/>
      <c r="C537" s="9"/>
      <c r="D537" s="9"/>
      <c r="E537" s="8"/>
      <c r="F537" s="8"/>
      <c r="G537" s="10"/>
      <c r="H537" s="8"/>
      <c r="I537" s="8"/>
      <c r="J537" s="9"/>
      <c r="K537" s="10"/>
      <c r="L537" s="16"/>
      <c r="M537" s="9"/>
      <c r="N537" s="9"/>
      <c r="O537" s="9"/>
      <c r="P537" s="9"/>
      <c r="Q537" s="9"/>
      <c r="R537" s="9"/>
      <c r="S537" s="9" t="e">
        <f t="shared" ca="1" si="2"/>
        <v>#NAME?</v>
      </c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2.75">
      <c r="A538" s="4"/>
      <c r="B538" s="5"/>
      <c r="C538" s="5"/>
      <c r="D538" s="5"/>
      <c r="E538" s="4"/>
      <c r="F538" s="4"/>
      <c r="G538" s="6"/>
      <c r="H538" s="4"/>
      <c r="I538" s="4"/>
      <c r="J538" s="5"/>
      <c r="K538" s="6"/>
      <c r="L538" s="7"/>
      <c r="M538" s="5"/>
      <c r="N538" s="5"/>
      <c r="O538" s="5"/>
      <c r="P538" s="5"/>
      <c r="Q538" s="5"/>
      <c r="R538" s="5"/>
      <c r="S538" s="5" t="e">
        <f t="shared" ca="1" si="2"/>
        <v>#NAME?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8"/>
      <c r="B539" s="9"/>
      <c r="C539" s="9"/>
      <c r="D539" s="9"/>
      <c r="E539" s="8"/>
      <c r="F539" s="8"/>
      <c r="G539" s="10"/>
      <c r="H539" s="8"/>
      <c r="I539" s="8"/>
      <c r="J539" s="9"/>
      <c r="K539" s="10"/>
      <c r="L539" s="16"/>
      <c r="M539" s="9"/>
      <c r="N539" s="9"/>
      <c r="O539" s="9"/>
      <c r="P539" s="9"/>
      <c r="Q539" s="9"/>
      <c r="R539" s="9"/>
      <c r="S539" s="9" t="e">
        <f t="shared" ca="1" si="2"/>
        <v>#NAME?</v>
      </c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2.75">
      <c r="A540" s="4"/>
      <c r="B540" s="5"/>
      <c r="C540" s="5"/>
      <c r="D540" s="5"/>
      <c r="E540" s="4"/>
      <c r="F540" s="4"/>
      <c r="G540" s="6"/>
      <c r="H540" s="4"/>
      <c r="I540" s="4"/>
      <c r="J540" s="5"/>
      <c r="K540" s="6"/>
      <c r="L540" s="7"/>
      <c r="M540" s="5"/>
      <c r="N540" s="5"/>
      <c r="O540" s="5"/>
      <c r="P540" s="5"/>
      <c r="Q540" s="5"/>
      <c r="R540" s="5"/>
      <c r="S540" s="5" t="e">
        <f t="shared" ca="1" si="2"/>
        <v>#NAME?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8"/>
      <c r="B541" s="9"/>
      <c r="C541" s="9"/>
      <c r="D541" s="9"/>
      <c r="E541" s="8"/>
      <c r="F541" s="8"/>
      <c r="G541" s="10"/>
      <c r="H541" s="8"/>
      <c r="I541" s="8"/>
      <c r="J541" s="9"/>
      <c r="K541" s="10"/>
      <c r="L541" s="16"/>
      <c r="M541" s="9"/>
      <c r="N541" s="9"/>
      <c r="O541" s="9"/>
      <c r="P541" s="9"/>
      <c r="Q541" s="9"/>
      <c r="R541" s="9"/>
      <c r="S541" s="9" t="e">
        <f t="shared" ca="1" si="2"/>
        <v>#NAME?</v>
      </c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2.75">
      <c r="A542" s="4"/>
      <c r="B542" s="5"/>
      <c r="C542" s="5"/>
      <c r="D542" s="5"/>
      <c r="E542" s="4"/>
      <c r="F542" s="4"/>
      <c r="G542" s="6"/>
      <c r="H542" s="4"/>
      <c r="I542" s="4"/>
      <c r="J542" s="5"/>
      <c r="K542" s="6"/>
      <c r="L542" s="7"/>
      <c r="M542" s="5"/>
      <c r="N542" s="5"/>
      <c r="O542" s="5"/>
      <c r="P542" s="5"/>
      <c r="Q542" s="5"/>
      <c r="R542" s="5"/>
      <c r="S542" s="5" t="e">
        <f t="shared" ca="1" si="2"/>
        <v>#NAME?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8"/>
      <c r="B543" s="9"/>
      <c r="C543" s="9"/>
      <c r="D543" s="9"/>
      <c r="E543" s="8"/>
      <c r="F543" s="8"/>
      <c r="G543" s="10"/>
      <c r="H543" s="8"/>
      <c r="I543" s="8"/>
      <c r="J543" s="9"/>
      <c r="K543" s="10"/>
      <c r="L543" s="16"/>
      <c r="M543" s="9"/>
      <c r="N543" s="9"/>
      <c r="O543" s="9"/>
      <c r="P543" s="9"/>
      <c r="Q543" s="9"/>
      <c r="R543" s="9"/>
      <c r="S543" s="9" t="e">
        <f t="shared" ca="1" si="2"/>
        <v>#NAME?</v>
      </c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2.75">
      <c r="A544" s="4"/>
      <c r="B544" s="5"/>
      <c r="C544" s="5"/>
      <c r="D544" s="5"/>
      <c r="E544" s="4"/>
      <c r="F544" s="4"/>
      <c r="G544" s="6"/>
      <c r="H544" s="4"/>
      <c r="I544" s="4"/>
      <c r="J544" s="5"/>
      <c r="K544" s="6"/>
      <c r="L544" s="7"/>
      <c r="M544" s="5"/>
      <c r="N544" s="5"/>
      <c r="O544" s="5"/>
      <c r="P544" s="5"/>
      <c r="Q544" s="5"/>
      <c r="R544" s="5"/>
      <c r="S544" s="5" t="e">
        <f t="shared" ca="1" si="2"/>
        <v>#NAME?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8"/>
      <c r="B545" s="9"/>
      <c r="C545" s="9"/>
      <c r="D545" s="9"/>
      <c r="E545" s="8"/>
      <c r="F545" s="8"/>
      <c r="G545" s="10"/>
      <c r="H545" s="8"/>
      <c r="I545" s="8"/>
      <c r="J545" s="9"/>
      <c r="K545" s="10"/>
      <c r="L545" s="16"/>
      <c r="M545" s="9"/>
      <c r="N545" s="9"/>
      <c r="O545" s="9"/>
      <c r="P545" s="9"/>
      <c r="Q545" s="9"/>
      <c r="R545" s="9"/>
      <c r="S545" s="9" t="e">
        <f t="shared" ca="1" si="2"/>
        <v>#NAME?</v>
      </c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2.75">
      <c r="A546" s="4"/>
      <c r="B546" s="5"/>
      <c r="C546" s="5"/>
      <c r="D546" s="5"/>
      <c r="E546" s="4"/>
      <c r="F546" s="4"/>
      <c r="G546" s="6"/>
      <c r="H546" s="4"/>
      <c r="I546" s="4"/>
      <c r="J546" s="5"/>
      <c r="K546" s="6"/>
      <c r="L546" s="7"/>
      <c r="M546" s="5"/>
      <c r="N546" s="5"/>
      <c r="O546" s="5"/>
      <c r="P546" s="5"/>
      <c r="Q546" s="5"/>
      <c r="R546" s="5"/>
      <c r="S546" s="5" t="e">
        <f t="shared" ca="1" si="2"/>
        <v>#NAME?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8"/>
      <c r="B547" s="9"/>
      <c r="C547" s="9"/>
      <c r="D547" s="9"/>
      <c r="E547" s="8"/>
      <c r="F547" s="8"/>
      <c r="G547" s="10"/>
      <c r="H547" s="8"/>
      <c r="I547" s="8"/>
      <c r="J547" s="9"/>
      <c r="K547" s="10"/>
      <c r="L547" s="16"/>
      <c r="M547" s="9"/>
      <c r="N547" s="9"/>
      <c r="O547" s="9"/>
      <c r="P547" s="9"/>
      <c r="Q547" s="9"/>
      <c r="R547" s="9"/>
      <c r="S547" s="9" t="e">
        <f t="shared" ca="1" si="2"/>
        <v>#NAME?</v>
      </c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2.75">
      <c r="A548" s="4"/>
      <c r="B548" s="5"/>
      <c r="C548" s="5"/>
      <c r="D548" s="5"/>
      <c r="E548" s="4"/>
      <c r="F548" s="4"/>
      <c r="G548" s="6"/>
      <c r="H548" s="4"/>
      <c r="I548" s="4"/>
      <c r="J548" s="5"/>
      <c r="K548" s="6"/>
      <c r="L548" s="7"/>
      <c r="M548" s="5"/>
      <c r="N548" s="5"/>
      <c r="O548" s="5"/>
      <c r="P548" s="5"/>
      <c r="Q548" s="5"/>
      <c r="R548" s="5"/>
      <c r="S548" s="5" t="e">
        <f t="shared" ca="1" si="2"/>
        <v>#NAME?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8"/>
      <c r="B549" s="9"/>
      <c r="C549" s="9"/>
      <c r="D549" s="9"/>
      <c r="E549" s="8"/>
      <c r="F549" s="8"/>
      <c r="G549" s="10"/>
      <c r="H549" s="8"/>
      <c r="I549" s="8"/>
      <c r="J549" s="9"/>
      <c r="K549" s="10"/>
      <c r="L549" s="16"/>
      <c r="M549" s="9"/>
      <c r="N549" s="9"/>
      <c r="O549" s="9"/>
      <c r="P549" s="9"/>
      <c r="Q549" s="9"/>
      <c r="R549" s="9"/>
      <c r="S549" s="9" t="e">
        <f t="shared" ca="1" si="2"/>
        <v>#NAME?</v>
      </c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2.75">
      <c r="A550" s="4"/>
      <c r="B550" s="5"/>
      <c r="C550" s="5"/>
      <c r="D550" s="5"/>
      <c r="E550" s="4"/>
      <c r="F550" s="4"/>
      <c r="G550" s="6"/>
      <c r="H550" s="4"/>
      <c r="I550" s="4"/>
      <c r="J550" s="5"/>
      <c r="K550" s="6"/>
      <c r="L550" s="7"/>
      <c r="M550" s="5"/>
      <c r="N550" s="5"/>
      <c r="O550" s="5"/>
      <c r="P550" s="5"/>
      <c r="Q550" s="5"/>
      <c r="R550" s="5"/>
      <c r="S550" s="5" t="e">
        <f t="shared" ca="1" si="2"/>
        <v>#NAME?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8"/>
      <c r="B551" s="9"/>
      <c r="C551" s="9"/>
      <c r="D551" s="9"/>
      <c r="E551" s="8"/>
      <c r="F551" s="8"/>
      <c r="G551" s="10"/>
      <c r="H551" s="8"/>
      <c r="I551" s="8"/>
      <c r="J551" s="9"/>
      <c r="K551" s="10"/>
      <c r="L551" s="16"/>
      <c r="M551" s="9"/>
      <c r="N551" s="9"/>
      <c r="O551" s="9"/>
      <c r="P551" s="9"/>
      <c r="Q551" s="9"/>
      <c r="R551" s="9"/>
      <c r="S551" s="9" t="e">
        <f t="shared" ca="1" si="2"/>
        <v>#NAME?</v>
      </c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2.75">
      <c r="A552" s="4"/>
      <c r="B552" s="5"/>
      <c r="C552" s="5"/>
      <c r="D552" s="5"/>
      <c r="E552" s="4"/>
      <c r="F552" s="4"/>
      <c r="G552" s="6"/>
      <c r="H552" s="4"/>
      <c r="I552" s="4"/>
      <c r="J552" s="5"/>
      <c r="K552" s="6"/>
      <c r="L552" s="7"/>
      <c r="M552" s="5"/>
      <c r="N552" s="5"/>
      <c r="O552" s="5"/>
      <c r="P552" s="5"/>
      <c r="Q552" s="5"/>
      <c r="R552" s="5"/>
      <c r="S552" s="5" t="e">
        <f t="shared" ca="1" si="2"/>
        <v>#NAME?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8"/>
      <c r="B553" s="9"/>
      <c r="C553" s="9"/>
      <c r="D553" s="9"/>
      <c r="E553" s="8"/>
      <c r="F553" s="8"/>
      <c r="G553" s="10"/>
      <c r="H553" s="8"/>
      <c r="I553" s="8"/>
      <c r="J553" s="9"/>
      <c r="K553" s="10"/>
      <c r="L553" s="16"/>
      <c r="M553" s="9"/>
      <c r="N553" s="9"/>
      <c r="O553" s="9"/>
      <c r="P553" s="9"/>
      <c r="Q553" s="9"/>
      <c r="R553" s="9"/>
      <c r="S553" s="9" t="e">
        <f t="shared" ca="1" si="2"/>
        <v>#NAME?</v>
      </c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2.75">
      <c r="A554" s="4"/>
      <c r="B554" s="5"/>
      <c r="C554" s="5"/>
      <c r="D554" s="5"/>
      <c r="E554" s="4"/>
      <c r="F554" s="4"/>
      <c r="G554" s="6"/>
      <c r="H554" s="4"/>
      <c r="I554" s="4"/>
      <c r="J554" s="5"/>
      <c r="K554" s="6"/>
      <c r="L554" s="7"/>
      <c r="M554" s="5"/>
      <c r="N554" s="5"/>
      <c r="O554" s="5"/>
      <c r="P554" s="5"/>
      <c r="Q554" s="5"/>
      <c r="R554" s="5"/>
      <c r="S554" s="5" t="e">
        <f t="shared" ca="1" si="2"/>
        <v>#NAME?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8"/>
      <c r="B555" s="9"/>
      <c r="C555" s="9"/>
      <c r="D555" s="9"/>
      <c r="E555" s="8"/>
      <c r="F555" s="8"/>
      <c r="G555" s="10"/>
      <c r="H555" s="8"/>
      <c r="I555" s="8"/>
      <c r="J555" s="9"/>
      <c r="K555" s="10"/>
      <c r="L555" s="16"/>
      <c r="M555" s="9"/>
      <c r="N555" s="9"/>
      <c r="O555" s="9"/>
      <c r="P555" s="9"/>
      <c r="Q555" s="9"/>
      <c r="R555" s="9"/>
      <c r="S555" s="9" t="e">
        <f t="shared" ca="1" si="2"/>
        <v>#NAME?</v>
      </c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2.75">
      <c r="A556" s="4"/>
      <c r="B556" s="5"/>
      <c r="C556" s="5"/>
      <c r="D556" s="5"/>
      <c r="E556" s="4"/>
      <c r="F556" s="4"/>
      <c r="G556" s="6"/>
      <c r="H556" s="4"/>
      <c r="I556" s="4"/>
      <c r="J556" s="5"/>
      <c r="K556" s="6"/>
      <c r="L556" s="7"/>
      <c r="M556" s="5"/>
      <c r="N556" s="5"/>
      <c r="O556" s="5"/>
      <c r="P556" s="5"/>
      <c r="Q556" s="5"/>
      <c r="R556" s="5"/>
      <c r="S556" s="5" t="e">
        <f t="shared" ca="1" si="2"/>
        <v>#NAME?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8"/>
      <c r="B557" s="9"/>
      <c r="C557" s="9"/>
      <c r="D557" s="9"/>
      <c r="E557" s="8"/>
      <c r="F557" s="8"/>
      <c r="G557" s="10"/>
      <c r="H557" s="8"/>
      <c r="I557" s="8"/>
      <c r="J557" s="9"/>
      <c r="K557" s="10"/>
      <c r="L557" s="16"/>
      <c r="M557" s="9"/>
      <c r="N557" s="9"/>
      <c r="O557" s="9"/>
      <c r="P557" s="9"/>
      <c r="Q557" s="9"/>
      <c r="R557" s="9"/>
      <c r="S557" s="9" t="e">
        <f t="shared" ca="1" si="2"/>
        <v>#NAME?</v>
      </c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2.75">
      <c r="A558" s="4"/>
      <c r="B558" s="5"/>
      <c r="C558" s="5"/>
      <c r="D558" s="5"/>
      <c r="E558" s="4"/>
      <c r="F558" s="4"/>
      <c r="G558" s="6"/>
      <c r="H558" s="4"/>
      <c r="I558" s="4"/>
      <c r="J558" s="5"/>
      <c r="K558" s="6"/>
      <c r="L558" s="7"/>
      <c r="M558" s="5"/>
      <c r="N558" s="5"/>
      <c r="O558" s="5"/>
      <c r="P558" s="5"/>
      <c r="Q558" s="5"/>
      <c r="R558" s="5"/>
      <c r="S558" s="5" t="e">
        <f t="shared" ca="1" si="2"/>
        <v>#NAME?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8"/>
      <c r="B559" s="9"/>
      <c r="C559" s="9"/>
      <c r="D559" s="9"/>
      <c r="E559" s="8"/>
      <c r="F559" s="8"/>
      <c r="G559" s="10"/>
      <c r="H559" s="8"/>
      <c r="I559" s="8"/>
      <c r="J559" s="9"/>
      <c r="K559" s="10"/>
      <c r="L559" s="16"/>
      <c r="M559" s="9"/>
      <c r="N559" s="9"/>
      <c r="O559" s="9"/>
      <c r="P559" s="9"/>
      <c r="Q559" s="9"/>
      <c r="R559" s="9"/>
      <c r="S559" s="9" t="e">
        <f t="shared" ca="1" si="2"/>
        <v>#NAME?</v>
      </c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2.75">
      <c r="A560" s="4"/>
      <c r="B560" s="5"/>
      <c r="C560" s="5"/>
      <c r="D560" s="5"/>
      <c r="E560" s="4"/>
      <c r="F560" s="4"/>
      <c r="G560" s="6"/>
      <c r="H560" s="4"/>
      <c r="I560" s="4"/>
      <c r="J560" s="5"/>
      <c r="K560" s="6"/>
      <c r="L560" s="7"/>
      <c r="M560" s="5"/>
      <c r="N560" s="5"/>
      <c r="O560" s="5"/>
      <c r="P560" s="5"/>
      <c r="Q560" s="5"/>
      <c r="R560" s="5"/>
      <c r="S560" s="5" t="e">
        <f t="shared" ca="1" si="2"/>
        <v>#NAME?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8"/>
      <c r="B561" s="9"/>
      <c r="C561" s="9"/>
      <c r="D561" s="9"/>
      <c r="E561" s="8"/>
      <c r="F561" s="8"/>
      <c r="G561" s="10"/>
      <c r="H561" s="8"/>
      <c r="I561" s="8"/>
      <c r="J561" s="9"/>
      <c r="K561" s="10"/>
      <c r="L561" s="16"/>
      <c r="M561" s="9"/>
      <c r="N561" s="9"/>
      <c r="O561" s="9"/>
      <c r="P561" s="9"/>
      <c r="Q561" s="9"/>
      <c r="R561" s="9"/>
      <c r="S561" s="9" t="e">
        <f t="shared" ca="1" si="2"/>
        <v>#NAME?</v>
      </c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2.75">
      <c r="A562" s="4"/>
      <c r="B562" s="5"/>
      <c r="C562" s="5"/>
      <c r="D562" s="5"/>
      <c r="E562" s="4"/>
      <c r="F562" s="4"/>
      <c r="G562" s="6"/>
      <c r="H562" s="4"/>
      <c r="I562" s="4"/>
      <c r="J562" s="5"/>
      <c r="K562" s="6"/>
      <c r="L562" s="7"/>
      <c r="M562" s="5"/>
      <c r="N562" s="5"/>
      <c r="O562" s="5"/>
      <c r="P562" s="5"/>
      <c r="Q562" s="5"/>
      <c r="R562" s="5"/>
      <c r="S562" s="5" t="e">
        <f t="shared" ca="1" si="2"/>
        <v>#NAME?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8"/>
      <c r="B563" s="9"/>
      <c r="C563" s="9"/>
      <c r="D563" s="9"/>
      <c r="E563" s="8"/>
      <c r="F563" s="8"/>
      <c r="G563" s="10"/>
      <c r="H563" s="8"/>
      <c r="I563" s="8"/>
      <c r="J563" s="9"/>
      <c r="K563" s="10"/>
      <c r="L563" s="16"/>
      <c r="M563" s="9"/>
      <c r="N563" s="9"/>
      <c r="O563" s="9"/>
      <c r="P563" s="9"/>
      <c r="Q563" s="9"/>
      <c r="R563" s="9"/>
      <c r="S563" s="9" t="e">
        <f t="shared" ca="1" si="2"/>
        <v>#NAME?</v>
      </c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2.75">
      <c r="A564" s="4"/>
      <c r="B564" s="5"/>
      <c r="C564" s="5"/>
      <c r="D564" s="5"/>
      <c r="E564" s="4"/>
      <c r="F564" s="4"/>
      <c r="G564" s="6"/>
      <c r="H564" s="4"/>
      <c r="I564" s="4"/>
      <c r="J564" s="5"/>
      <c r="K564" s="6"/>
      <c r="L564" s="7"/>
      <c r="M564" s="5"/>
      <c r="N564" s="5"/>
      <c r="O564" s="5"/>
      <c r="P564" s="5"/>
      <c r="Q564" s="5"/>
      <c r="R564" s="5"/>
      <c r="S564" s="5" t="e">
        <f t="shared" ca="1" si="2"/>
        <v>#NAME?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8"/>
      <c r="B565" s="9"/>
      <c r="C565" s="9"/>
      <c r="D565" s="9"/>
      <c r="E565" s="8"/>
      <c r="F565" s="8"/>
      <c r="G565" s="10"/>
      <c r="H565" s="8"/>
      <c r="I565" s="8"/>
      <c r="J565" s="9"/>
      <c r="K565" s="10"/>
      <c r="L565" s="16"/>
      <c r="M565" s="9"/>
      <c r="N565" s="9"/>
      <c r="O565" s="9"/>
      <c r="P565" s="9"/>
      <c r="Q565" s="9"/>
      <c r="R565" s="9"/>
      <c r="S565" s="9" t="e">
        <f t="shared" ca="1" si="2"/>
        <v>#NAME?</v>
      </c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2.75">
      <c r="A566" s="4"/>
      <c r="B566" s="5"/>
      <c r="C566" s="5"/>
      <c r="D566" s="5"/>
      <c r="E566" s="4"/>
      <c r="F566" s="4"/>
      <c r="G566" s="6"/>
      <c r="H566" s="4"/>
      <c r="I566" s="4"/>
      <c r="J566" s="5"/>
      <c r="K566" s="6"/>
      <c r="L566" s="7"/>
      <c r="M566" s="5"/>
      <c r="N566" s="5"/>
      <c r="O566" s="5"/>
      <c r="P566" s="5"/>
      <c r="Q566" s="5"/>
      <c r="R566" s="5"/>
      <c r="S566" s="5" t="e">
        <f t="shared" ca="1" si="2"/>
        <v>#NAME?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8"/>
      <c r="B567" s="9"/>
      <c r="C567" s="9"/>
      <c r="D567" s="9"/>
      <c r="E567" s="8"/>
      <c r="F567" s="8"/>
      <c r="G567" s="10"/>
      <c r="H567" s="8"/>
      <c r="I567" s="8"/>
      <c r="J567" s="9"/>
      <c r="K567" s="10"/>
      <c r="L567" s="16"/>
      <c r="M567" s="9"/>
      <c r="N567" s="9"/>
      <c r="O567" s="9"/>
      <c r="P567" s="9"/>
      <c r="Q567" s="9"/>
      <c r="R567" s="9"/>
      <c r="S567" s="9" t="e">
        <f t="shared" ca="1" si="2"/>
        <v>#NAME?</v>
      </c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2.75">
      <c r="A568" s="4"/>
      <c r="B568" s="5"/>
      <c r="C568" s="5"/>
      <c r="D568" s="5"/>
      <c r="E568" s="4"/>
      <c r="F568" s="4"/>
      <c r="G568" s="6"/>
      <c r="H568" s="4"/>
      <c r="I568" s="4"/>
      <c r="J568" s="5"/>
      <c r="K568" s="6"/>
      <c r="L568" s="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8"/>
      <c r="B569" s="9"/>
      <c r="C569" s="9"/>
      <c r="D569" s="9"/>
      <c r="E569" s="8"/>
      <c r="F569" s="8"/>
      <c r="G569" s="10"/>
      <c r="H569" s="8"/>
      <c r="I569" s="8"/>
      <c r="J569" s="9"/>
      <c r="K569" s="10"/>
      <c r="L569" s="1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2.75">
      <c r="A570" s="4"/>
      <c r="B570" s="5"/>
      <c r="C570" s="5"/>
      <c r="D570" s="5"/>
      <c r="E570" s="4"/>
      <c r="F570" s="4"/>
      <c r="G570" s="6"/>
      <c r="H570" s="4"/>
      <c r="I570" s="4"/>
      <c r="J570" s="5"/>
      <c r="K570" s="6"/>
      <c r="L570" s="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8"/>
      <c r="B571" s="9"/>
      <c r="C571" s="9"/>
      <c r="D571" s="9"/>
      <c r="E571" s="8"/>
      <c r="F571" s="8"/>
      <c r="G571" s="10"/>
      <c r="H571" s="8"/>
      <c r="I571" s="8"/>
      <c r="J571" s="9"/>
      <c r="K571" s="10"/>
      <c r="L571" s="1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2.75">
      <c r="A572" s="4"/>
      <c r="B572" s="5"/>
      <c r="C572" s="5"/>
      <c r="D572" s="5"/>
      <c r="E572" s="4"/>
      <c r="F572" s="4"/>
      <c r="G572" s="6"/>
      <c r="H572" s="4"/>
      <c r="I572" s="4"/>
      <c r="J572" s="5"/>
      <c r="K572" s="6"/>
      <c r="L572" s="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8"/>
      <c r="B573" s="9"/>
      <c r="C573" s="9"/>
      <c r="D573" s="9"/>
      <c r="E573" s="8"/>
      <c r="F573" s="8"/>
      <c r="G573" s="10"/>
      <c r="H573" s="8"/>
      <c r="I573" s="8"/>
      <c r="J573" s="9"/>
      <c r="K573" s="10"/>
      <c r="L573" s="1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2.75">
      <c r="A574" s="4"/>
      <c r="B574" s="5"/>
      <c r="C574" s="5"/>
      <c r="D574" s="5"/>
      <c r="E574" s="4"/>
      <c r="F574" s="4"/>
      <c r="G574" s="6"/>
      <c r="H574" s="4"/>
      <c r="I574" s="4"/>
      <c r="J574" s="5"/>
      <c r="K574" s="6"/>
      <c r="L574" s="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8"/>
      <c r="B575" s="9"/>
      <c r="C575" s="9"/>
      <c r="D575" s="9"/>
      <c r="E575" s="8"/>
      <c r="F575" s="8"/>
      <c r="G575" s="10"/>
      <c r="H575" s="8"/>
      <c r="I575" s="8"/>
      <c r="J575" s="9"/>
      <c r="K575" s="10"/>
      <c r="L575" s="1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2.75">
      <c r="A576" s="4"/>
      <c r="B576" s="5"/>
      <c r="C576" s="5"/>
      <c r="D576" s="5"/>
      <c r="E576" s="4"/>
      <c r="F576" s="4"/>
      <c r="G576" s="6"/>
      <c r="H576" s="4"/>
      <c r="I576" s="4"/>
      <c r="J576" s="5"/>
      <c r="K576" s="6"/>
      <c r="L576" s="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8"/>
      <c r="B577" s="9"/>
      <c r="C577" s="9"/>
      <c r="D577" s="9"/>
      <c r="E577" s="8"/>
      <c r="F577" s="8"/>
      <c r="G577" s="10"/>
      <c r="H577" s="8"/>
      <c r="I577" s="8"/>
      <c r="J577" s="9"/>
      <c r="K577" s="10"/>
      <c r="L577" s="1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2.75">
      <c r="A578" s="4"/>
      <c r="B578" s="5"/>
      <c r="C578" s="5"/>
      <c r="D578" s="5"/>
      <c r="E578" s="4"/>
      <c r="F578" s="4"/>
      <c r="G578" s="6"/>
      <c r="H578" s="4"/>
      <c r="I578" s="4"/>
      <c r="J578" s="5"/>
      <c r="K578" s="6"/>
      <c r="L578" s="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8"/>
      <c r="B579" s="9"/>
      <c r="C579" s="9"/>
      <c r="D579" s="9"/>
      <c r="E579" s="8"/>
      <c r="F579" s="8"/>
      <c r="G579" s="10"/>
      <c r="H579" s="8"/>
      <c r="I579" s="8"/>
      <c r="J579" s="9"/>
      <c r="K579" s="10"/>
      <c r="L579" s="1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2.75">
      <c r="A580" s="4"/>
      <c r="B580" s="5"/>
      <c r="C580" s="5"/>
      <c r="D580" s="5"/>
      <c r="E580" s="4"/>
      <c r="F580" s="4"/>
      <c r="G580" s="6"/>
      <c r="H580" s="4"/>
      <c r="I580" s="4"/>
      <c r="J580" s="5"/>
      <c r="K580" s="6"/>
      <c r="L580" s="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8"/>
      <c r="B581" s="9"/>
      <c r="C581" s="9"/>
      <c r="D581" s="9"/>
      <c r="E581" s="8"/>
      <c r="F581" s="8"/>
      <c r="G581" s="10"/>
      <c r="H581" s="8"/>
      <c r="I581" s="8"/>
      <c r="J581" s="9"/>
      <c r="K581" s="10"/>
      <c r="L581" s="1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2.75">
      <c r="A582" s="4"/>
      <c r="B582" s="5"/>
      <c r="C582" s="5"/>
      <c r="D582" s="5"/>
      <c r="E582" s="4"/>
      <c r="F582" s="4"/>
      <c r="G582" s="6"/>
      <c r="H582" s="4"/>
      <c r="I582" s="4"/>
      <c r="J582" s="5"/>
      <c r="K582" s="6"/>
      <c r="L582" s="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8"/>
      <c r="B583" s="9"/>
      <c r="C583" s="9"/>
      <c r="D583" s="9"/>
      <c r="E583" s="8"/>
      <c r="F583" s="8"/>
      <c r="G583" s="10"/>
      <c r="H583" s="8"/>
      <c r="I583" s="8"/>
      <c r="J583" s="9"/>
      <c r="K583" s="10"/>
      <c r="L583" s="1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2.75">
      <c r="A584" s="4"/>
      <c r="B584" s="5"/>
      <c r="C584" s="5"/>
      <c r="D584" s="5"/>
      <c r="E584" s="4"/>
      <c r="F584" s="4"/>
      <c r="G584" s="6"/>
      <c r="H584" s="4"/>
      <c r="I584" s="4"/>
      <c r="J584" s="5"/>
      <c r="K584" s="6"/>
      <c r="L584" s="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8"/>
      <c r="B585" s="9"/>
      <c r="C585" s="9"/>
      <c r="D585" s="9"/>
      <c r="E585" s="8"/>
      <c r="F585" s="8"/>
      <c r="G585" s="10"/>
      <c r="H585" s="8"/>
      <c r="I585" s="8"/>
      <c r="J585" s="9"/>
      <c r="K585" s="10"/>
      <c r="L585" s="1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2.75">
      <c r="A586" s="4"/>
      <c r="B586" s="5"/>
      <c r="C586" s="5"/>
      <c r="D586" s="5"/>
      <c r="E586" s="4"/>
      <c r="F586" s="4"/>
      <c r="G586" s="6"/>
      <c r="H586" s="4"/>
      <c r="I586" s="4"/>
      <c r="J586" s="5"/>
      <c r="K586" s="6"/>
      <c r="L586" s="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8"/>
      <c r="B587" s="9"/>
      <c r="C587" s="9"/>
      <c r="D587" s="9"/>
      <c r="E587" s="8"/>
      <c r="F587" s="8"/>
      <c r="G587" s="10"/>
      <c r="H587" s="8"/>
      <c r="I587" s="8"/>
      <c r="J587" s="9"/>
      <c r="K587" s="10"/>
      <c r="L587" s="1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2.75">
      <c r="A588" s="4"/>
      <c r="B588" s="5"/>
      <c r="C588" s="5"/>
      <c r="D588" s="5"/>
      <c r="E588" s="4"/>
      <c r="F588" s="4"/>
      <c r="G588" s="6"/>
      <c r="H588" s="4"/>
      <c r="I588" s="4"/>
      <c r="J588" s="5"/>
      <c r="K588" s="6"/>
      <c r="L588" s="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8"/>
      <c r="B589" s="9"/>
      <c r="C589" s="9"/>
      <c r="D589" s="9"/>
      <c r="E589" s="8"/>
      <c r="F589" s="8"/>
      <c r="G589" s="10"/>
      <c r="H589" s="8"/>
      <c r="I589" s="8"/>
      <c r="J589" s="9"/>
      <c r="K589" s="10"/>
      <c r="L589" s="1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2.75">
      <c r="A590" s="4"/>
      <c r="B590" s="5"/>
      <c r="C590" s="5"/>
      <c r="D590" s="5"/>
      <c r="E590" s="4"/>
      <c r="F590" s="4"/>
      <c r="G590" s="6"/>
      <c r="H590" s="4"/>
      <c r="I590" s="4"/>
      <c r="J590" s="5"/>
      <c r="K590" s="6"/>
      <c r="L590" s="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8"/>
      <c r="B591" s="9"/>
      <c r="C591" s="9"/>
      <c r="D591" s="9"/>
      <c r="E591" s="8"/>
      <c r="F591" s="8"/>
      <c r="G591" s="10"/>
      <c r="H591" s="8"/>
      <c r="I591" s="8"/>
      <c r="J591" s="9"/>
      <c r="K591" s="10"/>
      <c r="L591" s="1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2.75">
      <c r="A592" s="4"/>
      <c r="B592" s="5"/>
      <c r="C592" s="5"/>
      <c r="D592" s="5"/>
      <c r="E592" s="4"/>
      <c r="F592" s="4"/>
      <c r="G592" s="6"/>
      <c r="H592" s="4"/>
      <c r="I592" s="4"/>
      <c r="J592" s="5"/>
      <c r="K592" s="6"/>
      <c r="L592" s="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8"/>
      <c r="B593" s="9"/>
      <c r="C593" s="9"/>
      <c r="D593" s="9"/>
      <c r="E593" s="8"/>
      <c r="F593" s="8"/>
      <c r="G593" s="10"/>
      <c r="H593" s="8"/>
      <c r="I593" s="8"/>
      <c r="J593" s="9"/>
      <c r="K593" s="10"/>
      <c r="L593" s="1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2.75">
      <c r="A594" s="4"/>
      <c r="B594" s="5"/>
      <c r="C594" s="5"/>
      <c r="D594" s="5"/>
      <c r="E594" s="4"/>
      <c r="F594" s="4"/>
      <c r="G594" s="6"/>
      <c r="H594" s="4"/>
      <c r="I594" s="4"/>
      <c r="J594" s="5"/>
      <c r="K594" s="6"/>
      <c r="L594" s="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8"/>
      <c r="B595" s="9"/>
      <c r="C595" s="9"/>
      <c r="D595" s="9"/>
      <c r="E595" s="8"/>
      <c r="F595" s="8"/>
      <c r="G595" s="10"/>
      <c r="H595" s="8"/>
      <c r="I595" s="8"/>
      <c r="J595" s="9"/>
      <c r="K595" s="10"/>
      <c r="L595" s="1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2.75">
      <c r="A596" s="4"/>
      <c r="B596" s="5"/>
      <c r="C596" s="5"/>
      <c r="D596" s="5"/>
      <c r="E596" s="4"/>
      <c r="F596" s="4"/>
      <c r="G596" s="6"/>
      <c r="H596" s="4"/>
      <c r="I596" s="4"/>
      <c r="J596" s="5"/>
      <c r="K596" s="6"/>
      <c r="L596" s="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8"/>
      <c r="B597" s="9"/>
      <c r="C597" s="9"/>
      <c r="D597" s="9"/>
      <c r="E597" s="8"/>
      <c r="F597" s="8"/>
      <c r="G597" s="10"/>
      <c r="H597" s="8"/>
      <c r="I597" s="8"/>
      <c r="J597" s="9"/>
      <c r="K597" s="10"/>
      <c r="L597" s="1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2.75">
      <c r="A598" s="4"/>
      <c r="B598" s="5"/>
      <c r="C598" s="5"/>
      <c r="D598" s="5"/>
      <c r="E598" s="4"/>
      <c r="F598" s="4"/>
      <c r="G598" s="6"/>
      <c r="H598" s="4"/>
      <c r="I598" s="4"/>
      <c r="J598" s="5"/>
      <c r="K598" s="6"/>
      <c r="L598" s="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8"/>
      <c r="B599" s="9"/>
      <c r="C599" s="9"/>
      <c r="D599" s="9"/>
      <c r="E599" s="8"/>
      <c r="F599" s="8"/>
      <c r="G599" s="10"/>
      <c r="H599" s="8"/>
      <c r="I599" s="8"/>
      <c r="J599" s="9"/>
      <c r="K599" s="10"/>
      <c r="L599" s="1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2.75">
      <c r="A600" s="4"/>
      <c r="B600" s="5"/>
      <c r="C600" s="5"/>
      <c r="D600" s="5"/>
      <c r="E600" s="4"/>
      <c r="F600" s="4"/>
      <c r="G600" s="6"/>
      <c r="H600" s="4"/>
      <c r="I600" s="4"/>
      <c r="J600" s="5"/>
      <c r="K600" s="6"/>
      <c r="L600" s="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8"/>
      <c r="B601" s="9"/>
      <c r="C601" s="9"/>
      <c r="D601" s="9"/>
      <c r="E601" s="8"/>
      <c r="F601" s="8"/>
      <c r="G601" s="10"/>
      <c r="H601" s="8"/>
      <c r="I601" s="8"/>
      <c r="J601" s="9"/>
      <c r="K601" s="10"/>
      <c r="L601" s="1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2.75">
      <c r="A602" s="4"/>
      <c r="B602" s="5"/>
      <c r="C602" s="5"/>
      <c r="D602" s="5"/>
      <c r="E602" s="4"/>
      <c r="F602" s="4"/>
      <c r="G602" s="6"/>
      <c r="H602" s="4"/>
      <c r="I602" s="4"/>
      <c r="J602" s="5"/>
      <c r="K602" s="6"/>
      <c r="L602" s="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8"/>
      <c r="B603" s="9"/>
      <c r="C603" s="9"/>
      <c r="D603" s="9"/>
      <c r="E603" s="8"/>
      <c r="F603" s="8"/>
      <c r="G603" s="10"/>
      <c r="H603" s="8"/>
      <c r="I603" s="8"/>
      <c r="J603" s="9"/>
      <c r="K603" s="10"/>
      <c r="L603" s="1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2.75">
      <c r="A604" s="4"/>
      <c r="B604" s="5"/>
      <c r="C604" s="5"/>
      <c r="D604" s="5"/>
      <c r="E604" s="4"/>
      <c r="F604" s="4"/>
      <c r="G604" s="6"/>
      <c r="H604" s="4"/>
      <c r="I604" s="4"/>
      <c r="J604" s="5"/>
      <c r="K604" s="6"/>
      <c r="L604" s="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8"/>
      <c r="B605" s="9"/>
      <c r="C605" s="9"/>
      <c r="D605" s="9"/>
      <c r="E605" s="8"/>
      <c r="F605" s="8"/>
      <c r="G605" s="10"/>
      <c r="H605" s="8"/>
      <c r="I605" s="8"/>
      <c r="J605" s="9"/>
      <c r="K605" s="10"/>
      <c r="L605" s="1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2.75">
      <c r="A606" s="4"/>
      <c r="B606" s="5"/>
      <c r="C606" s="5"/>
      <c r="D606" s="5"/>
      <c r="E606" s="4"/>
      <c r="F606" s="4"/>
      <c r="G606" s="6"/>
      <c r="H606" s="4"/>
      <c r="I606" s="4"/>
      <c r="J606" s="5"/>
      <c r="K606" s="6"/>
      <c r="L606" s="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8"/>
      <c r="B607" s="9"/>
      <c r="C607" s="9"/>
      <c r="D607" s="9"/>
      <c r="E607" s="8"/>
      <c r="F607" s="8"/>
      <c r="G607" s="10"/>
      <c r="H607" s="8"/>
      <c r="I607" s="8"/>
      <c r="J607" s="9"/>
      <c r="K607" s="10"/>
      <c r="L607" s="1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2.75">
      <c r="A608" s="4"/>
      <c r="B608" s="5"/>
      <c r="C608" s="5"/>
      <c r="D608" s="5"/>
      <c r="E608" s="4"/>
      <c r="F608" s="4"/>
      <c r="G608" s="6"/>
      <c r="H608" s="4"/>
      <c r="I608" s="4"/>
      <c r="J608" s="5"/>
      <c r="K608" s="6"/>
      <c r="L608" s="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8"/>
      <c r="B609" s="9"/>
      <c r="C609" s="9"/>
      <c r="D609" s="9"/>
      <c r="E609" s="8"/>
      <c r="F609" s="8"/>
      <c r="G609" s="10"/>
      <c r="H609" s="8"/>
      <c r="I609" s="8"/>
      <c r="J609" s="9"/>
      <c r="K609" s="10"/>
      <c r="L609" s="1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2.75">
      <c r="A610" s="4"/>
      <c r="B610" s="5"/>
      <c r="C610" s="5"/>
      <c r="D610" s="5"/>
      <c r="E610" s="4"/>
      <c r="F610" s="4"/>
      <c r="G610" s="6"/>
      <c r="H610" s="4"/>
      <c r="I610" s="4"/>
      <c r="J610" s="5"/>
      <c r="K610" s="6"/>
      <c r="L610" s="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8"/>
      <c r="B611" s="9"/>
      <c r="C611" s="9"/>
      <c r="D611" s="9"/>
      <c r="E611" s="8"/>
      <c r="F611" s="8"/>
      <c r="G611" s="10"/>
      <c r="H611" s="8"/>
      <c r="I611" s="8"/>
      <c r="J611" s="9"/>
      <c r="K611" s="10"/>
      <c r="L611" s="1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2.75">
      <c r="A612" s="4"/>
      <c r="B612" s="5"/>
      <c r="C612" s="5"/>
      <c r="D612" s="5"/>
      <c r="E612" s="4"/>
      <c r="F612" s="4"/>
      <c r="G612" s="6"/>
      <c r="H612" s="4"/>
      <c r="I612" s="4"/>
      <c r="J612" s="5"/>
      <c r="K612" s="6"/>
      <c r="L612" s="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8"/>
      <c r="B613" s="9"/>
      <c r="C613" s="9"/>
      <c r="D613" s="9"/>
      <c r="E613" s="8"/>
      <c r="F613" s="8"/>
      <c r="G613" s="10"/>
      <c r="H613" s="8"/>
      <c r="I613" s="8"/>
      <c r="J613" s="9"/>
      <c r="K613" s="10"/>
      <c r="L613" s="1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2.75">
      <c r="A614" s="4"/>
      <c r="B614" s="5"/>
      <c r="C614" s="5"/>
      <c r="D614" s="5"/>
      <c r="E614" s="4"/>
      <c r="F614" s="4"/>
      <c r="G614" s="6"/>
      <c r="H614" s="4"/>
      <c r="I614" s="4"/>
      <c r="J614" s="5"/>
      <c r="K614" s="6"/>
      <c r="L614" s="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8"/>
      <c r="B615" s="9"/>
      <c r="C615" s="9"/>
      <c r="D615" s="9"/>
      <c r="E615" s="8"/>
      <c r="F615" s="8"/>
      <c r="G615" s="10"/>
      <c r="H615" s="8"/>
      <c r="I615" s="8"/>
      <c r="J615" s="9"/>
      <c r="K615" s="10"/>
      <c r="L615" s="1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2.75">
      <c r="A616" s="4"/>
      <c r="B616" s="5"/>
      <c r="C616" s="5"/>
      <c r="D616" s="5"/>
      <c r="E616" s="4"/>
      <c r="F616" s="4"/>
      <c r="G616" s="6"/>
      <c r="H616" s="4"/>
      <c r="I616" s="4"/>
      <c r="J616" s="5"/>
      <c r="K616" s="6"/>
      <c r="L616" s="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8"/>
      <c r="B617" s="9"/>
      <c r="C617" s="9"/>
      <c r="D617" s="9"/>
      <c r="E617" s="8"/>
      <c r="F617" s="8"/>
      <c r="G617" s="10"/>
      <c r="H617" s="8"/>
      <c r="I617" s="8"/>
      <c r="J617" s="9"/>
      <c r="K617" s="10"/>
      <c r="L617" s="1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2.75">
      <c r="A618" s="4"/>
      <c r="B618" s="5"/>
      <c r="C618" s="5"/>
      <c r="D618" s="5"/>
      <c r="E618" s="4"/>
      <c r="F618" s="4"/>
      <c r="G618" s="6"/>
      <c r="H618" s="4"/>
      <c r="I618" s="4"/>
      <c r="J618" s="5"/>
      <c r="K618" s="6"/>
      <c r="L618" s="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8"/>
      <c r="B619" s="9"/>
      <c r="C619" s="9"/>
      <c r="D619" s="9"/>
      <c r="E619" s="8"/>
      <c r="F619" s="8"/>
      <c r="G619" s="10"/>
      <c r="H619" s="8"/>
      <c r="I619" s="8"/>
      <c r="J619" s="9"/>
      <c r="K619" s="10"/>
      <c r="L619" s="1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2.75">
      <c r="A620" s="4"/>
      <c r="B620" s="5"/>
      <c r="C620" s="5"/>
      <c r="D620" s="5"/>
      <c r="E620" s="4"/>
      <c r="F620" s="4"/>
      <c r="G620" s="6"/>
      <c r="H620" s="4"/>
      <c r="I620" s="4"/>
      <c r="J620" s="5"/>
      <c r="K620" s="6"/>
      <c r="L620" s="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8"/>
      <c r="B621" s="9"/>
      <c r="C621" s="9"/>
      <c r="D621" s="9"/>
      <c r="E621" s="8"/>
      <c r="F621" s="8"/>
      <c r="G621" s="10"/>
      <c r="H621" s="8"/>
      <c r="I621" s="8"/>
      <c r="J621" s="9"/>
      <c r="K621" s="10"/>
      <c r="L621" s="1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2.75">
      <c r="A622" s="4"/>
      <c r="B622" s="5"/>
      <c r="C622" s="5"/>
      <c r="D622" s="5"/>
      <c r="E622" s="4"/>
      <c r="F622" s="4"/>
      <c r="G622" s="6"/>
      <c r="H622" s="4"/>
      <c r="I622" s="4"/>
      <c r="J622" s="5"/>
      <c r="K622" s="6"/>
      <c r="L622" s="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8"/>
      <c r="B623" s="9"/>
      <c r="C623" s="9"/>
      <c r="D623" s="9"/>
      <c r="E623" s="8"/>
      <c r="F623" s="8"/>
      <c r="G623" s="10"/>
      <c r="H623" s="8"/>
      <c r="I623" s="8"/>
      <c r="J623" s="9"/>
      <c r="K623" s="10"/>
      <c r="L623" s="1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2.75">
      <c r="A624" s="4"/>
      <c r="B624" s="5"/>
      <c r="C624" s="5"/>
      <c r="D624" s="5"/>
      <c r="E624" s="4"/>
      <c r="F624" s="4"/>
      <c r="G624" s="6"/>
      <c r="H624" s="4"/>
      <c r="I624" s="4"/>
      <c r="J624" s="5"/>
      <c r="K624" s="6"/>
      <c r="L624" s="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8"/>
      <c r="B625" s="9"/>
      <c r="C625" s="9"/>
      <c r="D625" s="9"/>
      <c r="E625" s="8"/>
      <c r="F625" s="8"/>
      <c r="G625" s="10"/>
      <c r="H625" s="8"/>
      <c r="I625" s="8"/>
      <c r="J625" s="9"/>
      <c r="K625" s="10"/>
      <c r="L625" s="1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2.75">
      <c r="A626" s="4"/>
      <c r="B626" s="5"/>
      <c r="C626" s="5"/>
      <c r="D626" s="5"/>
      <c r="E626" s="4"/>
      <c r="F626" s="4"/>
      <c r="G626" s="6"/>
      <c r="H626" s="4"/>
      <c r="I626" s="4"/>
      <c r="J626" s="5"/>
      <c r="K626" s="6"/>
      <c r="L626" s="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8"/>
      <c r="B627" s="9"/>
      <c r="C627" s="9"/>
      <c r="D627" s="9"/>
      <c r="E627" s="8"/>
      <c r="F627" s="8"/>
      <c r="G627" s="10"/>
      <c r="H627" s="8"/>
      <c r="I627" s="8"/>
      <c r="J627" s="9"/>
      <c r="K627" s="10"/>
      <c r="L627" s="1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2.75">
      <c r="A628" s="4"/>
      <c r="B628" s="5"/>
      <c r="C628" s="5"/>
      <c r="D628" s="5"/>
      <c r="E628" s="4"/>
      <c r="F628" s="4"/>
      <c r="G628" s="6"/>
      <c r="H628" s="4"/>
      <c r="I628" s="4"/>
      <c r="J628" s="5"/>
      <c r="K628" s="6"/>
      <c r="L628" s="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8"/>
      <c r="B629" s="9"/>
      <c r="C629" s="9"/>
      <c r="D629" s="9"/>
      <c r="E629" s="8"/>
      <c r="F629" s="8"/>
      <c r="G629" s="10"/>
      <c r="H629" s="8"/>
      <c r="I629" s="8"/>
      <c r="J629" s="9"/>
      <c r="K629" s="10"/>
      <c r="L629" s="1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2.75">
      <c r="A630" s="4"/>
      <c r="B630" s="5"/>
      <c r="C630" s="5"/>
      <c r="D630" s="5"/>
      <c r="E630" s="4"/>
      <c r="F630" s="4"/>
      <c r="G630" s="6"/>
      <c r="H630" s="4"/>
      <c r="I630" s="4"/>
      <c r="J630" s="5"/>
      <c r="K630" s="6"/>
      <c r="L630" s="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8"/>
      <c r="B631" s="9"/>
      <c r="C631" s="9"/>
      <c r="D631" s="9"/>
      <c r="E631" s="8"/>
      <c r="F631" s="8"/>
      <c r="G631" s="10"/>
      <c r="H631" s="8"/>
      <c r="I631" s="8"/>
      <c r="J631" s="9"/>
      <c r="K631" s="10"/>
      <c r="L631" s="1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2.75">
      <c r="A632" s="4"/>
      <c r="B632" s="5"/>
      <c r="C632" s="5"/>
      <c r="D632" s="5"/>
      <c r="E632" s="4"/>
      <c r="F632" s="4"/>
      <c r="G632" s="6"/>
      <c r="H632" s="4"/>
      <c r="I632" s="4"/>
      <c r="J632" s="5"/>
      <c r="K632" s="6"/>
      <c r="L632" s="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8"/>
      <c r="B633" s="9"/>
      <c r="C633" s="9"/>
      <c r="D633" s="9"/>
      <c r="E633" s="8"/>
      <c r="F633" s="8"/>
      <c r="G633" s="10"/>
      <c r="H633" s="8"/>
      <c r="I633" s="8"/>
      <c r="J633" s="9"/>
      <c r="K633" s="10"/>
      <c r="L633" s="1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2.75">
      <c r="A634" s="4"/>
      <c r="B634" s="5"/>
      <c r="C634" s="5"/>
      <c r="D634" s="5"/>
      <c r="E634" s="4"/>
      <c r="F634" s="4"/>
      <c r="G634" s="6"/>
      <c r="H634" s="4"/>
      <c r="I634" s="4"/>
      <c r="J634" s="5"/>
      <c r="K634" s="6"/>
      <c r="L634" s="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8"/>
      <c r="B635" s="9"/>
      <c r="C635" s="9"/>
      <c r="D635" s="9"/>
      <c r="E635" s="8"/>
      <c r="F635" s="8"/>
      <c r="G635" s="10"/>
      <c r="H635" s="8"/>
      <c r="I635" s="8"/>
      <c r="J635" s="9"/>
      <c r="K635" s="10"/>
      <c r="L635" s="1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2.75">
      <c r="A636" s="4"/>
      <c r="B636" s="5"/>
      <c r="C636" s="5"/>
      <c r="D636" s="5"/>
      <c r="E636" s="4"/>
      <c r="F636" s="4"/>
      <c r="G636" s="6"/>
      <c r="H636" s="4"/>
      <c r="I636" s="4"/>
      <c r="J636" s="5"/>
      <c r="K636" s="6"/>
      <c r="L636" s="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8"/>
      <c r="B637" s="9"/>
      <c r="C637" s="9"/>
      <c r="D637" s="9"/>
      <c r="E637" s="8"/>
      <c r="F637" s="8"/>
      <c r="G637" s="10"/>
      <c r="H637" s="8"/>
      <c r="I637" s="8"/>
      <c r="J637" s="9"/>
      <c r="K637" s="10"/>
      <c r="L637" s="1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2.75">
      <c r="A638" s="4"/>
      <c r="B638" s="5"/>
      <c r="C638" s="5"/>
      <c r="D638" s="5"/>
      <c r="E638" s="4"/>
      <c r="F638" s="4"/>
      <c r="G638" s="6"/>
      <c r="H638" s="4"/>
      <c r="I638" s="4"/>
      <c r="J638" s="5"/>
      <c r="K638" s="6"/>
      <c r="L638" s="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8"/>
      <c r="B639" s="9"/>
      <c r="C639" s="9"/>
      <c r="D639" s="9"/>
      <c r="E639" s="8"/>
      <c r="F639" s="8"/>
      <c r="G639" s="10"/>
      <c r="H639" s="8"/>
      <c r="I639" s="8"/>
      <c r="J639" s="9"/>
      <c r="K639" s="10"/>
      <c r="L639" s="1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2.75">
      <c r="A640" s="4"/>
      <c r="B640" s="5"/>
      <c r="C640" s="5"/>
      <c r="D640" s="5"/>
      <c r="E640" s="4"/>
      <c r="F640" s="4"/>
      <c r="G640" s="6"/>
      <c r="H640" s="4"/>
      <c r="I640" s="4"/>
      <c r="J640" s="5"/>
      <c r="K640" s="6"/>
      <c r="L640" s="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8"/>
      <c r="B641" s="9"/>
      <c r="C641" s="9"/>
      <c r="D641" s="9"/>
      <c r="E641" s="8"/>
      <c r="F641" s="8"/>
      <c r="G641" s="10"/>
      <c r="H641" s="8"/>
      <c r="I641" s="8"/>
      <c r="J641" s="9"/>
      <c r="K641" s="10"/>
      <c r="L641" s="1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2.75">
      <c r="A642" s="4"/>
      <c r="B642" s="5"/>
      <c r="C642" s="5"/>
      <c r="D642" s="5"/>
      <c r="E642" s="4"/>
      <c r="F642" s="4"/>
      <c r="G642" s="6"/>
      <c r="H642" s="4"/>
      <c r="I642" s="4"/>
      <c r="J642" s="5"/>
      <c r="K642" s="6"/>
      <c r="L642" s="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8"/>
      <c r="B643" s="9"/>
      <c r="C643" s="9"/>
      <c r="D643" s="9"/>
      <c r="E643" s="8"/>
      <c r="F643" s="8"/>
      <c r="G643" s="10"/>
      <c r="H643" s="8"/>
      <c r="I643" s="8"/>
      <c r="J643" s="9"/>
      <c r="K643" s="10"/>
      <c r="L643" s="1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2.75">
      <c r="A644" s="4"/>
      <c r="B644" s="5"/>
      <c r="C644" s="5"/>
      <c r="D644" s="5"/>
      <c r="E644" s="4"/>
      <c r="F644" s="4"/>
      <c r="G644" s="6"/>
      <c r="H644" s="4"/>
      <c r="I644" s="4"/>
      <c r="J644" s="5"/>
      <c r="K644" s="6"/>
      <c r="L644" s="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8"/>
      <c r="B645" s="9"/>
      <c r="C645" s="9"/>
      <c r="D645" s="9"/>
      <c r="E645" s="8"/>
      <c r="F645" s="8"/>
      <c r="G645" s="10"/>
      <c r="H645" s="8"/>
      <c r="I645" s="8"/>
      <c r="J645" s="9"/>
      <c r="K645" s="10"/>
      <c r="L645" s="1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2.75">
      <c r="A646" s="4"/>
      <c r="B646" s="5"/>
      <c r="C646" s="5"/>
      <c r="D646" s="5"/>
      <c r="E646" s="4"/>
      <c r="F646" s="4"/>
      <c r="G646" s="6"/>
      <c r="H646" s="4"/>
      <c r="I646" s="4"/>
      <c r="J646" s="5"/>
      <c r="K646" s="6"/>
      <c r="L646" s="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8"/>
      <c r="B647" s="9"/>
      <c r="C647" s="9"/>
      <c r="D647" s="9"/>
      <c r="E647" s="8"/>
      <c r="F647" s="8"/>
      <c r="G647" s="10"/>
      <c r="H647" s="8"/>
      <c r="I647" s="8"/>
      <c r="J647" s="9"/>
      <c r="K647" s="10"/>
      <c r="L647" s="1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2.75">
      <c r="A648" s="4"/>
      <c r="B648" s="5"/>
      <c r="C648" s="5"/>
      <c r="D648" s="5"/>
      <c r="E648" s="4"/>
      <c r="F648" s="4"/>
      <c r="G648" s="6"/>
      <c r="H648" s="4"/>
      <c r="I648" s="4"/>
      <c r="J648" s="5"/>
      <c r="K648" s="6"/>
      <c r="L648" s="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8"/>
      <c r="B649" s="9"/>
      <c r="C649" s="9"/>
      <c r="D649" s="9"/>
      <c r="E649" s="8"/>
      <c r="F649" s="8"/>
      <c r="G649" s="10"/>
      <c r="H649" s="8"/>
      <c r="I649" s="8"/>
      <c r="J649" s="9"/>
      <c r="K649" s="10"/>
      <c r="L649" s="1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2.75">
      <c r="A650" s="4"/>
      <c r="B650" s="5"/>
      <c r="C650" s="5"/>
      <c r="D650" s="5"/>
      <c r="E650" s="4"/>
      <c r="F650" s="4"/>
      <c r="G650" s="6"/>
      <c r="H650" s="4"/>
      <c r="I650" s="4"/>
      <c r="J650" s="5"/>
      <c r="K650" s="6"/>
      <c r="L650" s="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8"/>
      <c r="B651" s="9"/>
      <c r="C651" s="9"/>
      <c r="D651" s="9"/>
      <c r="E651" s="8"/>
      <c r="F651" s="8"/>
      <c r="G651" s="10"/>
      <c r="H651" s="8"/>
      <c r="I651" s="8"/>
      <c r="J651" s="9"/>
      <c r="K651" s="10"/>
      <c r="L651" s="1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2.75">
      <c r="A652" s="4"/>
      <c r="B652" s="5"/>
      <c r="C652" s="5"/>
      <c r="D652" s="5"/>
      <c r="E652" s="4"/>
      <c r="F652" s="4"/>
      <c r="G652" s="6"/>
      <c r="H652" s="4"/>
      <c r="I652" s="4"/>
      <c r="J652" s="5"/>
      <c r="K652" s="6"/>
      <c r="L652" s="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8"/>
      <c r="B653" s="9"/>
      <c r="C653" s="9"/>
      <c r="D653" s="9"/>
      <c r="E653" s="8"/>
      <c r="F653" s="8"/>
      <c r="G653" s="10"/>
      <c r="H653" s="8"/>
      <c r="I653" s="8"/>
      <c r="J653" s="9"/>
      <c r="K653" s="10"/>
      <c r="L653" s="1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2.75">
      <c r="A654" s="4"/>
      <c r="B654" s="5"/>
      <c r="C654" s="5"/>
      <c r="D654" s="5"/>
      <c r="E654" s="4"/>
      <c r="F654" s="4"/>
      <c r="G654" s="6"/>
      <c r="H654" s="4"/>
      <c r="I654" s="4"/>
      <c r="J654" s="5"/>
      <c r="K654" s="6"/>
      <c r="L654" s="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8"/>
      <c r="B655" s="9"/>
      <c r="C655" s="9"/>
      <c r="D655" s="9"/>
      <c r="E655" s="8"/>
      <c r="F655" s="8"/>
      <c r="G655" s="10"/>
      <c r="H655" s="8"/>
      <c r="I655" s="8"/>
      <c r="J655" s="9"/>
      <c r="K655" s="10"/>
      <c r="L655" s="1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2.75">
      <c r="A656" s="4"/>
      <c r="B656" s="5"/>
      <c r="C656" s="5"/>
      <c r="D656" s="5"/>
      <c r="E656" s="4"/>
      <c r="F656" s="4"/>
      <c r="G656" s="6"/>
      <c r="H656" s="4"/>
      <c r="I656" s="4"/>
      <c r="J656" s="5"/>
      <c r="K656" s="6"/>
      <c r="L656" s="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8"/>
      <c r="B657" s="9"/>
      <c r="C657" s="9"/>
      <c r="D657" s="9"/>
      <c r="E657" s="8"/>
      <c r="F657" s="8"/>
      <c r="G657" s="10"/>
      <c r="H657" s="8"/>
      <c r="I657" s="8"/>
      <c r="J657" s="9"/>
      <c r="K657" s="10"/>
      <c r="L657" s="1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2.75">
      <c r="A658" s="4"/>
      <c r="B658" s="5"/>
      <c r="C658" s="5"/>
      <c r="D658" s="5"/>
      <c r="E658" s="4"/>
      <c r="F658" s="4"/>
      <c r="G658" s="6"/>
      <c r="H658" s="4"/>
      <c r="I658" s="4"/>
      <c r="J658" s="5"/>
      <c r="K658" s="6"/>
      <c r="L658" s="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8"/>
      <c r="B659" s="9"/>
      <c r="C659" s="9"/>
      <c r="D659" s="9"/>
      <c r="E659" s="8"/>
      <c r="F659" s="8"/>
      <c r="G659" s="10"/>
      <c r="H659" s="8"/>
      <c r="I659" s="8"/>
      <c r="J659" s="9"/>
      <c r="K659" s="10"/>
      <c r="L659" s="1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2.75">
      <c r="A660" s="4"/>
      <c r="B660" s="5"/>
      <c r="C660" s="5"/>
      <c r="D660" s="5"/>
      <c r="E660" s="4"/>
      <c r="F660" s="4"/>
      <c r="G660" s="6"/>
      <c r="H660" s="4"/>
      <c r="I660" s="4"/>
      <c r="J660" s="5"/>
      <c r="K660" s="6"/>
      <c r="L660" s="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8"/>
      <c r="B661" s="9"/>
      <c r="C661" s="9"/>
      <c r="D661" s="9"/>
      <c r="E661" s="8"/>
      <c r="F661" s="8"/>
      <c r="G661" s="10"/>
      <c r="H661" s="8"/>
      <c r="I661" s="8"/>
      <c r="J661" s="9"/>
      <c r="K661" s="10"/>
      <c r="L661" s="1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2.75">
      <c r="A662" s="4"/>
      <c r="B662" s="5"/>
      <c r="C662" s="5"/>
      <c r="D662" s="5"/>
      <c r="E662" s="4"/>
      <c r="F662" s="4"/>
      <c r="G662" s="6"/>
      <c r="H662" s="4"/>
      <c r="I662" s="4"/>
      <c r="J662" s="5"/>
      <c r="K662" s="6"/>
      <c r="L662" s="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8"/>
      <c r="B663" s="9"/>
      <c r="C663" s="9"/>
      <c r="D663" s="9"/>
      <c r="E663" s="8"/>
      <c r="F663" s="8"/>
      <c r="G663" s="10"/>
      <c r="H663" s="8"/>
      <c r="I663" s="8"/>
      <c r="J663" s="9"/>
      <c r="K663" s="10"/>
      <c r="L663" s="1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2.75">
      <c r="A664" s="4"/>
      <c r="B664" s="5"/>
      <c r="C664" s="5"/>
      <c r="D664" s="5"/>
      <c r="E664" s="4"/>
      <c r="F664" s="4"/>
      <c r="G664" s="6"/>
      <c r="H664" s="4"/>
      <c r="I664" s="4"/>
      <c r="J664" s="5"/>
      <c r="K664" s="6"/>
      <c r="L664" s="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8"/>
      <c r="B665" s="9"/>
      <c r="C665" s="9"/>
      <c r="D665" s="9"/>
      <c r="E665" s="8"/>
      <c r="F665" s="8"/>
      <c r="G665" s="10"/>
      <c r="H665" s="8"/>
      <c r="I665" s="8"/>
      <c r="J665" s="9"/>
      <c r="K665" s="10"/>
      <c r="L665" s="1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2.75">
      <c r="A666" s="4"/>
      <c r="B666" s="5"/>
      <c r="C666" s="5"/>
      <c r="D666" s="5"/>
      <c r="E666" s="4"/>
      <c r="F666" s="4"/>
      <c r="G666" s="6"/>
      <c r="H666" s="4"/>
      <c r="I666" s="4"/>
      <c r="J666" s="5"/>
      <c r="K666" s="6"/>
      <c r="L666" s="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8"/>
      <c r="B667" s="9"/>
      <c r="C667" s="9"/>
      <c r="D667" s="9"/>
      <c r="E667" s="8"/>
      <c r="F667" s="8"/>
      <c r="G667" s="10"/>
      <c r="H667" s="8"/>
      <c r="I667" s="8"/>
      <c r="J667" s="9"/>
      <c r="K667" s="10"/>
      <c r="L667" s="1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2.75">
      <c r="A668" s="4"/>
      <c r="B668" s="5"/>
      <c r="C668" s="5"/>
      <c r="D668" s="5"/>
      <c r="E668" s="4"/>
      <c r="F668" s="4"/>
      <c r="G668" s="6"/>
      <c r="H668" s="4"/>
      <c r="I668" s="4"/>
      <c r="J668" s="5"/>
      <c r="K668" s="6"/>
      <c r="L668" s="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8"/>
      <c r="B669" s="9"/>
      <c r="C669" s="9"/>
      <c r="D669" s="9"/>
      <c r="E669" s="8"/>
      <c r="F669" s="8"/>
      <c r="G669" s="10"/>
      <c r="H669" s="8"/>
      <c r="I669" s="8"/>
      <c r="J669" s="9"/>
      <c r="K669" s="10"/>
      <c r="L669" s="1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2.75">
      <c r="A670" s="4"/>
      <c r="B670" s="5"/>
      <c r="C670" s="5"/>
      <c r="D670" s="5"/>
      <c r="E670" s="4"/>
      <c r="F670" s="4"/>
      <c r="G670" s="6"/>
      <c r="H670" s="4"/>
      <c r="I670" s="4"/>
      <c r="J670" s="5"/>
      <c r="K670" s="6"/>
      <c r="L670" s="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8"/>
      <c r="B671" s="9"/>
      <c r="C671" s="9"/>
      <c r="D671" s="9"/>
      <c r="E671" s="8"/>
      <c r="F671" s="8"/>
      <c r="G671" s="10"/>
      <c r="H671" s="8"/>
      <c r="I671" s="8"/>
      <c r="J671" s="9"/>
      <c r="K671" s="10"/>
      <c r="L671" s="1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2.75">
      <c r="A672" s="4"/>
      <c r="B672" s="5"/>
      <c r="C672" s="5"/>
      <c r="D672" s="5"/>
      <c r="E672" s="4"/>
      <c r="F672" s="4"/>
      <c r="G672" s="6"/>
      <c r="H672" s="4"/>
      <c r="I672" s="4"/>
      <c r="J672" s="5"/>
      <c r="K672" s="6"/>
      <c r="L672" s="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8"/>
      <c r="B673" s="9"/>
      <c r="C673" s="9"/>
      <c r="D673" s="9"/>
      <c r="E673" s="8"/>
      <c r="F673" s="8"/>
      <c r="G673" s="10"/>
      <c r="H673" s="8"/>
      <c r="I673" s="8"/>
      <c r="J673" s="9"/>
      <c r="K673" s="10"/>
      <c r="L673" s="1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2.75">
      <c r="A674" s="4"/>
      <c r="B674" s="5"/>
      <c r="C674" s="5"/>
      <c r="D674" s="5"/>
      <c r="E674" s="4"/>
      <c r="F674" s="4"/>
      <c r="G674" s="6"/>
      <c r="H674" s="4"/>
      <c r="I674" s="4"/>
      <c r="J674" s="5"/>
      <c r="K674" s="6"/>
      <c r="L674" s="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8"/>
      <c r="B675" s="9"/>
      <c r="C675" s="9"/>
      <c r="D675" s="9"/>
      <c r="E675" s="8"/>
      <c r="F675" s="8"/>
      <c r="G675" s="10"/>
      <c r="H675" s="8"/>
      <c r="I675" s="8"/>
      <c r="J675" s="9"/>
      <c r="K675" s="10"/>
      <c r="L675" s="1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2.75">
      <c r="A676" s="4"/>
      <c r="B676" s="5"/>
      <c r="C676" s="5"/>
      <c r="D676" s="5"/>
      <c r="E676" s="4"/>
      <c r="F676" s="4"/>
      <c r="G676" s="6"/>
      <c r="H676" s="4"/>
      <c r="I676" s="4"/>
      <c r="J676" s="5"/>
      <c r="K676" s="6"/>
      <c r="L676" s="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8"/>
      <c r="B677" s="9"/>
      <c r="C677" s="9"/>
      <c r="D677" s="9"/>
      <c r="E677" s="8"/>
      <c r="F677" s="8"/>
      <c r="G677" s="10"/>
      <c r="H677" s="8"/>
      <c r="I677" s="8"/>
      <c r="J677" s="9"/>
      <c r="K677" s="10"/>
      <c r="L677" s="1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2.75">
      <c r="A678" s="4"/>
      <c r="B678" s="5"/>
      <c r="C678" s="5"/>
      <c r="D678" s="5"/>
      <c r="E678" s="4"/>
      <c r="F678" s="4"/>
      <c r="G678" s="6"/>
      <c r="H678" s="4"/>
      <c r="I678" s="4"/>
      <c r="J678" s="5"/>
      <c r="K678" s="6"/>
      <c r="L678" s="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8"/>
      <c r="B679" s="9"/>
      <c r="C679" s="9"/>
      <c r="D679" s="9"/>
      <c r="E679" s="8"/>
      <c r="F679" s="8"/>
      <c r="G679" s="10"/>
      <c r="H679" s="8"/>
      <c r="I679" s="8"/>
      <c r="J679" s="9"/>
      <c r="K679" s="10"/>
      <c r="L679" s="1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2.75">
      <c r="A680" s="4"/>
      <c r="B680" s="5"/>
      <c r="C680" s="5"/>
      <c r="D680" s="5"/>
      <c r="E680" s="4"/>
      <c r="F680" s="4"/>
      <c r="G680" s="6"/>
      <c r="H680" s="4"/>
      <c r="I680" s="4"/>
      <c r="J680" s="5"/>
      <c r="K680" s="6"/>
      <c r="L680" s="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8"/>
      <c r="B681" s="9"/>
      <c r="C681" s="9"/>
      <c r="D681" s="9"/>
      <c r="E681" s="8"/>
      <c r="F681" s="8"/>
      <c r="G681" s="10"/>
      <c r="H681" s="8"/>
      <c r="I681" s="8"/>
      <c r="J681" s="9"/>
      <c r="K681" s="10"/>
      <c r="L681" s="1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2.75">
      <c r="A682" s="4"/>
      <c r="B682" s="5"/>
      <c r="C682" s="5"/>
      <c r="D682" s="5"/>
      <c r="E682" s="4"/>
      <c r="F682" s="4"/>
      <c r="G682" s="6"/>
      <c r="H682" s="4"/>
      <c r="I682" s="4"/>
      <c r="J682" s="5"/>
      <c r="K682" s="6"/>
      <c r="L682" s="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8"/>
      <c r="B683" s="9"/>
      <c r="C683" s="9"/>
      <c r="D683" s="9"/>
      <c r="E683" s="8"/>
      <c r="F683" s="8"/>
      <c r="G683" s="10"/>
      <c r="H683" s="8"/>
      <c r="I683" s="8"/>
      <c r="J683" s="9"/>
      <c r="K683" s="10"/>
      <c r="L683" s="1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2.75">
      <c r="A684" s="4"/>
      <c r="B684" s="5"/>
      <c r="C684" s="5"/>
      <c r="D684" s="5"/>
      <c r="E684" s="4"/>
      <c r="F684" s="4"/>
      <c r="G684" s="6"/>
      <c r="H684" s="4"/>
      <c r="I684" s="4"/>
      <c r="J684" s="5"/>
      <c r="K684" s="6"/>
      <c r="L684" s="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8"/>
      <c r="B685" s="9"/>
      <c r="C685" s="9"/>
      <c r="D685" s="9"/>
      <c r="E685" s="8"/>
      <c r="F685" s="8"/>
      <c r="G685" s="10"/>
      <c r="H685" s="8"/>
      <c r="I685" s="8"/>
      <c r="J685" s="9"/>
      <c r="K685" s="10"/>
      <c r="L685" s="1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2.75">
      <c r="A686" s="4"/>
      <c r="B686" s="5"/>
      <c r="C686" s="5"/>
      <c r="D686" s="5"/>
      <c r="E686" s="4"/>
      <c r="F686" s="4"/>
      <c r="G686" s="6"/>
      <c r="H686" s="4"/>
      <c r="I686" s="4"/>
      <c r="J686" s="5"/>
      <c r="K686" s="6"/>
      <c r="L686" s="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8"/>
      <c r="B687" s="9"/>
      <c r="C687" s="9"/>
      <c r="D687" s="9"/>
      <c r="E687" s="8"/>
      <c r="F687" s="8"/>
      <c r="G687" s="10"/>
      <c r="H687" s="8"/>
      <c r="I687" s="8"/>
      <c r="J687" s="9"/>
      <c r="K687" s="10"/>
      <c r="L687" s="1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2.75">
      <c r="A688" s="4"/>
      <c r="B688" s="5"/>
      <c r="C688" s="5"/>
      <c r="D688" s="5"/>
      <c r="E688" s="4"/>
      <c r="F688" s="4"/>
      <c r="G688" s="6"/>
      <c r="H688" s="4"/>
      <c r="I688" s="4"/>
      <c r="J688" s="5"/>
      <c r="K688" s="6"/>
      <c r="L688" s="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8"/>
      <c r="B689" s="9"/>
      <c r="C689" s="9"/>
      <c r="D689" s="9"/>
      <c r="E689" s="8"/>
      <c r="F689" s="8"/>
      <c r="G689" s="10"/>
      <c r="H689" s="8"/>
      <c r="I689" s="8"/>
      <c r="J689" s="9"/>
      <c r="K689" s="10"/>
      <c r="L689" s="1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2.75">
      <c r="A690" s="4"/>
      <c r="B690" s="5"/>
      <c r="C690" s="5"/>
      <c r="D690" s="5"/>
      <c r="E690" s="4"/>
      <c r="F690" s="4"/>
      <c r="G690" s="6"/>
      <c r="H690" s="4"/>
      <c r="I690" s="4"/>
      <c r="J690" s="5"/>
      <c r="K690" s="6"/>
      <c r="L690" s="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8"/>
      <c r="B691" s="9"/>
      <c r="C691" s="9"/>
      <c r="D691" s="9"/>
      <c r="E691" s="8"/>
      <c r="F691" s="8"/>
      <c r="G691" s="10"/>
      <c r="H691" s="8"/>
      <c r="I691" s="8"/>
      <c r="J691" s="9"/>
      <c r="K691" s="10"/>
      <c r="L691" s="1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2.75">
      <c r="A692" s="4"/>
      <c r="B692" s="5"/>
      <c r="C692" s="5"/>
      <c r="D692" s="5"/>
      <c r="E692" s="4"/>
      <c r="F692" s="4"/>
      <c r="G692" s="6"/>
      <c r="H692" s="4"/>
      <c r="I692" s="4"/>
      <c r="J692" s="5"/>
      <c r="K692" s="6"/>
      <c r="L692" s="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8"/>
      <c r="B693" s="9"/>
      <c r="C693" s="9"/>
      <c r="D693" s="9"/>
      <c r="E693" s="8"/>
      <c r="F693" s="8"/>
      <c r="G693" s="10"/>
      <c r="H693" s="8"/>
      <c r="I693" s="8"/>
      <c r="J693" s="9"/>
      <c r="K693" s="10"/>
      <c r="L693" s="1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2.75">
      <c r="A694" s="4"/>
      <c r="B694" s="5"/>
      <c r="C694" s="5"/>
      <c r="D694" s="5"/>
      <c r="E694" s="4"/>
      <c r="F694" s="4"/>
      <c r="G694" s="6"/>
      <c r="H694" s="4"/>
      <c r="I694" s="4"/>
      <c r="J694" s="5"/>
      <c r="K694" s="6"/>
      <c r="L694" s="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8"/>
      <c r="B695" s="9"/>
      <c r="C695" s="9"/>
      <c r="D695" s="9"/>
      <c r="E695" s="8"/>
      <c r="F695" s="8"/>
      <c r="G695" s="10"/>
      <c r="H695" s="8"/>
      <c r="I695" s="8"/>
      <c r="J695" s="9"/>
      <c r="K695" s="10"/>
      <c r="L695" s="1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2.75">
      <c r="A696" s="4"/>
      <c r="B696" s="5"/>
      <c r="C696" s="5"/>
      <c r="D696" s="5"/>
      <c r="E696" s="4"/>
      <c r="F696" s="4"/>
      <c r="G696" s="6"/>
      <c r="H696" s="4"/>
      <c r="I696" s="4"/>
      <c r="J696" s="5"/>
      <c r="K696" s="6"/>
      <c r="L696" s="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8"/>
      <c r="B697" s="9"/>
      <c r="C697" s="9"/>
      <c r="D697" s="9"/>
      <c r="E697" s="8"/>
      <c r="F697" s="8"/>
      <c r="G697" s="10"/>
      <c r="H697" s="8"/>
      <c r="I697" s="8"/>
      <c r="J697" s="9"/>
      <c r="K697" s="10"/>
      <c r="L697" s="1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2.75">
      <c r="A698" s="4"/>
      <c r="B698" s="5"/>
      <c r="C698" s="5"/>
      <c r="D698" s="5"/>
      <c r="E698" s="4"/>
      <c r="F698" s="4"/>
      <c r="G698" s="6"/>
      <c r="H698" s="4"/>
      <c r="I698" s="4"/>
      <c r="J698" s="5"/>
      <c r="K698" s="6"/>
      <c r="L698" s="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8"/>
      <c r="B699" s="9"/>
      <c r="C699" s="9"/>
      <c r="D699" s="9"/>
      <c r="E699" s="8"/>
      <c r="F699" s="8"/>
      <c r="G699" s="10"/>
      <c r="H699" s="8"/>
      <c r="I699" s="8"/>
      <c r="J699" s="9"/>
      <c r="K699" s="10"/>
      <c r="L699" s="1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2.75">
      <c r="A700" s="4"/>
      <c r="B700" s="5"/>
      <c r="C700" s="5"/>
      <c r="D700" s="5"/>
      <c r="E700" s="4"/>
      <c r="F700" s="4"/>
      <c r="G700" s="6"/>
      <c r="H700" s="4"/>
      <c r="I700" s="4"/>
      <c r="J700" s="5"/>
      <c r="K700" s="6"/>
      <c r="L700" s="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8"/>
      <c r="B701" s="9"/>
      <c r="C701" s="9"/>
      <c r="D701" s="9"/>
      <c r="E701" s="8"/>
      <c r="F701" s="8"/>
      <c r="G701" s="10"/>
      <c r="H701" s="8"/>
      <c r="I701" s="8"/>
      <c r="J701" s="9"/>
      <c r="K701" s="10"/>
      <c r="L701" s="1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2.75">
      <c r="A702" s="4"/>
      <c r="B702" s="5"/>
      <c r="C702" s="5"/>
      <c r="D702" s="5"/>
      <c r="E702" s="4"/>
      <c r="F702" s="4"/>
      <c r="G702" s="6"/>
      <c r="H702" s="4"/>
      <c r="I702" s="4"/>
      <c r="J702" s="5"/>
      <c r="K702" s="6"/>
      <c r="L702" s="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8"/>
      <c r="B703" s="9"/>
      <c r="C703" s="9"/>
      <c r="D703" s="9"/>
      <c r="E703" s="8"/>
      <c r="F703" s="8"/>
      <c r="G703" s="10"/>
      <c r="H703" s="8"/>
      <c r="I703" s="8"/>
      <c r="J703" s="9"/>
      <c r="K703" s="10"/>
      <c r="L703" s="1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2.75">
      <c r="A704" s="4"/>
      <c r="B704" s="5"/>
      <c r="C704" s="5"/>
      <c r="D704" s="5"/>
      <c r="E704" s="4"/>
      <c r="F704" s="4"/>
      <c r="G704" s="6"/>
      <c r="H704" s="4"/>
      <c r="I704" s="4"/>
      <c r="J704" s="5"/>
      <c r="K704" s="6"/>
      <c r="L704" s="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8"/>
      <c r="B705" s="9"/>
      <c r="C705" s="9"/>
      <c r="D705" s="9"/>
      <c r="E705" s="8"/>
      <c r="F705" s="8"/>
      <c r="G705" s="10"/>
      <c r="H705" s="8"/>
      <c r="I705" s="8"/>
      <c r="J705" s="9"/>
      <c r="K705" s="10"/>
      <c r="L705" s="1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2.75">
      <c r="A706" s="4"/>
      <c r="B706" s="5"/>
      <c r="C706" s="5"/>
      <c r="D706" s="5"/>
      <c r="E706" s="4"/>
      <c r="F706" s="4"/>
      <c r="G706" s="6"/>
      <c r="H706" s="4"/>
      <c r="I706" s="4"/>
      <c r="J706" s="5"/>
      <c r="K706" s="6"/>
      <c r="L706" s="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8"/>
      <c r="B707" s="9"/>
      <c r="C707" s="9"/>
      <c r="D707" s="9"/>
      <c r="E707" s="8"/>
      <c r="F707" s="8"/>
      <c r="G707" s="10"/>
      <c r="H707" s="8"/>
      <c r="I707" s="8"/>
      <c r="J707" s="9"/>
      <c r="K707" s="10"/>
      <c r="L707" s="1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2.75">
      <c r="A708" s="4"/>
      <c r="B708" s="5"/>
      <c r="C708" s="5"/>
      <c r="D708" s="5"/>
      <c r="E708" s="4"/>
      <c r="F708" s="4"/>
      <c r="G708" s="6"/>
      <c r="H708" s="4"/>
      <c r="I708" s="4"/>
      <c r="J708" s="5"/>
      <c r="K708" s="6"/>
      <c r="L708" s="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8"/>
      <c r="B709" s="9"/>
      <c r="C709" s="9"/>
      <c r="D709" s="9"/>
      <c r="E709" s="8"/>
      <c r="F709" s="8"/>
      <c r="G709" s="10"/>
      <c r="H709" s="8"/>
      <c r="I709" s="8"/>
      <c r="J709" s="9"/>
      <c r="K709" s="10"/>
      <c r="L709" s="1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2.75">
      <c r="A710" s="4"/>
      <c r="B710" s="5"/>
      <c r="C710" s="5"/>
      <c r="D710" s="5"/>
      <c r="E710" s="4"/>
      <c r="F710" s="4"/>
      <c r="G710" s="6"/>
      <c r="H710" s="4"/>
      <c r="I710" s="4"/>
      <c r="J710" s="5"/>
      <c r="K710" s="6"/>
      <c r="L710" s="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8"/>
      <c r="B711" s="9"/>
      <c r="C711" s="9"/>
      <c r="D711" s="9"/>
      <c r="E711" s="8"/>
      <c r="F711" s="8"/>
      <c r="G711" s="10"/>
      <c r="H711" s="8"/>
      <c r="I711" s="8"/>
      <c r="J711" s="9"/>
      <c r="K711" s="10"/>
      <c r="L711" s="1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2.75">
      <c r="A712" s="4"/>
      <c r="B712" s="5"/>
      <c r="C712" s="5"/>
      <c r="D712" s="5"/>
      <c r="E712" s="4"/>
      <c r="F712" s="4"/>
      <c r="G712" s="6"/>
      <c r="H712" s="4"/>
      <c r="I712" s="4"/>
      <c r="J712" s="5"/>
      <c r="K712" s="6"/>
      <c r="L712" s="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8"/>
      <c r="B713" s="9"/>
      <c r="C713" s="9"/>
      <c r="D713" s="9"/>
      <c r="E713" s="8"/>
      <c r="F713" s="8"/>
      <c r="G713" s="10"/>
      <c r="H713" s="8"/>
      <c r="I713" s="8"/>
      <c r="J713" s="9"/>
      <c r="K713" s="10"/>
      <c r="L713" s="1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2.75">
      <c r="A714" s="4"/>
      <c r="B714" s="5"/>
      <c r="C714" s="5"/>
      <c r="D714" s="5"/>
      <c r="E714" s="4"/>
      <c r="F714" s="4"/>
      <c r="G714" s="6"/>
      <c r="H714" s="4"/>
      <c r="I714" s="4"/>
      <c r="J714" s="5"/>
      <c r="K714" s="6"/>
      <c r="L714" s="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8"/>
      <c r="B715" s="9"/>
      <c r="C715" s="9"/>
      <c r="D715" s="9"/>
      <c r="E715" s="8"/>
      <c r="F715" s="8"/>
      <c r="G715" s="10"/>
      <c r="H715" s="8"/>
      <c r="I715" s="8"/>
      <c r="J715" s="9"/>
      <c r="K715" s="10"/>
      <c r="L715" s="1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2.75">
      <c r="A716" s="4"/>
      <c r="B716" s="5"/>
      <c r="C716" s="5"/>
      <c r="D716" s="5"/>
      <c r="E716" s="4"/>
      <c r="F716" s="4"/>
      <c r="G716" s="6"/>
      <c r="H716" s="4"/>
      <c r="I716" s="4"/>
      <c r="J716" s="5"/>
      <c r="K716" s="6"/>
      <c r="L716" s="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8"/>
      <c r="B717" s="9"/>
      <c r="C717" s="9"/>
      <c r="D717" s="9"/>
      <c r="E717" s="8"/>
      <c r="F717" s="8"/>
      <c r="G717" s="10"/>
      <c r="H717" s="8"/>
      <c r="I717" s="8"/>
      <c r="J717" s="9"/>
      <c r="K717" s="10"/>
      <c r="L717" s="1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2.75">
      <c r="A718" s="4"/>
      <c r="B718" s="5"/>
      <c r="C718" s="5"/>
      <c r="D718" s="5"/>
      <c r="E718" s="4"/>
      <c r="F718" s="4"/>
      <c r="G718" s="6"/>
      <c r="H718" s="4"/>
      <c r="I718" s="4"/>
      <c r="J718" s="5"/>
      <c r="K718" s="6"/>
      <c r="L718" s="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8"/>
      <c r="B719" s="9"/>
      <c r="C719" s="9"/>
      <c r="D719" s="9"/>
      <c r="E719" s="8"/>
      <c r="F719" s="8"/>
      <c r="G719" s="10"/>
      <c r="H719" s="8"/>
      <c r="I719" s="8"/>
      <c r="J719" s="9"/>
      <c r="K719" s="10"/>
      <c r="L719" s="1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2.75">
      <c r="A720" s="4"/>
      <c r="B720" s="5"/>
      <c r="C720" s="5"/>
      <c r="D720" s="5"/>
      <c r="E720" s="4"/>
      <c r="F720" s="4"/>
      <c r="G720" s="6"/>
      <c r="H720" s="4"/>
      <c r="I720" s="4"/>
      <c r="J720" s="5"/>
      <c r="K720" s="6"/>
      <c r="L720" s="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8"/>
      <c r="B721" s="9"/>
      <c r="C721" s="9"/>
      <c r="D721" s="9"/>
      <c r="E721" s="8"/>
      <c r="F721" s="8"/>
      <c r="G721" s="10"/>
      <c r="H721" s="8"/>
      <c r="I721" s="8"/>
      <c r="J721" s="9"/>
      <c r="K721" s="10"/>
      <c r="L721" s="1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2.75">
      <c r="A722" s="4"/>
      <c r="B722" s="5"/>
      <c r="C722" s="5"/>
      <c r="D722" s="5"/>
      <c r="E722" s="4"/>
      <c r="F722" s="4"/>
      <c r="G722" s="6"/>
      <c r="H722" s="4"/>
      <c r="I722" s="4"/>
      <c r="J722" s="5"/>
      <c r="K722" s="6"/>
      <c r="L722" s="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8"/>
      <c r="B723" s="9"/>
      <c r="C723" s="9"/>
      <c r="D723" s="9"/>
      <c r="E723" s="8"/>
      <c r="F723" s="8"/>
      <c r="G723" s="10"/>
      <c r="H723" s="8"/>
      <c r="I723" s="8"/>
      <c r="J723" s="9"/>
      <c r="K723" s="10"/>
      <c r="L723" s="1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2.75">
      <c r="A724" s="4"/>
      <c r="B724" s="5"/>
      <c r="C724" s="5"/>
      <c r="D724" s="5"/>
      <c r="E724" s="4"/>
      <c r="F724" s="4"/>
      <c r="G724" s="6"/>
      <c r="H724" s="4"/>
      <c r="I724" s="4"/>
      <c r="J724" s="5"/>
      <c r="K724" s="6"/>
      <c r="L724" s="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8"/>
      <c r="B725" s="9"/>
      <c r="C725" s="9"/>
      <c r="D725" s="9"/>
      <c r="E725" s="8"/>
      <c r="F725" s="8"/>
      <c r="G725" s="10"/>
      <c r="H725" s="8"/>
      <c r="I725" s="8"/>
      <c r="J725" s="9"/>
      <c r="K725" s="10"/>
      <c r="L725" s="1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2.75">
      <c r="A726" s="4"/>
      <c r="B726" s="5"/>
      <c r="C726" s="5"/>
      <c r="D726" s="5"/>
      <c r="E726" s="4"/>
      <c r="F726" s="4"/>
      <c r="G726" s="6"/>
      <c r="H726" s="4"/>
      <c r="I726" s="4"/>
      <c r="J726" s="5"/>
      <c r="K726" s="6"/>
      <c r="L726" s="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8"/>
      <c r="B727" s="9"/>
      <c r="C727" s="9"/>
      <c r="D727" s="9"/>
      <c r="E727" s="8"/>
      <c r="F727" s="8"/>
      <c r="G727" s="10"/>
      <c r="H727" s="8"/>
      <c r="I727" s="8"/>
      <c r="J727" s="9"/>
      <c r="K727" s="10"/>
      <c r="L727" s="1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2.75">
      <c r="A728" s="4"/>
      <c r="B728" s="5"/>
      <c r="C728" s="5"/>
      <c r="D728" s="5"/>
      <c r="E728" s="4"/>
      <c r="F728" s="4"/>
      <c r="G728" s="6"/>
      <c r="H728" s="4"/>
      <c r="I728" s="4"/>
      <c r="J728" s="5"/>
      <c r="K728" s="6"/>
      <c r="L728" s="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8"/>
      <c r="B729" s="9"/>
      <c r="C729" s="9"/>
      <c r="D729" s="9"/>
      <c r="E729" s="8"/>
      <c r="F729" s="8"/>
      <c r="G729" s="10"/>
      <c r="H729" s="8"/>
      <c r="I729" s="8"/>
      <c r="J729" s="9"/>
      <c r="K729" s="10"/>
      <c r="L729" s="1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2.75">
      <c r="A730" s="4"/>
      <c r="B730" s="5"/>
      <c r="C730" s="5"/>
      <c r="D730" s="5"/>
      <c r="E730" s="4"/>
      <c r="F730" s="4"/>
      <c r="G730" s="6"/>
      <c r="H730" s="4"/>
      <c r="I730" s="4"/>
      <c r="J730" s="5"/>
      <c r="K730" s="6"/>
      <c r="L730" s="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8"/>
      <c r="B731" s="9"/>
      <c r="C731" s="9"/>
      <c r="D731" s="9"/>
      <c r="E731" s="8"/>
      <c r="F731" s="8"/>
      <c r="G731" s="10"/>
      <c r="H731" s="8"/>
      <c r="I731" s="8"/>
      <c r="J731" s="9"/>
      <c r="K731" s="10"/>
      <c r="L731" s="1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2.75">
      <c r="A732" s="4"/>
      <c r="B732" s="5"/>
      <c r="C732" s="5"/>
      <c r="D732" s="5"/>
      <c r="E732" s="4"/>
      <c r="F732" s="4"/>
      <c r="G732" s="6"/>
      <c r="H732" s="4"/>
      <c r="I732" s="4"/>
      <c r="J732" s="5"/>
      <c r="K732" s="6"/>
      <c r="L732" s="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8"/>
      <c r="B733" s="9"/>
      <c r="C733" s="9"/>
      <c r="D733" s="9"/>
      <c r="E733" s="8"/>
      <c r="F733" s="8"/>
      <c r="G733" s="10"/>
      <c r="H733" s="8"/>
      <c r="I733" s="8"/>
      <c r="J733" s="9"/>
      <c r="K733" s="10"/>
      <c r="L733" s="1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2.75">
      <c r="A734" s="4"/>
      <c r="B734" s="5"/>
      <c r="C734" s="5"/>
      <c r="D734" s="5"/>
      <c r="E734" s="4"/>
      <c r="F734" s="4"/>
      <c r="G734" s="6"/>
      <c r="H734" s="4"/>
      <c r="I734" s="4"/>
      <c r="J734" s="5"/>
      <c r="K734" s="6"/>
      <c r="L734" s="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8"/>
      <c r="B735" s="9"/>
      <c r="C735" s="9"/>
      <c r="D735" s="9"/>
      <c r="E735" s="8"/>
      <c r="F735" s="8"/>
      <c r="G735" s="10"/>
      <c r="H735" s="8"/>
      <c r="I735" s="8"/>
      <c r="J735" s="9"/>
      <c r="K735" s="10"/>
      <c r="L735" s="1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2.75">
      <c r="A736" s="4"/>
      <c r="B736" s="5"/>
      <c r="C736" s="5"/>
      <c r="D736" s="5"/>
      <c r="E736" s="4"/>
      <c r="F736" s="4"/>
      <c r="G736" s="6"/>
      <c r="H736" s="4"/>
      <c r="I736" s="4"/>
      <c r="J736" s="5"/>
      <c r="K736" s="6"/>
      <c r="L736" s="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8"/>
      <c r="B737" s="9"/>
      <c r="C737" s="9"/>
      <c r="D737" s="9"/>
      <c r="E737" s="8"/>
      <c r="F737" s="8"/>
      <c r="G737" s="10"/>
      <c r="H737" s="8"/>
      <c r="I737" s="8"/>
      <c r="J737" s="9"/>
      <c r="K737" s="10"/>
      <c r="L737" s="1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2.75">
      <c r="A738" s="4"/>
      <c r="B738" s="5"/>
      <c r="C738" s="5"/>
      <c r="D738" s="5"/>
      <c r="E738" s="4"/>
      <c r="F738" s="4"/>
      <c r="G738" s="6"/>
      <c r="H738" s="4"/>
      <c r="I738" s="4"/>
      <c r="J738" s="5"/>
      <c r="K738" s="6"/>
      <c r="L738" s="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8"/>
      <c r="B739" s="9"/>
      <c r="C739" s="9"/>
      <c r="D739" s="9"/>
      <c r="E739" s="8"/>
      <c r="F739" s="8"/>
      <c r="G739" s="10"/>
      <c r="H739" s="8"/>
      <c r="I739" s="8"/>
      <c r="J739" s="9"/>
      <c r="K739" s="10"/>
      <c r="L739" s="1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2.75">
      <c r="A740" s="4"/>
      <c r="B740" s="5"/>
      <c r="C740" s="5"/>
      <c r="D740" s="5"/>
      <c r="E740" s="4"/>
      <c r="F740" s="4"/>
      <c r="G740" s="6"/>
      <c r="H740" s="4"/>
      <c r="I740" s="4"/>
      <c r="J740" s="5"/>
      <c r="K740" s="6"/>
      <c r="L740" s="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8"/>
      <c r="B741" s="9"/>
      <c r="C741" s="9"/>
      <c r="D741" s="9"/>
      <c r="E741" s="8"/>
      <c r="F741" s="8"/>
      <c r="G741" s="10"/>
      <c r="H741" s="8"/>
      <c r="I741" s="8"/>
      <c r="J741" s="9"/>
      <c r="K741" s="10"/>
      <c r="L741" s="1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2.75">
      <c r="A742" s="4"/>
      <c r="B742" s="5"/>
      <c r="C742" s="5"/>
      <c r="D742" s="5"/>
      <c r="E742" s="4"/>
      <c r="F742" s="4"/>
      <c r="G742" s="6"/>
      <c r="H742" s="4"/>
      <c r="I742" s="4"/>
      <c r="J742" s="5"/>
      <c r="K742" s="6"/>
      <c r="L742" s="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8"/>
      <c r="B743" s="9"/>
      <c r="C743" s="9"/>
      <c r="D743" s="9"/>
      <c r="E743" s="8"/>
      <c r="F743" s="8"/>
      <c r="G743" s="10"/>
      <c r="H743" s="8"/>
      <c r="I743" s="8"/>
      <c r="J743" s="9"/>
      <c r="K743" s="10"/>
      <c r="L743" s="1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2.75">
      <c r="A744" s="4"/>
      <c r="B744" s="5"/>
      <c r="C744" s="5"/>
      <c r="D744" s="5"/>
      <c r="E744" s="4"/>
      <c r="F744" s="4"/>
      <c r="G744" s="6"/>
      <c r="H744" s="4"/>
      <c r="I744" s="4"/>
      <c r="J744" s="5"/>
      <c r="K744" s="6"/>
      <c r="L744" s="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8"/>
      <c r="B745" s="9"/>
      <c r="C745" s="9"/>
      <c r="D745" s="9"/>
      <c r="E745" s="8"/>
      <c r="F745" s="8"/>
      <c r="G745" s="10"/>
      <c r="H745" s="8"/>
      <c r="I745" s="8"/>
      <c r="J745" s="9"/>
      <c r="K745" s="10"/>
      <c r="L745" s="1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2.75">
      <c r="A746" s="4"/>
      <c r="B746" s="5"/>
      <c r="C746" s="5"/>
      <c r="D746" s="5"/>
      <c r="E746" s="4"/>
      <c r="F746" s="4"/>
      <c r="G746" s="6"/>
      <c r="H746" s="4"/>
      <c r="I746" s="4"/>
      <c r="J746" s="5"/>
      <c r="K746" s="6"/>
      <c r="L746" s="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8"/>
      <c r="B747" s="9"/>
      <c r="C747" s="9"/>
      <c r="D747" s="9"/>
      <c r="E747" s="8"/>
      <c r="F747" s="8"/>
      <c r="G747" s="10"/>
      <c r="H747" s="8"/>
      <c r="I747" s="8"/>
      <c r="J747" s="9"/>
      <c r="K747" s="10"/>
      <c r="L747" s="1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2.75">
      <c r="A748" s="4"/>
      <c r="B748" s="5"/>
      <c r="C748" s="5"/>
      <c r="D748" s="5"/>
      <c r="E748" s="4"/>
      <c r="F748" s="4"/>
      <c r="G748" s="6"/>
      <c r="H748" s="4"/>
      <c r="I748" s="4"/>
      <c r="J748" s="5"/>
      <c r="K748" s="6"/>
      <c r="L748" s="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8"/>
      <c r="B749" s="9"/>
      <c r="C749" s="9"/>
      <c r="D749" s="9"/>
      <c r="E749" s="8"/>
      <c r="F749" s="8"/>
      <c r="G749" s="10"/>
      <c r="H749" s="8"/>
      <c r="I749" s="8"/>
      <c r="J749" s="9"/>
      <c r="K749" s="10"/>
      <c r="L749" s="1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2.75">
      <c r="A750" s="4"/>
      <c r="B750" s="5"/>
      <c r="C750" s="5"/>
      <c r="D750" s="5"/>
      <c r="E750" s="4"/>
      <c r="F750" s="4"/>
      <c r="G750" s="6"/>
      <c r="H750" s="4"/>
      <c r="I750" s="4"/>
      <c r="J750" s="5"/>
      <c r="K750" s="6"/>
      <c r="L750" s="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8"/>
      <c r="B751" s="9"/>
      <c r="C751" s="9"/>
      <c r="D751" s="9"/>
      <c r="E751" s="8"/>
      <c r="F751" s="8"/>
      <c r="G751" s="10"/>
      <c r="H751" s="8"/>
      <c r="I751" s="8"/>
      <c r="J751" s="9"/>
      <c r="K751" s="10"/>
      <c r="L751" s="1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2.75">
      <c r="A752" s="4"/>
      <c r="B752" s="5"/>
      <c r="C752" s="5"/>
      <c r="D752" s="5"/>
      <c r="E752" s="4"/>
      <c r="F752" s="4"/>
      <c r="G752" s="6"/>
      <c r="H752" s="4"/>
      <c r="I752" s="4"/>
      <c r="J752" s="5"/>
      <c r="K752" s="6"/>
      <c r="L752" s="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8"/>
      <c r="B753" s="9"/>
      <c r="C753" s="9"/>
      <c r="D753" s="9"/>
      <c r="E753" s="8"/>
      <c r="F753" s="8"/>
      <c r="G753" s="10"/>
      <c r="H753" s="8"/>
      <c r="I753" s="8"/>
      <c r="J753" s="9"/>
      <c r="K753" s="10"/>
      <c r="L753" s="1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2.75">
      <c r="A754" s="4"/>
      <c r="B754" s="5"/>
      <c r="C754" s="5"/>
      <c r="D754" s="5"/>
      <c r="E754" s="4"/>
      <c r="F754" s="4"/>
      <c r="G754" s="6"/>
      <c r="H754" s="4"/>
      <c r="I754" s="4"/>
      <c r="J754" s="5"/>
      <c r="K754" s="6"/>
      <c r="L754" s="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8"/>
      <c r="B755" s="9"/>
      <c r="C755" s="9"/>
      <c r="D755" s="9"/>
      <c r="E755" s="8"/>
      <c r="F755" s="8"/>
      <c r="G755" s="10"/>
      <c r="H755" s="8"/>
      <c r="I755" s="8"/>
      <c r="J755" s="9"/>
      <c r="K755" s="10"/>
      <c r="L755" s="1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2.75">
      <c r="A756" s="4"/>
      <c r="B756" s="5"/>
      <c r="C756" s="5"/>
      <c r="D756" s="5"/>
      <c r="E756" s="4"/>
      <c r="F756" s="4"/>
      <c r="G756" s="6"/>
      <c r="H756" s="4"/>
      <c r="I756" s="4"/>
      <c r="J756" s="5"/>
      <c r="K756" s="6"/>
      <c r="L756" s="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8"/>
      <c r="B757" s="9"/>
      <c r="C757" s="9"/>
      <c r="D757" s="9"/>
      <c r="E757" s="8"/>
      <c r="F757" s="8"/>
      <c r="G757" s="10"/>
      <c r="H757" s="8"/>
      <c r="I757" s="8"/>
      <c r="J757" s="9"/>
      <c r="K757" s="10"/>
      <c r="L757" s="1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2.75">
      <c r="A758" s="4"/>
      <c r="B758" s="5"/>
      <c r="C758" s="5"/>
      <c r="D758" s="5"/>
      <c r="E758" s="4"/>
      <c r="F758" s="4"/>
      <c r="G758" s="6"/>
      <c r="H758" s="4"/>
      <c r="I758" s="4"/>
      <c r="J758" s="5"/>
      <c r="K758" s="6"/>
      <c r="L758" s="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8"/>
      <c r="B759" s="9"/>
      <c r="C759" s="9"/>
      <c r="D759" s="9"/>
      <c r="E759" s="8"/>
      <c r="F759" s="8"/>
      <c r="G759" s="10"/>
      <c r="H759" s="8"/>
      <c r="I759" s="8"/>
      <c r="J759" s="9"/>
      <c r="K759" s="10"/>
      <c r="L759" s="1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2.75">
      <c r="A760" s="4"/>
      <c r="B760" s="5"/>
      <c r="C760" s="5"/>
      <c r="D760" s="5"/>
      <c r="E760" s="4"/>
      <c r="F760" s="4"/>
      <c r="G760" s="6"/>
      <c r="H760" s="4"/>
      <c r="I760" s="4"/>
      <c r="J760" s="5"/>
      <c r="K760" s="6"/>
      <c r="L760" s="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8"/>
      <c r="B761" s="9"/>
      <c r="C761" s="9"/>
      <c r="D761" s="9"/>
      <c r="E761" s="8"/>
      <c r="F761" s="8"/>
      <c r="G761" s="10"/>
      <c r="H761" s="8"/>
      <c r="I761" s="8"/>
      <c r="J761" s="9"/>
      <c r="K761" s="10"/>
      <c r="L761" s="1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2.75">
      <c r="A762" s="4"/>
      <c r="B762" s="5"/>
      <c r="C762" s="5"/>
      <c r="D762" s="5"/>
      <c r="E762" s="4"/>
      <c r="F762" s="4"/>
      <c r="G762" s="6"/>
      <c r="H762" s="4"/>
      <c r="I762" s="4"/>
      <c r="J762" s="5"/>
      <c r="K762" s="6"/>
      <c r="L762" s="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8"/>
      <c r="B763" s="9"/>
      <c r="C763" s="9"/>
      <c r="D763" s="9"/>
      <c r="E763" s="8"/>
      <c r="F763" s="8"/>
      <c r="G763" s="10"/>
      <c r="H763" s="8"/>
      <c r="I763" s="8"/>
      <c r="J763" s="9"/>
      <c r="K763" s="10"/>
      <c r="L763" s="1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2.75">
      <c r="A764" s="4"/>
      <c r="B764" s="5"/>
      <c r="C764" s="5"/>
      <c r="D764" s="5"/>
      <c r="E764" s="4"/>
      <c r="F764" s="4"/>
      <c r="G764" s="6"/>
      <c r="H764" s="4"/>
      <c r="I764" s="4"/>
      <c r="J764" s="5"/>
      <c r="K764" s="6"/>
      <c r="L764" s="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8"/>
      <c r="B765" s="9"/>
      <c r="C765" s="9"/>
      <c r="D765" s="9"/>
      <c r="E765" s="8"/>
      <c r="F765" s="8"/>
      <c r="G765" s="10"/>
      <c r="H765" s="8"/>
      <c r="I765" s="8"/>
      <c r="J765" s="9"/>
      <c r="K765" s="10"/>
      <c r="L765" s="1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2.75">
      <c r="A766" s="4"/>
      <c r="B766" s="5"/>
      <c r="C766" s="5"/>
      <c r="D766" s="5"/>
      <c r="E766" s="4"/>
      <c r="F766" s="4"/>
      <c r="G766" s="6"/>
      <c r="H766" s="4"/>
      <c r="I766" s="4"/>
      <c r="J766" s="5"/>
      <c r="K766" s="6"/>
      <c r="L766" s="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8"/>
      <c r="B767" s="9"/>
      <c r="C767" s="9"/>
      <c r="D767" s="9"/>
      <c r="E767" s="8"/>
      <c r="F767" s="8"/>
      <c r="G767" s="10"/>
      <c r="H767" s="8"/>
      <c r="I767" s="8"/>
      <c r="J767" s="9"/>
      <c r="K767" s="10"/>
      <c r="L767" s="1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2.75">
      <c r="A768" s="4"/>
      <c r="B768" s="5"/>
      <c r="C768" s="5"/>
      <c r="D768" s="5"/>
      <c r="E768" s="4"/>
      <c r="F768" s="4"/>
      <c r="G768" s="6"/>
      <c r="H768" s="4"/>
      <c r="I768" s="4"/>
      <c r="J768" s="5"/>
      <c r="K768" s="6"/>
      <c r="L768" s="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8"/>
      <c r="B769" s="9"/>
      <c r="C769" s="9"/>
      <c r="D769" s="9"/>
      <c r="E769" s="8"/>
      <c r="F769" s="8"/>
      <c r="G769" s="10"/>
      <c r="H769" s="8"/>
      <c r="I769" s="8"/>
      <c r="J769" s="9"/>
      <c r="K769" s="10"/>
      <c r="L769" s="1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2.75">
      <c r="A770" s="4"/>
      <c r="B770" s="5"/>
      <c r="C770" s="5"/>
      <c r="D770" s="5"/>
      <c r="E770" s="4"/>
      <c r="F770" s="4"/>
      <c r="G770" s="6"/>
      <c r="H770" s="4"/>
      <c r="I770" s="4"/>
      <c r="J770" s="5"/>
      <c r="K770" s="6"/>
      <c r="L770" s="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8"/>
      <c r="B771" s="9"/>
      <c r="C771" s="9"/>
      <c r="D771" s="9"/>
      <c r="E771" s="8"/>
      <c r="F771" s="8"/>
      <c r="G771" s="10"/>
      <c r="H771" s="8"/>
      <c r="I771" s="8"/>
      <c r="J771" s="9"/>
      <c r="K771" s="10"/>
      <c r="L771" s="1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2.75">
      <c r="A772" s="4"/>
      <c r="B772" s="5"/>
      <c r="C772" s="5"/>
      <c r="D772" s="5"/>
      <c r="E772" s="4"/>
      <c r="F772" s="4"/>
      <c r="G772" s="6"/>
      <c r="H772" s="4"/>
      <c r="I772" s="4"/>
      <c r="J772" s="5"/>
      <c r="K772" s="6"/>
      <c r="L772" s="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8"/>
      <c r="B773" s="9"/>
      <c r="C773" s="9"/>
      <c r="D773" s="9"/>
      <c r="E773" s="8"/>
      <c r="F773" s="8"/>
      <c r="G773" s="10"/>
      <c r="H773" s="8"/>
      <c r="I773" s="8"/>
      <c r="J773" s="9"/>
      <c r="K773" s="10"/>
      <c r="L773" s="1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2.75">
      <c r="A774" s="4"/>
      <c r="B774" s="5"/>
      <c r="C774" s="5"/>
      <c r="D774" s="5"/>
      <c r="E774" s="4"/>
      <c r="F774" s="4"/>
      <c r="G774" s="6"/>
      <c r="H774" s="4"/>
      <c r="I774" s="4"/>
      <c r="J774" s="5"/>
      <c r="K774" s="6"/>
      <c r="L774" s="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8"/>
      <c r="B775" s="9"/>
      <c r="C775" s="9"/>
      <c r="D775" s="9"/>
      <c r="E775" s="8"/>
      <c r="F775" s="8"/>
      <c r="G775" s="10"/>
      <c r="H775" s="8"/>
      <c r="I775" s="8"/>
      <c r="J775" s="9"/>
      <c r="K775" s="10"/>
      <c r="L775" s="1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2.75">
      <c r="A776" s="4"/>
      <c r="B776" s="5"/>
      <c r="C776" s="5"/>
      <c r="D776" s="5"/>
      <c r="E776" s="4"/>
      <c r="F776" s="4"/>
      <c r="G776" s="6"/>
      <c r="H776" s="4"/>
      <c r="I776" s="4"/>
      <c r="J776" s="5"/>
      <c r="K776" s="6"/>
      <c r="L776" s="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8"/>
      <c r="B777" s="9"/>
      <c r="C777" s="9"/>
      <c r="D777" s="9"/>
      <c r="E777" s="8"/>
      <c r="F777" s="8"/>
      <c r="G777" s="10"/>
      <c r="H777" s="8"/>
      <c r="I777" s="8"/>
      <c r="J777" s="9"/>
      <c r="K777" s="10"/>
      <c r="L777" s="16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2.75">
      <c r="A778" s="4"/>
      <c r="B778" s="5"/>
      <c r="C778" s="5"/>
      <c r="D778" s="5"/>
      <c r="E778" s="4"/>
      <c r="F778" s="4"/>
      <c r="G778" s="6"/>
      <c r="H778" s="4"/>
      <c r="I778" s="4"/>
      <c r="J778" s="5"/>
      <c r="K778" s="6"/>
      <c r="L778" s="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8"/>
      <c r="B779" s="9"/>
      <c r="C779" s="9"/>
      <c r="D779" s="9"/>
      <c r="E779" s="8"/>
      <c r="F779" s="8"/>
      <c r="G779" s="10"/>
      <c r="H779" s="8"/>
      <c r="I779" s="8"/>
      <c r="J779" s="9"/>
      <c r="K779" s="10"/>
      <c r="L779" s="16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2.75">
      <c r="A780" s="4"/>
      <c r="B780" s="5"/>
      <c r="C780" s="5"/>
      <c r="D780" s="5"/>
      <c r="E780" s="4"/>
      <c r="F780" s="4"/>
      <c r="G780" s="6"/>
      <c r="H780" s="4"/>
      <c r="I780" s="4"/>
      <c r="J780" s="5"/>
      <c r="K780" s="6"/>
      <c r="L780" s="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8"/>
      <c r="B781" s="9"/>
      <c r="C781" s="9"/>
      <c r="D781" s="9"/>
      <c r="E781" s="8"/>
      <c r="F781" s="8"/>
      <c r="G781" s="10"/>
      <c r="H781" s="8"/>
      <c r="I781" s="8"/>
      <c r="J781" s="9"/>
      <c r="K781" s="10"/>
      <c r="L781" s="16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2.75">
      <c r="A782" s="4"/>
      <c r="B782" s="5"/>
      <c r="C782" s="5"/>
      <c r="D782" s="5"/>
      <c r="E782" s="4"/>
      <c r="F782" s="4"/>
      <c r="G782" s="6"/>
      <c r="H782" s="4"/>
      <c r="I782" s="4"/>
      <c r="J782" s="5"/>
      <c r="K782" s="6"/>
      <c r="L782" s="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8"/>
      <c r="B783" s="9"/>
      <c r="C783" s="9"/>
      <c r="D783" s="9"/>
      <c r="E783" s="8"/>
      <c r="F783" s="8"/>
      <c r="G783" s="10"/>
      <c r="H783" s="8"/>
      <c r="I783" s="8"/>
      <c r="J783" s="9"/>
      <c r="K783" s="10"/>
      <c r="L783" s="16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2.75">
      <c r="A784" s="4"/>
      <c r="B784" s="5"/>
      <c r="C784" s="5"/>
      <c r="D784" s="5"/>
      <c r="E784" s="4"/>
      <c r="F784" s="4"/>
      <c r="G784" s="6"/>
      <c r="H784" s="4"/>
      <c r="I784" s="4"/>
      <c r="J784" s="5"/>
      <c r="K784" s="6"/>
      <c r="L784" s="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8"/>
      <c r="B785" s="9"/>
      <c r="C785" s="9"/>
      <c r="D785" s="9"/>
      <c r="E785" s="8"/>
      <c r="F785" s="8"/>
      <c r="G785" s="10"/>
      <c r="H785" s="8"/>
      <c r="I785" s="8"/>
      <c r="J785" s="9"/>
      <c r="K785" s="10"/>
      <c r="L785" s="16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2.75">
      <c r="A786" s="4"/>
      <c r="B786" s="5"/>
      <c r="C786" s="5"/>
      <c r="D786" s="5"/>
      <c r="E786" s="4"/>
      <c r="F786" s="4"/>
      <c r="G786" s="6"/>
      <c r="H786" s="4"/>
      <c r="I786" s="4"/>
      <c r="J786" s="5"/>
      <c r="K786" s="6"/>
      <c r="L786" s="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8"/>
      <c r="B787" s="9"/>
      <c r="C787" s="9"/>
      <c r="D787" s="9"/>
      <c r="E787" s="8"/>
      <c r="F787" s="8"/>
      <c r="G787" s="10"/>
      <c r="H787" s="8"/>
      <c r="I787" s="8"/>
      <c r="J787" s="9"/>
      <c r="K787" s="10"/>
      <c r="L787" s="16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2.75">
      <c r="A788" s="4"/>
      <c r="B788" s="5"/>
      <c r="C788" s="5"/>
      <c r="D788" s="5"/>
      <c r="E788" s="4"/>
      <c r="F788" s="4"/>
      <c r="G788" s="6"/>
      <c r="H788" s="4"/>
      <c r="I788" s="4"/>
      <c r="J788" s="5"/>
      <c r="K788" s="6"/>
      <c r="L788" s="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8"/>
      <c r="B789" s="9"/>
      <c r="C789" s="9"/>
      <c r="D789" s="9"/>
      <c r="E789" s="8"/>
      <c r="F789" s="8"/>
      <c r="G789" s="10"/>
      <c r="H789" s="8"/>
      <c r="I789" s="8"/>
      <c r="J789" s="9"/>
      <c r="K789" s="10"/>
      <c r="L789" s="16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2.75">
      <c r="A790" s="4"/>
      <c r="B790" s="5"/>
      <c r="C790" s="5"/>
      <c r="D790" s="5"/>
      <c r="E790" s="4"/>
      <c r="F790" s="4"/>
      <c r="G790" s="6"/>
      <c r="H790" s="4"/>
      <c r="I790" s="4"/>
      <c r="J790" s="5"/>
      <c r="K790" s="6"/>
      <c r="L790" s="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8"/>
      <c r="B791" s="9"/>
      <c r="C791" s="9"/>
      <c r="D791" s="9"/>
      <c r="E791" s="8"/>
      <c r="F791" s="8"/>
      <c r="G791" s="10"/>
      <c r="H791" s="8"/>
      <c r="I791" s="8"/>
      <c r="J791" s="9"/>
      <c r="K791" s="10"/>
      <c r="L791" s="16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2.75">
      <c r="A792" s="4"/>
      <c r="B792" s="5"/>
      <c r="C792" s="5"/>
      <c r="D792" s="5"/>
      <c r="E792" s="4"/>
      <c r="F792" s="4"/>
      <c r="G792" s="6"/>
      <c r="H792" s="4"/>
      <c r="I792" s="4"/>
      <c r="J792" s="5"/>
      <c r="K792" s="6"/>
      <c r="L792" s="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8"/>
      <c r="B793" s="9"/>
      <c r="C793" s="9"/>
      <c r="D793" s="9"/>
      <c r="E793" s="8"/>
      <c r="F793" s="8"/>
      <c r="G793" s="10"/>
      <c r="H793" s="8"/>
      <c r="I793" s="8"/>
      <c r="J793" s="9"/>
      <c r="K793" s="10"/>
      <c r="L793" s="16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2.75">
      <c r="A794" s="4"/>
      <c r="B794" s="5"/>
      <c r="C794" s="5"/>
      <c r="D794" s="5"/>
      <c r="E794" s="4"/>
      <c r="F794" s="4"/>
      <c r="G794" s="6"/>
      <c r="H794" s="4"/>
      <c r="I794" s="4"/>
      <c r="J794" s="5"/>
      <c r="K794" s="6"/>
      <c r="L794" s="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8"/>
      <c r="B795" s="9"/>
      <c r="C795" s="9"/>
      <c r="D795" s="9"/>
      <c r="E795" s="8"/>
      <c r="F795" s="8"/>
      <c r="G795" s="10"/>
      <c r="H795" s="8"/>
      <c r="I795" s="8"/>
      <c r="J795" s="9"/>
      <c r="K795" s="10"/>
      <c r="L795" s="16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2.75">
      <c r="A796" s="4"/>
      <c r="B796" s="5"/>
      <c r="C796" s="5"/>
      <c r="D796" s="5"/>
      <c r="E796" s="4"/>
      <c r="F796" s="4"/>
      <c r="G796" s="6"/>
      <c r="H796" s="4"/>
      <c r="I796" s="4"/>
      <c r="J796" s="5"/>
      <c r="K796" s="6"/>
      <c r="L796" s="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8"/>
      <c r="B797" s="9"/>
      <c r="C797" s="9"/>
      <c r="D797" s="9"/>
      <c r="E797" s="8"/>
      <c r="F797" s="8"/>
      <c r="G797" s="10"/>
      <c r="H797" s="8"/>
      <c r="I797" s="8"/>
      <c r="J797" s="9"/>
      <c r="K797" s="10"/>
      <c r="L797" s="16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2.75">
      <c r="A798" s="4"/>
      <c r="B798" s="5"/>
      <c r="C798" s="5"/>
      <c r="D798" s="5"/>
      <c r="E798" s="4"/>
      <c r="F798" s="4"/>
      <c r="G798" s="6"/>
      <c r="H798" s="4"/>
      <c r="I798" s="4"/>
      <c r="J798" s="5"/>
      <c r="K798" s="6"/>
      <c r="L798" s="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8"/>
      <c r="B799" s="9"/>
      <c r="C799" s="9"/>
      <c r="D799" s="9"/>
      <c r="E799" s="8"/>
      <c r="F799" s="8"/>
      <c r="G799" s="10"/>
      <c r="H799" s="8"/>
      <c r="I799" s="8"/>
      <c r="J799" s="9"/>
      <c r="K799" s="10"/>
      <c r="L799" s="16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2.75">
      <c r="A800" s="4"/>
      <c r="B800" s="5"/>
      <c r="C800" s="5"/>
      <c r="D800" s="5"/>
      <c r="E800" s="4"/>
      <c r="F800" s="4"/>
      <c r="G800" s="6"/>
      <c r="H800" s="4"/>
      <c r="I800" s="4"/>
      <c r="J800" s="5"/>
      <c r="K800" s="6"/>
      <c r="L800" s="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8"/>
      <c r="B801" s="9"/>
      <c r="C801" s="9"/>
      <c r="D801" s="9"/>
      <c r="E801" s="8"/>
      <c r="F801" s="8"/>
      <c r="G801" s="10"/>
      <c r="H801" s="8"/>
      <c r="I801" s="8"/>
      <c r="J801" s="9"/>
      <c r="K801" s="10"/>
      <c r="L801" s="16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2.75">
      <c r="A802" s="4"/>
      <c r="B802" s="5"/>
      <c r="C802" s="5"/>
      <c r="D802" s="5"/>
      <c r="E802" s="4"/>
      <c r="F802" s="4"/>
      <c r="G802" s="6"/>
      <c r="H802" s="4"/>
      <c r="I802" s="4"/>
      <c r="J802" s="5"/>
      <c r="K802" s="6"/>
      <c r="L802" s="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8"/>
      <c r="B803" s="9"/>
      <c r="C803" s="9"/>
      <c r="D803" s="9"/>
      <c r="E803" s="8"/>
      <c r="F803" s="8"/>
      <c r="G803" s="10"/>
      <c r="H803" s="8"/>
      <c r="I803" s="8"/>
      <c r="J803" s="9"/>
      <c r="K803" s="10"/>
      <c r="L803" s="16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2.75">
      <c r="A804" s="4"/>
      <c r="B804" s="5"/>
      <c r="C804" s="5"/>
      <c r="D804" s="5"/>
      <c r="E804" s="4"/>
      <c r="F804" s="4"/>
      <c r="G804" s="6"/>
      <c r="H804" s="4"/>
      <c r="I804" s="4"/>
      <c r="J804" s="5"/>
      <c r="K804" s="6"/>
      <c r="L804" s="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8"/>
      <c r="B805" s="9"/>
      <c r="C805" s="9"/>
      <c r="D805" s="9"/>
      <c r="E805" s="8"/>
      <c r="F805" s="8"/>
      <c r="G805" s="10"/>
      <c r="H805" s="8"/>
      <c r="I805" s="8"/>
      <c r="J805" s="9"/>
      <c r="K805" s="10"/>
      <c r="L805" s="16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2.75">
      <c r="A806" s="4"/>
      <c r="B806" s="5"/>
      <c r="C806" s="5"/>
      <c r="D806" s="5"/>
      <c r="E806" s="4"/>
      <c r="F806" s="4"/>
      <c r="G806" s="6"/>
      <c r="H806" s="4"/>
      <c r="I806" s="4"/>
      <c r="J806" s="5"/>
      <c r="K806" s="6"/>
      <c r="L806" s="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8"/>
      <c r="B807" s="9"/>
      <c r="C807" s="9"/>
      <c r="D807" s="9"/>
      <c r="E807" s="8"/>
      <c r="F807" s="8"/>
      <c r="G807" s="10"/>
      <c r="H807" s="8"/>
      <c r="I807" s="8"/>
      <c r="J807" s="9"/>
      <c r="K807" s="10"/>
      <c r="L807" s="16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2.75">
      <c r="A808" s="4"/>
      <c r="B808" s="5"/>
      <c r="C808" s="5"/>
      <c r="D808" s="5"/>
      <c r="E808" s="4"/>
      <c r="F808" s="4"/>
      <c r="G808" s="6"/>
      <c r="H808" s="4"/>
      <c r="I808" s="4"/>
      <c r="J808" s="5"/>
      <c r="K808" s="6"/>
      <c r="L808" s="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8"/>
      <c r="B809" s="9"/>
      <c r="C809" s="9"/>
      <c r="D809" s="9"/>
      <c r="E809" s="8"/>
      <c r="F809" s="8"/>
      <c r="G809" s="10"/>
      <c r="H809" s="8"/>
      <c r="I809" s="8"/>
      <c r="J809" s="9"/>
      <c r="K809" s="10"/>
      <c r="L809" s="16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2.75">
      <c r="A810" s="4"/>
      <c r="B810" s="5"/>
      <c r="C810" s="5"/>
      <c r="D810" s="5"/>
      <c r="E810" s="4"/>
      <c r="F810" s="4"/>
      <c r="G810" s="6"/>
      <c r="H810" s="4"/>
      <c r="I810" s="4"/>
      <c r="J810" s="5"/>
      <c r="K810" s="6"/>
      <c r="L810" s="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8"/>
      <c r="B811" s="9"/>
      <c r="C811" s="9"/>
      <c r="D811" s="9"/>
      <c r="E811" s="8"/>
      <c r="F811" s="8"/>
      <c r="G811" s="10"/>
      <c r="H811" s="8"/>
      <c r="I811" s="8"/>
      <c r="J811" s="9"/>
      <c r="K811" s="10"/>
      <c r="L811" s="16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2.75">
      <c r="A812" s="4"/>
      <c r="B812" s="5"/>
      <c r="C812" s="5"/>
      <c r="D812" s="5"/>
      <c r="E812" s="4"/>
      <c r="F812" s="4"/>
      <c r="G812" s="6"/>
      <c r="H812" s="4"/>
      <c r="I812" s="4"/>
      <c r="J812" s="5"/>
      <c r="K812" s="6"/>
      <c r="L812" s="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8"/>
      <c r="B813" s="9"/>
      <c r="C813" s="9"/>
      <c r="D813" s="9"/>
      <c r="E813" s="8"/>
      <c r="F813" s="8"/>
      <c r="G813" s="10"/>
      <c r="H813" s="8"/>
      <c r="I813" s="8"/>
      <c r="J813" s="9"/>
      <c r="K813" s="10"/>
      <c r="L813" s="16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2.75">
      <c r="A814" s="4"/>
      <c r="B814" s="5"/>
      <c r="C814" s="5"/>
      <c r="D814" s="5"/>
      <c r="E814" s="4"/>
      <c r="F814" s="4"/>
      <c r="G814" s="6"/>
      <c r="H814" s="4"/>
      <c r="I814" s="4"/>
      <c r="J814" s="5"/>
      <c r="K814" s="6"/>
      <c r="L814" s="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8"/>
      <c r="B815" s="9"/>
      <c r="C815" s="9"/>
      <c r="D815" s="9"/>
      <c r="E815" s="8"/>
      <c r="F815" s="8"/>
      <c r="G815" s="10"/>
      <c r="H815" s="8"/>
      <c r="I815" s="8"/>
      <c r="J815" s="9"/>
      <c r="K815" s="10"/>
      <c r="L815" s="16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2.75">
      <c r="A816" s="4"/>
      <c r="B816" s="5"/>
      <c r="C816" s="5"/>
      <c r="D816" s="5"/>
      <c r="E816" s="4"/>
      <c r="F816" s="4"/>
      <c r="G816" s="6"/>
      <c r="H816" s="4"/>
      <c r="I816" s="4"/>
      <c r="J816" s="5"/>
      <c r="K816" s="6"/>
      <c r="L816" s="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8"/>
      <c r="B817" s="9"/>
      <c r="C817" s="9"/>
      <c r="D817" s="9"/>
      <c r="E817" s="8"/>
      <c r="F817" s="8"/>
      <c r="G817" s="10"/>
      <c r="H817" s="8"/>
      <c r="I817" s="8"/>
      <c r="J817" s="9"/>
      <c r="K817" s="10"/>
      <c r="L817" s="16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2.75">
      <c r="A818" s="4"/>
      <c r="B818" s="5"/>
      <c r="C818" s="5"/>
      <c r="D818" s="5"/>
      <c r="E818" s="4"/>
      <c r="F818" s="4"/>
      <c r="G818" s="6"/>
      <c r="H818" s="4"/>
      <c r="I818" s="4"/>
      <c r="J818" s="5"/>
      <c r="K818" s="6"/>
      <c r="L818" s="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8"/>
      <c r="B819" s="9"/>
      <c r="C819" s="9"/>
      <c r="D819" s="9"/>
      <c r="E819" s="8"/>
      <c r="F819" s="8"/>
      <c r="G819" s="10"/>
      <c r="H819" s="8"/>
      <c r="I819" s="8"/>
      <c r="J819" s="9"/>
      <c r="K819" s="10"/>
      <c r="L819" s="16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2.75">
      <c r="A820" s="4"/>
      <c r="B820" s="5"/>
      <c r="C820" s="5"/>
      <c r="D820" s="5"/>
      <c r="E820" s="4"/>
      <c r="F820" s="4"/>
      <c r="G820" s="6"/>
      <c r="H820" s="4"/>
      <c r="I820" s="4"/>
      <c r="J820" s="5"/>
      <c r="K820" s="6"/>
      <c r="L820" s="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8"/>
      <c r="B821" s="9"/>
      <c r="C821" s="9"/>
      <c r="D821" s="9"/>
      <c r="E821" s="8"/>
      <c r="F821" s="8"/>
      <c r="G821" s="10"/>
      <c r="H821" s="8"/>
      <c r="I821" s="8"/>
      <c r="J821" s="9"/>
      <c r="K821" s="10"/>
      <c r="L821" s="16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2.75">
      <c r="A822" s="4"/>
      <c r="B822" s="5"/>
      <c r="C822" s="5"/>
      <c r="D822" s="5"/>
      <c r="E822" s="4"/>
      <c r="F822" s="4"/>
      <c r="G822" s="6"/>
      <c r="H822" s="4"/>
      <c r="I822" s="4"/>
      <c r="J822" s="5"/>
      <c r="K822" s="6"/>
      <c r="L822" s="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8"/>
      <c r="B823" s="9"/>
      <c r="C823" s="9"/>
      <c r="D823" s="9"/>
      <c r="E823" s="8"/>
      <c r="F823" s="8"/>
      <c r="G823" s="10"/>
      <c r="H823" s="8"/>
      <c r="I823" s="8"/>
      <c r="J823" s="9"/>
      <c r="K823" s="10"/>
      <c r="L823" s="16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2.75">
      <c r="A824" s="4"/>
      <c r="B824" s="5"/>
      <c r="C824" s="5"/>
      <c r="D824" s="5"/>
      <c r="E824" s="4"/>
      <c r="F824" s="4"/>
      <c r="G824" s="6"/>
      <c r="H824" s="4"/>
      <c r="I824" s="4"/>
      <c r="J824" s="5"/>
      <c r="K824" s="6"/>
      <c r="L824" s="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8"/>
      <c r="B825" s="9"/>
      <c r="C825" s="9"/>
      <c r="D825" s="9"/>
      <c r="E825" s="8"/>
      <c r="F825" s="8"/>
      <c r="G825" s="10"/>
      <c r="H825" s="8"/>
      <c r="I825" s="8"/>
      <c r="J825" s="9"/>
      <c r="K825" s="10"/>
      <c r="L825" s="16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2.75">
      <c r="A826" s="4"/>
      <c r="B826" s="5"/>
      <c r="C826" s="5"/>
      <c r="D826" s="5"/>
      <c r="E826" s="4"/>
      <c r="F826" s="4"/>
      <c r="G826" s="6"/>
      <c r="H826" s="4"/>
      <c r="I826" s="4"/>
      <c r="J826" s="5"/>
      <c r="K826" s="6"/>
      <c r="L826" s="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8"/>
      <c r="B827" s="9"/>
      <c r="C827" s="9"/>
      <c r="D827" s="9"/>
      <c r="E827" s="8"/>
      <c r="F827" s="8"/>
      <c r="G827" s="10"/>
      <c r="H827" s="8"/>
      <c r="I827" s="8"/>
      <c r="J827" s="9"/>
      <c r="K827" s="10"/>
      <c r="L827" s="16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2.75">
      <c r="A828" s="4"/>
      <c r="B828" s="5"/>
      <c r="C828" s="5"/>
      <c r="D828" s="5"/>
      <c r="E828" s="4"/>
      <c r="F828" s="4"/>
      <c r="G828" s="6"/>
      <c r="H828" s="4"/>
      <c r="I828" s="4"/>
      <c r="J828" s="5"/>
      <c r="K828" s="6"/>
      <c r="L828" s="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8"/>
      <c r="B829" s="9"/>
      <c r="C829" s="9"/>
      <c r="D829" s="9"/>
      <c r="E829" s="8"/>
      <c r="F829" s="8"/>
      <c r="G829" s="10"/>
      <c r="H829" s="8"/>
      <c r="I829" s="8"/>
      <c r="J829" s="9"/>
      <c r="K829" s="10"/>
      <c r="L829" s="16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2.75">
      <c r="A830" s="4"/>
      <c r="B830" s="5"/>
      <c r="C830" s="5"/>
      <c r="D830" s="5"/>
      <c r="E830" s="4"/>
      <c r="F830" s="4"/>
      <c r="G830" s="6"/>
      <c r="H830" s="4"/>
      <c r="I830" s="4"/>
      <c r="J830" s="5"/>
      <c r="K830" s="6"/>
      <c r="L830" s="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8"/>
      <c r="B831" s="9"/>
      <c r="C831" s="9"/>
      <c r="D831" s="9"/>
      <c r="E831" s="8"/>
      <c r="F831" s="8"/>
      <c r="G831" s="10"/>
      <c r="H831" s="8"/>
      <c r="I831" s="8"/>
      <c r="J831" s="9"/>
      <c r="K831" s="10"/>
      <c r="L831" s="16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2.75">
      <c r="A832" s="4"/>
      <c r="B832" s="5"/>
      <c r="C832" s="5"/>
      <c r="D832" s="5"/>
      <c r="E832" s="4"/>
      <c r="F832" s="4"/>
      <c r="G832" s="6"/>
      <c r="H832" s="4"/>
      <c r="I832" s="4"/>
      <c r="J832" s="5"/>
      <c r="K832" s="6"/>
      <c r="L832" s="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8"/>
      <c r="B833" s="9"/>
      <c r="C833" s="9"/>
      <c r="D833" s="9"/>
      <c r="E833" s="8"/>
      <c r="F833" s="8"/>
      <c r="G833" s="10"/>
      <c r="H833" s="8"/>
      <c r="I833" s="8"/>
      <c r="J833" s="9"/>
      <c r="K833" s="10"/>
      <c r="L833" s="16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2.75">
      <c r="A834" s="4"/>
      <c r="B834" s="5"/>
      <c r="C834" s="5"/>
      <c r="D834" s="5"/>
      <c r="E834" s="4"/>
      <c r="F834" s="4"/>
      <c r="G834" s="6"/>
      <c r="H834" s="4"/>
      <c r="I834" s="4"/>
      <c r="J834" s="5"/>
      <c r="K834" s="6"/>
      <c r="L834" s="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8"/>
      <c r="B835" s="9"/>
      <c r="C835" s="9"/>
      <c r="D835" s="9"/>
      <c r="E835" s="8"/>
      <c r="F835" s="8"/>
      <c r="G835" s="10"/>
      <c r="H835" s="8"/>
      <c r="I835" s="8"/>
      <c r="J835" s="9"/>
      <c r="K835" s="10"/>
      <c r="L835" s="1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2.75">
      <c r="A836" s="4"/>
      <c r="B836" s="5"/>
      <c r="C836" s="5"/>
      <c r="D836" s="5"/>
      <c r="E836" s="4"/>
      <c r="F836" s="4"/>
      <c r="G836" s="6"/>
      <c r="H836" s="4"/>
      <c r="I836" s="4"/>
      <c r="J836" s="5"/>
      <c r="K836" s="6"/>
      <c r="L836" s="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8"/>
      <c r="B837" s="9"/>
      <c r="C837" s="9"/>
      <c r="D837" s="9"/>
      <c r="E837" s="8"/>
      <c r="F837" s="8"/>
      <c r="G837" s="10"/>
      <c r="H837" s="8"/>
      <c r="I837" s="8"/>
      <c r="J837" s="9"/>
      <c r="K837" s="10"/>
      <c r="L837" s="16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2.75">
      <c r="A838" s="4"/>
      <c r="B838" s="5"/>
      <c r="C838" s="5"/>
      <c r="D838" s="5"/>
      <c r="E838" s="4"/>
      <c r="F838" s="4"/>
      <c r="G838" s="6"/>
      <c r="H838" s="4"/>
      <c r="I838" s="4"/>
      <c r="J838" s="5"/>
      <c r="K838" s="6"/>
      <c r="L838" s="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8"/>
      <c r="B839" s="9"/>
      <c r="C839" s="9"/>
      <c r="D839" s="9"/>
      <c r="E839" s="8"/>
      <c r="F839" s="8"/>
      <c r="G839" s="10"/>
      <c r="H839" s="8"/>
      <c r="I839" s="8"/>
      <c r="J839" s="9"/>
      <c r="K839" s="10"/>
      <c r="L839" s="16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2.75">
      <c r="A840" s="4"/>
      <c r="B840" s="5"/>
      <c r="C840" s="5"/>
      <c r="D840" s="5"/>
      <c r="E840" s="4"/>
      <c r="F840" s="4"/>
      <c r="G840" s="6"/>
      <c r="H840" s="4"/>
      <c r="I840" s="4"/>
      <c r="J840" s="5"/>
      <c r="K840" s="6"/>
      <c r="L840" s="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8"/>
      <c r="B841" s="9"/>
      <c r="C841" s="9"/>
      <c r="D841" s="9"/>
      <c r="E841" s="8"/>
      <c r="F841" s="8"/>
      <c r="G841" s="10"/>
      <c r="H841" s="8"/>
      <c r="I841" s="8"/>
      <c r="J841" s="9"/>
      <c r="K841" s="10"/>
      <c r="L841" s="16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2.75">
      <c r="A842" s="4"/>
      <c r="B842" s="5"/>
      <c r="C842" s="5"/>
      <c r="D842" s="5"/>
      <c r="E842" s="4"/>
      <c r="F842" s="4"/>
      <c r="G842" s="6"/>
      <c r="H842" s="4"/>
      <c r="I842" s="4"/>
      <c r="J842" s="5"/>
      <c r="K842" s="6"/>
      <c r="L842" s="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8"/>
      <c r="B843" s="9"/>
      <c r="C843" s="9"/>
      <c r="D843" s="9"/>
      <c r="E843" s="8"/>
      <c r="F843" s="8"/>
      <c r="G843" s="10"/>
      <c r="H843" s="8"/>
      <c r="I843" s="8"/>
      <c r="J843" s="9"/>
      <c r="K843" s="10"/>
      <c r="L843" s="16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2.75">
      <c r="A844" s="4"/>
      <c r="B844" s="5"/>
      <c r="C844" s="5"/>
      <c r="D844" s="5"/>
      <c r="E844" s="4"/>
      <c r="F844" s="4"/>
      <c r="G844" s="6"/>
      <c r="H844" s="4"/>
      <c r="I844" s="4"/>
      <c r="J844" s="5"/>
      <c r="K844" s="6"/>
      <c r="L844" s="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8"/>
      <c r="B845" s="9"/>
      <c r="C845" s="9"/>
      <c r="D845" s="9"/>
      <c r="E845" s="8"/>
      <c r="F845" s="8"/>
      <c r="G845" s="10"/>
      <c r="H845" s="8"/>
      <c r="I845" s="8"/>
      <c r="J845" s="9"/>
      <c r="K845" s="10"/>
      <c r="L845" s="16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2.75">
      <c r="A846" s="4"/>
      <c r="B846" s="5"/>
      <c r="C846" s="5"/>
      <c r="D846" s="5"/>
      <c r="E846" s="4"/>
      <c r="F846" s="4"/>
      <c r="G846" s="6"/>
      <c r="H846" s="4"/>
      <c r="I846" s="4"/>
      <c r="J846" s="5"/>
      <c r="K846" s="6"/>
      <c r="L846" s="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8"/>
      <c r="B847" s="9"/>
      <c r="C847" s="9"/>
      <c r="D847" s="9"/>
      <c r="E847" s="8"/>
      <c r="F847" s="8"/>
      <c r="G847" s="10"/>
      <c r="H847" s="8"/>
      <c r="I847" s="8"/>
      <c r="J847" s="9"/>
      <c r="K847" s="10"/>
      <c r="L847" s="16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2.75">
      <c r="A848" s="4"/>
      <c r="B848" s="5"/>
      <c r="C848" s="5"/>
      <c r="D848" s="5"/>
      <c r="E848" s="4"/>
      <c r="F848" s="4"/>
      <c r="G848" s="6"/>
      <c r="H848" s="4"/>
      <c r="I848" s="4"/>
      <c r="J848" s="5"/>
      <c r="K848" s="6"/>
      <c r="L848" s="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8"/>
      <c r="B849" s="9"/>
      <c r="C849" s="9"/>
      <c r="D849" s="9"/>
      <c r="E849" s="8"/>
      <c r="F849" s="8"/>
      <c r="G849" s="10"/>
      <c r="H849" s="8"/>
      <c r="I849" s="8"/>
      <c r="J849" s="9"/>
      <c r="K849" s="10"/>
      <c r="L849" s="16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2.75">
      <c r="A850" s="4"/>
      <c r="B850" s="5"/>
      <c r="C850" s="5"/>
      <c r="D850" s="5"/>
      <c r="E850" s="4"/>
      <c r="F850" s="4"/>
      <c r="G850" s="6"/>
      <c r="H850" s="4"/>
      <c r="I850" s="4"/>
      <c r="J850" s="5"/>
      <c r="K850" s="6"/>
      <c r="L850" s="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8"/>
      <c r="B851" s="9"/>
      <c r="C851" s="9"/>
      <c r="D851" s="9"/>
      <c r="E851" s="8"/>
      <c r="F851" s="8"/>
      <c r="G851" s="10"/>
      <c r="H851" s="8"/>
      <c r="I851" s="8"/>
      <c r="J851" s="9"/>
      <c r="K851" s="10"/>
      <c r="L851" s="16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2.75">
      <c r="A852" s="4"/>
      <c r="B852" s="5"/>
      <c r="C852" s="5"/>
      <c r="D852" s="5"/>
      <c r="E852" s="4"/>
      <c r="F852" s="4"/>
      <c r="G852" s="6"/>
      <c r="H852" s="4"/>
      <c r="I852" s="4"/>
      <c r="J852" s="5"/>
      <c r="K852" s="6"/>
      <c r="L852" s="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8"/>
      <c r="B853" s="9"/>
      <c r="C853" s="9"/>
      <c r="D853" s="9"/>
      <c r="E853" s="8"/>
      <c r="F853" s="8"/>
      <c r="G853" s="10"/>
      <c r="H853" s="8"/>
      <c r="I853" s="8"/>
      <c r="J853" s="9"/>
      <c r="K853" s="10"/>
      <c r="L853" s="16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2.75">
      <c r="A854" s="4"/>
      <c r="B854" s="5"/>
      <c r="C854" s="5"/>
      <c r="D854" s="5"/>
      <c r="E854" s="4"/>
      <c r="F854" s="4"/>
      <c r="G854" s="6"/>
      <c r="H854" s="4"/>
      <c r="I854" s="4"/>
      <c r="J854" s="5"/>
      <c r="K854" s="6"/>
      <c r="L854" s="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8"/>
      <c r="B855" s="9"/>
      <c r="C855" s="9"/>
      <c r="D855" s="9"/>
      <c r="E855" s="8"/>
      <c r="F855" s="8"/>
      <c r="G855" s="10"/>
      <c r="H855" s="8"/>
      <c r="I855" s="8"/>
      <c r="J855" s="9"/>
      <c r="K855" s="10"/>
      <c r="L855" s="16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2.75">
      <c r="A856" s="4"/>
      <c r="B856" s="5"/>
      <c r="C856" s="5"/>
      <c r="D856" s="5"/>
      <c r="E856" s="4"/>
      <c r="F856" s="4"/>
      <c r="G856" s="6"/>
      <c r="H856" s="4"/>
      <c r="I856" s="4"/>
      <c r="J856" s="5"/>
      <c r="K856" s="6"/>
      <c r="L856" s="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8"/>
      <c r="B857" s="9"/>
      <c r="C857" s="9"/>
      <c r="D857" s="9"/>
      <c r="E857" s="8"/>
      <c r="F857" s="8"/>
      <c r="G857" s="10"/>
      <c r="H857" s="8"/>
      <c r="I857" s="8"/>
      <c r="J857" s="9"/>
      <c r="K857" s="10"/>
      <c r="L857" s="16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2.75">
      <c r="A858" s="4"/>
      <c r="B858" s="5"/>
      <c r="C858" s="5"/>
      <c r="D858" s="5"/>
      <c r="E858" s="4"/>
      <c r="F858" s="4"/>
      <c r="G858" s="6"/>
      <c r="H858" s="4"/>
      <c r="I858" s="4"/>
      <c r="J858" s="5"/>
      <c r="K858" s="6"/>
      <c r="L858" s="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8"/>
      <c r="B859" s="9"/>
      <c r="C859" s="9"/>
      <c r="D859" s="9"/>
      <c r="E859" s="8"/>
      <c r="F859" s="8"/>
      <c r="G859" s="10"/>
      <c r="H859" s="8"/>
      <c r="I859" s="8"/>
      <c r="J859" s="9"/>
      <c r="K859" s="10"/>
      <c r="L859" s="16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2.75">
      <c r="A860" s="4"/>
      <c r="B860" s="5"/>
      <c r="C860" s="5"/>
      <c r="D860" s="5"/>
      <c r="E860" s="4"/>
      <c r="F860" s="4"/>
      <c r="G860" s="6"/>
      <c r="H860" s="4"/>
      <c r="I860" s="4"/>
      <c r="J860" s="5"/>
      <c r="K860" s="6"/>
      <c r="L860" s="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8"/>
      <c r="B861" s="9"/>
      <c r="C861" s="9"/>
      <c r="D861" s="9"/>
      <c r="E861" s="8"/>
      <c r="F861" s="8"/>
      <c r="G861" s="10"/>
      <c r="H861" s="8"/>
      <c r="I861" s="8"/>
      <c r="J861" s="9"/>
      <c r="K861" s="10"/>
      <c r="L861" s="16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2.75">
      <c r="A862" s="4"/>
      <c r="B862" s="5"/>
      <c r="C862" s="5"/>
      <c r="D862" s="5"/>
      <c r="E862" s="4"/>
      <c r="F862" s="4"/>
      <c r="G862" s="6"/>
      <c r="H862" s="4"/>
      <c r="I862" s="4"/>
      <c r="J862" s="5"/>
      <c r="K862" s="6"/>
      <c r="L862" s="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8"/>
      <c r="B863" s="9"/>
      <c r="C863" s="9"/>
      <c r="D863" s="9"/>
      <c r="E863" s="8"/>
      <c r="F863" s="8"/>
      <c r="G863" s="10"/>
      <c r="H863" s="8"/>
      <c r="I863" s="8"/>
      <c r="J863" s="9"/>
      <c r="K863" s="10"/>
      <c r="L863" s="16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2.75">
      <c r="A864" s="4"/>
      <c r="B864" s="5"/>
      <c r="C864" s="5"/>
      <c r="D864" s="5"/>
      <c r="E864" s="4"/>
      <c r="F864" s="4"/>
      <c r="G864" s="6"/>
      <c r="H864" s="4"/>
      <c r="I864" s="4"/>
      <c r="J864" s="5"/>
      <c r="K864" s="6"/>
      <c r="L864" s="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8"/>
      <c r="B865" s="9"/>
      <c r="C865" s="9"/>
      <c r="D865" s="9"/>
      <c r="E865" s="8"/>
      <c r="F865" s="8"/>
      <c r="G865" s="10"/>
      <c r="H865" s="8"/>
      <c r="I865" s="8"/>
      <c r="J865" s="9"/>
      <c r="K865" s="10"/>
      <c r="L865" s="16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2.75">
      <c r="A866" s="4"/>
      <c r="B866" s="5"/>
      <c r="C866" s="5"/>
      <c r="D866" s="5"/>
      <c r="E866" s="4"/>
      <c r="F866" s="4"/>
      <c r="G866" s="6"/>
      <c r="H866" s="4"/>
      <c r="I866" s="4"/>
      <c r="J866" s="5"/>
      <c r="K866" s="6"/>
      <c r="L866" s="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8"/>
      <c r="B867" s="9"/>
      <c r="C867" s="9"/>
      <c r="D867" s="9"/>
      <c r="E867" s="8"/>
      <c r="F867" s="8"/>
      <c r="G867" s="10"/>
      <c r="H867" s="8"/>
      <c r="I867" s="8"/>
      <c r="J867" s="9"/>
      <c r="K867" s="10"/>
      <c r="L867" s="16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2.75">
      <c r="A868" s="4"/>
      <c r="B868" s="5"/>
      <c r="C868" s="5"/>
      <c r="D868" s="5"/>
      <c r="E868" s="4"/>
      <c r="F868" s="4"/>
      <c r="G868" s="6"/>
      <c r="H868" s="4"/>
      <c r="I868" s="4"/>
      <c r="J868" s="5"/>
      <c r="K868" s="6"/>
      <c r="L868" s="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8"/>
      <c r="B869" s="9"/>
      <c r="C869" s="9"/>
      <c r="D869" s="9"/>
      <c r="E869" s="8"/>
      <c r="F869" s="8"/>
      <c r="G869" s="10"/>
      <c r="H869" s="8"/>
      <c r="I869" s="8"/>
      <c r="J869" s="9"/>
      <c r="K869" s="10"/>
      <c r="L869" s="16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2.75">
      <c r="A870" s="4"/>
      <c r="B870" s="5"/>
      <c r="C870" s="5"/>
      <c r="D870" s="5"/>
      <c r="E870" s="4"/>
      <c r="F870" s="4"/>
      <c r="G870" s="6"/>
      <c r="H870" s="4"/>
      <c r="I870" s="4"/>
      <c r="J870" s="5"/>
      <c r="K870" s="6"/>
      <c r="L870" s="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8"/>
      <c r="B871" s="9"/>
      <c r="C871" s="9"/>
      <c r="D871" s="9"/>
      <c r="E871" s="8"/>
      <c r="F871" s="8"/>
      <c r="G871" s="10"/>
      <c r="H871" s="8"/>
      <c r="I871" s="8"/>
      <c r="J871" s="9"/>
      <c r="K871" s="10"/>
      <c r="L871" s="16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2.75">
      <c r="A872" s="4"/>
      <c r="B872" s="5"/>
      <c r="C872" s="5"/>
      <c r="D872" s="5"/>
      <c r="E872" s="4"/>
      <c r="F872" s="4"/>
      <c r="G872" s="6"/>
      <c r="H872" s="4"/>
      <c r="I872" s="4"/>
      <c r="J872" s="5"/>
      <c r="K872" s="6"/>
      <c r="L872" s="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8"/>
      <c r="B873" s="9"/>
      <c r="C873" s="9"/>
      <c r="D873" s="9"/>
      <c r="E873" s="8"/>
      <c r="F873" s="8"/>
      <c r="G873" s="10"/>
      <c r="H873" s="8"/>
      <c r="I873" s="8"/>
      <c r="J873" s="9"/>
      <c r="K873" s="10"/>
      <c r="L873" s="16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2.75">
      <c r="A874" s="4"/>
      <c r="B874" s="5"/>
      <c r="C874" s="5"/>
      <c r="D874" s="5"/>
      <c r="E874" s="4"/>
      <c r="F874" s="4"/>
      <c r="G874" s="6"/>
      <c r="H874" s="4"/>
      <c r="I874" s="4"/>
      <c r="J874" s="5"/>
      <c r="K874" s="6"/>
      <c r="L874" s="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8"/>
      <c r="B875" s="9"/>
      <c r="C875" s="9"/>
      <c r="D875" s="9"/>
      <c r="E875" s="8"/>
      <c r="F875" s="8"/>
      <c r="G875" s="10"/>
      <c r="H875" s="8"/>
      <c r="I875" s="8"/>
      <c r="J875" s="9"/>
      <c r="K875" s="10"/>
      <c r="L875" s="16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2.75">
      <c r="A876" s="4"/>
      <c r="B876" s="5"/>
      <c r="C876" s="5"/>
      <c r="D876" s="5"/>
      <c r="E876" s="4"/>
      <c r="F876" s="4"/>
      <c r="G876" s="6"/>
      <c r="H876" s="4"/>
      <c r="I876" s="4"/>
      <c r="J876" s="5"/>
      <c r="K876" s="6"/>
      <c r="L876" s="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8"/>
      <c r="B877" s="9"/>
      <c r="C877" s="9"/>
      <c r="D877" s="9"/>
      <c r="E877" s="8"/>
      <c r="F877" s="8"/>
      <c r="G877" s="10"/>
      <c r="H877" s="8"/>
      <c r="I877" s="8"/>
      <c r="J877" s="9"/>
      <c r="K877" s="10"/>
      <c r="L877" s="16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2.75">
      <c r="A878" s="4"/>
      <c r="B878" s="5"/>
      <c r="C878" s="5"/>
      <c r="D878" s="5"/>
      <c r="E878" s="4"/>
      <c r="F878" s="4"/>
      <c r="G878" s="6"/>
      <c r="H878" s="4"/>
      <c r="I878" s="4"/>
      <c r="J878" s="5"/>
      <c r="K878" s="6"/>
      <c r="L878" s="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8"/>
      <c r="B879" s="9"/>
      <c r="C879" s="9"/>
      <c r="D879" s="9"/>
      <c r="E879" s="8"/>
      <c r="F879" s="8"/>
      <c r="G879" s="10"/>
      <c r="H879" s="8"/>
      <c r="I879" s="8"/>
      <c r="J879" s="9"/>
      <c r="K879" s="10"/>
      <c r="L879" s="16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2.75">
      <c r="A880" s="4"/>
      <c r="B880" s="5"/>
      <c r="C880" s="5"/>
      <c r="D880" s="5"/>
      <c r="E880" s="4"/>
      <c r="F880" s="4"/>
      <c r="G880" s="6"/>
      <c r="H880" s="4"/>
      <c r="I880" s="4"/>
      <c r="J880" s="5"/>
      <c r="K880" s="6"/>
      <c r="L880" s="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8"/>
      <c r="B881" s="9"/>
      <c r="C881" s="9"/>
      <c r="D881" s="9"/>
      <c r="E881" s="8"/>
      <c r="F881" s="8"/>
      <c r="G881" s="10"/>
      <c r="H881" s="8"/>
      <c r="I881" s="8"/>
      <c r="J881" s="9"/>
      <c r="K881" s="10"/>
      <c r="L881" s="16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2.75">
      <c r="A882" s="4"/>
      <c r="B882" s="5"/>
      <c r="C882" s="5"/>
      <c r="D882" s="5"/>
      <c r="E882" s="4"/>
      <c r="F882" s="4"/>
      <c r="G882" s="6"/>
      <c r="H882" s="4"/>
      <c r="I882" s="4"/>
      <c r="J882" s="5"/>
      <c r="K882" s="6"/>
      <c r="L882" s="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8"/>
      <c r="B883" s="9"/>
      <c r="C883" s="9"/>
      <c r="D883" s="9"/>
      <c r="E883" s="8"/>
      <c r="F883" s="8"/>
      <c r="G883" s="10"/>
      <c r="H883" s="8"/>
      <c r="I883" s="8"/>
      <c r="J883" s="9"/>
      <c r="K883" s="10"/>
      <c r="L883" s="16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2.75">
      <c r="A884" s="4"/>
      <c r="B884" s="5"/>
      <c r="C884" s="5"/>
      <c r="D884" s="5"/>
      <c r="E884" s="4"/>
      <c r="F884" s="4"/>
      <c r="G884" s="6"/>
      <c r="H884" s="4"/>
      <c r="I884" s="4"/>
      <c r="J884" s="5"/>
      <c r="K884" s="6"/>
      <c r="L884" s="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8"/>
      <c r="B885" s="9"/>
      <c r="C885" s="9"/>
      <c r="D885" s="9"/>
      <c r="E885" s="8"/>
      <c r="F885" s="8"/>
      <c r="G885" s="10"/>
      <c r="H885" s="8"/>
      <c r="I885" s="8"/>
      <c r="J885" s="9"/>
      <c r="K885" s="10"/>
      <c r="L885" s="16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2.75">
      <c r="A886" s="4"/>
      <c r="B886" s="5"/>
      <c r="C886" s="5"/>
      <c r="D886" s="5"/>
      <c r="E886" s="4"/>
      <c r="F886" s="4"/>
      <c r="G886" s="6"/>
      <c r="H886" s="4"/>
      <c r="I886" s="4"/>
      <c r="J886" s="5"/>
      <c r="K886" s="6"/>
      <c r="L886" s="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8"/>
      <c r="B887" s="9"/>
      <c r="C887" s="9"/>
      <c r="D887" s="9"/>
      <c r="E887" s="8"/>
      <c r="F887" s="8"/>
      <c r="G887" s="10"/>
      <c r="H887" s="8"/>
      <c r="I887" s="8"/>
      <c r="J887" s="9"/>
      <c r="K887" s="10"/>
      <c r="L887" s="16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2.75">
      <c r="A888" s="4"/>
      <c r="B888" s="5"/>
      <c r="C888" s="5"/>
      <c r="D888" s="5"/>
      <c r="E888" s="4"/>
      <c r="F888" s="4"/>
      <c r="G888" s="6"/>
      <c r="H888" s="4"/>
      <c r="I888" s="4"/>
      <c r="J888" s="5"/>
      <c r="K888" s="6"/>
      <c r="L888" s="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8"/>
      <c r="B889" s="9"/>
      <c r="C889" s="9"/>
      <c r="D889" s="9"/>
      <c r="E889" s="8"/>
      <c r="F889" s="8"/>
      <c r="G889" s="10"/>
      <c r="H889" s="8"/>
      <c r="I889" s="8"/>
      <c r="J889" s="9"/>
      <c r="K889" s="10"/>
      <c r="L889" s="16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2.75">
      <c r="A890" s="4"/>
      <c r="B890" s="5"/>
      <c r="C890" s="5"/>
      <c r="D890" s="5"/>
      <c r="E890" s="4"/>
      <c r="F890" s="4"/>
      <c r="G890" s="6"/>
      <c r="H890" s="4"/>
      <c r="I890" s="4"/>
      <c r="J890" s="5"/>
      <c r="K890" s="6"/>
      <c r="L890" s="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8"/>
      <c r="B891" s="9"/>
      <c r="C891" s="9"/>
      <c r="D891" s="9"/>
      <c r="E891" s="8"/>
      <c r="F891" s="8"/>
      <c r="G891" s="10"/>
      <c r="H891" s="8"/>
      <c r="I891" s="8"/>
      <c r="J891" s="9"/>
      <c r="K891" s="10"/>
      <c r="L891" s="16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2.75">
      <c r="A892" s="4"/>
      <c r="B892" s="5"/>
      <c r="C892" s="5"/>
      <c r="D892" s="5"/>
      <c r="E892" s="4"/>
      <c r="F892" s="4"/>
      <c r="G892" s="6"/>
      <c r="H892" s="4"/>
      <c r="I892" s="4"/>
      <c r="J892" s="5"/>
      <c r="K892" s="6"/>
      <c r="L892" s="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8"/>
      <c r="B893" s="9"/>
      <c r="C893" s="9"/>
      <c r="D893" s="9"/>
      <c r="E893" s="8"/>
      <c r="F893" s="8"/>
      <c r="G893" s="10"/>
      <c r="H893" s="8"/>
      <c r="I893" s="8"/>
      <c r="J893" s="9"/>
      <c r="K893" s="10"/>
      <c r="L893" s="16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2.75">
      <c r="A894" s="4"/>
      <c r="B894" s="5"/>
      <c r="C894" s="5"/>
      <c r="D894" s="5"/>
      <c r="E894" s="4"/>
      <c r="F894" s="4"/>
      <c r="G894" s="6"/>
      <c r="H894" s="4"/>
      <c r="I894" s="4"/>
      <c r="J894" s="5"/>
      <c r="K894" s="6"/>
      <c r="L894" s="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8"/>
      <c r="B895" s="9"/>
      <c r="C895" s="9"/>
      <c r="D895" s="9"/>
      <c r="E895" s="8"/>
      <c r="F895" s="8"/>
      <c r="G895" s="10"/>
      <c r="H895" s="8"/>
      <c r="I895" s="8"/>
      <c r="J895" s="9"/>
      <c r="K895" s="10"/>
      <c r="L895" s="16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2.75">
      <c r="A896" s="4"/>
      <c r="B896" s="5"/>
      <c r="C896" s="5"/>
      <c r="D896" s="5"/>
      <c r="E896" s="4"/>
      <c r="F896" s="4"/>
      <c r="G896" s="6"/>
      <c r="H896" s="4"/>
      <c r="I896" s="4"/>
      <c r="J896" s="5"/>
      <c r="K896" s="6"/>
      <c r="L896" s="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8"/>
      <c r="B897" s="9"/>
      <c r="C897" s="9"/>
      <c r="D897" s="9"/>
      <c r="E897" s="8"/>
      <c r="F897" s="8"/>
      <c r="G897" s="10"/>
      <c r="H897" s="8"/>
      <c r="I897" s="8"/>
      <c r="J897" s="9"/>
      <c r="K897" s="10"/>
      <c r="L897" s="16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2.75">
      <c r="A898" s="4"/>
      <c r="B898" s="5"/>
      <c r="C898" s="5"/>
      <c r="D898" s="5"/>
      <c r="E898" s="4"/>
      <c r="F898" s="4"/>
      <c r="G898" s="6"/>
      <c r="H898" s="4"/>
      <c r="I898" s="4"/>
      <c r="J898" s="5"/>
      <c r="K898" s="6"/>
      <c r="L898" s="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8"/>
      <c r="B899" s="9"/>
      <c r="C899" s="9"/>
      <c r="D899" s="9"/>
      <c r="E899" s="8"/>
      <c r="F899" s="8"/>
      <c r="G899" s="10"/>
      <c r="H899" s="8"/>
      <c r="I899" s="8"/>
      <c r="J899" s="9"/>
      <c r="K899" s="10"/>
      <c r="L899" s="16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2.75">
      <c r="A900" s="4"/>
      <c r="B900" s="5"/>
      <c r="C900" s="5"/>
      <c r="D900" s="5"/>
      <c r="E900" s="4"/>
      <c r="F900" s="4"/>
      <c r="G900" s="6"/>
      <c r="H900" s="4"/>
      <c r="I900" s="4"/>
      <c r="J900" s="5"/>
      <c r="K900" s="6"/>
      <c r="L900" s="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8"/>
      <c r="B901" s="9"/>
      <c r="C901" s="9"/>
      <c r="D901" s="9"/>
      <c r="E901" s="8"/>
      <c r="F901" s="8"/>
      <c r="G901" s="10"/>
      <c r="H901" s="8"/>
      <c r="I901" s="8"/>
      <c r="J901" s="9"/>
      <c r="K901" s="10"/>
      <c r="L901" s="16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2.75">
      <c r="A902" s="4"/>
      <c r="B902" s="5"/>
      <c r="C902" s="5"/>
      <c r="D902" s="5"/>
      <c r="E902" s="4"/>
      <c r="F902" s="4"/>
      <c r="G902" s="6"/>
      <c r="H902" s="4"/>
      <c r="I902" s="4"/>
      <c r="J902" s="5"/>
      <c r="K902" s="6"/>
      <c r="L902" s="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8"/>
      <c r="B903" s="9"/>
      <c r="C903" s="9"/>
      <c r="D903" s="9"/>
      <c r="E903" s="8"/>
      <c r="F903" s="8"/>
      <c r="G903" s="10"/>
      <c r="H903" s="8"/>
      <c r="I903" s="8"/>
      <c r="J903" s="9"/>
      <c r="K903" s="10"/>
      <c r="L903" s="16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2.75">
      <c r="A904" s="4"/>
      <c r="B904" s="5"/>
      <c r="C904" s="5"/>
      <c r="D904" s="5"/>
      <c r="E904" s="4"/>
      <c r="F904" s="4"/>
      <c r="G904" s="6"/>
      <c r="H904" s="4"/>
      <c r="I904" s="4"/>
      <c r="J904" s="5"/>
      <c r="K904" s="6"/>
      <c r="L904" s="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8"/>
      <c r="B905" s="9"/>
      <c r="C905" s="9"/>
      <c r="D905" s="9"/>
      <c r="E905" s="8"/>
      <c r="F905" s="8"/>
      <c r="G905" s="10"/>
      <c r="H905" s="8"/>
      <c r="I905" s="8"/>
      <c r="J905" s="9"/>
      <c r="K905" s="10"/>
      <c r="L905" s="16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2.75">
      <c r="A906" s="4"/>
      <c r="B906" s="5"/>
      <c r="C906" s="5"/>
      <c r="D906" s="5"/>
      <c r="E906" s="4"/>
      <c r="F906" s="4"/>
      <c r="G906" s="6"/>
      <c r="H906" s="4"/>
      <c r="I906" s="4"/>
      <c r="J906" s="5"/>
      <c r="K906" s="6"/>
      <c r="L906" s="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8"/>
      <c r="B907" s="9"/>
      <c r="C907" s="9"/>
      <c r="D907" s="9"/>
      <c r="E907" s="8"/>
      <c r="F907" s="8"/>
      <c r="G907" s="10"/>
      <c r="H907" s="8"/>
      <c r="I907" s="8"/>
      <c r="J907" s="9"/>
      <c r="K907" s="10"/>
      <c r="L907" s="16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2.75">
      <c r="A908" s="4"/>
      <c r="B908" s="5"/>
      <c r="C908" s="5"/>
      <c r="D908" s="5"/>
      <c r="E908" s="4"/>
      <c r="F908" s="4"/>
      <c r="G908" s="6"/>
      <c r="H908" s="4"/>
      <c r="I908" s="4"/>
      <c r="J908" s="5"/>
      <c r="K908" s="6"/>
      <c r="L908" s="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8"/>
      <c r="B909" s="9"/>
      <c r="C909" s="9"/>
      <c r="D909" s="9"/>
      <c r="E909" s="8"/>
      <c r="F909" s="8"/>
      <c r="G909" s="10"/>
      <c r="H909" s="8"/>
      <c r="I909" s="8"/>
      <c r="J909" s="9"/>
      <c r="K909" s="10"/>
      <c r="L909" s="16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2.75">
      <c r="A910" s="4"/>
      <c r="B910" s="5"/>
      <c r="C910" s="5"/>
      <c r="D910" s="5"/>
      <c r="E910" s="4"/>
      <c r="F910" s="4"/>
      <c r="G910" s="6"/>
      <c r="H910" s="4"/>
      <c r="I910" s="4"/>
      <c r="J910" s="5"/>
      <c r="K910" s="6"/>
      <c r="L910" s="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8"/>
      <c r="B911" s="9"/>
      <c r="C911" s="9"/>
      <c r="D911" s="9"/>
      <c r="E911" s="8"/>
      <c r="F911" s="8"/>
      <c r="G911" s="10"/>
      <c r="H911" s="8"/>
      <c r="I911" s="8"/>
      <c r="J911" s="9"/>
      <c r="K911" s="10"/>
      <c r="L911" s="16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2.75">
      <c r="A912" s="4"/>
      <c r="B912" s="5"/>
      <c r="C912" s="5"/>
      <c r="D912" s="5"/>
      <c r="E912" s="4"/>
      <c r="F912" s="4"/>
      <c r="G912" s="6"/>
      <c r="H912" s="4"/>
      <c r="I912" s="4"/>
      <c r="J912" s="5"/>
      <c r="K912" s="6"/>
      <c r="L912" s="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8"/>
      <c r="B913" s="9"/>
      <c r="C913" s="9"/>
      <c r="D913" s="9"/>
      <c r="E913" s="8"/>
      <c r="F913" s="8"/>
      <c r="G913" s="10"/>
      <c r="H913" s="8"/>
      <c r="I913" s="8"/>
      <c r="J913" s="9"/>
      <c r="K913" s="10"/>
      <c r="L913" s="16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2.75">
      <c r="A914" s="4"/>
      <c r="B914" s="5"/>
      <c r="C914" s="5"/>
      <c r="D914" s="5"/>
      <c r="E914" s="4"/>
      <c r="F914" s="4"/>
      <c r="G914" s="6"/>
      <c r="H914" s="4"/>
      <c r="I914" s="4"/>
      <c r="J914" s="5"/>
      <c r="K914" s="6"/>
      <c r="L914" s="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8"/>
      <c r="B915" s="9"/>
      <c r="C915" s="9"/>
      <c r="D915" s="9"/>
      <c r="E915" s="8"/>
      <c r="F915" s="8"/>
      <c r="G915" s="10"/>
      <c r="H915" s="8"/>
      <c r="I915" s="8"/>
      <c r="J915" s="9"/>
      <c r="K915" s="10"/>
      <c r="L915" s="16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2.75">
      <c r="A916" s="4"/>
      <c r="B916" s="5"/>
      <c r="C916" s="5"/>
      <c r="D916" s="5"/>
      <c r="E916" s="4"/>
      <c r="F916" s="4"/>
      <c r="G916" s="6"/>
      <c r="H916" s="4"/>
      <c r="I916" s="4"/>
      <c r="J916" s="5"/>
      <c r="K916" s="6"/>
      <c r="L916" s="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8"/>
      <c r="B917" s="9"/>
      <c r="C917" s="9"/>
      <c r="D917" s="9"/>
      <c r="E917" s="8"/>
      <c r="F917" s="8"/>
      <c r="G917" s="10"/>
      <c r="H917" s="8"/>
      <c r="I917" s="8"/>
      <c r="J917" s="9"/>
      <c r="K917" s="10"/>
      <c r="L917" s="16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2.75">
      <c r="A918" s="4"/>
      <c r="B918" s="5"/>
      <c r="C918" s="5"/>
      <c r="D918" s="5"/>
      <c r="E918" s="4"/>
      <c r="F918" s="4"/>
      <c r="G918" s="6"/>
      <c r="H918" s="4"/>
      <c r="I918" s="4"/>
      <c r="J918" s="5"/>
      <c r="K918" s="6"/>
      <c r="L918" s="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8"/>
      <c r="B919" s="9"/>
      <c r="C919" s="9"/>
      <c r="D919" s="9"/>
      <c r="E919" s="8"/>
      <c r="F919" s="8"/>
      <c r="G919" s="10"/>
      <c r="H919" s="8"/>
      <c r="I919" s="8"/>
      <c r="J919" s="9"/>
      <c r="K919" s="10"/>
      <c r="L919" s="16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2.75">
      <c r="A920" s="4"/>
      <c r="B920" s="5"/>
      <c r="C920" s="5"/>
      <c r="D920" s="5"/>
      <c r="E920" s="4"/>
      <c r="F920" s="4"/>
      <c r="G920" s="6"/>
      <c r="H920" s="4"/>
      <c r="I920" s="4"/>
      <c r="J920" s="5"/>
      <c r="K920" s="6"/>
      <c r="L920" s="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8"/>
      <c r="B921" s="9"/>
      <c r="C921" s="9"/>
      <c r="D921" s="9"/>
      <c r="E921" s="8"/>
      <c r="F921" s="8"/>
      <c r="G921" s="10"/>
      <c r="H921" s="8"/>
      <c r="I921" s="8"/>
      <c r="J921" s="9"/>
      <c r="K921" s="10"/>
      <c r="L921" s="16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2.75">
      <c r="A922" s="4"/>
      <c r="B922" s="5"/>
      <c r="C922" s="5"/>
      <c r="D922" s="5"/>
      <c r="E922" s="4"/>
      <c r="F922" s="4"/>
      <c r="G922" s="6"/>
      <c r="H922" s="4"/>
      <c r="I922" s="4"/>
      <c r="J922" s="5"/>
      <c r="K922" s="6"/>
      <c r="L922" s="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8"/>
      <c r="B923" s="9"/>
      <c r="C923" s="9"/>
      <c r="D923" s="9"/>
      <c r="E923" s="8"/>
      <c r="F923" s="8"/>
      <c r="G923" s="10"/>
      <c r="H923" s="8"/>
      <c r="I923" s="8"/>
      <c r="J923" s="9"/>
      <c r="K923" s="10"/>
      <c r="L923" s="16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2.75">
      <c r="A924" s="4"/>
      <c r="B924" s="5"/>
      <c r="C924" s="5"/>
      <c r="D924" s="5"/>
      <c r="E924" s="4"/>
      <c r="F924" s="4"/>
      <c r="G924" s="6"/>
      <c r="H924" s="4"/>
      <c r="I924" s="4"/>
      <c r="J924" s="5"/>
      <c r="K924" s="6"/>
      <c r="L924" s="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8"/>
      <c r="B925" s="9"/>
      <c r="C925" s="9"/>
      <c r="D925" s="9"/>
      <c r="E925" s="8"/>
      <c r="F925" s="8"/>
      <c r="G925" s="10"/>
      <c r="H925" s="8"/>
      <c r="I925" s="8"/>
      <c r="J925" s="9"/>
      <c r="K925" s="10"/>
      <c r="L925" s="16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2.75">
      <c r="A926" s="4"/>
      <c r="B926" s="5"/>
      <c r="C926" s="5"/>
      <c r="D926" s="5"/>
      <c r="E926" s="4"/>
      <c r="F926" s="4"/>
      <c r="G926" s="6"/>
      <c r="H926" s="4"/>
      <c r="I926" s="4"/>
      <c r="J926" s="5"/>
      <c r="K926" s="6"/>
      <c r="L926" s="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8"/>
      <c r="B927" s="9"/>
      <c r="C927" s="9"/>
      <c r="D927" s="9"/>
      <c r="E927" s="8"/>
      <c r="F927" s="8"/>
      <c r="G927" s="10"/>
      <c r="H927" s="8"/>
      <c r="I927" s="8"/>
      <c r="J927" s="9"/>
      <c r="K927" s="10"/>
      <c r="L927" s="16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2.75">
      <c r="A928" s="4"/>
      <c r="B928" s="5"/>
      <c r="C928" s="5"/>
      <c r="D928" s="5"/>
      <c r="E928" s="4"/>
      <c r="F928" s="4"/>
      <c r="G928" s="6"/>
      <c r="H928" s="4"/>
      <c r="I928" s="4"/>
      <c r="J928" s="5"/>
      <c r="K928" s="6"/>
      <c r="L928" s="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8"/>
      <c r="B929" s="9"/>
      <c r="C929" s="9"/>
      <c r="D929" s="9"/>
      <c r="E929" s="8"/>
      <c r="F929" s="8"/>
      <c r="G929" s="10"/>
      <c r="H929" s="8"/>
      <c r="I929" s="8"/>
      <c r="J929" s="9"/>
      <c r="K929" s="10"/>
      <c r="L929" s="16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2.75">
      <c r="A930" s="4"/>
      <c r="B930" s="5"/>
      <c r="C930" s="5"/>
      <c r="D930" s="5"/>
      <c r="E930" s="4"/>
      <c r="F930" s="4"/>
      <c r="G930" s="6"/>
      <c r="H930" s="4"/>
      <c r="I930" s="4"/>
      <c r="J930" s="5"/>
      <c r="K930" s="6"/>
      <c r="L930" s="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8"/>
      <c r="B931" s="9"/>
      <c r="C931" s="9"/>
      <c r="D931" s="9"/>
      <c r="E931" s="8"/>
      <c r="F931" s="8"/>
      <c r="G931" s="10"/>
      <c r="H931" s="8"/>
      <c r="I931" s="8"/>
      <c r="J931" s="9"/>
      <c r="K931" s="10"/>
      <c r="L931" s="16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2.75">
      <c r="A932" s="4"/>
      <c r="B932" s="5"/>
      <c r="C932" s="5"/>
      <c r="D932" s="5"/>
      <c r="E932" s="4"/>
      <c r="F932" s="4"/>
      <c r="G932" s="6"/>
      <c r="H932" s="4"/>
      <c r="I932" s="4"/>
      <c r="J932" s="5"/>
      <c r="K932" s="6"/>
      <c r="L932" s="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8"/>
      <c r="B933" s="9"/>
      <c r="C933" s="9"/>
      <c r="D933" s="9"/>
      <c r="E933" s="8"/>
      <c r="F933" s="8"/>
      <c r="G933" s="10"/>
      <c r="H933" s="8"/>
      <c r="I933" s="8"/>
      <c r="J933" s="9"/>
      <c r="K933" s="10"/>
      <c r="L933" s="16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2.75">
      <c r="A934" s="4"/>
      <c r="B934" s="5"/>
      <c r="C934" s="5"/>
      <c r="D934" s="5"/>
      <c r="E934" s="4"/>
      <c r="F934" s="4"/>
      <c r="G934" s="6"/>
      <c r="H934" s="4"/>
      <c r="I934" s="4"/>
      <c r="J934" s="5"/>
      <c r="K934" s="6"/>
      <c r="L934" s="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8"/>
      <c r="B935" s="9"/>
      <c r="C935" s="9"/>
      <c r="D935" s="9"/>
      <c r="E935" s="8"/>
      <c r="F935" s="8"/>
      <c r="G935" s="10"/>
      <c r="H935" s="8"/>
      <c r="I935" s="8"/>
      <c r="J935" s="9"/>
      <c r="K935" s="10"/>
      <c r="L935" s="16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2.75">
      <c r="A936" s="4"/>
      <c r="B936" s="5"/>
      <c r="C936" s="5"/>
      <c r="D936" s="5"/>
      <c r="E936" s="4"/>
      <c r="F936" s="4"/>
      <c r="G936" s="6"/>
      <c r="H936" s="4"/>
      <c r="I936" s="4"/>
      <c r="J936" s="5"/>
      <c r="K936" s="6"/>
      <c r="L936" s="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8"/>
      <c r="B937" s="9"/>
      <c r="C937" s="9"/>
      <c r="D937" s="9"/>
      <c r="E937" s="8"/>
      <c r="F937" s="8"/>
      <c r="G937" s="10"/>
      <c r="H937" s="8"/>
      <c r="I937" s="8"/>
      <c r="J937" s="9"/>
      <c r="K937" s="10"/>
      <c r="L937" s="16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2.75">
      <c r="A938" s="4"/>
      <c r="B938" s="5"/>
      <c r="C938" s="5"/>
      <c r="D938" s="5"/>
      <c r="E938" s="4"/>
      <c r="F938" s="4"/>
      <c r="G938" s="6"/>
      <c r="H938" s="4"/>
      <c r="I938" s="4"/>
      <c r="J938" s="5"/>
      <c r="K938" s="6"/>
      <c r="L938" s="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8"/>
      <c r="B939" s="9"/>
      <c r="C939" s="9"/>
      <c r="D939" s="9"/>
      <c r="E939" s="8"/>
      <c r="F939" s="8"/>
      <c r="G939" s="10"/>
      <c r="H939" s="8"/>
      <c r="I939" s="8"/>
      <c r="J939" s="9"/>
      <c r="K939" s="10"/>
      <c r="L939" s="16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2.75">
      <c r="A940" s="4"/>
      <c r="B940" s="5"/>
      <c r="C940" s="5"/>
      <c r="D940" s="5"/>
      <c r="E940" s="4"/>
      <c r="F940" s="4"/>
      <c r="G940" s="6"/>
      <c r="H940" s="4"/>
      <c r="I940" s="4"/>
      <c r="J940" s="5"/>
      <c r="K940" s="6"/>
      <c r="L940" s="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8"/>
      <c r="B941" s="9"/>
      <c r="C941" s="9"/>
      <c r="D941" s="9"/>
      <c r="E941" s="8"/>
      <c r="F941" s="8"/>
      <c r="G941" s="10"/>
      <c r="H941" s="8"/>
      <c r="I941" s="8"/>
      <c r="J941" s="9"/>
      <c r="K941" s="10"/>
      <c r="L941" s="16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2.75">
      <c r="A942" s="4"/>
      <c r="B942" s="5"/>
      <c r="C942" s="5"/>
      <c r="D942" s="5"/>
      <c r="E942" s="4"/>
      <c r="F942" s="4"/>
      <c r="G942" s="6"/>
      <c r="H942" s="4"/>
      <c r="I942" s="4"/>
      <c r="J942" s="5"/>
      <c r="K942" s="6"/>
      <c r="L942" s="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8"/>
      <c r="B943" s="9"/>
      <c r="C943" s="9"/>
      <c r="D943" s="9"/>
      <c r="E943" s="8"/>
      <c r="F943" s="8"/>
      <c r="G943" s="10"/>
      <c r="H943" s="8"/>
      <c r="I943" s="8"/>
      <c r="J943" s="9"/>
      <c r="K943" s="10"/>
      <c r="L943" s="16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2.75">
      <c r="A944" s="4"/>
      <c r="B944" s="5"/>
      <c r="C944" s="5"/>
      <c r="D944" s="5"/>
      <c r="E944" s="4"/>
      <c r="F944" s="4"/>
      <c r="G944" s="6"/>
      <c r="H944" s="4"/>
      <c r="I944" s="4"/>
      <c r="J944" s="5"/>
      <c r="K944" s="6"/>
      <c r="L944" s="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8"/>
      <c r="B945" s="9"/>
      <c r="C945" s="9"/>
      <c r="D945" s="9"/>
      <c r="E945" s="8"/>
      <c r="F945" s="8"/>
      <c r="G945" s="10"/>
      <c r="H945" s="8"/>
      <c r="I945" s="8"/>
      <c r="J945" s="9"/>
      <c r="K945" s="10"/>
      <c r="L945" s="16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2.75">
      <c r="A946" s="4"/>
      <c r="B946" s="5"/>
      <c r="C946" s="5"/>
      <c r="D946" s="5"/>
      <c r="E946" s="4"/>
      <c r="F946" s="4"/>
      <c r="G946" s="6"/>
      <c r="H946" s="4"/>
      <c r="I946" s="4"/>
      <c r="J946" s="5"/>
      <c r="K946" s="6"/>
      <c r="L946" s="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8"/>
      <c r="B947" s="9"/>
      <c r="C947" s="9"/>
      <c r="D947" s="9"/>
      <c r="E947" s="8"/>
      <c r="F947" s="8"/>
      <c r="G947" s="10"/>
      <c r="H947" s="8"/>
      <c r="I947" s="8"/>
      <c r="J947" s="9"/>
      <c r="K947" s="10"/>
      <c r="L947" s="16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2.75">
      <c r="A948" s="4"/>
      <c r="B948" s="5"/>
      <c r="C948" s="5"/>
      <c r="D948" s="5"/>
      <c r="E948" s="4"/>
      <c r="F948" s="4"/>
      <c r="G948" s="6"/>
      <c r="H948" s="4"/>
      <c r="I948" s="4"/>
      <c r="J948" s="5"/>
      <c r="K948" s="6"/>
      <c r="L948" s="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8"/>
      <c r="B949" s="9"/>
      <c r="C949" s="9"/>
      <c r="D949" s="9"/>
      <c r="E949" s="8"/>
      <c r="F949" s="8"/>
      <c r="G949" s="10"/>
      <c r="H949" s="8"/>
      <c r="I949" s="8"/>
      <c r="J949" s="9"/>
      <c r="K949" s="10"/>
      <c r="L949" s="16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2.75">
      <c r="A950" s="4"/>
      <c r="B950" s="5"/>
      <c r="C950" s="5"/>
      <c r="D950" s="5"/>
      <c r="E950" s="4"/>
      <c r="F950" s="4"/>
      <c r="G950" s="6"/>
      <c r="H950" s="4"/>
      <c r="I950" s="4"/>
      <c r="J950" s="5"/>
      <c r="K950" s="6"/>
      <c r="L950" s="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8"/>
      <c r="B951" s="9"/>
      <c r="C951" s="9"/>
      <c r="D951" s="9"/>
      <c r="E951" s="8"/>
      <c r="F951" s="8"/>
      <c r="G951" s="10"/>
      <c r="H951" s="8"/>
      <c r="I951" s="8"/>
      <c r="J951" s="9"/>
      <c r="K951" s="10"/>
      <c r="L951" s="16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2.75">
      <c r="A952" s="4"/>
      <c r="B952" s="5"/>
      <c r="C952" s="5"/>
      <c r="D952" s="5"/>
      <c r="E952" s="4"/>
      <c r="F952" s="4"/>
      <c r="G952" s="6"/>
      <c r="H952" s="4"/>
      <c r="I952" s="4"/>
      <c r="J952" s="5"/>
      <c r="K952" s="6"/>
      <c r="L952" s="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8"/>
      <c r="B953" s="9"/>
      <c r="C953" s="9"/>
      <c r="D953" s="9"/>
      <c r="E953" s="8"/>
      <c r="F953" s="8"/>
      <c r="G953" s="10"/>
      <c r="H953" s="8"/>
      <c r="I953" s="8"/>
      <c r="J953" s="9"/>
      <c r="K953" s="10"/>
      <c r="L953" s="16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2.75">
      <c r="A954" s="4"/>
      <c r="B954" s="5"/>
      <c r="C954" s="5"/>
      <c r="D954" s="5"/>
      <c r="E954" s="4"/>
      <c r="F954" s="4"/>
      <c r="G954" s="6"/>
      <c r="H954" s="4"/>
      <c r="I954" s="4"/>
      <c r="J954" s="5"/>
      <c r="K954" s="6"/>
      <c r="L954" s="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8"/>
      <c r="B955" s="9"/>
      <c r="C955" s="9"/>
      <c r="D955" s="9"/>
      <c r="E955" s="8"/>
      <c r="F955" s="8"/>
      <c r="G955" s="10"/>
      <c r="H955" s="8"/>
      <c r="I955" s="8"/>
      <c r="J955" s="9"/>
      <c r="K955" s="10"/>
      <c r="L955" s="16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2.75">
      <c r="A956" s="4"/>
      <c r="B956" s="5"/>
      <c r="C956" s="5"/>
      <c r="D956" s="5"/>
      <c r="E956" s="4"/>
      <c r="F956" s="4"/>
      <c r="G956" s="6"/>
      <c r="H956" s="4"/>
      <c r="I956" s="4"/>
      <c r="J956" s="5"/>
      <c r="K956" s="6"/>
      <c r="L956" s="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8"/>
      <c r="B957" s="9"/>
      <c r="C957" s="9"/>
      <c r="D957" s="9"/>
      <c r="E957" s="8"/>
      <c r="F957" s="8"/>
      <c r="G957" s="10"/>
      <c r="H957" s="8"/>
      <c r="I957" s="8"/>
      <c r="J957" s="9"/>
      <c r="K957" s="10"/>
      <c r="L957" s="16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2.75">
      <c r="A958" s="4"/>
      <c r="B958" s="5"/>
      <c r="C958" s="5"/>
      <c r="D958" s="5"/>
      <c r="E958" s="4"/>
      <c r="F958" s="4"/>
      <c r="G958" s="6"/>
      <c r="H958" s="4"/>
      <c r="I958" s="4"/>
      <c r="J958" s="5"/>
      <c r="K958" s="6"/>
      <c r="L958" s="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8"/>
      <c r="B959" s="9"/>
      <c r="C959" s="9"/>
      <c r="D959" s="9"/>
      <c r="E959" s="8"/>
      <c r="F959" s="8"/>
      <c r="G959" s="10"/>
      <c r="H959" s="8"/>
      <c r="I959" s="8"/>
      <c r="J959" s="9"/>
      <c r="K959" s="10"/>
      <c r="L959" s="16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2.75">
      <c r="A960" s="4"/>
      <c r="B960" s="5"/>
      <c r="C960" s="5"/>
      <c r="D960" s="5"/>
      <c r="E960" s="4"/>
      <c r="F960" s="4"/>
      <c r="G960" s="6"/>
      <c r="H960" s="4"/>
      <c r="I960" s="4"/>
      <c r="J960" s="5"/>
      <c r="K960" s="6"/>
      <c r="L960" s="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8"/>
      <c r="B961" s="9"/>
      <c r="C961" s="9"/>
      <c r="D961" s="9"/>
      <c r="E961" s="8"/>
      <c r="F961" s="8"/>
      <c r="G961" s="10"/>
      <c r="H961" s="8"/>
      <c r="I961" s="8"/>
      <c r="J961" s="9"/>
      <c r="K961" s="10"/>
      <c r="L961" s="16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2.75">
      <c r="A962" s="4"/>
      <c r="B962" s="5"/>
      <c r="C962" s="5"/>
      <c r="D962" s="5"/>
      <c r="E962" s="4"/>
      <c r="F962" s="4"/>
      <c r="G962" s="6"/>
      <c r="H962" s="4"/>
      <c r="I962" s="4"/>
      <c r="J962" s="5"/>
      <c r="K962" s="6"/>
      <c r="L962" s="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8"/>
      <c r="B963" s="9"/>
      <c r="C963" s="9"/>
      <c r="D963" s="9"/>
      <c r="E963" s="8"/>
      <c r="F963" s="8"/>
      <c r="G963" s="10"/>
      <c r="H963" s="8"/>
      <c r="I963" s="8"/>
      <c r="J963" s="9"/>
      <c r="K963" s="10"/>
      <c r="L963" s="16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2.75">
      <c r="A964" s="4"/>
      <c r="B964" s="5"/>
      <c r="C964" s="5"/>
      <c r="D964" s="5"/>
      <c r="E964" s="4"/>
      <c r="F964" s="4"/>
      <c r="G964" s="6"/>
      <c r="H964" s="4"/>
      <c r="I964" s="4"/>
      <c r="J964" s="5"/>
      <c r="K964" s="6"/>
      <c r="L964" s="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8"/>
      <c r="B965" s="9"/>
      <c r="C965" s="9"/>
      <c r="D965" s="9"/>
      <c r="E965" s="8"/>
      <c r="F965" s="8"/>
      <c r="G965" s="10"/>
      <c r="H965" s="8"/>
      <c r="I965" s="8"/>
      <c r="J965" s="9"/>
      <c r="K965" s="10"/>
      <c r="L965" s="16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2.75">
      <c r="A966" s="4"/>
      <c r="B966" s="5"/>
      <c r="C966" s="5"/>
      <c r="D966" s="5"/>
      <c r="E966" s="4"/>
      <c r="F966" s="4"/>
      <c r="G966" s="6"/>
      <c r="H966" s="4"/>
      <c r="I966" s="4"/>
      <c r="J966" s="5"/>
      <c r="K966" s="6"/>
      <c r="L966" s="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8"/>
      <c r="B967" s="9"/>
      <c r="C967" s="9"/>
      <c r="D967" s="9"/>
      <c r="E967" s="8"/>
      <c r="F967" s="8"/>
      <c r="G967" s="10"/>
      <c r="H967" s="8"/>
      <c r="I967" s="8"/>
      <c r="J967" s="9"/>
      <c r="K967" s="10"/>
      <c r="L967" s="16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2.75">
      <c r="A968" s="4"/>
      <c r="B968" s="5"/>
      <c r="C968" s="5"/>
      <c r="D968" s="5"/>
      <c r="E968" s="4"/>
      <c r="F968" s="4"/>
      <c r="G968" s="6"/>
      <c r="H968" s="4"/>
      <c r="I968" s="4"/>
      <c r="J968" s="5"/>
      <c r="K968" s="6"/>
      <c r="L968" s="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8"/>
      <c r="B969" s="9"/>
      <c r="C969" s="9"/>
      <c r="D969" s="9"/>
      <c r="E969" s="8"/>
      <c r="F969" s="8"/>
      <c r="G969" s="10"/>
      <c r="H969" s="8"/>
      <c r="I969" s="8"/>
      <c r="J969" s="9"/>
      <c r="K969" s="10"/>
      <c r="L969" s="16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2.75">
      <c r="A970" s="4"/>
      <c r="B970" s="5"/>
      <c r="C970" s="5"/>
      <c r="D970" s="5"/>
      <c r="E970" s="4"/>
      <c r="F970" s="4"/>
      <c r="G970" s="6"/>
      <c r="H970" s="4"/>
      <c r="I970" s="4"/>
      <c r="J970" s="5"/>
      <c r="K970" s="6"/>
      <c r="L970" s="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8"/>
      <c r="B971" s="9"/>
      <c r="C971" s="9"/>
      <c r="D971" s="9"/>
      <c r="E971" s="8"/>
      <c r="F971" s="8"/>
      <c r="G971" s="10"/>
      <c r="H971" s="8"/>
      <c r="I971" s="8"/>
      <c r="J971" s="9"/>
      <c r="K971" s="10"/>
      <c r="L971" s="16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2.75">
      <c r="A972" s="4"/>
      <c r="B972" s="5"/>
      <c r="C972" s="5"/>
      <c r="D972" s="5"/>
      <c r="E972" s="4"/>
      <c r="F972" s="4"/>
      <c r="G972" s="6"/>
      <c r="H972" s="4"/>
      <c r="I972" s="4"/>
      <c r="J972" s="5"/>
      <c r="K972" s="6"/>
      <c r="L972" s="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8"/>
      <c r="B973" s="9"/>
      <c r="C973" s="9"/>
      <c r="D973" s="9"/>
      <c r="E973" s="8"/>
      <c r="F973" s="8"/>
      <c r="G973" s="10"/>
      <c r="H973" s="8"/>
      <c r="I973" s="8"/>
      <c r="J973" s="9"/>
      <c r="K973" s="10"/>
      <c r="L973" s="16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2.75">
      <c r="A974" s="4"/>
      <c r="B974" s="5"/>
      <c r="C974" s="5"/>
      <c r="D974" s="5"/>
      <c r="E974" s="4"/>
      <c r="F974" s="4"/>
      <c r="G974" s="6"/>
      <c r="H974" s="4"/>
      <c r="I974" s="4"/>
      <c r="J974" s="5"/>
      <c r="K974" s="6"/>
      <c r="L974" s="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8"/>
      <c r="B975" s="9"/>
      <c r="C975" s="9"/>
      <c r="D975" s="9"/>
      <c r="E975" s="8"/>
      <c r="F975" s="8"/>
      <c r="G975" s="10"/>
      <c r="H975" s="8"/>
      <c r="I975" s="8"/>
      <c r="J975" s="9"/>
      <c r="K975" s="10"/>
      <c r="L975" s="16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2.75">
      <c r="A976" s="4"/>
      <c r="B976" s="5"/>
      <c r="C976" s="5"/>
      <c r="D976" s="5"/>
      <c r="E976" s="4"/>
      <c r="F976" s="4"/>
      <c r="G976" s="6"/>
      <c r="H976" s="4"/>
      <c r="I976" s="4"/>
      <c r="J976" s="5"/>
      <c r="K976" s="6"/>
      <c r="L976" s="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8"/>
      <c r="B977" s="9"/>
      <c r="C977" s="9"/>
      <c r="D977" s="9"/>
      <c r="E977" s="8"/>
      <c r="F977" s="8"/>
      <c r="G977" s="10"/>
      <c r="H977" s="8"/>
      <c r="I977" s="8"/>
      <c r="J977" s="9"/>
      <c r="K977" s="10"/>
      <c r="L977" s="16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2.75">
      <c r="A978" s="4"/>
      <c r="B978" s="5"/>
      <c r="C978" s="5"/>
      <c r="D978" s="5"/>
      <c r="E978" s="4"/>
      <c r="F978" s="4"/>
      <c r="G978" s="6"/>
      <c r="H978" s="4"/>
      <c r="I978" s="4"/>
      <c r="J978" s="5"/>
      <c r="K978" s="6"/>
      <c r="L978" s="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8"/>
      <c r="B979" s="9"/>
      <c r="C979" s="9"/>
      <c r="D979" s="9"/>
      <c r="E979" s="8"/>
      <c r="F979" s="8"/>
      <c r="G979" s="10"/>
      <c r="H979" s="8"/>
      <c r="I979" s="8"/>
      <c r="J979" s="9"/>
      <c r="K979" s="10"/>
      <c r="L979" s="16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2.75">
      <c r="A980" s="4"/>
      <c r="B980" s="5"/>
      <c r="C980" s="5"/>
      <c r="D980" s="5"/>
      <c r="E980" s="4"/>
      <c r="F980" s="4"/>
      <c r="G980" s="6"/>
      <c r="H980" s="4"/>
      <c r="I980" s="4"/>
      <c r="J980" s="5"/>
      <c r="K980" s="6"/>
      <c r="L980" s="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8"/>
      <c r="B981" s="9"/>
      <c r="C981" s="9"/>
      <c r="D981" s="9"/>
      <c r="E981" s="8"/>
      <c r="F981" s="8"/>
      <c r="G981" s="10"/>
      <c r="H981" s="8"/>
      <c r="I981" s="8"/>
      <c r="J981" s="9"/>
      <c r="K981" s="10"/>
      <c r="L981" s="16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2.75">
      <c r="A982" s="4"/>
      <c r="B982" s="5"/>
      <c r="C982" s="5"/>
      <c r="D982" s="5"/>
      <c r="E982" s="4"/>
      <c r="F982" s="4"/>
      <c r="G982" s="6"/>
      <c r="H982" s="4"/>
      <c r="I982" s="4"/>
      <c r="J982" s="5"/>
      <c r="K982" s="6"/>
      <c r="L982" s="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8"/>
      <c r="B983" s="9"/>
      <c r="C983" s="9"/>
      <c r="D983" s="9"/>
      <c r="E983" s="8"/>
      <c r="F983" s="8"/>
      <c r="G983" s="10"/>
      <c r="H983" s="8"/>
      <c r="I983" s="8"/>
      <c r="J983" s="9"/>
      <c r="K983" s="10"/>
      <c r="L983" s="16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2.75">
      <c r="A984" s="4"/>
      <c r="B984" s="5"/>
      <c r="C984" s="5"/>
      <c r="D984" s="5"/>
      <c r="E984" s="4"/>
      <c r="F984" s="4"/>
      <c r="G984" s="6"/>
      <c r="H984" s="4"/>
      <c r="I984" s="4"/>
      <c r="J984" s="5"/>
      <c r="K984" s="6"/>
      <c r="L984" s="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8"/>
      <c r="B985" s="9"/>
      <c r="C985" s="9"/>
      <c r="D985" s="9"/>
      <c r="E985" s="8"/>
      <c r="F985" s="8"/>
      <c r="G985" s="10"/>
      <c r="H985" s="8"/>
      <c r="I985" s="8"/>
      <c r="J985" s="9"/>
      <c r="K985" s="10"/>
      <c r="L985" s="16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2.75">
      <c r="A986" s="4"/>
      <c r="B986" s="5"/>
      <c r="C986" s="5"/>
      <c r="D986" s="5"/>
      <c r="E986" s="4"/>
      <c r="F986" s="4"/>
      <c r="G986" s="6"/>
      <c r="H986" s="4"/>
      <c r="I986" s="4"/>
      <c r="J986" s="5"/>
      <c r="K986" s="6"/>
      <c r="L986" s="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8"/>
      <c r="B987" s="9"/>
      <c r="C987" s="9"/>
      <c r="D987" s="9"/>
      <c r="E987" s="8"/>
      <c r="F987" s="8"/>
      <c r="G987" s="10"/>
      <c r="H987" s="8"/>
      <c r="I987" s="8"/>
      <c r="J987" s="9"/>
      <c r="K987" s="10"/>
      <c r="L987" s="16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2.75">
      <c r="A988" s="4"/>
      <c r="B988" s="5"/>
      <c r="C988" s="5"/>
      <c r="D988" s="5"/>
      <c r="E988" s="4"/>
      <c r="F988" s="4"/>
      <c r="G988" s="6"/>
      <c r="H988" s="4"/>
      <c r="I988" s="4"/>
      <c r="J988" s="5"/>
      <c r="K988" s="6"/>
      <c r="L988" s="7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8"/>
      <c r="B989" s="9"/>
      <c r="C989" s="9"/>
      <c r="D989" s="9"/>
      <c r="E989" s="8"/>
      <c r="F989" s="8"/>
      <c r="G989" s="10"/>
      <c r="H989" s="8"/>
      <c r="I989" s="8"/>
      <c r="J989" s="9"/>
      <c r="K989" s="10"/>
      <c r="L989" s="16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2.75">
      <c r="A990" s="4"/>
      <c r="B990" s="5"/>
      <c r="C990" s="5"/>
      <c r="D990" s="5"/>
      <c r="E990" s="4"/>
      <c r="F990" s="4"/>
      <c r="G990" s="6"/>
      <c r="H990" s="4"/>
      <c r="I990" s="4"/>
      <c r="J990" s="5"/>
      <c r="K990" s="6"/>
      <c r="L990" s="7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8"/>
      <c r="B991" s="9"/>
      <c r="C991" s="9"/>
      <c r="D991" s="9"/>
      <c r="E991" s="8"/>
      <c r="F991" s="8"/>
      <c r="G991" s="10"/>
      <c r="H991" s="8"/>
      <c r="I991" s="8"/>
      <c r="J991" s="9"/>
      <c r="K991" s="10"/>
      <c r="L991" s="16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2.75">
      <c r="A992" s="4"/>
      <c r="B992" s="5"/>
      <c r="C992" s="5"/>
      <c r="D992" s="5"/>
      <c r="E992" s="4"/>
      <c r="F992" s="4"/>
      <c r="G992" s="6"/>
      <c r="H992" s="4"/>
      <c r="I992" s="4"/>
      <c r="J992" s="5"/>
      <c r="K992" s="6"/>
      <c r="L992" s="7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8"/>
      <c r="B993" s="9"/>
      <c r="C993" s="9"/>
      <c r="D993" s="9"/>
      <c r="E993" s="8"/>
      <c r="F993" s="8"/>
      <c r="G993" s="10"/>
      <c r="H993" s="8"/>
      <c r="I993" s="8"/>
      <c r="J993" s="9"/>
      <c r="K993" s="10"/>
      <c r="L993" s="16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2.75">
      <c r="A994" s="4"/>
      <c r="B994" s="5"/>
      <c r="C994" s="5"/>
      <c r="D994" s="5"/>
      <c r="E994" s="4"/>
      <c r="F994" s="4"/>
      <c r="G994" s="6"/>
      <c r="H994" s="4"/>
      <c r="I994" s="4"/>
      <c r="J994" s="5"/>
      <c r="K994" s="6"/>
      <c r="L994" s="7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8"/>
      <c r="B995" s="9"/>
      <c r="C995" s="9"/>
      <c r="D995" s="9"/>
      <c r="E995" s="8"/>
      <c r="F995" s="8"/>
      <c r="G995" s="10"/>
      <c r="H995" s="8"/>
      <c r="I995" s="8"/>
      <c r="J995" s="9"/>
      <c r="K995" s="10"/>
      <c r="L995" s="16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2.75">
      <c r="A996" s="4"/>
      <c r="B996" s="5"/>
      <c r="C996" s="5"/>
      <c r="D996" s="5"/>
      <c r="E996" s="4"/>
      <c r="F996" s="4"/>
      <c r="G996" s="6"/>
      <c r="H996" s="4"/>
      <c r="I996" s="4"/>
      <c r="J996" s="5"/>
      <c r="K996" s="6"/>
      <c r="L996" s="7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>
      <c r="A997" s="8"/>
      <c r="B997" s="9"/>
      <c r="C997" s="9"/>
      <c r="D997" s="9"/>
      <c r="E997" s="8"/>
      <c r="F997" s="8"/>
      <c r="G997" s="10"/>
      <c r="H997" s="8"/>
      <c r="I997" s="8"/>
      <c r="J997" s="9"/>
      <c r="K997" s="10"/>
      <c r="L997" s="16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2.75">
      <c r="A998" s="4"/>
      <c r="B998" s="5"/>
      <c r="C998" s="5"/>
      <c r="D998" s="5"/>
      <c r="E998" s="4"/>
      <c r="F998" s="4"/>
      <c r="G998" s="6"/>
      <c r="H998" s="4"/>
      <c r="I998" s="4"/>
      <c r="J998" s="5"/>
      <c r="K998" s="6"/>
      <c r="L998" s="7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>
      <c r="A999" s="8"/>
      <c r="B999" s="9"/>
      <c r="C999" s="9"/>
      <c r="D999" s="9"/>
      <c r="E999" s="8"/>
      <c r="F999" s="8"/>
      <c r="G999" s="10"/>
      <c r="H999" s="8"/>
      <c r="I999" s="8"/>
      <c r="J999" s="9"/>
      <c r="K999" s="10"/>
      <c r="L999" s="16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2.75">
      <c r="A1000" s="4"/>
      <c r="B1000" s="5"/>
      <c r="C1000" s="5"/>
      <c r="D1000" s="5"/>
      <c r="E1000" s="4"/>
      <c r="F1000" s="4"/>
      <c r="G1000" s="6"/>
      <c r="H1000" s="4"/>
      <c r="I1000" s="4"/>
      <c r="J1000" s="5"/>
      <c r="K1000" s="6"/>
      <c r="L1000" s="7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75">
      <c r="A1001" s="8"/>
      <c r="B1001" s="9"/>
      <c r="C1001" s="9"/>
      <c r="D1001" s="9"/>
      <c r="E1001" s="8"/>
      <c r="F1001" s="8"/>
      <c r="G1001" s="10"/>
      <c r="H1001" s="8"/>
      <c r="I1001" s="8"/>
      <c r="J1001" s="9"/>
      <c r="K1001" s="10"/>
      <c r="L1001" s="16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 spans="1:29" ht="12.75">
      <c r="A1002" s="4"/>
      <c r="B1002" s="5"/>
      <c r="C1002" s="5"/>
      <c r="D1002" s="5"/>
      <c r="E1002" s="4"/>
      <c r="F1002" s="4"/>
      <c r="G1002" s="6"/>
      <c r="H1002" s="4"/>
      <c r="I1002" s="4"/>
      <c r="J1002" s="5"/>
      <c r="K1002" s="6"/>
      <c r="L1002" s="7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75">
      <c r="A1003" s="8"/>
      <c r="B1003" s="9"/>
      <c r="C1003" s="9"/>
      <c r="D1003" s="9"/>
      <c r="E1003" s="8"/>
      <c r="F1003" s="8"/>
      <c r="G1003" s="10"/>
      <c r="H1003" s="8"/>
      <c r="I1003" s="8"/>
      <c r="J1003" s="9"/>
      <c r="K1003" s="10"/>
      <c r="L1003" s="16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1:29" ht="12.75">
      <c r="A1004" s="4"/>
      <c r="B1004" s="5"/>
      <c r="C1004" s="5"/>
      <c r="D1004" s="5"/>
      <c r="E1004" s="4"/>
      <c r="F1004" s="4"/>
      <c r="G1004" s="6"/>
      <c r="H1004" s="4"/>
      <c r="I1004" s="4"/>
      <c r="J1004" s="5"/>
      <c r="K1004" s="6"/>
      <c r="L1004" s="7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75">
      <c r="A1005" s="8"/>
      <c r="B1005" s="9"/>
      <c r="C1005" s="9"/>
      <c r="D1005" s="9"/>
      <c r="E1005" s="8"/>
      <c r="F1005" s="8"/>
      <c r="G1005" s="10"/>
      <c r="H1005" s="8"/>
      <c r="I1005" s="8"/>
      <c r="J1005" s="9"/>
      <c r="K1005" s="10"/>
      <c r="L1005" s="16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</row>
    <row r="1006" spans="1:29" ht="12.75">
      <c r="A1006" s="4"/>
      <c r="B1006" s="5"/>
      <c r="C1006" s="5"/>
      <c r="D1006" s="5"/>
      <c r="E1006" s="4"/>
      <c r="F1006" s="4"/>
      <c r="G1006" s="6"/>
      <c r="H1006" s="4"/>
      <c r="I1006" s="4"/>
      <c r="J1006" s="5"/>
      <c r="K1006" s="6"/>
      <c r="L1006" s="7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75">
      <c r="A1007" s="8"/>
      <c r="B1007" s="9"/>
      <c r="C1007" s="9"/>
      <c r="D1007" s="9"/>
      <c r="E1007" s="8"/>
      <c r="F1007" s="8"/>
      <c r="G1007" s="10"/>
      <c r="H1007" s="8"/>
      <c r="I1007" s="8"/>
      <c r="J1007" s="9"/>
      <c r="K1007" s="10"/>
      <c r="L1007" s="16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1:29" ht="12.75">
      <c r="A1008" s="4"/>
      <c r="B1008" s="5"/>
      <c r="C1008" s="5"/>
      <c r="D1008" s="5"/>
      <c r="E1008" s="4"/>
      <c r="F1008" s="4"/>
      <c r="G1008" s="6"/>
      <c r="H1008" s="4"/>
      <c r="I1008" s="4"/>
      <c r="J1008" s="5"/>
      <c r="K1008" s="6"/>
      <c r="L1008" s="7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75">
      <c r="A1009" s="8"/>
      <c r="B1009" s="9"/>
      <c r="C1009" s="9"/>
      <c r="D1009" s="9"/>
      <c r="E1009" s="8"/>
      <c r="F1009" s="8"/>
      <c r="G1009" s="10"/>
      <c r="H1009" s="8"/>
      <c r="I1009" s="8"/>
      <c r="J1009" s="9"/>
      <c r="K1009" s="10"/>
      <c r="L1009" s="16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1:29" ht="12.75">
      <c r="A1010" s="4"/>
      <c r="B1010" s="5"/>
      <c r="C1010" s="5"/>
      <c r="D1010" s="5"/>
      <c r="E1010" s="4"/>
      <c r="F1010" s="4"/>
      <c r="G1010" s="6"/>
      <c r="H1010" s="4"/>
      <c r="I1010" s="4"/>
      <c r="J1010" s="5"/>
      <c r="K1010" s="6"/>
      <c r="L1010" s="7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75">
      <c r="A1011" s="8"/>
      <c r="B1011" s="9"/>
      <c r="C1011" s="9"/>
      <c r="D1011" s="9"/>
      <c r="E1011" s="8"/>
      <c r="F1011" s="8"/>
      <c r="G1011" s="10"/>
      <c r="H1011" s="8"/>
      <c r="I1011" s="8"/>
      <c r="J1011" s="9"/>
      <c r="K1011" s="10"/>
      <c r="L1011" s="16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1:29" ht="12.75">
      <c r="A1012" s="4"/>
      <c r="B1012" s="5"/>
      <c r="C1012" s="5"/>
      <c r="D1012" s="5"/>
      <c r="E1012" s="4"/>
      <c r="F1012" s="4"/>
      <c r="G1012" s="6"/>
      <c r="H1012" s="4"/>
      <c r="I1012" s="4"/>
      <c r="J1012" s="5"/>
      <c r="K1012" s="6"/>
      <c r="L1012" s="7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75">
      <c r="A1013" s="8"/>
      <c r="B1013" s="9"/>
      <c r="C1013" s="9"/>
      <c r="D1013" s="9"/>
      <c r="E1013" s="8"/>
      <c r="F1013" s="8"/>
      <c r="G1013" s="10"/>
      <c r="H1013" s="8"/>
      <c r="I1013" s="8"/>
      <c r="J1013" s="9"/>
      <c r="K1013" s="10"/>
      <c r="L1013" s="16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</row>
    <row r="1014" spans="1:29" ht="12.75">
      <c r="A1014" s="4"/>
      <c r="B1014" s="5"/>
      <c r="C1014" s="5"/>
      <c r="D1014" s="5"/>
      <c r="E1014" s="4"/>
      <c r="F1014" s="4"/>
      <c r="G1014" s="6"/>
      <c r="H1014" s="4"/>
      <c r="I1014" s="4"/>
      <c r="J1014" s="5"/>
      <c r="K1014" s="6"/>
      <c r="L1014" s="7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75">
      <c r="A1015" s="8"/>
      <c r="B1015" s="9"/>
      <c r="C1015" s="9"/>
      <c r="D1015" s="9"/>
      <c r="E1015" s="8"/>
      <c r="F1015" s="8"/>
      <c r="G1015" s="10"/>
      <c r="H1015" s="8"/>
      <c r="I1015" s="8"/>
      <c r="J1015" s="9"/>
      <c r="K1015" s="10"/>
      <c r="L1015" s="16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1:29" ht="12.75">
      <c r="A1016" s="4"/>
      <c r="B1016" s="5"/>
      <c r="C1016" s="5"/>
      <c r="D1016" s="5"/>
      <c r="E1016" s="4"/>
      <c r="F1016" s="4"/>
      <c r="G1016" s="6"/>
      <c r="H1016" s="4"/>
      <c r="I1016" s="4"/>
      <c r="J1016" s="5"/>
      <c r="K1016" s="6"/>
      <c r="L1016" s="7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75">
      <c r="A1017" s="8"/>
      <c r="B1017" s="9"/>
      <c r="C1017" s="9"/>
      <c r="D1017" s="9"/>
      <c r="E1017" s="8"/>
      <c r="F1017" s="8"/>
      <c r="G1017" s="10"/>
      <c r="H1017" s="8"/>
      <c r="I1017" s="8"/>
      <c r="J1017" s="9"/>
      <c r="K1017" s="10"/>
      <c r="L1017" s="16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1:29" ht="12.75">
      <c r="A1018" s="4"/>
      <c r="B1018" s="5"/>
      <c r="C1018" s="5"/>
      <c r="D1018" s="5"/>
      <c r="E1018" s="4"/>
      <c r="F1018" s="4"/>
      <c r="G1018" s="6"/>
      <c r="H1018" s="4"/>
      <c r="I1018" s="4"/>
      <c r="J1018" s="5"/>
      <c r="K1018" s="6"/>
      <c r="L1018" s="7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75">
      <c r="A1019" s="8"/>
      <c r="B1019" s="9"/>
      <c r="C1019" s="9"/>
      <c r="D1019" s="9"/>
      <c r="E1019" s="8"/>
      <c r="F1019" s="8"/>
      <c r="G1019" s="10"/>
      <c r="H1019" s="8"/>
      <c r="I1019" s="8"/>
      <c r="J1019" s="9"/>
      <c r="K1019" s="10"/>
      <c r="L1019" s="16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1:29" ht="12.75">
      <c r="A1020" s="4"/>
      <c r="B1020" s="5"/>
      <c r="C1020" s="5"/>
      <c r="D1020" s="5"/>
      <c r="E1020" s="4"/>
      <c r="F1020" s="4"/>
      <c r="G1020" s="6"/>
      <c r="H1020" s="4"/>
      <c r="I1020" s="4"/>
      <c r="J1020" s="5"/>
      <c r="K1020" s="6"/>
      <c r="L1020" s="7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75">
      <c r="A1021" s="8"/>
      <c r="B1021" s="9"/>
      <c r="C1021" s="9"/>
      <c r="D1021" s="9"/>
      <c r="E1021" s="8"/>
      <c r="F1021" s="8"/>
      <c r="G1021" s="10"/>
      <c r="H1021" s="8"/>
      <c r="I1021" s="8"/>
      <c r="J1021" s="9"/>
      <c r="K1021" s="10"/>
      <c r="L1021" s="16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1:29" ht="12.75">
      <c r="A1022" s="4"/>
      <c r="B1022" s="5"/>
      <c r="C1022" s="5"/>
      <c r="D1022" s="5"/>
      <c r="E1022" s="4"/>
      <c r="F1022" s="4"/>
      <c r="G1022" s="6"/>
      <c r="H1022" s="4"/>
      <c r="I1022" s="4"/>
      <c r="J1022" s="5"/>
      <c r="K1022" s="6"/>
      <c r="L1022" s="7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75">
      <c r="A1023" s="8"/>
      <c r="B1023" s="9"/>
      <c r="C1023" s="9"/>
      <c r="D1023" s="9"/>
      <c r="E1023" s="8"/>
      <c r="F1023" s="8"/>
      <c r="G1023" s="10"/>
      <c r="H1023" s="8"/>
      <c r="I1023" s="8"/>
      <c r="J1023" s="9"/>
      <c r="K1023" s="10"/>
      <c r="L1023" s="16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1:29" ht="12.75">
      <c r="A1024" s="4"/>
      <c r="B1024" s="5"/>
      <c r="C1024" s="5"/>
      <c r="D1024" s="5"/>
      <c r="E1024" s="4"/>
      <c r="F1024" s="4"/>
      <c r="G1024" s="6"/>
      <c r="H1024" s="4"/>
      <c r="I1024" s="4"/>
      <c r="J1024" s="5"/>
      <c r="K1024" s="6"/>
      <c r="L1024" s="7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75">
      <c r="A1025" s="8"/>
      <c r="B1025" s="9"/>
      <c r="C1025" s="9"/>
      <c r="D1025" s="9"/>
      <c r="E1025" s="8"/>
      <c r="F1025" s="8"/>
      <c r="G1025" s="10"/>
      <c r="H1025" s="8"/>
      <c r="I1025" s="8"/>
      <c r="J1025" s="9"/>
      <c r="K1025" s="10"/>
      <c r="L1025" s="16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1:29" ht="12.75">
      <c r="A1026" s="4"/>
      <c r="B1026" s="5"/>
      <c r="C1026" s="5"/>
      <c r="D1026" s="5"/>
      <c r="E1026" s="4"/>
      <c r="F1026" s="4"/>
      <c r="G1026" s="6"/>
      <c r="H1026" s="4"/>
      <c r="I1026" s="4"/>
      <c r="J1026" s="5"/>
      <c r="K1026" s="6"/>
      <c r="L1026" s="7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75">
      <c r="A1027" s="8"/>
      <c r="B1027" s="9"/>
      <c r="C1027" s="9"/>
      <c r="D1027" s="9"/>
      <c r="E1027" s="8"/>
      <c r="F1027" s="8"/>
      <c r="G1027" s="10"/>
      <c r="H1027" s="8"/>
      <c r="I1027" s="8"/>
      <c r="J1027" s="9"/>
      <c r="K1027" s="10"/>
      <c r="L1027" s="16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1:29" ht="12.75">
      <c r="A1028" s="4"/>
      <c r="B1028" s="5"/>
      <c r="C1028" s="5"/>
      <c r="D1028" s="5"/>
      <c r="E1028" s="4"/>
      <c r="F1028" s="4"/>
      <c r="G1028" s="6"/>
      <c r="H1028" s="4"/>
      <c r="I1028" s="4"/>
      <c r="J1028" s="5"/>
      <c r="K1028" s="6"/>
      <c r="L1028" s="7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.75">
      <c r="A1029" s="8"/>
      <c r="B1029" s="9"/>
      <c r="C1029" s="9"/>
      <c r="D1029" s="9"/>
      <c r="E1029" s="8"/>
      <c r="F1029" s="8"/>
      <c r="G1029" s="10"/>
      <c r="H1029" s="8"/>
      <c r="I1029" s="8"/>
      <c r="J1029" s="9"/>
      <c r="K1029" s="10"/>
      <c r="L1029" s="16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1:29" ht="12.75">
      <c r="A1030" s="4"/>
      <c r="B1030" s="5"/>
      <c r="C1030" s="5"/>
      <c r="D1030" s="5"/>
      <c r="E1030" s="4"/>
      <c r="F1030" s="4"/>
      <c r="G1030" s="6"/>
      <c r="H1030" s="4"/>
      <c r="I1030" s="4"/>
      <c r="J1030" s="5"/>
      <c r="K1030" s="6"/>
      <c r="L1030" s="7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.75">
      <c r="A1031" s="8"/>
      <c r="B1031" s="9"/>
      <c r="C1031" s="9"/>
      <c r="D1031" s="9"/>
      <c r="E1031" s="8"/>
      <c r="F1031" s="8"/>
      <c r="G1031" s="10"/>
      <c r="H1031" s="8"/>
      <c r="I1031" s="8"/>
      <c r="J1031" s="9"/>
      <c r="K1031" s="10"/>
      <c r="L1031" s="16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1:29" ht="12.75">
      <c r="A1032" s="4"/>
      <c r="B1032" s="5"/>
      <c r="C1032" s="5"/>
      <c r="D1032" s="5"/>
      <c r="E1032" s="4"/>
      <c r="F1032" s="4"/>
      <c r="G1032" s="6"/>
      <c r="H1032" s="4"/>
      <c r="I1032" s="4"/>
      <c r="J1032" s="5"/>
      <c r="K1032" s="6"/>
      <c r="L1032" s="7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.75">
      <c r="A1033" s="8"/>
      <c r="B1033" s="9"/>
      <c r="C1033" s="9"/>
      <c r="D1033" s="9"/>
      <c r="E1033" s="8"/>
      <c r="F1033" s="8"/>
      <c r="G1033" s="10"/>
      <c r="H1033" s="8"/>
      <c r="I1033" s="8"/>
      <c r="J1033" s="9"/>
      <c r="K1033" s="10"/>
      <c r="L1033" s="16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</row>
  </sheetData>
  <autoFilter ref="A1:AC1033" xr:uid="{00000000-0009-0000-0000-000000000000}"/>
  <customSheetViews>
    <customSheetView guid="{14FC902F-54F5-4392-A14A-F7A7A737C294}" filter="1" showAutoFilter="1">
      <pageMargins left="0.511811024" right="0.511811024" top="0.78740157499999996" bottom="0.78740157499999996" header="0.31496062000000002" footer="0.31496062000000002"/>
      <autoFilter ref="A1:Q89" xr:uid="{F85D4DA9-3CB0-4C1A-A4C3-454BCBB3108B}"/>
    </customSheetView>
  </customSheetViews>
  <conditionalFormatting sqref="C16:C26">
    <cfRule type="expression" dxfId="5" priority="1">
      <formula>COUNTIF(C16:C1039,C16)&gt;1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dados!$C$3:$C$64</xm:f>
          </x14:formula1>
          <xm:sqref>O2:O1033</xm:sqref>
        </x14:dataValidation>
        <x14:dataValidation type="list" allowBlank="1" showErrorMessage="1" xr:uid="{00000000-0002-0000-0000-000001000000}">
          <x14:formula1>
            <xm:f>dados!$E$2:$E$3</xm:f>
          </x14:formula1>
          <xm:sqref>Q2:Q1033</xm:sqref>
        </x14:dataValidation>
        <x14:dataValidation type="list" allowBlank="1" showErrorMessage="1" xr:uid="{00000000-0002-0000-0000-000002000000}">
          <x14:formula1>
            <xm:f>dados!$D$2:$D$9</xm:f>
          </x14:formula1>
          <xm:sqref>N2:N1033</xm:sqref>
        </x14:dataValidation>
        <x14:dataValidation type="list" allowBlank="1" showErrorMessage="1" xr:uid="{00000000-0002-0000-0000-000003000000}">
          <x14:formula1>
            <xm:f>dados!$A$2:$A$4</xm:f>
          </x14:formula1>
          <xm:sqref>J2:J1033</xm:sqref>
        </x14:dataValidation>
        <x14:dataValidation type="list" allowBlank="1" showErrorMessage="1" xr:uid="{00000000-0002-0000-0000-000004000000}">
          <x14:formula1>
            <xm:f>dados!$B$2:$B$6</xm:f>
          </x14:formula1>
          <xm:sqref>M2:M1033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001"/>
  <sheetViews>
    <sheetView workbookViewId="0"/>
  </sheetViews>
  <sheetFormatPr defaultColWidth="12.5703125" defaultRowHeight="15.75" customHeight="1"/>
  <cols>
    <col min="3" max="3" width="36.140625" customWidth="1"/>
    <col min="6" max="6" width="17.5703125" customWidth="1"/>
    <col min="8" max="8" width="18.7109375" customWidth="1"/>
    <col min="9" max="9" width="17.5703125" customWidth="1"/>
  </cols>
  <sheetData>
    <row r="1" spans="1:9" ht="12.75">
      <c r="A1" s="81" t="s">
        <v>27</v>
      </c>
      <c r="B1" s="81" t="s">
        <v>742</v>
      </c>
      <c r="C1" s="81" t="s">
        <v>14</v>
      </c>
      <c r="D1" s="81" t="s">
        <v>743</v>
      </c>
      <c r="E1" s="81" t="s">
        <v>744</v>
      </c>
      <c r="F1" s="81" t="s">
        <v>745</v>
      </c>
      <c r="G1" s="82" t="s">
        <v>746</v>
      </c>
      <c r="H1" s="81" t="s">
        <v>747</v>
      </c>
      <c r="I1" s="81" t="s">
        <v>745</v>
      </c>
    </row>
    <row r="2" spans="1:9" ht="12.75">
      <c r="A2" s="81" t="s">
        <v>39</v>
      </c>
      <c r="B2" s="81" t="s">
        <v>27</v>
      </c>
      <c r="C2" s="81" t="s">
        <v>748</v>
      </c>
      <c r="D2" s="81" t="s">
        <v>222</v>
      </c>
      <c r="E2" s="81" t="s">
        <v>38</v>
      </c>
      <c r="F2" s="81">
        <v>294</v>
      </c>
      <c r="G2" s="82">
        <v>41</v>
      </c>
      <c r="H2" s="81" t="s">
        <v>749</v>
      </c>
      <c r="I2" s="81">
        <v>294</v>
      </c>
    </row>
    <row r="3" spans="1:9" ht="12.75">
      <c r="A3" s="81" t="s">
        <v>104</v>
      </c>
      <c r="B3" s="81" t="s">
        <v>21</v>
      </c>
      <c r="C3" s="81" t="s">
        <v>75</v>
      </c>
      <c r="D3" s="81" t="s">
        <v>36</v>
      </c>
      <c r="E3" s="81" t="s">
        <v>23</v>
      </c>
      <c r="F3" s="81">
        <v>333</v>
      </c>
      <c r="G3" s="82">
        <v>41</v>
      </c>
      <c r="H3" s="81" t="s">
        <v>750</v>
      </c>
      <c r="I3" s="81">
        <v>333</v>
      </c>
    </row>
    <row r="4" spans="1:9" ht="12.75">
      <c r="A4" s="81" t="s">
        <v>57</v>
      </c>
      <c r="B4" s="81" t="s">
        <v>29</v>
      </c>
      <c r="C4" s="81" t="s">
        <v>676</v>
      </c>
      <c r="D4" s="81" t="s">
        <v>153</v>
      </c>
      <c r="F4" s="81">
        <v>389</v>
      </c>
      <c r="G4" s="82">
        <v>41</v>
      </c>
      <c r="H4" s="81" t="s">
        <v>751</v>
      </c>
      <c r="I4" s="81">
        <v>389</v>
      </c>
    </row>
    <row r="5" spans="1:9" ht="12.75">
      <c r="B5" s="81" t="s">
        <v>30</v>
      </c>
      <c r="C5" s="81" t="s">
        <v>657</v>
      </c>
      <c r="D5" s="81" t="s">
        <v>634</v>
      </c>
      <c r="F5" s="81">
        <v>437</v>
      </c>
      <c r="G5" s="82">
        <v>41</v>
      </c>
      <c r="H5" s="81" t="s">
        <v>752</v>
      </c>
      <c r="I5" s="81">
        <v>437</v>
      </c>
    </row>
    <row r="6" spans="1:9" ht="12.75">
      <c r="B6" s="81" t="s">
        <v>31</v>
      </c>
      <c r="C6" s="81" t="s">
        <v>705</v>
      </c>
      <c r="D6" s="81" t="s">
        <v>64</v>
      </c>
      <c r="F6" s="81">
        <v>884</v>
      </c>
      <c r="G6" s="82">
        <v>41</v>
      </c>
      <c r="H6" s="81" t="s">
        <v>753</v>
      </c>
      <c r="I6" s="81">
        <v>884</v>
      </c>
    </row>
    <row r="7" spans="1:9" ht="12.75">
      <c r="C7" s="81" t="s">
        <v>754</v>
      </c>
      <c r="D7" s="81" t="s">
        <v>54</v>
      </c>
      <c r="F7" s="81">
        <v>749</v>
      </c>
      <c r="G7" s="82">
        <v>41</v>
      </c>
      <c r="H7" s="81" t="s">
        <v>755</v>
      </c>
      <c r="I7" s="81">
        <v>749</v>
      </c>
    </row>
    <row r="8" spans="1:9" ht="12.75">
      <c r="C8" s="81" t="s">
        <v>639</v>
      </c>
      <c r="D8" s="81" t="s">
        <v>756</v>
      </c>
      <c r="F8" s="81">
        <v>770</v>
      </c>
      <c r="G8" s="82">
        <v>41</v>
      </c>
      <c r="H8" s="81" t="s">
        <v>757</v>
      </c>
      <c r="I8" s="81">
        <v>770</v>
      </c>
    </row>
    <row r="9" spans="1:9" ht="12.75">
      <c r="C9" s="81" t="s">
        <v>758</v>
      </c>
      <c r="D9" s="81" t="s">
        <v>22</v>
      </c>
      <c r="F9" s="81">
        <v>380</v>
      </c>
      <c r="G9" s="82">
        <v>41</v>
      </c>
      <c r="H9" s="81" t="s">
        <v>759</v>
      </c>
      <c r="I9" s="81">
        <v>380</v>
      </c>
    </row>
    <row r="10" spans="1:9" ht="12.75">
      <c r="C10" s="81" t="s">
        <v>760</v>
      </c>
      <c r="F10" s="81">
        <v>923</v>
      </c>
      <c r="G10" s="82">
        <v>41</v>
      </c>
      <c r="H10" s="81" t="s">
        <v>761</v>
      </c>
      <c r="I10" s="81">
        <v>923</v>
      </c>
    </row>
    <row r="11" spans="1:9" ht="12.75">
      <c r="C11" s="81" t="s">
        <v>762</v>
      </c>
      <c r="F11" s="81">
        <v>531</v>
      </c>
      <c r="G11" s="82">
        <v>42</v>
      </c>
      <c r="H11" s="81" t="s">
        <v>763</v>
      </c>
      <c r="I11" s="81">
        <v>531</v>
      </c>
    </row>
    <row r="12" spans="1:9" ht="12.75">
      <c r="C12" s="81" t="s">
        <v>665</v>
      </c>
      <c r="F12" s="81">
        <v>794</v>
      </c>
      <c r="G12" s="82">
        <v>42</v>
      </c>
      <c r="H12" s="81" t="s">
        <v>764</v>
      </c>
      <c r="I12" s="81">
        <v>794</v>
      </c>
    </row>
    <row r="13" spans="1:9" ht="12.75">
      <c r="C13" s="81" t="s">
        <v>765</v>
      </c>
      <c r="F13" s="81">
        <v>322</v>
      </c>
      <c r="G13" s="82">
        <v>43</v>
      </c>
      <c r="H13" s="81" t="s">
        <v>766</v>
      </c>
      <c r="I13" s="81">
        <v>322</v>
      </c>
    </row>
    <row r="14" spans="1:9" ht="12.75">
      <c r="C14" s="81" t="s">
        <v>767</v>
      </c>
      <c r="F14" s="81">
        <v>93</v>
      </c>
      <c r="G14" s="82">
        <v>43</v>
      </c>
      <c r="H14" s="81" t="s">
        <v>768</v>
      </c>
      <c r="I14" s="81">
        <v>93</v>
      </c>
    </row>
    <row r="15" spans="1:9" ht="12.75">
      <c r="C15" s="81" t="s">
        <v>651</v>
      </c>
      <c r="F15" s="81">
        <v>379</v>
      </c>
      <c r="G15" s="82">
        <v>43</v>
      </c>
      <c r="H15" s="81" t="s">
        <v>769</v>
      </c>
      <c r="I15" s="81">
        <v>379</v>
      </c>
    </row>
    <row r="16" spans="1:9" ht="12.75">
      <c r="C16" s="81" t="s">
        <v>770</v>
      </c>
      <c r="F16" s="81">
        <v>996</v>
      </c>
      <c r="G16" s="82">
        <v>43</v>
      </c>
      <c r="H16" s="81" t="s">
        <v>55</v>
      </c>
      <c r="I16" s="81">
        <v>996</v>
      </c>
    </row>
    <row r="17" spans="3:9" ht="12.75">
      <c r="C17" s="81" t="s">
        <v>716</v>
      </c>
      <c r="F17" s="81">
        <v>851</v>
      </c>
      <c r="G17" s="82">
        <v>43</v>
      </c>
      <c r="H17" s="81" t="s">
        <v>771</v>
      </c>
      <c r="I17" s="81">
        <v>851</v>
      </c>
    </row>
    <row r="18" spans="3:9" ht="12.75">
      <c r="C18" s="81" t="s">
        <v>772</v>
      </c>
      <c r="F18" s="81">
        <v>430</v>
      </c>
      <c r="G18" s="82">
        <v>44</v>
      </c>
      <c r="H18" s="81" t="s">
        <v>773</v>
      </c>
      <c r="I18" s="81">
        <v>430</v>
      </c>
    </row>
    <row r="19" spans="3:9" ht="17.25" customHeight="1">
      <c r="C19" s="81" t="s">
        <v>774</v>
      </c>
      <c r="F19" s="81">
        <v>91</v>
      </c>
      <c r="G19" s="82">
        <v>44</v>
      </c>
      <c r="H19" s="81" t="s">
        <v>775</v>
      </c>
      <c r="I19" s="81">
        <v>91</v>
      </c>
    </row>
    <row r="20" spans="3:9" ht="12.75">
      <c r="C20" s="81" t="s">
        <v>776</v>
      </c>
      <c r="F20" s="81">
        <v>641</v>
      </c>
      <c r="G20" s="82">
        <v>45</v>
      </c>
      <c r="H20" s="81" t="s">
        <v>777</v>
      </c>
      <c r="I20" s="81">
        <v>641</v>
      </c>
    </row>
    <row r="21" spans="3:9" ht="12.75">
      <c r="C21" s="81" t="s">
        <v>778</v>
      </c>
      <c r="F21" s="81">
        <v>41</v>
      </c>
      <c r="G21" s="82">
        <v>55</v>
      </c>
      <c r="H21" s="81" t="s">
        <v>779</v>
      </c>
      <c r="I21" s="81">
        <v>41</v>
      </c>
    </row>
    <row r="22" spans="3:9" ht="12.75">
      <c r="C22" s="81" t="s">
        <v>780</v>
      </c>
      <c r="F22" s="81">
        <v>75</v>
      </c>
      <c r="G22" s="82">
        <v>55</v>
      </c>
      <c r="H22" s="81" t="s">
        <v>781</v>
      </c>
      <c r="I22" s="81">
        <v>75</v>
      </c>
    </row>
    <row r="23" spans="3:9" ht="12.75">
      <c r="C23" s="81" t="s">
        <v>782</v>
      </c>
      <c r="F23" s="81">
        <v>77</v>
      </c>
      <c r="G23" s="82">
        <v>55</v>
      </c>
      <c r="H23" s="81" t="s">
        <v>783</v>
      </c>
      <c r="I23" s="81">
        <v>77</v>
      </c>
    </row>
    <row r="24" spans="3:9" ht="12.75">
      <c r="C24" s="81" t="s">
        <v>784</v>
      </c>
      <c r="F24" s="81">
        <v>78</v>
      </c>
      <c r="G24" s="82">
        <v>51</v>
      </c>
      <c r="H24" s="81" t="s">
        <v>785</v>
      </c>
      <c r="I24" s="81">
        <v>78</v>
      </c>
    </row>
    <row r="25" spans="3:9" ht="12.75">
      <c r="C25" s="81" t="s">
        <v>786</v>
      </c>
      <c r="F25" s="81">
        <v>83</v>
      </c>
      <c r="G25" s="82">
        <v>54</v>
      </c>
      <c r="H25" s="81" t="s">
        <v>787</v>
      </c>
      <c r="I25" s="81">
        <v>83</v>
      </c>
    </row>
    <row r="26" spans="3:9" ht="12.75">
      <c r="C26" s="81" t="s">
        <v>788</v>
      </c>
      <c r="F26" s="81">
        <v>87</v>
      </c>
      <c r="G26" s="82">
        <v>51</v>
      </c>
      <c r="H26" s="81" t="s">
        <v>789</v>
      </c>
      <c r="I26" s="81">
        <v>87</v>
      </c>
    </row>
    <row r="27" spans="3:9" ht="12.75">
      <c r="C27" s="81" t="s">
        <v>790</v>
      </c>
      <c r="F27" s="81">
        <v>106</v>
      </c>
      <c r="G27" s="82">
        <v>55</v>
      </c>
      <c r="H27" s="81" t="s">
        <v>791</v>
      </c>
      <c r="I27" s="81">
        <v>106</v>
      </c>
    </row>
    <row r="28" spans="3:9" ht="12.75">
      <c r="C28" s="81" t="s">
        <v>628</v>
      </c>
      <c r="F28" s="81">
        <v>173</v>
      </c>
      <c r="G28" s="82">
        <v>51</v>
      </c>
      <c r="H28" s="81" t="s">
        <v>792</v>
      </c>
      <c r="I28" s="81">
        <v>173</v>
      </c>
    </row>
    <row r="29" spans="3:9" ht="12.75">
      <c r="C29" s="81" t="s">
        <v>793</v>
      </c>
      <c r="F29" s="81">
        <v>201</v>
      </c>
      <c r="G29" s="82">
        <v>54</v>
      </c>
      <c r="H29" s="81" t="s">
        <v>794</v>
      </c>
      <c r="I29" s="81">
        <v>201</v>
      </c>
    </row>
    <row r="30" spans="3:9" ht="12.75">
      <c r="C30" s="81" t="s">
        <v>795</v>
      </c>
      <c r="F30" s="81">
        <v>217</v>
      </c>
      <c r="G30" s="82">
        <v>51</v>
      </c>
      <c r="H30" s="81" t="s">
        <v>796</v>
      </c>
      <c r="I30" s="81">
        <v>217</v>
      </c>
    </row>
    <row r="31" spans="3:9" ht="12.75">
      <c r="C31" s="81" t="s">
        <v>674</v>
      </c>
      <c r="F31" s="81">
        <v>229</v>
      </c>
      <c r="G31" s="82">
        <v>55</v>
      </c>
      <c r="H31" s="81" t="s">
        <v>797</v>
      </c>
      <c r="I31" s="81">
        <v>229</v>
      </c>
    </row>
    <row r="32" spans="3:9" ht="12.75">
      <c r="C32" s="81" t="s">
        <v>798</v>
      </c>
      <c r="F32" s="81">
        <v>231</v>
      </c>
      <c r="G32" s="82">
        <v>51</v>
      </c>
      <c r="H32" s="81" t="s">
        <v>799</v>
      </c>
      <c r="I32" s="81">
        <v>231</v>
      </c>
    </row>
    <row r="33" spans="3:9" ht="12.75">
      <c r="C33" s="81" t="s">
        <v>618</v>
      </c>
      <c r="F33" s="81">
        <v>242</v>
      </c>
      <c r="G33" s="82">
        <v>51</v>
      </c>
      <c r="H33" s="81" t="s">
        <v>800</v>
      </c>
      <c r="I33" s="81">
        <v>242</v>
      </c>
    </row>
    <row r="34" spans="3:9" ht="12.75">
      <c r="C34" s="81" t="s">
        <v>801</v>
      </c>
      <c r="F34" s="81">
        <v>270</v>
      </c>
      <c r="G34" s="82">
        <v>55</v>
      </c>
      <c r="H34" s="81" t="s">
        <v>802</v>
      </c>
      <c r="I34" s="81">
        <v>270</v>
      </c>
    </row>
    <row r="35" spans="3:9" ht="12.75">
      <c r="C35" s="81" t="s">
        <v>645</v>
      </c>
      <c r="F35" s="81">
        <v>293</v>
      </c>
      <c r="G35" s="82">
        <v>51</v>
      </c>
      <c r="H35" s="81" t="s">
        <v>803</v>
      </c>
      <c r="I35" s="81">
        <v>293</v>
      </c>
    </row>
    <row r="36" spans="3:9" ht="12.75">
      <c r="C36" s="81" t="s">
        <v>804</v>
      </c>
      <c r="F36" s="81">
        <v>324</v>
      </c>
      <c r="G36" s="82">
        <v>51</v>
      </c>
      <c r="H36" s="81" t="s">
        <v>805</v>
      </c>
      <c r="I36" s="81">
        <v>324</v>
      </c>
    </row>
    <row r="37" spans="3:9" ht="12.75">
      <c r="C37" s="81" t="s">
        <v>624</v>
      </c>
      <c r="F37" s="81">
        <v>330</v>
      </c>
      <c r="G37" s="82">
        <v>51</v>
      </c>
      <c r="H37" s="81" t="s">
        <v>806</v>
      </c>
      <c r="I37" s="81">
        <v>330</v>
      </c>
    </row>
    <row r="38" spans="3:9" ht="12.75">
      <c r="C38" s="81" t="s">
        <v>807</v>
      </c>
      <c r="F38" s="81">
        <v>332</v>
      </c>
      <c r="G38" s="82">
        <v>51</v>
      </c>
      <c r="H38" s="81" t="s">
        <v>808</v>
      </c>
      <c r="I38" s="81">
        <v>332</v>
      </c>
    </row>
    <row r="39" spans="3:9" ht="12.75">
      <c r="C39" s="81" t="s">
        <v>809</v>
      </c>
      <c r="F39" s="81">
        <v>390</v>
      </c>
      <c r="G39" s="82">
        <v>55</v>
      </c>
      <c r="H39" s="81" t="s">
        <v>810</v>
      </c>
      <c r="I39" s="81">
        <v>390</v>
      </c>
    </row>
    <row r="40" spans="3:9" ht="12.75">
      <c r="C40" s="81" t="s">
        <v>811</v>
      </c>
      <c r="F40" s="81">
        <v>394</v>
      </c>
      <c r="G40" s="82">
        <v>51</v>
      </c>
      <c r="H40" s="81" t="s">
        <v>812</v>
      </c>
      <c r="I40" s="81">
        <v>394</v>
      </c>
    </row>
    <row r="41" spans="3:9" ht="12.75">
      <c r="C41" s="81" t="s">
        <v>754</v>
      </c>
      <c r="F41" s="81">
        <v>398</v>
      </c>
      <c r="G41" s="82">
        <v>51</v>
      </c>
      <c r="H41" s="81" t="s">
        <v>813</v>
      </c>
      <c r="I41" s="81">
        <v>398</v>
      </c>
    </row>
    <row r="42" spans="3:9" ht="12.75">
      <c r="C42" s="81" t="s">
        <v>814</v>
      </c>
      <c r="F42" s="81">
        <v>412</v>
      </c>
      <c r="G42" s="82">
        <v>55</v>
      </c>
      <c r="H42" s="81" t="s">
        <v>815</v>
      </c>
      <c r="I42" s="81">
        <v>412</v>
      </c>
    </row>
    <row r="43" spans="3:9" ht="12.75">
      <c r="C43" s="81" t="s">
        <v>739</v>
      </c>
      <c r="F43" s="81">
        <v>438</v>
      </c>
      <c r="G43" s="82">
        <v>51</v>
      </c>
      <c r="H43" s="81" t="s">
        <v>816</v>
      </c>
      <c r="I43" s="81">
        <v>438</v>
      </c>
    </row>
    <row r="44" spans="3:9" ht="12.75">
      <c r="C44" s="81" t="s">
        <v>671</v>
      </c>
      <c r="F44" s="81">
        <v>447</v>
      </c>
      <c r="G44" s="82">
        <v>55</v>
      </c>
      <c r="H44" s="81" t="s">
        <v>817</v>
      </c>
      <c r="I44" s="81">
        <v>447</v>
      </c>
    </row>
    <row r="45" spans="3:9" ht="12.75">
      <c r="C45" s="81" t="s">
        <v>660</v>
      </c>
      <c r="F45" s="81">
        <v>458</v>
      </c>
      <c r="G45" s="82">
        <v>51</v>
      </c>
      <c r="H45" s="81" t="s">
        <v>818</v>
      </c>
      <c r="I45" s="81">
        <v>458</v>
      </c>
    </row>
    <row r="46" spans="3:9" ht="12.75">
      <c r="C46" s="81" t="s">
        <v>819</v>
      </c>
      <c r="F46" s="81">
        <v>466</v>
      </c>
      <c r="G46" s="82">
        <v>51</v>
      </c>
      <c r="H46" s="81" t="s">
        <v>820</v>
      </c>
      <c r="I46" s="81">
        <v>466</v>
      </c>
    </row>
    <row r="47" spans="3:9" ht="12.75">
      <c r="C47" s="81" t="s">
        <v>821</v>
      </c>
      <c r="F47" s="81">
        <v>478</v>
      </c>
      <c r="G47" s="82">
        <v>51</v>
      </c>
      <c r="H47" s="81" t="s">
        <v>822</v>
      </c>
      <c r="I47" s="81">
        <v>478</v>
      </c>
    </row>
    <row r="48" spans="3:9" ht="12.75">
      <c r="C48" s="81" t="s">
        <v>823</v>
      </c>
      <c r="F48" s="81">
        <v>482</v>
      </c>
      <c r="G48" s="82">
        <v>53</v>
      </c>
      <c r="H48" s="81" t="s">
        <v>824</v>
      </c>
      <c r="I48" s="81">
        <v>482</v>
      </c>
    </row>
    <row r="49" spans="3:9" ht="12.75">
      <c r="C49" s="81" t="s">
        <v>825</v>
      </c>
      <c r="F49" s="81">
        <v>497</v>
      </c>
      <c r="G49" s="82">
        <v>51</v>
      </c>
      <c r="H49" s="81" t="s">
        <v>826</v>
      </c>
      <c r="I49" s="81">
        <v>497</v>
      </c>
    </row>
    <row r="50" spans="3:9" ht="12.75">
      <c r="C50" s="81" t="s">
        <v>731</v>
      </c>
      <c r="F50" s="81">
        <v>499</v>
      </c>
      <c r="G50" s="82">
        <v>51</v>
      </c>
      <c r="H50" s="81" t="s">
        <v>827</v>
      </c>
      <c r="I50" s="81">
        <v>499</v>
      </c>
    </row>
    <row r="51" spans="3:9" ht="12.75">
      <c r="C51" s="81" t="s">
        <v>635</v>
      </c>
      <c r="F51" s="81">
        <v>504</v>
      </c>
      <c r="G51" s="82">
        <v>55</v>
      </c>
      <c r="H51" s="81" t="s">
        <v>828</v>
      </c>
      <c r="I51" s="81">
        <v>504</v>
      </c>
    </row>
    <row r="52" spans="3:9" ht="12.75">
      <c r="C52" s="81" t="s">
        <v>829</v>
      </c>
      <c r="F52" s="81">
        <v>536</v>
      </c>
      <c r="G52" s="82">
        <v>55</v>
      </c>
      <c r="H52" s="81" t="s">
        <v>830</v>
      </c>
      <c r="I52" s="81">
        <v>536</v>
      </c>
    </row>
    <row r="53" spans="3:9" ht="12.75">
      <c r="C53" s="81" t="s">
        <v>831</v>
      </c>
      <c r="F53" s="81">
        <v>560</v>
      </c>
      <c r="G53" s="82">
        <v>51</v>
      </c>
      <c r="H53" s="81" t="s">
        <v>832</v>
      </c>
      <c r="I53" s="81">
        <v>560</v>
      </c>
    </row>
    <row r="54" spans="3:9" ht="12.75">
      <c r="C54" s="81" t="s">
        <v>833</v>
      </c>
      <c r="F54" s="81">
        <v>568</v>
      </c>
      <c r="G54" s="82">
        <v>54</v>
      </c>
      <c r="H54" s="81" t="s">
        <v>834</v>
      </c>
      <c r="I54" s="81">
        <v>568</v>
      </c>
    </row>
    <row r="55" spans="3:9" ht="12.75">
      <c r="C55" s="81" t="s">
        <v>835</v>
      </c>
      <c r="F55" s="81">
        <v>584</v>
      </c>
      <c r="G55" s="82">
        <v>51</v>
      </c>
      <c r="H55" s="81" t="s">
        <v>836</v>
      </c>
      <c r="I55" s="81">
        <v>584</v>
      </c>
    </row>
    <row r="56" spans="3:9" ht="12.75">
      <c r="C56" s="81" t="s">
        <v>837</v>
      </c>
      <c r="F56" s="81">
        <v>601</v>
      </c>
      <c r="G56" s="82">
        <v>54</v>
      </c>
      <c r="H56" s="81" t="s">
        <v>838</v>
      </c>
      <c r="I56" s="81">
        <v>601</v>
      </c>
    </row>
    <row r="57" spans="3:9" ht="12.75">
      <c r="C57" s="81" t="s">
        <v>839</v>
      </c>
      <c r="F57" s="81">
        <v>603</v>
      </c>
      <c r="G57" s="82">
        <v>51</v>
      </c>
      <c r="H57" s="81" t="s">
        <v>840</v>
      </c>
      <c r="I57" s="81">
        <v>603</v>
      </c>
    </row>
    <row r="58" spans="3:9" ht="12.75">
      <c r="C58" s="81" t="s">
        <v>642</v>
      </c>
      <c r="F58" s="81">
        <v>613</v>
      </c>
      <c r="G58" s="82">
        <v>55</v>
      </c>
      <c r="H58" s="81" t="s">
        <v>841</v>
      </c>
      <c r="I58" s="81">
        <v>613</v>
      </c>
    </row>
    <row r="59" spans="3:9" ht="12.75">
      <c r="F59" s="81">
        <v>614</v>
      </c>
      <c r="G59" s="82">
        <v>54</v>
      </c>
      <c r="H59" s="81" t="s">
        <v>842</v>
      </c>
      <c r="I59" s="81">
        <v>614</v>
      </c>
    </row>
    <row r="60" spans="3:9" ht="12.75">
      <c r="F60" s="81">
        <v>618</v>
      </c>
      <c r="G60" s="82">
        <v>51</v>
      </c>
      <c r="H60" s="81" t="s">
        <v>843</v>
      </c>
      <c r="I60" s="81">
        <v>618</v>
      </c>
    </row>
    <row r="61" spans="3:9" ht="12.75">
      <c r="F61" s="81">
        <v>638</v>
      </c>
      <c r="G61" s="82">
        <v>54</v>
      </c>
      <c r="H61" s="81" t="s">
        <v>844</v>
      </c>
      <c r="I61" s="81">
        <v>638</v>
      </c>
    </row>
    <row r="62" spans="3:9" ht="12.75">
      <c r="F62" s="81">
        <v>684</v>
      </c>
      <c r="G62" s="82">
        <v>55</v>
      </c>
      <c r="H62" s="81" t="s">
        <v>845</v>
      </c>
      <c r="I62" s="81">
        <v>684</v>
      </c>
    </row>
    <row r="63" spans="3:9" ht="12.75">
      <c r="F63" s="81">
        <v>685</v>
      </c>
      <c r="G63" s="82">
        <v>55</v>
      </c>
      <c r="H63" s="81" t="s">
        <v>846</v>
      </c>
      <c r="I63" s="81">
        <v>685</v>
      </c>
    </row>
    <row r="64" spans="3:9" ht="12.75">
      <c r="F64" s="81">
        <v>686</v>
      </c>
      <c r="G64" s="82">
        <v>51</v>
      </c>
      <c r="H64" s="81" t="s">
        <v>847</v>
      </c>
      <c r="I64" s="81">
        <v>686</v>
      </c>
    </row>
    <row r="65" spans="6:9" ht="12.75">
      <c r="F65" s="81">
        <v>687</v>
      </c>
      <c r="G65" s="82">
        <v>54</v>
      </c>
      <c r="H65" s="81" t="s">
        <v>848</v>
      </c>
      <c r="I65" s="81">
        <v>687</v>
      </c>
    </row>
    <row r="66" spans="6:9" ht="12.75">
      <c r="F66" s="81">
        <v>688</v>
      </c>
      <c r="G66" s="82">
        <v>54</v>
      </c>
      <c r="H66" s="81" t="s">
        <v>849</v>
      </c>
      <c r="I66" s="81">
        <v>688</v>
      </c>
    </row>
    <row r="67" spans="6:9" ht="12.75">
      <c r="F67" s="81">
        <v>689</v>
      </c>
      <c r="G67" s="82">
        <v>51</v>
      </c>
      <c r="H67" s="81" t="s">
        <v>850</v>
      </c>
      <c r="I67" s="81">
        <v>689</v>
      </c>
    </row>
    <row r="68" spans="6:9" ht="12.75">
      <c r="F68" s="81">
        <v>690</v>
      </c>
      <c r="G68" s="82">
        <v>53</v>
      </c>
      <c r="H68" s="81" t="s">
        <v>851</v>
      </c>
      <c r="I68" s="81">
        <v>690</v>
      </c>
    </row>
    <row r="69" spans="6:9" ht="12.75">
      <c r="F69" s="81">
        <v>691</v>
      </c>
      <c r="G69" s="82">
        <v>53</v>
      </c>
      <c r="H69" s="81" t="s">
        <v>852</v>
      </c>
      <c r="I69" s="81">
        <v>691</v>
      </c>
    </row>
    <row r="70" spans="6:9" ht="12.75">
      <c r="F70" s="81">
        <v>692</v>
      </c>
      <c r="G70" s="82">
        <v>53</v>
      </c>
      <c r="H70" s="81" t="s">
        <v>853</v>
      </c>
      <c r="I70" s="81">
        <v>692</v>
      </c>
    </row>
    <row r="71" spans="6:9" ht="12.75">
      <c r="F71" s="81">
        <v>693</v>
      </c>
      <c r="G71" s="82">
        <v>54</v>
      </c>
      <c r="H71" s="81" t="s">
        <v>854</v>
      </c>
      <c r="I71" s="81">
        <v>693</v>
      </c>
    </row>
    <row r="72" spans="6:9" ht="12.75">
      <c r="F72" s="81">
        <v>694</v>
      </c>
      <c r="G72" s="82">
        <v>51</v>
      </c>
      <c r="H72" s="81" t="s">
        <v>855</v>
      </c>
      <c r="I72" s="81">
        <v>694</v>
      </c>
    </row>
    <row r="73" spans="6:9" ht="12.75">
      <c r="F73" s="81">
        <v>695</v>
      </c>
      <c r="G73" s="82">
        <v>54</v>
      </c>
      <c r="H73" s="81" t="s">
        <v>856</v>
      </c>
      <c r="I73" s="81">
        <v>695</v>
      </c>
    </row>
    <row r="74" spans="6:9" ht="12.75">
      <c r="F74" s="81">
        <v>710</v>
      </c>
      <c r="G74" s="82">
        <v>51</v>
      </c>
      <c r="H74" s="81" t="s">
        <v>857</v>
      </c>
      <c r="I74" s="81">
        <v>710</v>
      </c>
    </row>
    <row r="75" spans="6:9" ht="12.75">
      <c r="F75" s="81">
        <v>720</v>
      </c>
      <c r="G75" s="82">
        <v>51</v>
      </c>
      <c r="H75" s="81" t="s">
        <v>858</v>
      </c>
      <c r="I75" s="81">
        <v>720</v>
      </c>
    </row>
    <row r="76" spans="6:9" ht="12.75">
      <c r="F76" s="81">
        <v>728</v>
      </c>
      <c r="G76" s="82">
        <v>51</v>
      </c>
      <c r="H76" s="81" t="s">
        <v>859</v>
      </c>
      <c r="I76" s="81">
        <v>728</v>
      </c>
    </row>
    <row r="77" spans="6:9" ht="12.75">
      <c r="F77" s="81">
        <v>757</v>
      </c>
      <c r="G77" s="82">
        <v>51</v>
      </c>
      <c r="H77" s="81" t="s">
        <v>860</v>
      </c>
      <c r="I77" s="81">
        <v>757</v>
      </c>
    </row>
    <row r="78" spans="6:9" ht="12.75">
      <c r="F78" s="81">
        <v>758</v>
      </c>
      <c r="G78" s="82">
        <v>51</v>
      </c>
      <c r="H78" s="81" t="s">
        <v>861</v>
      </c>
      <c r="I78" s="81">
        <v>758</v>
      </c>
    </row>
    <row r="79" spans="6:9" ht="12.75">
      <c r="F79" s="81">
        <v>764</v>
      </c>
      <c r="G79" s="82">
        <v>54</v>
      </c>
      <c r="H79" s="81" t="s">
        <v>862</v>
      </c>
      <c r="I79" s="81">
        <v>764</v>
      </c>
    </row>
    <row r="80" spans="6:9" ht="12.75">
      <c r="F80" s="81">
        <v>781</v>
      </c>
      <c r="G80" s="82">
        <v>51</v>
      </c>
      <c r="H80" s="81" t="s">
        <v>863</v>
      </c>
      <c r="I80" s="81">
        <v>781</v>
      </c>
    </row>
    <row r="81" spans="6:9" ht="12.75">
      <c r="F81" s="81">
        <v>817</v>
      </c>
      <c r="G81" s="82">
        <v>54</v>
      </c>
      <c r="H81" s="81" t="s">
        <v>864</v>
      </c>
      <c r="I81" s="81">
        <v>817</v>
      </c>
    </row>
    <row r="82" spans="6:9" ht="12.75">
      <c r="F82" s="81">
        <v>829</v>
      </c>
      <c r="G82" s="82">
        <v>51</v>
      </c>
      <c r="H82" s="81" t="s">
        <v>865</v>
      </c>
      <c r="I82" s="81">
        <v>829</v>
      </c>
    </row>
    <row r="83" spans="6:9" ht="12.75">
      <c r="F83" s="81">
        <v>835</v>
      </c>
      <c r="G83" s="82">
        <v>51</v>
      </c>
      <c r="H83" s="81" t="s">
        <v>866</v>
      </c>
      <c r="I83" s="81">
        <v>835</v>
      </c>
    </row>
    <row r="84" spans="6:9" ht="12.75">
      <c r="F84" s="81">
        <v>839</v>
      </c>
      <c r="G84" s="82">
        <v>51</v>
      </c>
      <c r="H84" s="81" t="s">
        <v>867</v>
      </c>
      <c r="I84" s="81">
        <v>839</v>
      </c>
    </row>
    <row r="85" spans="6:9" ht="12.75">
      <c r="F85" s="81">
        <v>853</v>
      </c>
      <c r="G85" s="82">
        <v>54</v>
      </c>
      <c r="H85" s="81" t="s">
        <v>868</v>
      </c>
      <c r="I85" s="81">
        <v>853</v>
      </c>
    </row>
    <row r="86" spans="6:9" ht="12.75">
      <c r="F86" s="81">
        <v>871</v>
      </c>
      <c r="G86" s="82">
        <v>51</v>
      </c>
      <c r="H86" s="81" t="s">
        <v>869</v>
      </c>
      <c r="I86" s="81">
        <v>871</v>
      </c>
    </row>
    <row r="87" spans="6:9" ht="12.75">
      <c r="F87" s="81">
        <v>885</v>
      </c>
      <c r="G87" s="82">
        <v>51</v>
      </c>
      <c r="H87" s="81" t="s">
        <v>870</v>
      </c>
      <c r="I87" s="81">
        <v>885</v>
      </c>
    </row>
    <row r="88" spans="6:9" ht="12.75">
      <c r="F88" s="81">
        <v>918</v>
      </c>
      <c r="G88" s="82">
        <v>51</v>
      </c>
      <c r="H88" s="81" t="s">
        <v>871</v>
      </c>
      <c r="I88" s="81">
        <v>918</v>
      </c>
    </row>
    <row r="89" spans="6:9" ht="12.75">
      <c r="F89" s="81">
        <v>920</v>
      </c>
      <c r="G89" s="82">
        <v>54</v>
      </c>
      <c r="H89" s="81" t="s">
        <v>872</v>
      </c>
      <c r="I89" s="81">
        <v>920</v>
      </c>
    </row>
    <row r="90" spans="6:9" ht="12.75">
      <c r="F90" s="81">
        <v>934</v>
      </c>
      <c r="G90" s="82">
        <v>51</v>
      </c>
      <c r="H90" s="81" t="s">
        <v>873</v>
      </c>
      <c r="I90" s="81">
        <v>934</v>
      </c>
    </row>
    <row r="91" spans="6:9" ht="12.75">
      <c r="F91" s="81">
        <v>940</v>
      </c>
      <c r="G91" s="82">
        <v>55</v>
      </c>
      <c r="H91" s="81" t="s">
        <v>874</v>
      </c>
      <c r="I91" s="81">
        <v>940</v>
      </c>
    </row>
    <row r="92" spans="6:9" ht="12.75">
      <c r="F92" s="81">
        <v>950</v>
      </c>
      <c r="G92" s="82">
        <v>51</v>
      </c>
      <c r="H92" s="81" t="s">
        <v>875</v>
      </c>
      <c r="I92" s="81">
        <v>950</v>
      </c>
    </row>
    <row r="93" spans="6:9" ht="12.75">
      <c r="F93" s="81">
        <v>26</v>
      </c>
      <c r="G93" s="82">
        <v>47</v>
      </c>
      <c r="H93" s="81" t="s">
        <v>876</v>
      </c>
      <c r="I93" s="81">
        <v>26</v>
      </c>
    </row>
    <row r="94" spans="6:9" ht="12.75">
      <c r="F94" s="81">
        <v>58</v>
      </c>
      <c r="G94" s="82">
        <v>48</v>
      </c>
      <c r="H94" s="81" t="s">
        <v>877</v>
      </c>
      <c r="I94" s="81">
        <v>58</v>
      </c>
    </row>
    <row r="95" spans="6:9" ht="12.75">
      <c r="F95" s="81">
        <v>68</v>
      </c>
      <c r="G95" s="82">
        <v>49</v>
      </c>
      <c r="H95" s="81" t="s">
        <v>878</v>
      </c>
      <c r="I95" s="81">
        <v>68</v>
      </c>
    </row>
    <row r="96" spans="6:9" ht="12.75">
      <c r="F96" s="81">
        <v>70</v>
      </c>
      <c r="G96" s="82">
        <v>47</v>
      </c>
      <c r="H96" s="81" t="s">
        <v>879</v>
      </c>
      <c r="I96" s="81">
        <v>70</v>
      </c>
    </row>
    <row r="97" spans="6:9" ht="12.75">
      <c r="F97" s="81">
        <v>86</v>
      </c>
      <c r="G97" s="82">
        <v>47</v>
      </c>
      <c r="H97" s="81" t="s">
        <v>880</v>
      </c>
      <c r="I97" s="81">
        <v>86</v>
      </c>
    </row>
    <row r="98" spans="6:9" ht="12.75">
      <c r="F98" s="81">
        <v>88</v>
      </c>
      <c r="G98" s="82">
        <v>48</v>
      </c>
      <c r="H98" s="81" t="s">
        <v>881</v>
      </c>
      <c r="I98" s="81">
        <v>88</v>
      </c>
    </row>
    <row r="99" spans="6:9" ht="12.75">
      <c r="F99" s="81">
        <v>89</v>
      </c>
      <c r="G99" s="82">
        <v>48</v>
      </c>
      <c r="H99" s="81" t="s">
        <v>882</v>
      </c>
      <c r="I99" s="81">
        <v>89</v>
      </c>
    </row>
    <row r="100" spans="6:9" ht="12.75">
      <c r="F100" s="81">
        <v>90</v>
      </c>
      <c r="G100" s="82">
        <v>48</v>
      </c>
      <c r="H100" s="81" t="s">
        <v>883</v>
      </c>
      <c r="I100" s="81">
        <v>90</v>
      </c>
    </row>
    <row r="101" spans="6:9" ht="12.75">
      <c r="F101" s="81">
        <v>94</v>
      </c>
      <c r="G101" s="82">
        <v>47</v>
      </c>
      <c r="H101" s="81" t="s">
        <v>884</v>
      </c>
      <c r="I101" s="81">
        <v>94</v>
      </c>
    </row>
    <row r="102" spans="6:9" ht="12.75">
      <c r="F102" s="81">
        <v>113</v>
      </c>
      <c r="G102" s="82">
        <v>49</v>
      </c>
      <c r="H102" s="81" t="s">
        <v>885</v>
      </c>
      <c r="I102" s="81">
        <v>113</v>
      </c>
    </row>
    <row r="103" spans="6:9" ht="12.75">
      <c r="F103" s="81">
        <v>119</v>
      </c>
      <c r="G103" s="82">
        <v>49</v>
      </c>
      <c r="H103" s="81" t="s">
        <v>886</v>
      </c>
      <c r="I103" s="81">
        <v>119</v>
      </c>
    </row>
    <row r="104" spans="6:9" ht="12.75">
      <c r="F104" s="81">
        <v>154</v>
      </c>
      <c r="G104" s="82">
        <v>47</v>
      </c>
      <c r="H104" s="81" t="s">
        <v>887</v>
      </c>
      <c r="I104" s="81">
        <v>154</v>
      </c>
    </row>
    <row r="105" spans="6:9" ht="12.75">
      <c r="F105" s="81">
        <v>163</v>
      </c>
      <c r="G105" s="82">
        <v>47</v>
      </c>
      <c r="H105" s="81" t="s">
        <v>888</v>
      </c>
      <c r="I105" s="81">
        <v>163</v>
      </c>
    </row>
    <row r="106" spans="6:9" ht="12.75">
      <c r="F106" s="81">
        <v>193</v>
      </c>
      <c r="G106" s="82">
        <v>47</v>
      </c>
      <c r="H106" s="81" t="s">
        <v>889</v>
      </c>
      <c r="I106" s="81">
        <v>193</v>
      </c>
    </row>
    <row r="107" spans="6:9" ht="12.75">
      <c r="F107" s="81">
        <v>203</v>
      </c>
      <c r="G107" s="82">
        <v>47</v>
      </c>
      <c r="H107" s="81" t="s">
        <v>890</v>
      </c>
      <c r="I107" s="81">
        <v>203</v>
      </c>
    </row>
    <row r="108" spans="6:9" ht="12.75">
      <c r="F108" s="81">
        <v>213</v>
      </c>
      <c r="G108" s="82">
        <v>49</v>
      </c>
      <c r="H108" s="81" t="s">
        <v>891</v>
      </c>
      <c r="I108" s="81">
        <v>213</v>
      </c>
    </row>
    <row r="109" spans="6:9" ht="12.75">
      <c r="F109" s="81">
        <v>236</v>
      </c>
      <c r="G109" s="82">
        <v>49</v>
      </c>
      <c r="H109" s="81" t="s">
        <v>892</v>
      </c>
      <c r="I109" s="81">
        <v>236</v>
      </c>
    </row>
    <row r="110" spans="6:9" ht="12.75">
      <c r="F110" s="81">
        <v>260</v>
      </c>
      <c r="G110" s="82">
        <v>47</v>
      </c>
      <c r="H110" s="81" t="s">
        <v>893</v>
      </c>
      <c r="I110" s="81">
        <v>260</v>
      </c>
    </row>
    <row r="111" spans="6:9" ht="12.75">
      <c r="F111" s="81">
        <v>278</v>
      </c>
      <c r="G111" s="82">
        <v>48</v>
      </c>
      <c r="H111" s="81" t="s">
        <v>894</v>
      </c>
      <c r="I111" s="81">
        <v>278</v>
      </c>
    </row>
    <row r="112" spans="6:9" ht="12.75">
      <c r="F112" s="81">
        <v>301</v>
      </c>
      <c r="G112" s="82">
        <v>47</v>
      </c>
      <c r="H112" s="81" t="s">
        <v>895</v>
      </c>
      <c r="I112" s="81">
        <v>301</v>
      </c>
    </row>
    <row r="113" spans="6:9" ht="12.75">
      <c r="F113" s="81">
        <v>334</v>
      </c>
      <c r="G113" s="82">
        <v>49</v>
      </c>
      <c r="H113" s="81" t="s">
        <v>896</v>
      </c>
      <c r="I113" s="81">
        <v>334</v>
      </c>
    </row>
    <row r="114" spans="6:9" ht="12.75">
      <c r="F114" s="81">
        <v>348</v>
      </c>
      <c r="G114" s="82">
        <v>47</v>
      </c>
      <c r="H114" s="81" t="s">
        <v>897</v>
      </c>
      <c r="I114" s="81">
        <v>348</v>
      </c>
    </row>
    <row r="115" spans="6:9" ht="12.75">
      <c r="F115" s="81">
        <v>352</v>
      </c>
      <c r="G115" s="82">
        <v>47</v>
      </c>
      <c r="H115" s="81" t="s">
        <v>898</v>
      </c>
      <c r="I115" s="81">
        <v>352</v>
      </c>
    </row>
    <row r="116" spans="6:9" ht="12.75">
      <c r="F116" s="81">
        <v>361</v>
      </c>
      <c r="G116" s="82">
        <v>49</v>
      </c>
      <c r="H116" s="81" t="s">
        <v>899</v>
      </c>
      <c r="I116" s="81">
        <v>361</v>
      </c>
    </row>
    <row r="117" spans="6:9" ht="12.75">
      <c r="F117" s="81">
        <v>363</v>
      </c>
      <c r="G117" s="82">
        <v>48</v>
      </c>
      <c r="H117" s="81" t="s">
        <v>900</v>
      </c>
      <c r="I117" s="81">
        <v>363</v>
      </c>
    </row>
    <row r="118" spans="6:9" ht="12.75">
      <c r="F118" s="81">
        <v>400</v>
      </c>
      <c r="G118" s="82">
        <v>48</v>
      </c>
      <c r="H118" s="81" t="s">
        <v>901</v>
      </c>
      <c r="I118" s="81">
        <v>400</v>
      </c>
    </row>
    <row r="119" spans="6:9" ht="12.75">
      <c r="F119" s="81">
        <v>449</v>
      </c>
      <c r="G119" s="82">
        <v>49</v>
      </c>
      <c r="H119" s="81" t="s">
        <v>902</v>
      </c>
      <c r="I119" s="81">
        <v>449</v>
      </c>
    </row>
    <row r="120" spans="6:9" ht="12.75">
      <c r="F120" s="81">
        <v>570</v>
      </c>
      <c r="G120" s="82">
        <v>47</v>
      </c>
      <c r="H120" s="81" t="s">
        <v>903</v>
      </c>
      <c r="I120" s="81">
        <v>570</v>
      </c>
    </row>
    <row r="121" spans="6:9" ht="12.75">
      <c r="F121" s="81">
        <v>620</v>
      </c>
      <c r="G121" s="82">
        <v>47</v>
      </c>
      <c r="H121" s="81" t="s">
        <v>904</v>
      </c>
      <c r="I121" s="81">
        <v>620</v>
      </c>
    </row>
    <row r="122" spans="6:9" ht="12.75">
      <c r="F122" s="81">
        <v>698</v>
      </c>
      <c r="G122" s="82">
        <v>49</v>
      </c>
      <c r="H122" s="81" t="s">
        <v>905</v>
      </c>
      <c r="I122" s="81">
        <v>698</v>
      </c>
    </row>
    <row r="123" spans="6:9" ht="12.75">
      <c r="F123" s="81">
        <v>700</v>
      </c>
      <c r="G123" s="82">
        <v>47</v>
      </c>
      <c r="H123" s="81" t="s">
        <v>906</v>
      </c>
      <c r="I123" s="81">
        <v>700</v>
      </c>
    </row>
    <row r="124" spans="6:9" ht="12.75">
      <c r="F124" s="81">
        <v>724</v>
      </c>
      <c r="G124" s="82">
        <v>48</v>
      </c>
      <c r="H124" s="81" t="s">
        <v>907</v>
      </c>
      <c r="I124" s="81">
        <v>724</v>
      </c>
    </row>
    <row r="125" spans="6:9" ht="12.75">
      <c r="F125" s="81">
        <v>752</v>
      </c>
      <c r="G125" s="82">
        <v>47</v>
      </c>
      <c r="H125" s="81" t="s">
        <v>908</v>
      </c>
      <c r="I125" s="81">
        <v>752</v>
      </c>
    </row>
    <row r="126" spans="6:9" ht="12.75">
      <c r="F126" s="81">
        <v>775</v>
      </c>
      <c r="G126" s="82">
        <v>47</v>
      </c>
      <c r="H126" s="81" t="s">
        <v>909</v>
      </c>
      <c r="I126" s="81">
        <v>775</v>
      </c>
    </row>
    <row r="127" spans="6:9" ht="12.75">
      <c r="F127" s="81">
        <v>819</v>
      </c>
      <c r="G127" s="82">
        <v>49</v>
      </c>
      <c r="H127" s="81" t="s">
        <v>910</v>
      </c>
      <c r="I127" s="81">
        <v>819</v>
      </c>
    </row>
    <row r="128" spans="6:9" ht="12.75">
      <c r="F128" s="81">
        <v>868</v>
      </c>
      <c r="G128" s="82">
        <v>47</v>
      </c>
      <c r="H128" s="81" t="s">
        <v>911</v>
      </c>
      <c r="I128" s="81">
        <v>868</v>
      </c>
    </row>
    <row r="129" spans="7:7" ht="12.75">
      <c r="G129" s="82"/>
    </row>
    <row r="130" spans="7:7" ht="12.75">
      <c r="G130" s="82"/>
    </row>
    <row r="131" spans="7:7" ht="12.75">
      <c r="G131" s="82"/>
    </row>
    <row r="132" spans="7:7" ht="12.75">
      <c r="G132" s="82"/>
    </row>
    <row r="133" spans="7:7" ht="12.75">
      <c r="G133" s="82"/>
    </row>
    <row r="134" spans="7:7" ht="12.75">
      <c r="G134" s="82"/>
    </row>
    <row r="135" spans="7:7" ht="12.75">
      <c r="G135" s="82"/>
    </row>
    <row r="136" spans="7:7" ht="12.75">
      <c r="G136" s="82"/>
    </row>
    <row r="137" spans="7:7" ht="12.75">
      <c r="G137" s="82"/>
    </row>
    <row r="138" spans="7:7" ht="12.75">
      <c r="G138" s="82"/>
    </row>
    <row r="139" spans="7:7" ht="12.75">
      <c r="G139" s="82"/>
    </row>
    <row r="140" spans="7:7" ht="12.75">
      <c r="G140" s="82"/>
    </row>
    <row r="141" spans="7:7" ht="12.75">
      <c r="G141" s="82"/>
    </row>
    <row r="142" spans="7:7" ht="12.75">
      <c r="G142" s="82"/>
    </row>
    <row r="143" spans="7:7" ht="12.75">
      <c r="G143" s="82"/>
    </row>
    <row r="144" spans="7:7" ht="12.75">
      <c r="G144" s="82"/>
    </row>
    <row r="145" spans="7:7" ht="12.75">
      <c r="G145" s="82"/>
    </row>
    <row r="146" spans="7:7" ht="12.75">
      <c r="G146" s="82"/>
    </row>
    <row r="147" spans="7:7" ht="12.75">
      <c r="G147" s="82"/>
    </row>
    <row r="148" spans="7:7" ht="12.75">
      <c r="G148" s="82"/>
    </row>
    <row r="149" spans="7:7" ht="12.75">
      <c r="G149" s="82"/>
    </row>
    <row r="150" spans="7:7" ht="12.75">
      <c r="G150" s="82"/>
    </row>
    <row r="151" spans="7:7" ht="12.75">
      <c r="G151" s="82"/>
    </row>
    <row r="152" spans="7:7" ht="12.75">
      <c r="G152" s="82"/>
    </row>
    <row r="153" spans="7:7" ht="12.75">
      <c r="G153" s="82"/>
    </row>
    <row r="154" spans="7:7" ht="12.75">
      <c r="G154" s="82"/>
    </row>
    <row r="155" spans="7:7" ht="12.75">
      <c r="G155" s="82"/>
    </row>
    <row r="156" spans="7:7" ht="12.75">
      <c r="G156" s="82"/>
    </row>
    <row r="157" spans="7:7" ht="12.75">
      <c r="G157" s="82"/>
    </row>
    <row r="158" spans="7:7" ht="12.75">
      <c r="G158" s="82"/>
    </row>
    <row r="159" spans="7:7" ht="12.75">
      <c r="G159" s="82"/>
    </row>
    <row r="160" spans="7:7" ht="12.75">
      <c r="G160" s="82"/>
    </row>
    <row r="161" spans="7:7" ht="12.75">
      <c r="G161" s="82"/>
    </row>
    <row r="162" spans="7:7" ht="12.75">
      <c r="G162" s="82"/>
    </row>
    <row r="163" spans="7:7" ht="12.75">
      <c r="G163" s="82"/>
    </row>
    <row r="164" spans="7:7" ht="12.75">
      <c r="G164" s="82"/>
    </row>
    <row r="165" spans="7:7" ht="12.75">
      <c r="G165" s="82"/>
    </row>
    <row r="166" spans="7:7" ht="12.75">
      <c r="G166" s="82"/>
    </row>
    <row r="167" spans="7:7" ht="12.75">
      <c r="G167" s="82"/>
    </row>
    <row r="168" spans="7:7" ht="12.75">
      <c r="G168" s="82"/>
    </row>
    <row r="169" spans="7:7" ht="12.75">
      <c r="G169" s="82"/>
    </row>
    <row r="170" spans="7:7" ht="12.75">
      <c r="G170" s="82"/>
    </row>
    <row r="171" spans="7:7" ht="12.75">
      <c r="G171" s="82"/>
    </row>
    <row r="172" spans="7:7" ht="12.75">
      <c r="G172" s="82"/>
    </row>
    <row r="173" spans="7:7" ht="12.75">
      <c r="G173" s="82"/>
    </row>
    <row r="174" spans="7:7" ht="12.75">
      <c r="G174" s="82"/>
    </row>
    <row r="175" spans="7:7" ht="12.75">
      <c r="G175" s="82"/>
    </row>
    <row r="176" spans="7:7" ht="12.75">
      <c r="G176" s="82"/>
    </row>
    <row r="177" spans="7:7" ht="12.75">
      <c r="G177" s="82"/>
    </row>
    <row r="178" spans="7:7" ht="12.75">
      <c r="G178" s="82"/>
    </row>
    <row r="179" spans="7:7" ht="12.75">
      <c r="G179" s="82"/>
    </row>
    <row r="180" spans="7:7" ht="12.75">
      <c r="G180" s="82"/>
    </row>
    <row r="181" spans="7:7" ht="12.75">
      <c r="G181" s="82"/>
    </row>
    <row r="182" spans="7:7" ht="12.75">
      <c r="G182" s="82"/>
    </row>
    <row r="183" spans="7:7" ht="12.75">
      <c r="G183" s="82"/>
    </row>
    <row r="184" spans="7:7" ht="12.75">
      <c r="G184" s="82"/>
    </row>
    <row r="185" spans="7:7" ht="12.75">
      <c r="G185" s="82"/>
    </row>
    <row r="186" spans="7:7" ht="12.75">
      <c r="G186" s="82"/>
    </row>
    <row r="187" spans="7:7" ht="12.75">
      <c r="G187" s="82"/>
    </row>
    <row r="188" spans="7:7" ht="12.75">
      <c r="G188" s="82"/>
    </row>
    <row r="189" spans="7:7" ht="12.75">
      <c r="G189" s="82"/>
    </row>
    <row r="190" spans="7:7" ht="12.75">
      <c r="G190" s="82"/>
    </row>
    <row r="191" spans="7:7" ht="12.75">
      <c r="G191" s="82"/>
    </row>
    <row r="192" spans="7:7" ht="12.75">
      <c r="G192" s="82"/>
    </row>
    <row r="193" spans="7:7" ht="12.75">
      <c r="G193" s="82"/>
    </row>
    <row r="194" spans="7:7" ht="12.75">
      <c r="G194" s="82"/>
    </row>
    <row r="195" spans="7:7" ht="12.75">
      <c r="G195" s="82"/>
    </row>
    <row r="196" spans="7:7" ht="12.75">
      <c r="G196" s="82"/>
    </row>
    <row r="197" spans="7:7" ht="12.75">
      <c r="G197" s="82"/>
    </row>
    <row r="198" spans="7:7" ht="12.75">
      <c r="G198" s="82"/>
    </row>
    <row r="199" spans="7:7" ht="12.75">
      <c r="G199" s="82"/>
    </row>
    <row r="200" spans="7:7" ht="12.75">
      <c r="G200" s="82"/>
    </row>
    <row r="201" spans="7:7" ht="12.75">
      <c r="G201" s="82"/>
    </row>
    <row r="202" spans="7:7" ht="12.75">
      <c r="G202" s="82"/>
    </row>
    <row r="203" spans="7:7" ht="12.75">
      <c r="G203" s="82"/>
    </row>
    <row r="204" spans="7:7" ht="12.75">
      <c r="G204" s="82"/>
    </row>
    <row r="205" spans="7:7" ht="12.75">
      <c r="G205" s="82"/>
    </row>
    <row r="206" spans="7:7" ht="12.75">
      <c r="G206" s="82"/>
    </row>
    <row r="207" spans="7:7" ht="12.75">
      <c r="G207" s="82"/>
    </row>
    <row r="208" spans="7:7" ht="12.75">
      <c r="G208" s="82"/>
    </row>
    <row r="209" spans="7:7" ht="12.75">
      <c r="G209" s="82"/>
    </row>
    <row r="210" spans="7:7" ht="12.75">
      <c r="G210" s="82"/>
    </row>
    <row r="211" spans="7:7" ht="12.75">
      <c r="G211" s="82"/>
    </row>
    <row r="212" spans="7:7" ht="12.75">
      <c r="G212" s="82"/>
    </row>
    <row r="213" spans="7:7" ht="12.75">
      <c r="G213" s="82"/>
    </row>
    <row r="214" spans="7:7" ht="12.75">
      <c r="G214" s="82"/>
    </row>
    <row r="215" spans="7:7" ht="12.75">
      <c r="G215" s="82"/>
    </row>
    <row r="216" spans="7:7" ht="12.75">
      <c r="G216" s="82"/>
    </row>
    <row r="217" spans="7:7" ht="12.75">
      <c r="G217" s="82"/>
    </row>
    <row r="218" spans="7:7" ht="12.75">
      <c r="G218" s="82"/>
    </row>
    <row r="219" spans="7:7" ht="12.75">
      <c r="G219" s="82"/>
    </row>
    <row r="220" spans="7:7" ht="12.75">
      <c r="G220" s="82"/>
    </row>
    <row r="221" spans="7:7" ht="12.75">
      <c r="G221" s="82"/>
    </row>
    <row r="222" spans="7:7" ht="12.75">
      <c r="G222" s="82"/>
    </row>
    <row r="223" spans="7:7" ht="12.75">
      <c r="G223" s="82"/>
    </row>
    <row r="224" spans="7:7" ht="12.75">
      <c r="G224" s="82"/>
    </row>
    <row r="225" spans="7:7" ht="12.75">
      <c r="G225" s="82"/>
    </row>
    <row r="226" spans="7:7" ht="12.75">
      <c r="G226" s="82"/>
    </row>
    <row r="227" spans="7:7" ht="12.75">
      <c r="G227" s="82"/>
    </row>
    <row r="228" spans="7:7" ht="12.75">
      <c r="G228" s="82"/>
    </row>
    <row r="229" spans="7:7" ht="12.75">
      <c r="G229" s="82"/>
    </row>
    <row r="230" spans="7:7" ht="12.75">
      <c r="G230" s="82"/>
    </row>
    <row r="231" spans="7:7" ht="12.75">
      <c r="G231" s="82"/>
    </row>
    <row r="232" spans="7:7" ht="12.75">
      <c r="G232" s="82"/>
    </row>
    <row r="233" spans="7:7" ht="12.75">
      <c r="G233" s="82"/>
    </row>
    <row r="234" spans="7:7" ht="12.75">
      <c r="G234" s="82"/>
    </row>
    <row r="235" spans="7:7" ht="12.75">
      <c r="G235" s="82"/>
    </row>
    <row r="236" spans="7:7" ht="12.75">
      <c r="G236" s="82"/>
    </row>
    <row r="237" spans="7:7" ht="12.75">
      <c r="G237" s="82"/>
    </row>
    <row r="238" spans="7:7" ht="12.75">
      <c r="G238" s="82"/>
    </row>
    <row r="239" spans="7:7" ht="12.75">
      <c r="G239" s="82"/>
    </row>
    <row r="240" spans="7:7" ht="12.75">
      <c r="G240" s="82"/>
    </row>
    <row r="241" spans="7:7" ht="12.75">
      <c r="G241" s="82"/>
    </row>
    <row r="242" spans="7:7" ht="12.75">
      <c r="G242" s="82"/>
    </row>
    <row r="243" spans="7:7" ht="12.75">
      <c r="G243" s="82"/>
    </row>
    <row r="244" spans="7:7" ht="12.75">
      <c r="G244" s="82"/>
    </row>
    <row r="245" spans="7:7" ht="12.75">
      <c r="G245" s="82"/>
    </row>
    <row r="246" spans="7:7" ht="12.75">
      <c r="G246" s="82"/>
    </row>
    <row r="247" spans="7:7" ht="12.75">
      <c r="G247" s="82"/>
    </row>
    <row r="248" spans="7:7" ht="12.75">
      <c r="G248" s="82"/>
    </row>
    <row r="249" spans="7:7" ht="12.75">
      <c r="G249" s="82"/>
    </row>
    <row r="250" spans="7:7" ht="12.75">
      <c r="G250" s="82"/>
    </row>
    <row r="251" spans="7:7" ht="12.75">
      <c r="G251" s="82"/>
    </row>
    <row r="252" spans="7:7" ht="12.75">
      <c r="G252" s="82"/>
    </row>
    <row r="253" spans="7:7" ht="12.75">
      <c r="G253" s="82"/>
    </row>
    <row r="254" spans="7:7" ht="12.75">
      <c r="G254" s="82"/>
    </row>
    <row r="255" spans="7:7" ht="12.75">
      <c r="G255" s="82"/>
    </row>
    <row r="256" spans="7:7" ht="12.75">
      <c r="G256" s="82"/>
    </row>
    <row r="257" spans="7:7" ht="12.75">
      <c r="G257" s="82"/>
    </row>
    <row r="258" spans="7:7" ht="12.75">
      <c r="G258" s="82"/>
    </row>
    <row r="259" spans="7:7" ht="12.75">
      <c r="G259" s="82"/>
    </row>
    <row r="260" spans="7:7" ht="12.75">
      <c r="G260" s="82"/>
    </row>
    <row r="261" spans="7:7" ht="12.75">
      <c r="G261" s="82"/>
    </row>
    <row r="262" spans="7:7" ht="12.75">
      <c r="G262" s="82"/>
    </row>
    <row r="263" spans="7:7" ht="12.75">
      <c r="G263" s="82"/>
    </row>
    <row r="264" spans="7:7" ht="12.75">
      <c r="G264" s="82"/>
    </row>
    <row r="265" spans="7:7" ht="12.75">
      <c r="G265" s="82"/>
    </row>
    <row r="266" spans="7:7" ht="12.75">
      <c r="G266" s="82"/>
    </row>
    <row r="267" spans="7:7" ht="12.75">
      <c r="G267" s="82"/>
    </row>
    <row r="268" spans="7:7" ht="12.75">
      <c r="G268" s="82"/>
    </row>
    <row r="269" spans="7:7" ht="12.75">
      <c r="G269" s="82"/>
    </row>
    <row r="270" spans="7:7" ht="12.75">
      <c r="G270" s="82"/>
    </row>
    <row r="271" spans="7:7" ht="12.75">
      <c r="G271" s="82"/>
    </row>
    <row r="272" spans="7:7" ht="12.75">
      <c r="G272" s="82"/>
    </row>
    <row r="273" spans="7:7" ht="12.75">
      <c r="G273" s="82"/>
    </row>
    <row r="274" spans="7:7" ht="12.75">
      <c r="G274" s="82"/>
    </row>
    <row r="275" spans="7:7" ht="12.75">
      <c r="G275" s="82"/>
    </row>
    <row r="276" spans="7:7" ht="12.75">
      <c r="G276" s="82"/>
    </row>
    <row r="277" spans="7:7" ht="12.75">
      <c r="G277" s="82"/>
    </row>
    <row r="278" spans="7:7" ht="12.75">
      <c r="G278" s="82"/>
    </row>
    <row r="279" spans="7:7" ht="12.75">
      <c r="G279" s="82"/>
    </row>
    <row r="280" spans="7:7" ht="12.75">
      <c r="G280" s="82"/>
    </row>
    <row r="281" spans="7:7" ht="12.75">
      <c r="G281" s="82"/>
    </row>
    <row r="282" spans="7:7" ht="12.75">
      <c r="G282" s="82"/>
    </row>
    <row r="283" spans="7:7" ht="12.75">
      <c r="G283" s="82"/>
    </row>
    <row r="284" spans="7:7" ht="12.75">
      <c r="G284" s="82"/>
    </row>
    <row r="285" spans="7:7" ht="12.75">
      <c r="G285" s="82"/>
    </row>
    <row r="286" spans="7:7" ht="12.75">
      <c r="G286" s="82"/>
    </row>
    <row r="287" spans="7:7" ht="12.75">
      <c r="G287" s="82"/>
    </row>
    <row r="288" spans="7:7" ht="12.75">
      <c r="G288" s="82"/>
    </row>
    <row r="289" spans="7:7" ht="12.75">
      <c r="G289" s="82"/>
    </row>
    <row r="290" spans="7:7" ht="12.75">
      <c r="G290" s="82"/>
    </row>
    <row r="291" spans="7:7" ht="12.75">
      <c r="G291" s="82"/>
    </row>
    <row r="292" spans="7:7" ht="12.75">
      <c r="G292" s="82"/>
    </row>
    <row r="293" spans="7:7" ht="12.75">
      <c r="G293" s="82"/>
    </row>
    <row r="294" spans="7:7" ht="12.75">
      <c r="G294" s="82"/>
    </row>
    <row r="295" spans="7:7" ht="12.75">
      <c r="G295" s="82"/>
    </row>
    <row r="296" spans="7:7" ht="12.75">
      <c r="G296" s="82"/>
    </row>
    <row r="297" spans="7:7" ht="12.75">
      <c r="G297" s="82"/>
    </row>
    <row r="298" spans="7:7" ht="12.75">
      <c r="G298" s="82"/>
    </row>
    <row r="299" spans="7:7" ht="12.75">
      <c r="G299" s="82"/>
    </row>
    <row r="300" spans="7:7" ht="12.75">
      <c r="G300" s="82"/>
    </row>
    <row r="301" spans="7:7" ht="12.75">
      <c r="G301" s="82"/>
    </row>
    <row r="302" spans="7:7" ht="12.75">
      <c r="G302" s="82"/>
    </row>
    <row r="303" spans="7:7" ht="12.75">
      <c r="G303" s="82"/>
    </row>
    <row r="304" spans="7:7" ht="12.75">
      <c r="G304" s="82"/>
    </row>
    <row r="305" spans="7:7" ht="12.75">
      <c r="G305" s="82"/>
    </row>
    <row r="306" spans="7:7" ht="12.75">
      <c r="G306" s="82"/>
    </row>
    <row r="307" spans="7:7" ht="12.75">
      <c r="G307" s="82"/>
    </row>
    <row r="308" spans="7:7" ht="12.75">
      <c r="G308" s="82"/>
    </row>
    <row r="309" spans="7:7" ht="12.75">
      <c r="G309" s="82"/>
    </row>
    <row r="310" spans="7:7" ht="12.75">
      <c r="G310" s="82"/>
    </row>
    <row r="311" spans="7:7" ht="12.75">
      <c r="G311" s="82"/>
    </row>
    <row r="312" spans="7:7" ht="12.75">
      <c r="G312" s="82"/>
    </row>
    <row r="313" spans="7:7" ht="12.75">
      <c r="G313" s="82"/>
    </row>
    <row r="314" spans="7:7" ht="12.75">
      <c r="G314" s="82"/>
    </row>
    <row r="315" spans="7:7" ht="12.75">
      <c r="G315" s="82"/>
    </row>
    <row r="316" spans="7:7" ht="12.75">
      <c r="G316" s="82"/>
    </row>
    <row r="317" spans="7:7" ht="12.75">
      <c r="G317" s="82"/>
    </row>
    <row r="318" spans="7:7" ht="12.75">
      <c r="G318" s="82"/>
    </row>
    <row r="319" spans="7:7" ht="12.75">
      <c r="G319" s="82"/>
    </row>
    <row r="320" spans="7:7" ht="12.75">
      <c r="G320" s="82"/>
    </row>
    <row r="321" spans="7:7" ht="12.75">
      <c r="G321" s="82"/>
    </row>
    <row r="322" spans="7:7" ht="12.75">
      <c r="G322" s="82"/>
    </row>
    <row r="323" spans="7:7" ht="12.75">
      <c r="G323" s="82"/>
    </row>
    <row r="324" spans="7:7" ht="12.75">
      <c r="G324" s="82"/>
    </row>
    <row r="325" spans="7:7" ht="12.75">
      <c r="G325" s="82"/>
    </row>
    <row r="326" spans="7:7" ht="12.75">
      <c r="G326" s="82"/>
    </row>
    <row r="327" spans="7:7" ht="12.75">
      <c r="G327" s="82"/>
    </row>
    <row r="328" spans="7:7" ht="12.75">
      <c r="G328" s="82"/>
    </row>
    <row r="329" spans="7:7" ht="12.75">
      <c r="G329" s="82"/>
    </row>
    <row r="330" spans="7:7" ht="12.75">
      <c r="G330" s="82"/>
    </row>
    <row r="331" spans="7:7" ht="12.75">
      <c r="G331" s="82"/>
    </row>
    <row r="332" spans="7:7" ht="12.75">
      <c r="G332" s="82"/>
    </row>
    <row r="333" spans="7:7" ht="12.75">
      <c r="G333" s="82"/>
    </row>
    <row r="334" spans="7:7" ht="12.75">
      <c r="G334" s="82"/>
    </row>
    <row r="335" spans="7:7" ht="12.75">
      <c r="G335" s="82"/>
    </row>
    <row r="336" spans="7:7" ht="12.75">
      <c r="G336" s="82"/>
    </row>
    <row r="337" spans="7:7" ht="12.75">
      <c r="G337" s="82"/>
    </row>
    <row r="338" spans="7:7" ht="12.75">
      <c r="G338" s="82"/>
    </row>
    <row r="339" spans="7:7" ht="12.75">
      <c r="G339" s="82"/>
    </row>
    <row r="340" spans="7:7" ht="12.75">
      <c r="G340" s="82"/>
    </row>
    <row r="341" spans="7:7" ht="12.75">
      <c r="G341" s="82"/>
    </row>
    <row r="342" spans="7:7" ht="12.75">
      <c r="G342" s="82"/>
    </row>
    <row r="343" spans="7:7" ht="12.75">
      <c r="G343" s="82"/>
    </row>
    <row r="344" spans="7:7" ht="12.75">
      <c r="G344" s="82"/>
    </row>
    <row r="345" spans="7:7" ht="12.75">
      <c r="G345" s="82"/>
    </row>
    <row r="346" spans="7:7" ht="12.75">
      <c r="G346" s="82"/>
    </row>
    <row r="347" spans="7:7" ht="12.75">
      <c r="G347" s="82"/>
    </row>
    <row r="348" spans="7:7" ht="12.75">
      <c r="G348" s="82"/>
    </row>
    <row r="349" spans="7:7" ht="12.75">
      <c r="G349" s="82"/>
    </row>
    <row r="350" spans="7:7" ht="12.75">
      <c r="G350" s="82"/>
    </row>
    <row r="351" spans="7:7" ht="12.75">
      <c r="G351" s="82"/>
    </row>
    <row r="352" spans="7:7" ht="12.75">
      <c r="G352" s="82"/>
    </row>
    <row r="353" spans="7:7" ht="12.75">
      <c r="G353" s="82"/>
    </row>
    <row r="354" spans="7:7" ht="12.75">
      <c r="G354" s="82"/>
    </row>
    <row r="355" spans="7:7" ht="12.75">
      <c r="G355" s="82"/>
    </row>
    <row r="356" spans="7:7" ht="12.75">
      <c r="G356" s="82"/>
    </row>
    <row r="357" spans="7:7" ht="12.75">
      <c r="G357" s="82"/>
    </row>
    <row r="358" spans="7:7" ht="12.75">
      <c r="G358" s="82"/>
    </row>
    <row r="359" spans="7:7" ht="12.75">
      <c r="G359" s="82"/>
    </row>
    <row r="360" spans="7:7" ht="12.75">
      <c r="G360" s="82"/>
    </row>
    <row r="361" spans="7:7" ht="12.75">
      <c r="G361" s="82"/>
    </row>
    <row r="362" spans="7:7" ht="12.75">
      <c r="G362" s="82"/>
    </row>
    <row r="363" spans="7:7" ht="12.75">
      <c r="G363" s="82"/>
    </row>
    <row r="364" spans="7:7" ht="12.75">
      <c r="G364" s="82"/>
    </row>
    <row r="365" spans="7:7" ht="12.75">
      <c r="G365" s="82"/>
    </row>
    <row r="366" spans="7:7" ht="12.75">
      <c r="G366" s="82"/>
    </row>
    <row r="367" spans="7:7" ht="12.75">
      <c r="G367" s="82"/>
    </row>
    <row r="368" spans="7:7" ht="12.75">
      <c r="G368" s="82"/>
    </row>
    <row r="369" spans="7:7" ht="12.75">
      <c r="G369" s="82"/>
    </row>
    <row r="370" spans="7:7" ht="12.75">
      <c r="G370" s="82"/>
    </row>
    <row r="371" spans="7:7" ht="12.75">
      <c r="G371" s="82"/>
    </row>
    <row r="372" spans="7:7" ht="12.75">
      <c r="G372" s="82"/>
    </row>
    <row r="373" spans="7:7" ht="12.75">
      <c r="G373" s="82"/>
    </row>
    <row r="374" spans="7:7" ht="12.75">
      <c r="G374" s="82"/>
    </row>
    <row r="375" spans="7:7" ht="12.75">
      <c r="G375" s="82"/>
    </row>
    <row r="376" spans="7:7" ht="12.75">
      <c r="G376" s="82"/>
    </row>
    <row r="377" spans="7:7" ht="12.75">
      <c r="G377" s="82"/>
    </row>
    <row r="378" spans="7:7" ht="12.75">
      <c r="G378" s="82"/>
    </row>
    <row r="379" spans="7:7" ht="12.75">
      <c r="G379" s="82"/>
    </row>
    <row r="380" spans="7:7" ht="12.75">
      <c r="G380" s="82"/>
    </row>
    <row r="381" spans="7:7" ht="12.75">
      <c r="G381" s="82"/>
    </row>
    <row r="382" spans="7:7" ht="12.75">
      <c r="G382" s="82"/>
    </row>
    <row r="383" spans="7:7" ht="12.75">
      <c r="G383" s="82"/>
    </row>
    <row r="384" spans="7:7" ht="12.75">
      <c r="G384" s="82"/>
    </row>
    <row r="385" spans="7:7" ht="12.75">
      <c r="G385" s="82"/>
    </row>
    <row r="386" spans="7:7" ht="12.75">
      <c r="G386" s="82"/>
    </row>
    <row r="387" spans="7:7" ht="12.75">
      <c r="G387" s="82"/>
    </row>
    <row r="388" spans="7:7" ht="12.75">
      <c r="G388" s="82"/>
    </row>
    <row r="389" spans="7:7" ht="12.75">
      <c r="G389" s="82"/>
    </row>
    <row r="390" spans="7:7" ht="12.75">
      <c r="G390" s="82"/>
    </row>
    <row r="391" spans="7:7" ht="12.75">
      <c r="G391" s="82"/>
    </row>
    <row r="392" spans="7:7" ht="12.75">
      <c r="G392" s="82"/>
    </row>
    <row r="393" spans="7:7" ht="12.75">
      <c r="G393" s="82"/>
    </row>
    <row r="394" spans="7:7" ht="12.75">
      <c r="G394" s="82"/>
    </row>
    <row r="395" spans="7:7" ht="12.75">
      <c r="G395" s="82"/>
    </row>
    <row r="396" spans="7:7" ht="12.75">
      <c r="G396" s="82"/>
    </row>
    <row r="397" spans="7:7" ht="12.75">
      <c r="G397" s="82"/>
    </row>
    <row r="398" spans="7:7" ht="12.75">
      <c r="G398" s="82"/>
    </row>
    <row r="399" spans="7:7" ht="12.75">
      <c r="G399" s="82"/>
    </row>
    <row r="400" spans="7:7" ht="12.75">
      <c r="G400" s="82"/>
    </row>
    <row r="401" spans="7:7" ht="12.75">
      <c r="G401" s="82"/>
    </row>
    <row r="402" spans="7:7" ht="12.75">
      <c r="G402" s="82"/>
    </row>
    <row r="403" spans="7:7" ht="12.75">
      <c r="G403" s="82"/>
    </row>
    <row r="404" spans="7:7" ht="12.75">
      <c r="G404" s="82"/>
    </row>
    <row r="405" spans="7:7" ht="12.75">
      <c r="G405" s="82"/>
    </row>
    <row r="406" spans="7:7" ht="12.75">
      <c r="G406" s="82"/>
    </row>
    <row r="407" spans="7:7" ht="12.75">
      <c r="G407" s="82"/>
    </row>
    <row r="408" spans="7:7" ht="12.75">
      <c r="G408" s="82"/>
    </row>
    <row r="409" spans="7:7" ht="12.75">
      <c r="G409" s="82"/>
    </row>
    <row r="410" spans="7:7" ht="12.75">
      <c r="G410" s="82"/>
    </row>
    <row r="411" spans="7:7" ht="12.75">
      <c r="G411" s="82"/>
    </row>
    <row r="412" spans="7:7" ht="12.75">
      <c r="G412" s="82"/>
    </row>
    <row r="413" spans="7:7" ht="12.75">
      <c r="G413" s="82"/>
    </row>
    <row r="414" spans="7:7" ht="12.75">
      <c r="G414" s="82"/>
    </row>
    <row r="415" spans="7:7" ht="12.75">
      <c r="G415" s="82"/>
    </row>
    <row r="416" spans="7:7" ht="12.75">
      <c r="G416" s="82"/>
    </row>
    <row r="417" spans="7:7" ht="12.75">
      <c r="G417" s="82"/>
    </row>
    <row r="418" spans="7:7" ht="12.75">
      <c r="G418" s="82"/>
    </row>
    <row r="419" spans="7:7" ht="12.75">
      <c r="G419" s="82"/>
    </row>
    <row r="420" spans="7:7" ht="12.75">
      <c r="G420" s="82"/>
    </row>
    <row r="421" spans="7:7" ht="12.75">
      <c r="G421" s="82"/>
    </row>
    <row r="422" spans="7:7" ht="12.75">
      <c r="G422" s="82"/>
    </row>
    <row r="423" spans="7:7" ht="12.75">
      <c r="G423" s="82"/>
    </row>
    <row r="424" spans="7:7" ht="12.75">
      <c r="G424" s="82"/>
    </row>
    <row r="425" spans="7:7" ht="12.75">
      <c r="G425" s="82"/>
    </row>
    <row r="426" spans="7:7" ht="12.75">
      <c r="G426" s="82"/>
    </row>
    <row r="427" spans="7:7" ht="12.75">
      <c r="G427" s="82"/>
    </row>
    <row r="428" spans="7:7" ht="12.75">
      <c r="G428" s="82"/>
    </row>
    <row r="429" spans="7:7" ht="12.75">
      <c r="G429" s="82"/>
    </row>
    <row r="430" spans="7:7" ht="12.75">
      <c r="G430" s="82"/>
    </row>
    <row r="431" spans="7:7" ht="12.75">
      <c r="G431" s="82"/>
    </row>
    <row r="432" spans="7:7" ht="12.75">
      <c r="G432" s="82"/>
    </row>
    <row r="433" spans="7:7" ht="12.75">
      <c r="G433" s="82"/>
    </row>
    <row r="434" spans="7:7" ht="12.75">
      <c r="G434" s="82"/>
    </row>
    <row r="435" spans="7:7" ht="12.75">
      <c r="G435" s="82"/>
    </row>
    <row r="436" spans="7:7" ht="12.75">
      <c r="G436" s="82"/>
    </row>
    <row r="437" spans="7:7" ht="12.75">
      <c r="G437" s="82"/>
    </row>
    <row r="438" spans="7:7" ht="12.75">
      <c r="G438" s="82"/>
    </row>
    <row r="439" spans="7:7" ht="12.75">
      <c r="G439" s="82"/>
    </row>
    <row r="440" spans="7:7" ht="12.75">
      <c r="G440" s="82"/>
    </row>
    <row r="441" spans="7:7" ht="12.75">
      <c r="G441" s="82"/>
    </row>
    <row r="442" spans="7:7" ht="12.75">
      <c r="G442" s="82"/>
    </row>
    <row r="443" spans="7:7" ht="12.75">
      <c r="G443" s="82"/>
    </row>
    <row r="444" spans="7:7" ht="12.75">
      <c r="G444" s="82"/>
    </row>
    <row r="445" spans="7:7" ht="12.75">
      <c r="G445" s="82"/>
    </row>
    <row r="446" spans="7:7" ht="12.75">
      <c r="G446" s="82"/>
    </row>
    <row r="447" spans="7:7" ht="12.75">
      <c r="G447" s="82"/>
    </row>
    <row r="448" spans="7:7" ht="12.75">
      <c r="G448" s="82"/>
    </row>
    <row r="449" spans="7:7" ht="12.75">
      <c r="G449" s="82"/>
    </row>
    <row r="450" spans="7:7" ht="12.75">
      <c r="G450" s="82"/>
    </row>
    <row r="451" spans="7:7" ht="12.75">
      <c r="G451" s="82"/>
    </row>
    <row r="452" spans="7:7" ht="12.75">
      <c r="G452" s="82"/>
    </row>
    <row r="453" spans="7:7" ht="12.75">
      <c r="G453" s="82"/>
    </row>
    <row r="454" spans="7:7" ht="12.75">
      <c r="G454" s="82"/>
    </row>
    <row r="455" spans="7:7" ht="12.75">
      <c r="G455" s="82"/>
    </row>
    <row r="456" spans="7:7" ht="12.75">
      <c r="G456" s="82"/>
    </row>
    <row r="457" spans="7:7" ht="12.75">
      <c r="G457" s="82"/>
    </row>
    <row r="458" spans="7:7" ht="12.75">
      <c r="G458" s="82"/>
    </row>
    <row r="459" spans="7:7" ht="12.75">
      <c r="G459" s="82"/>
    </row>
    <row r="460" spans="7:7" ht="12.75">
      <c r="G460" s="82"/>
    </row>
    <row r="461" spans="7:7" ht="12.75">
      <c r="G461" s="82"/>
    </row>
    <row r="462" spans="7:7" ht="12.75">
      <c r="G462" s="82"/>
    </row>
    <row r="463" spans="7:7" ht="12.75">
      <c r="G463" s="82"/>
    </row>
    <row r="464" spans="7:7" ht="12.75">
      <c r="G464" s="82"/>
    </row>
    <row r="465" spans="7:7" ht="12.75">
      <c r="G465" s="82"/>
    </row>
    <row r="466" spans="7:7" ht="12.75">
      <c r="G466" s="82"/>
    </row>
    <row r="467" spans="7:7" ht="12.75">
      <c r="G467" s="82"/>
    </row>
    <row r="468" spans="7:7" ht="12.75">
      <c r="G468" s="82"/>
    </row>
    <row r="469" spans="7:7" ht="12.75">
      <c r="G469" s="82"/>
    </row>
    <row r="470" spans="7:7" ht="12.75">
      <c r="G470" s="82"/>
    </row>
    <row r="471" spans="7:7" ht="12.75">
      <c r="G471" s="82"/>
    </row>
    <row r="472" spans="7:7" ht="12.75">
      <c r="G472" s="82"/>
    </row>
    <row r="473" spans="7:7" ht="12.75">
      <c r="G473" s="82"/>
    </row>
    <row r="474" spans="7:7" ht="12.75">
      <c r="G474" s="82"/>
    </row>
    <row r="475" spans="7:7" ht="12.75">
      <c r="G475" s="82"/>
    </row>
    <row r="476" spans="7:7" ht="12.75">
      <c r="G476" s="82"/>
    </row>
    <row r="477" spans="7:7" ht="12.75">
      <c r="G477" s="82"/>
    </row>
    <row r="478" spans="7:7" ht="12.75">
      <c r="G478" s="82"/>
    </row>
    <row r="479" spans="7:7" ht="12.75">
      <c r="G479" s="82"/>
    </row>
    <row r="480" spans="7:7" ht="12.75">
      <c r="G480" s="82"/>
    </row>
    <row r="481" spans="7:7" ht="12.75">
      <c r="G481" s="82"/>
    </row>
    <row r="482" spans="7:7" ht="12.75">
      <c r="G482" s="82"/>
    </row>
    <row r="483" spans="7:7" ht="12.75">
      <c r="G483" s="82"/>
    </row>
    <row r="484" spans="7:7" ht="12.75">
      <c r="G484" s="82"/>
    </row>
    <row r="485" spans="7:7" ht="12.75">
      <c r="G485" s="82"/>
    </row>
    <row r="486" spans="7:7" ht="12.75">
      <c r="G486" s="82"/>
    </row>
    <row r="487" spans="7:7" ht="12.75">
      <c r="G487" s="82"/>
    </row>
    <row r="488" spans="7:7" ht="12.75">
      <c r="G488" s="82"/>
    </row>
    <row r="489" spans="7:7" ht="12.75">
      <c r="G489" s="82"/>
    </row>
    <row r="490" spans="7:7" ht="12.75">
      <c r="G490" s="82"/>
    </row>
    <row r="491" spans="7:7" ht="12.75">
      <c r="G491" s="82"/>
    </row>
    <row r="492" spans="7:7" ht="12.75">
      <c r="G492" s="82"/>
    </row>
    <row r="493" spans="7:7" ht="12.75">
      <c r="G493" s="82"/>
    </row>
    <row r="494" spans="7:7" ht="12.75">
      <c r="G494" s="82"/>
    </row>
    <row r="495" spans="7:7" ht="12.75">
      <c r="G495" s="82"/>
    </row>
    <row r="496" spans="7:7" ht="12.75">
      <c r="G496" s="82"/>
    </row>
    <row r="497" spans="7:7" ht="12.75">
      <c r="G497" s="82"/>
    </row>
    <row r="498" spans="7:7" ht="12.75">
      <c r="G498" s="82"/>
    </row>
    <row r="499" spans="7:7" ht="12.75">
      <c r="G499" s="82"/>
    </row>
    <row r="500" spans="7:7" ht="12.75">
      <c r="G500" s="82"/>
    </row>
    <row r="501" spans="7:7" ht="12.75">
      <c r="G501" s="82"/>
    </row>
    <row r="502" spans="7:7" ht="12.75">
      <c r="G502" s="82"/>
    </row>
    <row r="503" spans="7:7" ht="12.75">
      <c r="G503" s="82"/>
    </row>
    <row r="504" spans="7:7" ht="12.75">
      <c r="G504" s="82"/>
    </row>
    <row r="505" spans="7:7" ht="12.75">
      <c r="G505" s="82"/>
    </row>
    <row r="506" spans="7:7" ht="12.75">
      <c r="G506" s="82"/>
    </row>
    <row r="507" spans="7:7" ht="12.75">
      <c r="G507" s="82"/>
    </row>
    <row r="508" spans="7:7" ht="12.75">
      <c r="G508" s="82"/>
    </row>
    <row r="509" spans="7:7" ht="12.75">
      <c r="G509" s="82"/>
    </row>
    <row r="510" spans="7:7" ht="12.75">
      <c r="G510" s="82"/>
    </row>
    <row r="511" spans="7:7" ht="12.75">
      <c r="G511" s="82"/>
    </row>
    <row r="512" spans="7:7" ht="12.75">
      <c r="G512" s="82"/>
    </row>
    <row r="513" spans="7:7" ht="12.75">
      <c r="G513" s="82"/>
    </row>
    <row r="514" spans="7:7" ht="12.75">
      <c r="G514" s="82"/>
    </row>
    <row r="515" spans="7:7" ht="12.75">
      <c r="G515" s="82"/>
    </row>
    <row r="516" spans="7:7" ht="12.75">
      <c r="G516" s="82"/>
    </row>
    <row r="517" spans="7:7" ht="12.75">
      <c r="G517" s="82"/>
    </row>
    <row r="518" spans="7:7" ht="12.75">
      <c r="G518" s="82"/>
    </row>
    <row r="519" spans="7:7" ht="12.75">
      <c r="G519" s="82"/>
    </row>
    <row r="520" spans="7:7" ht="12.75">
      <c r="G520" s="82"/>
    </row>
    <row r="521" spans="7:7" ht="12.75">
      <c r="G521" s="82"/>
    </row>
    <row r="522" spans="7:7" ht="12.75">
      <c r="G522" s="82"/>
    </row>
    <row r="523" spans="7:7" ht="12.75">
      <c r="G523" s="82"/>
    </row>
    <row r="524" spans="7:7" ht="12.75">
      <c r="G524" s="82"/>
    </row>
    <row r="525" spans="7:7" ht="12.75">
      <c r="G525" s="82"/>
    </row>
    <row r="526" spans="7:7" ht="12.75">
      <c r="G526" s="82"/>
    </row>
    <row r="527" spans="7:7" ht="12.75">
      <c r="G527" s="82"/>
    </row>
    <row r="528" spans="7:7" ht="12.75">
      <c r="G528" s="82"/>
    </row>
    <row r="529" spans="7:7" ht="12.75">
      <c r="G529" s="82"/>
    </row>
    <row r="530" spans="7:7" ht="12.75">
      <c r="G530" s="82"/>
    </row>
    <row r="531" spans="7:7" ht="12.75">
      <c r="G531" s="82"/>
    </row>
    <row r="532" spans="7:7" ht="12.75">
      <c r="G532" s="82"/>
    </row>
    <row r="533" spans="7:7" ht="12.75">
      <c r="G533" s="82"/>
    </row>
    <row r="534" spans="7:7" ht="12.75">
      <c r="G534" s="82"/>
    </row>
    <row r="535" spans="7:7" ht="12.75">
      <c r="G535" s="82"/>
    </row>
    <row r="536" spans="7:7" ht="12.75">
      <c r="G536" s="82"/>
    </row>
    <row r="537" spans="7:7" ht="12.75">
      <c r="G537" s="82"/>
    </row>
    <row r="538" spans="7:7" ht="12.75">
      <c r="G538" s="82"/>
    </row>
    <row r="539" spans="7:7" ht="12.75">
      <c r="G539" s="82"/>
    </row>
    <row r="540" spans="7:7" ht="12.75">
      <c r="G540" s="82"/>
    </row>
    <row r="541" spans="7:7" ht="12.75">
      <c r="G541" s="82"/>
    </row>
    <row r="542" spans="7:7" ht="12.75">
      <c r="G542" s="82"/>
    </row>
    <row r="543" spans="7:7" ht="12.75">
      <c r="G543" s="82"/>
    </row>
    <row r="544" spans="7:7" ht="12.75">
      <c r="G544" s="82"/>
    </row>
    <row r="545" spans="7:7" ht="12.75">
      <c r="G545" s="82"/>
    </row>
    <row r="546" spans="7:7" ht="12.75">
      <c r="G546" s="82"/>
    </row>
    <row r="547" spans="7:7" ht="12.75">
      <c r="G547" s="82"/>
    </row>
    <row r="548" spans="7:7" ht="12.75">
      <c r="G548" s="82"/>
    </row>
    <row r="549" spans="7:7" ht="12.75">
      <c r="G549" s="82"/>
    </row>
    <row r="550" spans="7:7" ht="12.75">
      <c r="G550" s="82"/>
    </row>
    <row r="551" spans="7:7" ht="12.75">
      <c r="G551" s="82"/>
    </row>
    <row r="552" spans="7:7" ht="12.75">
      <c r="G552" s="82"/>
    </row>
    <row r="553" spans="7:7" ht="12.75">
      <c r="G553" s="82"/>
    </row>
    <row r="554" spans="7:7" ht="12.75">
      <c r="G554" s="82"/>
    </row>
    <row r="555" spans="7:7" ht="12.75">
      <c r="G555" s="82"/>
    </row>
    <row r="556" spans="7:7" ht="12.75">
      <c r="G556" s="82"/>
    </row>
    <row r="557" spans="7:7" ht="12.75">
      <c r="G557" s="82"/>
    </row>
    <row r="558" spans="7:7" ht="12.75">
      <c r="G558" s="82"/>
    </row>
    <row r="559" spans="7:7" ht="12.75">
      <c r="G559" s="82"/>
    </row>
    <row r="560" spans="7:7" ht="12.75">
      <c r="G560" s="82"/>
    </row>
    <row r="561" spans="7:7" ht="12.75">
      <c r="G561" s="82"/>
    </row>
    <row r="562" spans="7:7" ht="12.75">
      <c r="G562" s="82"/>
    </row>
    <row r="563" spans="7:7" ht="12.75">
      <c r="G563" s="82"/>
    </row>
    <row r="564" spans="7:7" ht="12.75">
      <c r="G564" s="82"/>
    </row>
    <row r="565" spans="7:7" ht="12.75">
      <c r="G565" s="82"/>
    </row>
    <row r="566" spans="7:7" ht="12.75">
      <c r="G566" s="82"/>
    </row>
    <row r="567" spans="7:7" ht="12.75">
      <c r="G567" s="82"/>
    </row>
    <row r="568" spans="7:7" ht="12.75">
      <c r="G568" s="82"/>
    </row>
    <row r="569" spans="7:7" ht="12.75">
      <c r="G569" s="82"/>
    </row>
    <row r="570" spans="7:7" ht="12.75">
      <c r="G570" s="82"/>
    </row>
    <row r="571" spans="7:7" ht="12.75">
      <c r="G571" s="82"/>
    </row>
    <row r="572" spans="7:7" ht="12.75">
      <c r="G572" s="82"/>
    </row>
    <row r="573" spans="7:7" ht="12.75">
      <c r="G573" s="82"/>
    </row>
    <row r="574" spans="7:7" ht="12.75">
      <c r="G574" s="82"/>
    </row>
    <row r="575" spans="7:7" ht="12.75">
      <c r="G575" s="82"/>
    </row>
    <row r="576" spans="7:7" ht="12.75">
      <c r="G576" s="82"/>
    </row>
    <row r="577" spans="7:7" ht="12.75">
      <c r="G577" s="82"/>
    </row>
    <row r="578" spans="7:7" ht="12.75">
      <c r="G578" s="82"/>
    </row>
    <row r="579" spans="7:7" ht="12.75">
      <c r="G579" s="82"/>
    </row>
    <row r="580" spans="7:7" ht="12.75">
      <c r="G580" s="82"/>
    </row>
    <row r="581" spans="7:7" ht="12.75">
      <c r="G581" s="82"/>
    </row>
    <row r="582" spans="7:7" ht="12.75">
      <c r="G582" s="82"/>
    </row>
    <row r="583" spans="7:7" ht="12.75">
      <c r="G583" s="82"/>
    </row>
    <row r="584" spans="7:7" ht="12.75">
      <c r="G584" s="82"/>
    </row>
    <row r="585" spans="7:7" ht="12.75">
      <c r="G585" s="82"/>
    </row>
    <row r="586" spans="7:7" ht="12.75">
      <c r="G586" s="82"/>
    </row>
    <row r="587" spans="7:7" ht="12.75">
      <c r="G587" s="82"/>
    </row>
    <row r="588" spans="7:7" ht="12.75">
      <c r="G588" s="82"/>
    </row>
    <row r="589" spans="7:7" ht="12.75">
      <c r="G589" s="82"/>
    </row>
    <row r="590" spans="7:7" ht="12.75">
      <c r="G590" s="82"/>
    </row>
    <row r="591" spans="7:7" ht="12.75">
      <c r="G591" s="82"/>
    </row>
    <row r="592" spans="7:7" ht="12.75">
      <c r="G592" s="82"/>
    </row>
    <row r="593" spans="7:7" ht="12.75">
      <c r="G593" s="82"/>
    </row>
    <row r="594" spans="7:7" ht="12.75">
      <c r="G594" s="82"/>
    </row>
    <row r="595" spans="7:7" ht="12.75">
      <c r="G595" s="82"/>
    </row>
    <row r="596" spans="7:7" ht="12.75">
      <c r="G596" s="82"/>
    </row>
    <row r="597" spans="7:7" ht="12.75">
      <c r="G597" s="82"/>
    </row>
    <row r="598" spans="7:7" ht="12.75">
      <c r="G598" s="82"/>
    </row>
    <row r="599" spans="7:7" ht="12.75">
      <c r="G599" s="82"/>
    </row>
    <row r="600" spans="7:7" ht="12.75">
      <c r="G600" s="82"/>
    </row>
    <row r="601" spans="7:7" ht="12.75">
      <c r="G601" s="82"/>
    </row>
    <row r="602" spans="7:7" ht="12.75">
      <c r="G602" s="82"/>
    </row>
    <row r="603" spans="7:7" ht="12.75">
      <c r="G603" s="82"/>
    </row>
    <row r="604" spans="7:7" ht="12.75">
      <c r="G604" s="82"/>
    </row>
    <row r="605" spans="7:7" ht="12.75">
      <c r="G605" s="82"/>
    </row>
    <row r="606" spans="7:7" ht="12.75">
      <c r="G606" s="82"/>
    </row>
    <row r="607" spans="7:7" ht="12.75">
      <c r="G607" s="82"/>
    </row>
    <row r="608" spans="7:7" ht="12.75">
      <c r="G608" s="82"/>
    </row>
    <row r="609" spans="7:7" ht="12.75">
      <c r="G609" s="82"/>
    </row>
    <row r="610" spans="7:7" ht="12.75">
      <c r="G610" s="82"/>
    </row>
    <row r="611" spans="7:7" ht="12.75">
      <c r="G611" s="82"/>
    </row>
    <row r="612" spans="7:7" ht="12.75">
      <c r="G612" s="82"/>
    </row>
    <row r="613" spans="7:7" ht="12.75">
      <c r="G613" s="82"/>
    </row>
    <row r="614" spans="7:7" ht="12.75">
      <c r="G614" s="82"/>
    </row>
    <row r="615" spans="7:7" ht="12.75">
      <c r="G615" s="82"/>
    </row>
    <row r="616" spans="7:7" ht="12.75">
      <c r="G616" s="82"/>
    </row>
    <row r="617" spans="7:7" ht="12.75">
      <c r="G617" s="82"/>
    </row>
    <row r="618" spans="7:7" ht="12.75">
      <c r="G618" s="82"/>
    </row>
    <row r="619" spans="7:7" ht="12.75">
      <c r="G619" s="82"/>
    </row>
    <row r="620" spans="7:7" ht="12.75">
      <c r="G620" s="82"/>
    </row>
    <row r="621" spans="7:7" ht="12.75">
      <c r="G621" s="82"/>
    </row>
    <row r="622" spans="7:7" ht="12.75">
      <c r="G622" s="82"/>
    </row>
    <row r="623" spans="7:7" ht="12.75">
      <c r="G623" s="82"/>
    </row>
    <row r="624" spans="7:7" ht="12.75">
      <c r="G624" s="82"/>
    </row>
    <row r="625" spans="7:7" ht="12.75">
      <c r="G625" s="82"/>
    </row>
    <row r="626" spans="7:7" ht="12.75">
      <c r="G626" s="82"/>
    </row>
    <row r="627" spans="7:7" ht="12.75">
      <c r="G627" s="82"/>
    </row>
    <row r="628" spans="7:7" ht="12.75">
      <c r="G628" s="82"/>
    </row>
    <row r="629" spans="7:7" ht="12.75">
      <c r="G629" s="82"/>
    </row>
    <row r="630" spans="7:7" ht="12.75">
      <c r="G630" s="82"/>
    </row>
    <row r="631" spans="7:7" ht="12.75">
      <c r="G631" s="82"/>
    </row>
    <row r="632" spans="7:7" ht="12.75">
      <c r="G632" s="82"/>
    </row>
    <row r="633" spans="7:7" ht="12.75">
      <c r="G633" s="82"/>
    </row>
    <row r="634" spans="7:7" ht="12.75">
      <c r="G634" s="82"/>
    </row>
    <row r="635" spans="7:7" ht="12.75">
      <c r="G635" s="82"/>
    </row>
    <row r="636" spans="7:7" ht="12.75">
      <c r="G636" s="82"/>
    </row>
    <row r="637" spans="7:7" ht="12.75">
      <c r="G637" s="82"/>
    </row>
    <row r="638" spans="7:7" ht="12.75">
      <c r="G638" s="82"/>
    </row>
    <row r="639" spans="7:7" ht="12.75">
      <c r="G639" s="82"/>
    </row>
    <row r="640" spans="7:7" ht="12.75">
      <c r="G640" s="82"/>
    </row>
    <row r="641" spans="7:7" ht="12.75">
      <c r="G641" s="82"/>
    </row>
    <row r="642" spans="7:7" ht="12.75">
      <c r="G642" s="82"/>
    </row>
    <row r="643" spans="7:7" ht="12.75">
      <c r="G643" s="82"/>
    </row>
    <row r="644" spans="7:7" ht="12.75">
      <c r="G644" s="82"/>
    </row>
    <row r="645" spans="7:7" ht="12.75">
      <c r="G645" s="82"/>
    </row>
    <row r="646" spans="7:7" ht="12.75">
      <c r="G646" s="82"/>
    </row>
    <row r="647" spans="7:7" ht="12.75">
      <c r="G647" s="82"/>
    </row>
    <row r="648" spans="7:7" ht="12.75">
      <c r="G648" s="82"/>
    </row>
    <row r="649" spans="7:7" ht="12.75">
      <c r="G649" s="82"/>
    </row>
    <row r="650" spans="7:7" ht="12.75">
      <c r="G650" s="82"/>
    </row>
    <row r="651" spans="7:7" ht="12.75">
      <c r="G651" s="82"/>
    </row>
    <row r="652" spans="7:7" ht="12.75">
      <c r="G652" s="82"/>
    </row>
    <row r="653" spans="7:7" ht="12.75">
      <c r="G653" s="82"/>
    </row>
    <row r="654" spans="7:7" ht="12.75">
      <c r="G654" s="82"/>
    </row>
    <row r="655" spans="7:7" ht="12.75">
      <c r="G655" s="82"/>
    </row>
    <row r="656" spans="7:7" ht="12.75">
      <c r="G656" s="82"/>
    </row>
    <row r="657" spans="7:7" ht="12.75">
      <c r="G657" s="82"/>
    </row>
    <row r="658" spans="7:7" ht="12.75">
      <c r="G658" s="82"/>
    </row>
    <row r="659" spans="7:7" ht="12.75">
      <c r="G659" s="82"/>
    </row>
    <row r="660" spans="7:7" ht="12.75">
      <c r="G660" s="82"/>
    </row>
    <row r="661" spans="7:7" ht="12.75">
      <c r="G661" s="82"/>
    </row>
    <row r="662" spans="7:7" ht="12.75">
      <c r="G662" s="82"/>
    </row>
    <row r="663" spans="7:7" ht="12.75">
      <c r="G663" s="82"/>
    </row>
    <row r="664" spans="7:7" ht="12.75">
      <c r="G664" s="82"/>
    </row>
    <row r="665" spans="7:7" ht="12.75">
      <c r="G665" s="82"/>
    </row>
    <row r="666" spans="7:7" ht="12.75">
      <c r="G666" s="82"/>
    </row>
    <row r="667" spans="7:7" ht="12.75">
      <c r="G667" s="82"/>
    </row>
    <row r="668" spans="7:7" ht="12.75">
      <c r="G668" s="82"/>
    </row>
    <row r="669" spans="7:7" ht="12.75">
      <c r="G669" s="82"/>
    </row>
    <row r="670" spans="7:7" ht="12.75">
      <c r="G670" s="82"/>
    </row>
    <row r="671" spans="7:7" ht="12.75">
      <c r="G671" s="82"/>
    </row>
    <row r="672" spans="7:7" ht="12.75">
      <c r="G672" s="82"/>
    </row>
    <row r="673" spans="7:7" ht="12.75">
      <c r="G673" s="82"/>
    </row>
    <row r="674" spans="7:7" ht="12.75">
      <c r="G674" s="82"/>
    </row>
    <row r="675" spans="7:7" ht="12.75">
      <c r="G675" s="82"/>
    </row>
    <row r="676" spans="7:7" ht="12.75">
      <c r="G676" s="82"/>
    </row>
    <row r="677" spans="7:7" ht="12.75">
      <c r="G677" s="82"/>
    </row>
    <row r="678" spans="7:7" ht="12.75">
      <c r="G678" s="82"/>
    </row>
    <row r="679" spans="7:7" ht="12.75">
      <c r="G679" s="82"/>
    </row>
    <row r="680" spans="7:7" ht="12.75">
      <c r="G680" s="82"/>
    </row>
    <row r="681" spans="7:7" ht="12.75">
      <c r="G681" s="82"/>
    </row>
    <row r="682" spans="7:7" ht="12.75">
      <c r="G682" s="82"/>
    </row>
    <row r="683" spans="7:7" ht="12.75">
      <c r="G683" s="82"/>
    </row>
    <row r="684" spans="7:7" ht="12.75">
      <c r="G684" s="82"/>
    </row>
    <row r="685" spans="7:7" ht="12.75">
      <c r="G685" s="82"/>
    </row>
    <row r="686" spans="7:7" ht="12.75">
      <c r="G686" s="82"/>
    </row>
    <row r="687" spans="7:7" ht="12.75">
      <c r="G687" s="82"/>
    </row>
    <row r="688" spans="7:7" ht="12.75">
      <c r="G688" s="82"/>
    </row>
    <row r="689" spans="7:7" ht="12.75">
      <c r="G689" s="82"/>
    </row>
    <row r="690" spans="7:7" ht="12.75">
      <c r="G690" s="82"/>
    </row>
    <row r="691" spans="7:7" ht="12.75">
      <c r="G691" s="82"/>
    </row>
    <row r="692" spans="7:7" ht="12.75">
      <c r="G692" s="82"/>
    </row>
    <row r="693" spans="7:7" ht="12.75">
      <c r="G693" s="82"/>
    </row>
    <row r="694" spans="7:7" ht="12.75">
      <c r="G694" s="82"/>
    </row>
    <row r="695" spans="7:7" ht="12.75">
      <c r="G695" s="82"/>
    </row>
    <row r="696" spans="7:7" ht="12.75">
      <c r="G696" s="82"/>
    </row>
    <row r="697" spans="7:7" ht="12.75">
      <c r="G697" s="82"/>
    </row>
    <row r="698" spans="7:7" ht="12.75">
      <c r="G698" s="82"/>
    </row>
    <row r="699" spans="7:7" ht="12.75">
      <c r="G699" s="82"/>
    </row>
    <row r="700" spans="7:7" ht="12.75">
      <c r="G700" s="82"/>
    </row>
    <row r="701" spans="7:7" ht="12.75">
      <c r="G701" s="82"/>
    </row>
    <row r="702" spans="7:7" ht="12.75">
      <c r="G702" s="82"/>
    </row>
    <row r="703" spans="7:7" ht="12.75">
      <c r="G703" s="82"/>
    </row>
    <row r="704" spans="7:7" ht="12.75">
      <c r="G704" s="82"/>
    </row>
    <row r="705" spans="7:7" ht="12.75">
      <c r="G705" s="82"/>
    </row>
    <row r="706" spans="7:7" ht="12.75">
      <c r="G706" s="82"/>
    </row>
    <row r="707" spans="7:7" ht="12.75">
      <c r="G707" s="82"/>
    </row>
    <row r="708" spans="7:7" ht="12.75">
      <c r="G708" s="82"/>
    </row>
    <row r="709" spans="7:7" ht="12.75">
      <c r="G709" s="82"/>
    </row>
    <row r="710" spans="7:7" ht="12.75">
      <c r="G710" s="82"/>
    </row>
    <row r="711" spans="7:7" ht="12.75">
      <c r="G711" s="82"/>
    </row>
    <row r="712" spans="7:7" ht="12.75">
      <c r="G712" s="82"/>
    </row>
    <row r="713" spans="7:7" ht="12.75">
      <c r="G713" s="82"/>
    </row>
    <row r="714" spans="7:7" ht="12.75">
      <c r="G714" s="82"/>
    </row>
    <row r="715" spans="7:7" ht="12.75">
      <c r="G715" s="82"/>
    </row>
    <row r="716" spans="7:7" ht="12.75">
      <c r="G716" s="82"/>
    </row>
    <row r="717" spans="7:7" ht="12.75">
      <c r="G717" s="82"/>
    </row>
    <row r="718" spans="7:7" ht="12.75">
      <c r="G718" s="82"/>
    </row>
    <row r="719" spans="7:7" ht="12.75">
      <c r="G719" s="82"/>
    </row>
    <row r="720" spans="7:7" ht="12.75">
      <c r="G720" s="82"/>
    </row>
    <row r="721" spans="7:7" ht="12.75">
      <c r="G721" s="82"/>
    </row>
    <row r="722" spans="7:7" ht="12.75">
      <c r="G722" s="82"/>
    </row>
    <row r="723" spans="7:7" ht="12.75">
      <c r="G723" s="82"/>
    </row>
    <row r="724" spans="7:7" ht="12.75">
      <c r="G724" s="82"/>
    </row>
    <row r="725" spans="7:7" ht="12.75">
      <c r="G725" s="82"/>
    </row>
    <row r="726" spans="7:7" ht="12.75">
      <c r="G726" s="82"/>
    </row>
    <row r="727" spans="7:7" ht="12.75">
      <c r="G727" s="82"/>
    </row>
    <row r="728" spans="7:7" ht="12.75">
      <c r="G728" s="82"/>
    </row>
    <row r="729" spans="7:7" ht="12.75">
      <c r="G729" s="82"/>
    </row>
    <row r="730" spans="7:7" ht="12.75">
      <c r="G730" s="82"/>
    </row>
    <row r="731" spans="7:7" ht="12.75">
      <c r="G731" s="82"/>
    </row>
    <row r="732" spans="7:7" ht="12.75">
      <c r="G732" s="82"/>
    </row>
    <row r="733" spans="7:7" ht="12.75">
      <c r="G733" s="82"/>
    </row>
    <row r="734" spans="7:7" ht="12.75">
      <c r="G734" s="82"/>
    </row>
    <row r="735" spans="7:7" ht="12.75">
      <c r="G735" s="82"/>
    </row>
    <row r="736" spans="7:7" ht="12.75">
      <c r="G736" s="82"/>
    </row>
    <row r="737" spans="7:7" ht="12.75">
      <c r="G737" s="82"/>
    </row>
    <row r="738" spans="7:7" ht="12.75">
      <c r="G738" s="82"/>
    </row>
    <row r="739" spans="7:7" ht="12.75">
      <c r="G739" s="82"/>
    </row>
    <row r="740" spans="7:7" ht="12.75">
      <c r="G740" s="82"/>
    </row>
    <row r="741" spans="7:7" ht="12.75">
      <c r="G741" s="82"/>
    </row>
    <row r="742" spans="7:7" ht="12.75">
      <c r="G742" s="82"/>
    </row>
    <row r="743" spans="7:7" ht="12.75">
      <c r="G743" s="82"/>
    </row>
    <row r="744" spans="7:7" ht="12.75">
      <c r="G744" s="82"/>
    </row>
    <row r="745" spans="7:7" ht="12.75">
      <c r="G745" s="82"/>
    </row>
    <row r="746" spans="7:7" ht="12.75">
      <c r="G746" s="82"/>
    </row>
    <row r="747" spans="7:7" ht="12.75">
      <c r="G747" s="82"/>
    </row>
    <row r="748" spans="7:7" ht="12.75">
      <c r="G748" s="82"/>
    </row>
    <row r="749" spans="7:7" ht="12.75">
      <c r="G749" s="82"/>
    </row>
    <row r="750" spans="7:7" ht="12.75">
      <c r="G750" s="82"/>
    </row>
    <row r="751" spans="7:7" ht="12.75">
      <c r="G751" s="82"/>
    </row>
    <row r="752" spans="7:7" ht="12.75">
      <c r="G752" s="82"/>
    </row>
    <row r="753" spans="7:7" ht="12.75">
      <c r="G753" s="82"/>
    </row>
    <row r="754" spans="7:7" ht="12.75">
      <c r="G754" s="82"/>
    </row>
    <row r="755" spans="7:7" ht="12.75">
      <c r="G755" s="82"/>
    </row>
    <row r="756" spans="7:7" ht="12.75">
      <c r="G756" s="82"/>
    </row>
    <row r="757" spans="7:7" ht="12.75">
      <c r="G757" s="82"/>
    </row>
    <row r="758" spans="7:7" ht="12.75">
      <c r="G758" s="82"/>
    </row>
    <row r="759" spans="7:7" ht="12.75">
      <c r="G759" s="82"/>
    </row>
    <row r="760" spans="7:7" ht="12.75">
      <c r="G760" s="82"/>
    </row>
    <row r="761" spans="7:7" ht="12.75">
      <c r="G761" s="82"/>
    </row>
    <row r="762" spans="7:7" ht="12.75">
      <c r="G762" s="82"/>
    </row>
    <row r="763" spans="7:7" ht="12.75">
      <c r="G763" s="82"/>
    </row>
    <row r="764" spans="7:7" ht="12.75">
      <c r="G764" s="82"/>
    </row>
    <row r="765" spans="7:7" ht="12.75">
      <c r="G765" s="82"/>
    </row>
    <row r="766" spans="7:7" ht="12.75">
      <c r="G766" s="82"/>
    </row>
    <row r="767" spans="7:7" ht="12.75">
      <c r="G767" s="82"/>
    </row>
    <row r="768" spans="7:7" ht="12.75">
      <c r="G768" s="82"/>
    </row>
    <row r="769" spans="7:7" ht="12.75">
      <c r="G769" s="82"/>
    </row>
    <row r="770" spans="7:7" ht="12.75">
      <c r="G770" s="82"/>
    </row>
    <row r="771" spans="7:7" ht="12.75">
      <c r="G771" s="82"/>
    </row>
    <row r="772" spans="7:7" ht="12.75">
      <c r="G772" s="82"/>
    </row>
    <row r="773" spans="7:7" ht="12.75">
      <c r="G773" s="82"/>
    </row>
    <row r="774" spans="7:7" ht="12.75">
      <c r="G774" s="82"/>
    </row>
    <row r="775" spans="7:7" ht="12.75">
      <c r="G775" s="82"/>
    </row>
    <row r="776" spans="7:7" ht="12.75">
      <c r="G776" s="82"/>
    </row>
    <row r="777" spans="7:7" ht="12.75">
      <c r="G777" s="82"/>
    </row>
    <row r="778" spans="7:7" ht="12.75">
      <c r="G778" s="82"/>
    </row>
    <row r="779" spans="7:7" ht="12.75">
      <c r="G779" s="82"/>
    </row>
    <row r="780" spans="7:7" ht="12.75">
      <c r="G780" s="82"/>
    </row>
    <row r="781" spans="7:7" ht="12.75">
      <c r="G781" s="82"/>
    </row>
    <row r="782" spans="7:7" ht="12.75">
      <c r="G782" s="82"/>
    </row>
    <row r="783" spans="7:7" ht="12.75">
      <c r="G783" s="82"/>
    </row>
    <row r="784" spans="7:7" ht="12.75">
      <c r="G784" s="82"/>
    </row>
    <row r="785" spans="7:7" ht="12.75">
      <c r="G785" s="82"/>
    </row>
    <row r="786" spans="7:7" ht="12.75">
      <c r="G786" s="82"/>
    </row>
    <row r="787" spans="7:7" ht="12.75">
      <c r="G787" s="82"/>
    </row>
    <row r="788" spans="7:7" ht="12.75">
      <c r="G788" s="82"/>
    </row>
    <row r="789" spans="7:7" ht="12.75">
      <c r="G789" s="82"/>
    </row>
    <row r="790" spans="7:7" ht="12.75">
      <c r="G790" s="82"/>
    </row>
    <row r="791" spans="7:7" ht="12.75">
      <c r="G791" s="82"/>
    </row>
    <row r="792" spans="7:7" ht="12.75">
      <c r="G792" s="82"/>
    </row>
    <row r="793" spans="7:7" ht="12.75">
      <c r="G793" s="82"/>
    </row>
    <row r="794" spans="7:7" ht="12.75">
      <c r="G794" s="82"/>
    </row>
    <row r="795" spans="7:7" ht="12.75">
      <c r="G795" s="82"/>
    </row>
    <row r="796" spans="7:7" ht="12.75">
      <c r="G796" s="82"/>
    </row>
    <row r="797" spans="7:7" ht="12.75">
      <c r="G797" s="82"/>
    </row>
    <row r="798" spans="7:7" ht="12.75">
      <c r="G798" s="82"/>
    </row>
    <row r="799" spans="7:7" ht="12.75">
      <c r="G799" s="82"/>
    </row>
    <row r="800" spans="7:7" ht="12.75">
      <c r="G800" s="82"/>
    </row>
    <row r="801" spans="7:7" ht="12.75">
      <c r="G801" s="82"/>
    </row>
    <row r="802" spans="7:7" ht="12.75">
      <c r="G802" s="82"/>
    </row>
    <row r="803" spans="7:7" ht="12.75">
      <c r="G803" s="82"/>
    </row>
    <row r="804" spans="7:7" ht="12.75">
      <c r="G804" s="82"/>
    </row>
    <row r="805" spans="7:7" ht="12.75">
      <c r="G805" s="82"/>
    </row>
    <row r="806" spans="7:7" ht="12.75">
      <c r="G806" s="82"/>
    </row>
    <row r="807" spans="7:7" ht="12.75">
      <c r="G807" s="82"/>
    </row>
    <row r="808" spans="7:7" ht="12.75">
      <c r="G808" s="82"/>
    </row>
    <row r="809" spans="7:7" ht="12.75">
      <c r="G809" s="82"/>
    </row>
    <row r="810" spans="7:7" ht="12.75">
      <c r="G810" s="82"/>
    </row>
    <row r="811" spans="7:7" ht="12.75">
      <c r="G811" s="82"/>
    </row>
    <row r="812" spans="7:7" ht="12.75">
      <c r="G812" s="82"/>
    </row>
    <row r="813" spans="7:7" ht="12.75">
      <c r="G813" s="82"/>
    </row>
    <row r="814" spans="7:7" ht="12.75">
      <c r="G814" s="82"/>
    </row>
    <row r="815" spans="7:7" ht="12.75">
      <c r="G815" s="82"/>
    </row>
    <row r="816" spans="7:7" ht="12.75">
      <c r="G816" s="82"/>
    </row>
    <row r="817" spans="7:7" ht="12.75">
      <c r="G817" s="82"/>
    </row>
    <row r="818" spans="7:7" ht="12.75">
      <c r="G818" s="82"/>
    </row>
    <row r="819" spans="7:7" ht="12.75">
      <c r="G819" s="82"/>
    </row>
    <row r="820" spans="7:7" ht="12.75">
      <c r="G820" s="82"/>
    </row>
    <row r="821" spans="7:7" ht="12.75">
      <c r="G821" s="82"/>
    </row>
    <row r="822" spans="7:7" ht="12.75">
      <c r="G822" s="82"/>
    </row>
    <row r="823" spans="7:7" ht="12.75">
      <c r="G823" s="82"/>
    </row>
    <row r="824" spans="7:7" ht="12.75">
      <c r="G824" s="82"/>
    </row>
    <row r="825" spans="7:7" ht="12.75">
      <c r="G825" s="82"/>
    </row>
    <row r="826" spans="7:7" ht="12.75">
      <c r="G826" s="82"/>
    </row>
    <row r="827" spans="7:7" ht="12.75">
      <c r="G827" s="82"/>
    </row>
    <row r="828" spans="7:7" ht="12.75">
      <c r="G828" s="82"/>
    </row>
    <row r="829" spans="7:7" ht="12.75">
      <c r="G829" s="82"/>
    </row>
    <row r="830" spans="7:7" ht="12.75">
      <c r="G830" s="82"/>
    </row>
    <row r="831" spans="7:7" ht="12.75">
      <c r="G831" s="82"/>
    </row>
    <row r="832" spans="7:7" ht="12.75">
      <c r="G832" s="82"/>
    </row>
    <row r="833" spans="7:7" ht="12.75">
      <c r="G833" s="82"/>
    </row>
    <row r="834" spans="7:7" ht="12.75">
      <c r="G834" s="82"/>
    </row>
    <row r="835" spans="7:7" ht="12.75">
      <c r="G835" s="82"/>
    </row>
    <row r="836" spans="7:7" ht="12.75">
      <c r="G836" s="82"/>
    </row>
    <row r="837" spans="7:7" ht="12.75">
      <c r="G837" s="82"/>
    </row>
    <row r="838" spans="7:7" ht="12.75">
      <c r="G838" s="82"/>
    </row>
    <row r="839" spans="7:7" ht="12.75">
      <c r="G839" s="82"/>
    </row>
    <row r="840" spans="7:7" ht="12.75">
      <c r="G840" s="82"/>
    </row>
    <row r="841" spans="7:7" ht="12.75">
      <c r="G841" s="82"/>
    </row>
    <row r="842" spans="7:7" ht="12.75">
      <c r="G842" s="82"/>
    </row>
    <row r="843" spans="7:7" ht="12.75">
      <c r="G843" s="82"/>
    </row>
    <row r="844" spans="7:7" ht="12.75">
      <c r="G844" s="82"/>
    </row>
    <row r="845" spans="7:7" ht="12.75">
      <c r="G845" s="82"/>
    </row>
    <row r="846" spans="7:7" ht="12.75">
      <c r="G846" s="82"/>
    </row>
    <row r="847" spans="7:7" ht="12.75">
      <c r="G847" s="82"/>
    </row>
    <row r="848" spans="7:7" ht="12.75">
      <c r="G848" s="82"/>
    </row>
    <row r="849" spans="7:7" ht="12.75">
      <c r="G849" s="82"/>
    </row>
    <row r="850" spans="7:7" ht="12.75">
      <c r="G850" s="82"/>
    </row>
    <row r="851" spans="7:7" ht="12.75">
      <c r="G851" s="82"/>
    </row>
    <row r="852" spans="7:7" ht="12.75">
      <c r="G852" s="82"/>
    </row>
    <row r="853" spans="7:7" ht="12.75">
      <c r="G853" s="82"/>
    </row>
    <row r="854" spans="7:7" ht="12.75">
      <c r="G854" s="82"/>
    </row>
    <row r="855" spans="7:7" ht="12.75">
      <c r="G855" s="82"/>
    </row>
    <row r="856" spans="7:7" ht="12.75">
      <c r="G856" s="82"/>
    </row>
    <row r="857" spans="7:7" ht="12.75">
      <c r="G857" s="82"/>
    </row>
    <row r="858" spans="7:7" ht="12.75">
      <c r="G858" s="82"/>
    </row>
    <row r="859" spans="7:7" ht="12.75">
      <c r="G859" s="82"/>
    </row>
    <row r="860" spans="7:7" ht="12.75">
      <c r="G860" s="82"/>
    </row>
    <row r="861" spans="7:7" ht="12.75">
      <c r="G861" s="82"/>
    </row>
    <row r="862" spans="7:7" ht="12.75">
      <c r="G862" s="82"/>
    </row>
    <row r="863" spans="7:7" ht="12.75">
      <c r="G863" s="82"/>
    </row>
    <row r="864" spans="7:7" ht="12.75">
      <c r="G864" s="82"/>
    </row>
    <row r="865" spans="7:7" ht="12.75">
      <c r="G865" s="82"/>
    </row>
    <row r="866" spans="7:7" ht="12.75">
      <c r="G866" s="82"/>
    </row>
    <row r="867" spans="7:7" ht="12.75">
      <c r="G867" s="82"/>
    </row>
    <row r="868" spans="7:7" ht="12.75">
      <c r="G868" s="82"/>
    </row>
    <row r="869" spans="7:7" ht="12.75">
      <c r="G869" s="82"/>
    </row>
    <row r="870" spans="7:7" ht="12.75">
      <c r="G870" s="82"/>
    </row>
    <row r="871" spans="7:7" ht="12.75">
      <c r="G871" s="82"/>
    </row>
    <row r="872" spans="7:7" ht="12.75">
      <c r="G872" s="82"/>
    </row>
    <row r="873" spans="7:7" ht="12.75">
      <c r="G873" s="82"/>
    </row>
    <row r="874" spans="7:7" ht="12.75">
      <c r="G874" s="82"/>
    </row>
    <row r="875" spans="7:7" ht="12.75">
      <c r="G875" s="82"/>
    </row>
    <row r="876" spans="7:7" ht="12.75">
      <c r="G876" s="82"/>
    </row>
    <row r="877" spans="7:7" ht="12.75">
      <c r="G877" s="82"/>
    </row>
    <row r="878" spans="7:7" ht="12.75">
      <c r="G878" s="82"/>
    </row>
    <row r="879" spans="7:7" ht="12.75">
      <c r="G879" s="82"/>
    </row>
    <row r="880" spans="7:7" ht="12.75">
      <c r="G880" s="82"/>
    </row>
    <row r="881" spans="7:7" ht="12.75">
      <c r="G881" s="82"/>
    </row>
    <row r="882" spans="7:7" ht="12.75">
      <c r="G882" s="82"/>
    </row>
    <row r="883" spans="7:7" ht="12.75">
      <c r="G883" s="82"/>
    </row>
    <row r="884" spans="7:7" ht="12.75">
      <c r="G884" s="82"/>
    </row>
    <row r="885" spans="7:7" ht="12.75">
      <c r="G885" s="82"/>
    </row>
    <row r="886" spans="7:7" ht="12.75">
      <c r="G886" s="82"/>
    </row>
    <row r="887" spans="7:7" ht="12.75">
      <c r="G887" s="82"/>
    </row>
    <row r="888" spans="7:7" ht="12.75">
      <c r="G888" s="82"/>
    </row>
    <row r="889" spans="7:7" ht="12.75">
      <c r="G889" s="82"/>
    </row>
    <row r="890" spans="7:7" ht="12.75">
      <c r="G890" s="82"/>
    </row>
    <row r="891" spans="7:7" ht="12.75">
      <c r="G891" s="82"/>
    </row>
    <row r="892" spans="7:7" ht="12.75">
      <c r="G892" s="82"/>
    </row>
    <row r="893" spans="7:7" ht="12.75">
      <c r="G893" s="82"/>
    </row>
    <row r="894" spans="7:7" ht="12.75">
      <c r="G894" s="82"/>
    </row>
    <row r="895" spans="7:7" ht="12.75">
      <c r="G895" s="82"/>
    </row>
    <row r="896" spans="7:7" ht="12.75">
      <c r="G896" s="82"/>
    </row>
    <row r="897" spans="7:7" ht="12.75">
      <c r="G897" s="82"/>
    </row>
    <row r="898" spans="7:7" ht="12.75">
      <c r="G898" s="82"/>
    </row>
    <row r="899" spans="7:7" ht="12.75">
      <c r="G899" s="82"/>
    </row>
    <row r="900" spans="7:7" ht="12.75">
      <c r="G900" s="82"/>
    </row>
    <row r="901" spans="7:7" ht="12.75">
      <c r="G901" s="82"/>
    </row>
    <row r="902" spans="7:7" ht="12.75">
      <c r="G902" s="82"/>
    </row>
    <row r="903" spans="7:7" ht="12.75">
      <c r="G903" s="82"/>
    </row>
    <row r="904" spans="7:7" ht="12.75">
      <c r="G904" s="82"/>
    </row>
    <row r="905" spans="7:7" ht="12.75">
      <c r="G905" s="82"/>
    </row>
    <row r="906" spans="7:7" ht="12.75">
      <c r="G906" s="82"/>
    </row>
    <row r="907" spans="7:7" ht="12.75">
      <c r="G907" s="82"/>
    </row>
    <row r="908" spans="7:7" ht="12.75">
      <c r="G908" s="82"/>
    </row>
    <row r="909" spans="7:7" ht="12.75">
      <c r="G909" s="82"/>
    </row>
    <row r="910" spans="7:7" ht="12.75">
      <c r="G910" s="82"/>
    </row>
    <row r="911" spans="7:7" ht="12.75">
      <c r="G911" s="82"/>
    </row>
    <row r="912" spans="7:7" ht="12.75">
      <c r="G912" s="82"/>
    </row>
    <row r="913" spans="7:7" ht="12.75">
      <c r="G913" s="82"/>
    </row>
    <row r="914" spans="7:7" ht="12.75">
      <c r="G914" s="82"/>
    </row>
    <row r="915" spans="7:7" ht="12.75">
      <c r="G915" s="82"/>
    </row>
    <row r="916" spans="7:7" ht="12.75">
      <c r="G916" s="82"/>
    </row>
    <row r="917" spans="7:7" ht="12.75">
      <c r="G917" s="82"/>
    </row>
    <row r="918" spans="7:7" ht="12.75">
      <c r="G918" s="82"/>
    </row>
    <row r="919" spans="7:7" ht="12.75">
      <c r="G919" s="82"/>
    </row>
    <row r="920" spans="7:7" ht="12.75">
      <c r="G920" s="82"/>
    </row>
    <row r="921" spans="7:7" ht="12.75">
      <c r="G921" s="82"/>
    </row>
    <row r="922" spans="7:7" ht="12.75">
      <c r="G922" s="82"/>
    </row>
    <row r="923" spans="7:7" ht="12.75">
      <c r="G923" s="82"/>
    </row>
    <row r="924" spans="7:7" ht="12.75">
      <c r="G924" s="82"/>
    </row>
    <row r="925" spans="7:7" ht="12.75">
      <c r="G925" s="82"/>
    </row>
    <row r="926" spans="7:7" ht="12.75">
      <c r="G926" s="82"/>
    </row>
    <row r="927" spans="7:7" ht="12.75">
      <c r="G927" s="82"/>
    </row>
    <row r="928" spans="7:7" ht="12.75">
      <c r="G928" s="82"/>
    </row>
    <row r="929" spans="7:7" ht="12.75">
      <c r="G929" s="82"/>
    </row>
    <row r="930" spans="7:7" ht="12.75">
      <c r="G930" s="82"/>
    </row>
    <row r="931" spans="7:7" ht="12.75">
      <c r="G931" s="82"/>
    </row>
    <row r="932" spans="7:7" ht="12.75">
      <c r="G932" s="82"/>
    </row>
    <row r="933" spans="7:7" ht="12.75">
      <c r="G933" s="82"/>
    </row>
    <row r="934" spans="7:7" ht="12.75">
      <c r="G934" s="82"/>
    </row>
    <row r="935" spans="7:7" ht="12.75">
      <c r="G935" s="82"/>
    </row>
    <row r="936" spans="7:7" ht="12.75">
      <c r="G936" s="82"/>
    </row>
    <row r="937" spans="7:7" ht="12.75">
      <c r="G937" s="82"/>
    </row>
    <row r="938" spans="7:7" ht="12.75">
      <c r="G938" s="82"/>
    </row>
    <row r="939" spans="7:7" ht="12.75">
      <c r="G939" s="82"/>
    </row>
    <row r="940" spans="7:7" ht="12.75">
      <c r="G940" s="82"/>
    </row>
    <row r="941" spans="7:7" ht="12.75">
      <c r="G941" s="82"/>
    </row>
    <row r="942" spans="7:7" ht="12.75">
      <c r="G942" s="82"/>
    </row>
    <row r="943" spans="7:7" ht="12.75">
      <c r="G943" s="82"/>
    </row>
    <row r="944" spans="7:7" ht="12.75">
      <c r="G944" s="82"/>
    </row>
    <row r="945" spans="7:7" ht="12.75">
      <c r="G945" s="82"/>
    </row>
    <row r="946" spans="7:7" ht="12.75">
      <c r="G946" s="82"/>
    </row>
    <row r="947" spans="7:7" ht="12.75">
      <c r="G947" s="82"/>
    </row>
    <row r="948" spans="7:7" ht="12.75">
      <c r="G948" s="82"/>
    </row>
    <row r="949" spans="7:7" ht="12.75">
      <c r="G949" s="82"/>
    </row>
    <row r="950" spans="7:7" ht="12.75">
      <c r="G950" s="82"/>
    </row>
    <row r="951" spans="7:7" ht="12.75">
      <c r="G951" s="82"/>
    </row>
    <row r="952" spans="7:7" ht="12.75">
      <c r="G952" s="82"/>
    </row>
    <row r="953" spans="7:7" ht="12.75">
      <c r="G953" s="82"/>
    </row>
    <row r="954" spans="7:7" ht="12.75">
      <c r="G954" s="82"/>
    </row>
    <row r="955" spans="7:7" ht="12.75">
      <c r="G955" s="82"/>
    </row>
    <row r="956" spans="7:7" ht="12.75">
      <c r="G956" s="82"/>
    </row>
    <row r="957" spans="7:7" ht="12.75">
      <c r="G957" s="82"/>
    </row>
    <row r="958" spans="7:7" ht="12.75">
      <c r="G958" s="82"/>
    </row>
    <row r="959" spans="7:7" ht="12.75">
      <c r="G959" s="82"/>
    </row>
    <row r="960" spans="7:7" ht="12.75">
      <c r="G960" s="82"/>
    </row>
    <row r="961" spans="7:7" ht="12.75">
      <c r="G961" s="82"/>
    </row>
    <row r="962" spans="7:7" ht="12.75">
      <c r="G962" s="82"/>
    </row>
    <row r="963" spans="7:7" ht="12.75">
      <c r="G963" s="82"/>
    </row>
    <row r="964" spans="7:7" ht="12.75">
      <c r="G964" s="82"/>
    </row>
    <row r="965" spans="7:7" ht="12.75">
      <c r="G965" s="82"/>
    </row>
    <row r="966" spans="7:7" ht="12.75">
      <c r="G966" s="82"/>
    </row>
    <row r="967" spans="7:7" ht="12.75">
      <c r="G967" s="82"/>
    </row>
    <row r="968" spans="7:7" ht="12.75">
      <c r="G968" s="82"/>
    </row>
    <row r="969" spans="7:7" ht="12.75">
      <c r="G969" s="82"/>
    </row>
    <row r="970" spans="7:7" ht="12.75">
      <c r="G970" s="82"/>
    </row>
    <row r="971" spans="7:7" ht="12.75">
      <c r="G971" s="82"/>
    </row>
    <row r="972" spans="7:7" ht="12.75">
      <c r="G972" s="82"/>
    </row>
    <row r="973" spans="7:7" ht="12.75">
      <c r="G973" s="82"/>
    </row>
    <row r="974" spans="7:7" ht="12.75">
      <c r="G974" s="82"/>
    </row>
    <row r="975" spans="7:7" ht="12.75">
      <c r="G975" s="82"/>
    </row>
    <row r="976" spans="7:7" ht="12.75">
      <c r="G976" s="82"/>
    </row>
    <row r="977" spans="7:7" ht="12.75">
      <c r="G977" s="82"/>
    </row>
    <row r="978" spans="7:7" ht="12.75">
      <c r="G978" s="82"/>
    </row>
    <row r="979" spans="7:7" ht="12.75">
      <c r="G979" s="82"/>
    </row>
    <row r="980" spans="7:7" ht="12.75">
      <c r="G980" s="82"/>
    </row>
    <row r="981" spans="7:7" ht="12.75">
      <c r="G981" s="82"/>
    </row>
    <row r="982" spans="7:7" ht="12.75">
      <c r="G982" s="82"/>
    </row>
    <row r="983" spans="7:7" ht="12.75">
      <c r="G983" s="82"/>
    </row>
    <row r="984" spans="7:7" ht="12.75">
      <c r="G984" s="82"/>
    </row>
    <row r="985" spans="7:7" ht="12.75">
      <c r="G985" s="82"/>
    </row>
    <row r="986" spans="7:7" ht="12.75">
      <c r="G986" s="82"/>
    </row>
    <row r="987" spans="7:7" ht="12.75">
      <c r="G987" s="82"/>
    </row>
    <row r="988" spans="7:7" ht="12.75">
      <c r="G988" s="82"/>
    </row>
    <row r="989" spans="7:7" ht="12.75">
      <c r="G989" s="82"/>
    </row>
    <row r="990" spans="7:7" ht="12.75">
      <c r="G990" s="82"/>
    </row>
    <row r="991" spans="7:7" ht="12.75">
      <c r="G991" s="82"/>
    </row>
    <row r="992" spans="7:7" ht="12.75">
      <c r="G992" s="82"/>
    </row>
    <row r="993" spans="7:7" ht="12.75">
      <c r="G993" s="82"/>
    </row>
    <row r="994" spans="7:7" ht="12.75">
      <c r="G994" s="82"/>
    </row>
    <row r="995" spans="7:7" ht="12.75">
      <c r="G995" s="82"/>
    </row>
    <row r="996" spans="7:7" ht="12.75">
      <c r="G996" s="82"/>
    </row>
    <row r="997" spans="7:7" ht="12.75">
      <c r="G997" s="82"/>
    </row>
    <row r="998" spans="7:7" ht="12.75">
      <c r="G998" s="82"/>
    </row>
    <row r="999" spans="7:7" ht="12.75">
      <c r="G999" s="82"/>
    </row>
    <row r="1000" spans="7:7" ht="12.75">
      <c r="G1000" s="82"/>
    </row>
    <row r="1001" spans="7:7" ht="12.75">
      <c r="G1001" s="82"/>
    </row>
  </sheetData>
  <autoFilter ref="A1:I1001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sheetData>
    <row r="1" spans="1:26" ht="15.75" customHeight="1">
      <c r="A1" s="83" t="s">
        <v>912</v>
      </c>
      <c r="B1" s="83" t="s">
        <v>913</v>
      </c>
      <c r="C1" s="83" t="s">
        <v>914</v>
      </c>
      <c r="D1" s="83" t="s">
        <v>915</v>
      </c>
      <c r="E1" s="83" t="s">
        <v>916</v>
      </c>
      <c r="F1" s="83" t="s">
        <v>917</v>
      </c>
      <c r="G1" s="83" t="s">
        <v>918</v>
      </c>
      <c r="H1" s="83" t="s">
        <v>919</v>
      </c>
      <c r="I1" s="83" t="s">
        <v>920</v>
      </c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5.75" customHeight="1">
      <c r="A2" s="85" t="s">
        <v>921</v>
      </c>
      <c r="B2" s="85" t="s">
        <v>922</v>
      </c>
      <c r="C2" s="86">
        <v>44947</v>
      </c>
      <c r="D2" s="87" t="s">
        <v>923</v>
      </c>
      <c r="E2" s="87">
        <v>1031095</v>
      </c>
      <c r="F2" s="87" t="s">
        <v>924</v>
      </c>
      <c r="G2" s="87" t="s">
        <v>222</v>
      </c>
      <c r="H2" s="87" t="s">
        <v>925</v>
      </c>
      <c r="I2" s="84"/>
      <c r="J2" s="84" t="s">
        <v>1387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5.75" customHeight="1">
      <c r="A3" s="85" t="s">
        <v>926</v>
      </c>
      <c r="B3" s="85" t="s">
        <v>927</v>
      </c>
      <c r="C3" s="86">
        <v>44949</v>
      </c>
      <c r="D3" s="87" t="s">
        <v>928</v>
      </c>
      <c r="E3" s="87">
        <v>624572224</v>
      </c>
      <c r="F3" s="87" t="s">
        <v>924</v>
      </c>
      <c r="G3" s="87" t="s">
        <v>222</v>
      </c>
      <c r="H3" s="87" t="s">
        <v>929</v>
      </c>
      <c r="I3" s="87" t="s">
        <v>930</v>
      </c>
      <c r="J3" s="84" t="s">
        <v>1387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.75" customHeight="1">
      <c r="A4" s="85" t="s">
        <v>931</v>
      </c>
      <c r="B4" s="85" t="s">
        <v>932</v>
      </c>
      <c r="C4" s="86">
        <v>44952</v>
      </c>
      <c r="D4" s="87" t="s">
        <v>928</v>
      </c>
      <c r="E4" s="87">
        <v>380379398</v>
      </c>
      <c r="F4" s="87" t="s">
        <v>924</v>
      </c>
      <c r="G4" s="87" t="s">
        <v>933</v>
      </c>
      <c r="H4" s="87" t="s">
        <v>934</v>
      </c>
      <c r="I4" s="87" t="s">
        <v>930</v>
      </c>
      <c r="J4" s="84" t="s">
        <v>1387</v>
      </c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15.75" customHeight="1">
      <c r="A5" s="85" t="s">
        <v>935</v>
      </c>
      <c r="B5" s="85" t="s">
        <v>936</v>
      </c>
      <c r="C5" s="86">
        <v>44956</v>
      </c>
      <c r="D5" s="87" t="s">
        <v>937</v>
      </c>
      <c r="E5" s="87">
        <v>375115202</v>
      </c>
      <c r="F5" s="87" t="s">
        <v>924</v>
      </c>
      <c r="G5" s="87" t="s">
        <v>222</v>
      </c>
      <c r="H5" s="87" t="s">
        <v>938</v>
      </c>
      <c r="I5" s="87" t="s">
        <v>930</v>
      </c>
      <c r="J5" s="84" t="s">
        <v>1387</v>
      </c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15.75" customHeight="1">
      <c r="A6" s="85" t="s">
        <v>939</v>
      </c>
      <c r="B6" s="85" t="s">
        <v>940</v>
      </c>
      <c r="C6" s="86">
        <v>44956</v>
      </c>
      <c r="D6" s="87" t="s">
        <v>937</v>
      </c>
      <c r="E6" s="87">
        <v>366675355</v>
      </c>
      <c r="F6" s="87" t="s">
        <v>924</v>
      </c>
      <c r="G6" s="87" t="s">
        <v>222</v>
      </c>
      <c r="H6" s="87" t="s">
        <v>941</v>
      </c>
      <c r="I6" s="87" t="s">
        <v>930</v>
      </c>
      <c r="J6" s="84" t="s">
        <v>1387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spans="1:26" ht="15.75" customHeight="1">
      <c r="A7" s="85" t="s">
        <v>942</v>
      </c>
      <c r="B7" s="85" t="s">
        <v>940</v>
      </c>
      <c r="C7" s="86">
        <v>44956</v>
      </c>
      <c r="D7" s="87" t="s">
        <v>928</v>
      </c>
      <c r="E7" s="87">
        <v>624578869</v>
      </c>
      <c r="F7" s="87" t="s">
        <v>924</v>
      </c>
      <c r="G7" s="87" t="s">
        <v>222</v>
      </c>
      <c r="H7" s="87" t="s">
        <v>929</v>
      </c>
      <c r="I7" s="87" t="s">
        <v>930</v>
      </c>
      <c r="J7" s="84" t="s">
        <v>1387</v>
      </c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spans="1:26" ht="15.75" customHeight="1">
      <c r="A8" s="85" t="s">
        <v>943</v>
      </c>
      <c r="B8" s="85" t="s">
        <v>940</v>
      </c>
      <c r="C8" s="86">
        <v>44956</v>
      </c>
      <c r="D8" s="87" t="s">
        <v>937</v>
      </c>
      <c r="E8" s="87">
        <v>380380256</v>
      </c>
      <c r="F8" s="87" t="s">
        <v>924</v>
      </c>
      <c r="G8" s="87" t="s">
        <v>222</v>
      </c>
      <c r="H8" s="87" t="s">
        <v>934</v>
      </c>
      <c r="I8" s="87" t="s">
        <v>930</v>
      </c>
      <c r="J8" s="84" t="s">
        <v>1387</v>
      </c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15.75" customHeight="1">
      <c r="A9" s="85" t="s">
        <v>944</v>
      </c>
      <c r="B9" s="85" t="s">
        <v>940</v>
      </c>
      <c r="C9" s="86">
        <v>44956</v>
      </c>
      <c r="D9" s="87" t="s">
        <v>945</v>
      </c>
      <c r="E9" s="87">
        <v>366675487</v>
      </c>
      <c r="F9" s="87" t="s">
        <v>924</v>
      </c>
      <c r="G9" s="87" t="s">
        <v>222</v>
      </c>
      <c r="H9" s="87" t="s">
        <v>941</v>
      </c>
      <c r="I9" s="87" t="s">
        <v>930</v>
      </c>
      <c r="J9" s="84" t="s">
        <v>1387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ht="15.75" customHeight="1">
      <c r="A10" s="85" t="s">
        <v>946</v>
      </c>
      <c r="B10" s="85" t="s">
        <v>940</v>
      </c>
      <c r="C10" s="86">
        <v>44957</v>
      </c>
      <c r="D10" s="87" t="s">
        <v>937</v>
      </c>
      <c r="E10" s="87">
        <v>366676017</v>
      </c>
      <c r="F10" s="87" t="s">
        <v>924</v>
      </c>
      <c r="G10" s="87" t="s">
        <v>222</v>
      </c>
      <c r="H10" s="87" t="s">
        <v>941</v>
      </c>
      <c r="I10" s="87" t="s">
        <v>930</v>
      </c>
      <c r="J10" s="84" t="s">
        <v>1387</v>
      </c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ht="15.75" customHeight="1">
      <c r="A11" s="85" t="s">
        <v>947</v>
      </c>
      <c r="B11" s="85" t="s">
        <v>940</v>
      </c>
      <c r="C11" s="86">
        <v>44957</v>
      </c>
      <c r="D11" s="87" t="s">
        <v>937</v>
      </c>
      <c r="E11" s="87">
        <v>1424174</v>
      </c>
      <c r="F11" s="87" t="s">
        <v>924</v>
      </c>
      <c r="G11" s="87" t="s">
        <v>222</v>
      </c>
      <c r="H11" s="87" t="s">
        <v>948</v>
      </c>
      <c r="I11" s="87" t="s">
        <v>930</v>
      </c>
      <c r="J11" s="84" t="s">
        <v>1387</v>
      </c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 ht="15.75" customHeight="1">
      <c r="A12" s="85" t="s">
        <v>949</v>
      </c>
      <c r="B12" s="85" t="s">
        <v>940</v>
      </c>
      <c r="C12" s="86">
        <v>44957</v>
      </c>
      <c r="D12" s="87" t="s">
        <v>928</v>
      </c>
      <c r="E12" s="87">
        <v>624579555</v>
      </c>
      <c r="F12" s="87" t="s">
        <v>924</v>
      </c>
      <c r="G12" s="87" t="s">
        <v>222</v>
      </c>
      <c r="H12" s="87" t="s">
        <v>929</v>
      </c>
      <c r="I12" s="87" t="s">
        <v>930</v>
      </c>
      <c r="J12" s="84" t="s">
        <v>1387</v>
      </c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ht="15.75" customHeight="1">
      <c r="A13" s="85" t="s">
        <v>950</v>
      </c>
      <c r="B13" s="85" t="s">
        <v>951</v>
      </c>
      <c r="C13" s="86">
        <v>44957</v>
      </c>
      <c r="D13" s="87" t="s">
        <v>937</v>
      </c>
      <c r="E13" s="87">
        <v>1011020</v>
      </c>
      <c r="F13" s="87" t="s">
        <v>924</v>
      </c>
      <c r="G13" s="87" t="s">
        <v>222</v>
      </c>
      <c r="H13" s="87" t="s">
        <v>952</v>
      </c>
      <c r="I13" s="87" t="s">
        <v>930</v>
      </c>
      <c r="J13" s="84" t="s">
        <v>1387</v>
      </c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 ht="15.75" customHeight="1">
      <c r="A14" s="85" t="s">
        <v>953</v>
      </c>
      <c r="B14" s="85" t="s">
        <v>954</v>
      </c>
      <c r="C14" s="86">
        <v>44957</v>
      </c>
      <c r="D14" s="87" t="s">
        <v>955</v>
      </c>
      <c r="E14" s="87">
        <v>1050759</v>
      </c>
      <c r="F14" s="87" t="s">
        <v>924</v>
      </c>
      <c r="G14" s="87" t="s">
        <v>222</v>
      </c>
      <c r="H14" s="87" t="s">
        <v>956</v>
      </c>
      <c r="I14" s="84"/>
      <c r="J14" s="84" t="s">
        <v>1387</v>
      </c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 ht="15.75" customHeight="1">
      <c r="A15" s="85" t="s">
        <v>957</v>
      </c>
      <c r="B15" s="85" t="s">
        <v>954</v>
      </c>
      <c r="C15" s="86">
        <v>44957</v>
      </c>
      <c r="D15" s="87" t="s">
        <v>955</v>
      </c>
      <c r="E15" s="87">
        <v>1035581</v>
      </c>
      <c r="F15" s="87" t="s">
        <v>924</v>
      </c>
      <c r="G15" s="87" t="s">
        <v>222</v>
      </c>
      <c r="H15" s="87" t="s">
        <v>958</v>
      </c>
      <c r="I15" s="84"/>
      <c r="J15" s="84" t="s">
        <v>1387</v>
      </c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ht="15.75" customHeight="1">
      <c r="A16" s="85" t="s">
        <v>959</v>
      </c>
      <c r="B16" s="85" t="s">
        <v>960</v>
      </c>
      <c r="C16" s="86">
        <v>44957</v>
      </c>
      <c r="D16" s="87" t="s">
        <v>961</v>
      </c>
      <c r="E16" s="87">
        <v>375115881</v>
      </c>
      <c r="F16" s="87" t="s">
        <v>924</v>
      </c>
      <c r="G16" s="87" t="s">
        <v>222</v>
      </c>
      <c r="H16" s="87" t="s">
        <v>938</v>
      </c>
      <c r="I16" s="87" t="s">
        <v>930</v>
      </c>
      <c r="J16" s="84" t="s">
        <v>1387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 ht="15.75" customHeight="1">
      <c r="A17" s="85" t="s">
        <v>962</v>
      </c>
      <c r="B17" s="85" t="s">
        <v>963</v>
      </c>
      <c r="C17" s="86">
        <v>44958</v>
      </c>
      <c r="D17" s="87" t="s">
        <v>928</v>
      </c>
      <c r="E17" s="87">
        <v>1061346</v>
      </c>
      <c r="F17" s="87" t="s">
        <v>924</v>
      </c>
      <c r="G17" s="87" t="s">
        <v>222</v>
      </c>
      <c r="H17" s="87" t="s">
        <v>964</v>
      </c>
      <c r="I17" s="87" t="s">
        <v>930</v>
      </c>
      <c r="J17" s="84" t="s">
        <v>1387</v>
      </c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15.75" customHeight="1">
      <c r="A18" s="85" t="s">
        <v>965</v>
      </c>
      <c r="B18" s="85" t="s">
        <v>940</v>
      </c>
      <c r="C18" s="86">
        <v>44958</v>
      </c>
      <c r="D18" s="87" t="s">
        <v>955</v>
      </c>
      <c r="E18" s="87">
        <v>341521441</v>
      </c>
      <c r="F18" s="87" t="s">
        <v>924</v>
      </c>
      <c r="G18" s="87" t="s">
        <v>222</v>
      </c>
      <c r="H18" s="87" t="s">
        <v>966</v>
      </c>
      <c r="I18" s="87" t="s">
        <v>930</v>
      </c>
      <c r="J18" s="84" t="s">
        <v>1387</v>
      </c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 ht="15.75" customHeight="1">
      <c r="A19" s="85" t="s">
        <v>622</v>
      </c>
      <c r="B19" s="85" t="s">
        <v>940</v>
      </c>
      <c r="C19" s="86">
        <v>44958</v>
      </c>
      <c r="D19" s="87" t="s">
        <v>967</v>
      </c>
      <c r="E19" s="87">
        <v>1413936</v>
      </c>
      <c r="F19" s="87" t="s">
        <v>924</v>
      </c>
      <c r="G19" s="87" t="s">
        <v>222</v>
      </c>
      <c r="H19" s="87" t="s">
        <v>968</v>
      </c>
      <c r="I19" s="87" t="s">
        <v>930</v>
      </c>
      <c r="J19" s="84" t="s">
        <v>1387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5.75" customHeight="1">
      <c r="A20" s="85" t="s">
        <v>969</v>
      </c>
      <c r="B20" s="85" t="s">
        <v>951</v>
      </c>
      <c r="C20" s="86">
        <v>44958</v>
      </c>
      <c r="D20" s="87" t="s">
        <v>928</v>
      </c>
      <c r="E20" s="87">
        <v>366677390</v>
      </c>
      <c r="F20" s="87" t="s">
        <v>924</v>
      </c>
      <c r="G20" s="87" t="s">
        <v>222</v>
      </c>
      <c r="H20" s="87" t="s">
        <v>941</v>
      </c>
      <c r="I20" s="87" t="s">
        <v>930</v>
      </c>
      <c r="J20" s="84" t="s">
        <v>1387</v>
      </c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15.75" customHeight="1">
      <c r="A21" s="85" t="s">
        <v>970</v>
      </c>
      <c r="B21" s="85" t="s">
        <v>971</v>
      </c>
      <c r="C21" s="86">
        <v>44958</v>
      </c>
      <c r="D21" s="87" t="s">
        <v>928</v>
      </c>
      <c r="E21" s="87">
        <v>1040732</v>
      </c>
      <c r="F21" s="87" t="s">
        <v>924</v>
      </c>
      <c r="G21" s="87" t="s">
        <v>222</v>
      </c>
      <c r="H21" s="87" t="s">
        <v>972</v>
      </c>
      <c r="I21" s="87" t="s">
        <v>930</v>
      </c>
      <c r="J21" s="84" t="s">
        <v>1387</v>
      </c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15.75" customHeight="1">
      <c r="A22" s="85" t="s">
        <v>973</v>
      </c>
      <c r="B22" s="85" t="s">
        <v>974</v>
      </c>
      <c r="C22" s="86">
        <v>44958</v>
      </c>
      <c r="D22" s="87" t="s">
        <v>955</v>
      </c>
      <c r="E22" s="87">
        <v>1058062</v>
      </c>
      <c r="F22" s="87" t="s">
        <v>924</v>
      </c>
      <c r="G22" s="87" t="s">
        <v>222</v>
      </c>
      <c r="H22" s="87" t="s">
        <v>948</v>
      </c>
      <c r="I22" s="87" t="s">
        <v>930</v>
      </c>
      <c r="J22" s="84" t="s">
        <v>1387</v>
      </c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ht="15.75" customHeight="1">
      <c r="A23" s="85" t="s">
        <v>975</v>
      </c>
      <c r="B23" s="85" t="s">
        <v>940</v>
      </c>
      <c r="C23" s="86">
        <v>44959</v>
      </c>
      <c r="D23" s="87" t="s">
        <v>967</v>
      </c>
      <c r="E23" s="87">
        <v>380381317</v>
      </c>
      <c r="F23" s="87" t="s">
        <v>924</v>
      </c>
      <c r="G23" s="87" t="s">
        <v>222</v>
      </c>
      <c r="H23" s="87" t="s">
        <v>934</v>
      </c>
      <c r="I23" s="87" t="s">
        <v>930</v>
      </c>
      <c r="J23" s="84" t="s">
        <v>1387</v>
      </c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1:26" ht="15.75" customHeight="1">
      <c r="A24" s="85" t="s">
        <v>976</v>
      </c>
      <c r="B24" s="85" t="s">
        <v>977</v>
      </c>
      <c r="C24" s="86">
        <v>44959</v>
      </c>
      <c r="D24" s="87" t="s">
        <v>978</v>
      </c>
      <c r="E24" s="87">
        <v>1424506</v>
      </c>
      <c r="F24" s="87" t="s">
        <v>924</v>
      </c>
      <c r="G24" s="87" t="s">
        <v>222</v>
      </c>
      <c r="H24" s="87" t="s">
        <v>948</v>
      </c>
      <c r="I24" s="87" t="s">
        <v>930</v>
      </c>
      <c r="J24" s="84" t="s">
        <v>1387</v>
      </c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ht="15.75" customHeight="1">
      <c r="A25" s="85" t="s">
        <v>979</v>
      </c>
      <c r="B25" s="85" t="s">
        <v>971</v>
      </c>
      <c r="C25" s="86">
        <v>44959</v>
      </c>
      <c r="D25" s="87" t="s">
        <v>978</v>
      </c>
      <c r="E25" s="87">
        <v>624581690</v>
      </c>
      <c r="F25" s="87" t="s">
        <v>924</v>
      </c>
      <c r="G25" s="87" t="s">
        <v>222</v>
      </c>
      <c r="H25" s="87" t="s">
        <v>929</v>
      </c>
      <c r="I25" s="87" t="s">
        <v>930</v>
      </c>
      <c r="J25" s="84" t="s">
        <v>1387</v>
      </c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6" ht="15.75" customHeight="1">
      <c r="A26" s="85" t="s">
        <v>980</v>
      </c>
      <c r="B26" s="85" t="s">
        <v>981</v>
      </c>
      <c r="C26" s="86">
        <v>44959</v>
      </c>
      <c r="D26" s="87" t="s">
        <v>928</v>
      </c>
      <c r="E26" s="87">
        <v>375115717</v>
      </c>
      <c r="F26" s="87" t="s">
        <v>924</v>
      </c>
      <c r="G26" s="87" t="s">
        <v>222</v>
      </c>
      <c r="H26" s="87" t="s">
        <v>938</v>
      </c>
      <c r="I26" s="87" t="s">
        <v>930</v>
      </c>
      <c r="J26" s="84" t="s">
        <v>1387</v>
      </c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spans="1:26" ht="15.75" customHeight="1">
      <c r="A27" s="85" t="s">
        <v>982</v>
      </c>
      <c r="B27" s="85" t="s">
        <v>981</v>
      </c>
      <c r="C27" s="86">
        <v>44959</v>
      </c>
      <c r="D27" s="87" t="s">
        <v>923</v>
      </c>
      <c r="E27" s="87">
        <v>1012646</v>
      </c>
      <c r="F27" s="87" t="s">
        <v>924</v>
      </c>
      <c r="G27" s="87" t="s">
        <v>222</v>
      </c>
      <c r="H27" s="87" t="s">
        <v>983</v>
      </c>
      <c r="I27" s="84"/>
      <c r="J27" s="84" t="s">
        <v>1387</v>
      </c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5.75" customHeight="1">
      <c r="A28" s="85" t="s">
        <v>984</v>
      </c>
      <c r="B28" s="85" t="s">
        <v>985</v>
      </c>
      <c r="C28" s="86">
        <v>44959</v>
      </c>
      <c r="D28" s="87" t="s">
        <v>986</v>
      </c>
      <c r="E28" s="87">
        <v>623182768</v>
      </c>
      <c r="F28" s="87" t="s">
        <v>924</v>
      </c>
      <c r="G28" s="87" t="s">
        <v>222</v>
      </c>
      <c r="H28" s="87" t="s">
        <v>987</v>
      </c>
      <c r="I28" s="87" t="s">
        <v>930</v>
      </c>
      <c r="J28" s="84" t="s">
        <v>1387</v>
      </c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15.75" customHeight="1">
      <c r="A29" s="85" t="s">
        <v>988</v>
      </c>
      <c r="B29" s="85" t="s">
        <v>971</v>
      </c>
      <c r="C29" s="86">
        <v>44959</v>
      </c>
      <c r="D29" s="87" t="s">
        <v>978</v>
      </c>
      <c r="E29" s="87">
        <v>624581924</v>
      </c>
      <c r="F29" s="87" t="s">
        <v>924</v>
      </c>
      <c r="G29" s="87" t="s">
        <v>222</v>
      </c>
      <c r="H29" s="87" t="s">
        <v>929</v>
      </c>
      <c r="I29" s="87" t="s">
        <v>930</v>
      </c>
      <c r="J29" s="84" t="s">
        <v>1387</v>
      </c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15.75" customHeight="1">
      <c r="A30" s="85" t="s">
        <v>989</v>
      </c>
      <c r="B30" s="85" t="s">
        <v>990</v>
      </c>
      <c r="C30" s="86">
        <v>44960</v>
      </c>
      <c r="D30" s="87" t="s">
        <v>967</v>
      </c>
      <c r="E30" s="87">
        <v>366679172</v>
      </c>
      <c r="F30" s="87" t="s">
        <v>924</v>
      </c>
      <c r="G30" s="87" t="s">
        <v>222</v>
      </c>
      <c r="H30" s="87" t="s">
        <v>941</v>
      </c>
      <c r="I30" s="87" t="s">
        <v>930</v>
      </c>
      <c r="J30" s="84" t="s">
        <v>1387</v>
      </c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ht="15.75" customHeight="1">
      <c r="A31" s="85" t="s">
        <v>991</v>
      </c>
      <c r="B31" s="85" t="s">
        <v>992</v>
      </c>
      <c r="C31" s="86">
        <v>44960</v>
      </c>
      <c r="D31" s="87" t="s">
        <v>993</v>
      </c>
      <c r="E31" s="87">
        <v>1008670</v>
      </c>
      <c r="F31" s="87" t="s">
        <v>924</v>
      </c>
      <c r="G31" s="87" t="s">
        <v>222</v>
      </c>
      <c r="H31" s="87" t="s">
        <v>994</v>
      </c>
      <c r="I31" s="87" t="s">
        <v>930</v>
      </c>
      <c r="J31" s="84" t="s">
        <v>1387</v>
      </c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spans="1:26" ht="15.75" customHeight="1">
      <c r="A32" s="85" t="s">
        <v>995</v>
      </c>
      <c r="B32" s="85" t="s">
        <v>992</v>
      </c>
      <c r="C32" s="86">
        <v>44960</v>
      </c>
      <c r="D32" s="87" t="s">
        <v>996</v>
      </c>
      <c r="E32" s="87">
        <v>10594605</v>
      </c>
      <c r="F32" s="87" t="s">
        <v>924</v>
      </c>
      <c r="G32" s="87" t="s">
        <v>222</v>
      </c>
      <c r="H32" s="87" t="s">
        <v>997</v>
      </c>
      <c r="I32" s="87" t="s">
        <v>930</v>
      </c>
      <c r="J32" s="84" t="s">
        <v>1387</v>
      </c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ht="15.75" customHeight="1">
      <c r="A33" s="85" t="s">
        <v>998</v>
      </c>
      <c r="B33" s="85" t="s">
        <v>940</v>
      </c>
      <c r="C33" s="86">
        <v>44960</v>
      </c>
      <c r="D33" s="87" t="s">
        <v>978</v>
      </c>
      <c r="E33" s="87">
        <v>375117582</v>
      </c>
      <c r="F33" s="87" t="s">
        <v>924</v>
      </c>
      <c r="G33" s="87" t="s">
        <v>222</v>
      </c>
      <c r="H33" s="87" t="s">
        <v>938</v>
      </c>
      <c r="I33" s="87" t="s">
        <v>930</v>
      </c>
      <c r="J33" s="84" t="s">
        <v>1387</v>
      </c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15.75" customHeight="1">
      <c r="A34" s="85" t="s">
        <v>989</v>
      </c>
      <c r="B34" s="85" t="s">
        <v>990</v>
      </c>
      <c r="C34" s="86">
        <v>44961</v>
      </c>
      <c r="D34" s="87" t="s">
        <v>986</v>
      </c>
      <c r="E34" s="87">
        <v>366680065</v>
      </c>
      <c r="F34" s="87" t="s">
        <v>924</v>
      </c>
      <c r="G34" s="87" t="s">
        <v>222</v>
      </c>
      <c r="H34" s="87" t="s">
        <v>941</v>
      </c>
      <c r="I34" s="87" t="s">
        <v>930</v>
      </c>
      <c r="J34" s="84" t="s">
        <v>1387</v>
      </c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ht="15.75" customHeight="1">
      <c r="A35" s="85" t="s">
        <v>999</v>
      </c>
      <c r="B35" s="85" t="s">
        <v>1000</v>
      </c>
      <c r="C35" s="86">
        <v>44961</v>
      </c>
      <c r="D35" s="87" t="s">
        <v>996</v>
      </c>
      <c r="E35" s="87">
        <v>624583560</v>
      </c>
      <c r="F35" s="87" t="s">
        <v>924</v>
      </c>
      <c r="G35" s="87" t="s">
        <v>222</v>
      </c>
      <c r="H35" s="87" t="s">
        <v>929</v>
      </c>
      <c r="I35" s="87" t="s">
        <v>930</v>
      </c>
      <c r="J35" s="84" t="s">
        <v>1387</v>
      </c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ht="15.75" customHeight="1">
      <c r="A36" s="85" t="s">
        <v>1001</v>
      </c>
      <c r="B36" s="85" t="s">
        <v>971</v>
      </c>
      <c r="C36" s="86">
        <v>44961</v>
      </c>
      <c r="D36" s="87" t="s">
        <v>967</v>
      </c>
      <c r="E36" s="87">
        <v>1424964</v>
      </c>
      <c r="F36" s="87" t="s">
        <v>924</v>
      </c>
      <c r="G36" s="87" t="s">
        <v>222</v>
      </c>
      <c r="H36" s="87" t="s">
        <v>948</v>
      </c>
      <c r="I36" s="87" t="s">
        <v>930</v>
      </c>
      <c r="J36" s="84" t="s">
        <v>1387</v>
      </c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spans="1:26" ht="15.75" customHeight="1">
      <c r="A37" s="85" t="s">
        <v>1002</v>
      </c>
      <c r="B37" s="85" t="s">
        <v>971</v>
      </c>
      <c r="C37" s="86">
        <v>44963</v>
      </c>
      <c r="D37" s="87" t="s">
        <v>996</v>
      </c>
      <c r="E37" s="87">
        <v>1425014</v>
      </c>
      <c r="F37" s="87" t="s">
        <v>924</v>
      </c>
      <c r="G37" s="87" t="s">
        <v>222</v>
      </c>
      <c r="H37" s="87" t="s">
        <v>948</v>
      </c>
      <c r="I37" s="87" t="s">
        <v>930</v>
      </c>
      <c r="J37" s="84" t="s">
        <v>1387</v>
      </c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spans="1:26" ht="15.75" customHeight="1">
      <c r="A38" s="85" t="s">
        <v>1003</v>
      </c>
      <c r="B38" s="85" t="s">
        <v>922</v>
      </c>
      <c r="C38" s="86">
        <v>44963</v>
      </c>
      <c r="D38" s="87" t="s">
        <v>996</v>
      </c>
      <c r="E38" s="87">
        <v>380382380</v>
      </c>
      <c r="F38" s="87" t="s">
        <v>924</v>
      </c>
      <c r="G38" s="87" t="s">
        <v>933</v>
      </c>
      <c r="H38" s="87" t="s">
        <v>934</v>
      </c>
      <c r="I38" s="87" t="s">
        <v>930</v>
      </c>
      <c r="J38" s="84" t="s">
        <v>1387</v>
      </c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spans="1:26" ht="15">
      <c r="A39" s="85" t="s">
        <v>1004</v>
      </c>
      <c r="B39" s="85" t="s">
        <v>1005</v>
      </c>
      <c r="C39" s="86">
        <v>44963</v>
      </c>
      <c r="D39" s="87" t="s">
        <v>996</v>
      </c>
      <c r="E39" s="87">
        <v>366681576</v>
      </c>
      <c r="F39" s="87" t="s">
        <v>924</v>
      </c>
      <c r="G39" s="87" t="s">
        <v>222</v>
      </c>
      <c r="H39" s="87" t="s">
        <v>934</v>
      </c>
      <c r="I39" s="87" t="s">
        <v>930</v>
      </c>
      <c r="J39" s="84" t="s">
        <v>1387</v>
      </c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spans="1:26" ht="15">
      <c r="A40" s="85" t="s">
        <v>1006</v>
      </c>
      <c r="B40" s="85" t="s">
        <v>971</v>
      </c>
      <c r="C40" s="86">
        <v>44964</v>
      </c>
      <c r="D40" s="87" t="s">
        <v>961</v>
      </c>
      <c r="E40" s="87">
        <v>1005506</v>
      </c>
      <c r="F40" s="87" t="s">
        <v>924</v>
      </c>
      <c r="G40" s="87" t="s">
        <v>222</v>
      </c>
      <c r="H40" s="87" t="s">
        <v>1007</v>
      </c>
      <c r="I40" s="84"/>
      <c r="J40" s="84" t="s">
        <v>1387</v>
      </c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spans="1:26" ht="15">
      <c r="A41" s="85" t="s">
        <v>1008</v>
      </c>
      <c r="B41" s="85" t="s">
        <v>971</v>
      </c>
      <c r="C41" s="86">
        <v>44964</v>
      </c>
      <c r="D41" s="87" t="s">
        <v>961</v>
      </c>
      <c r="E41" s="87">
        <v>1005514</v>
      </c>
      <c r="F41" s="87" t="s">
        <v>924</v>
      </c>
      <c r="G41" s="87" t="s">
        <v>222</v>
      </c>
      <c r="H41" s="87" t="s">
        <v>1007</v>
      </c>
      <c r="I41" s="84"/>
      <c r="J41" s="84" t="s">
        <v>1387</v>
      </c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1:26" ht="15">
      <c r="A42" s="85" t="s">
        <v>1009</v>
      </c>
      <c r="B42" s="85" t="s">
        <v>1010</v>
      </c>
      <c r="C42" s="86">
        <v>44964</v>
      </c>
      <c r="D42" s="87" t="s">
        <v>961</v>
      </c>
      <c r="E42" s="87">
        <v>366682092</v>
      </c>
      <c r="F42" s="87" t="s">
        <v>924</v>
      </c>
      <c r="G42" s="87" t="s">
        <v>222</v>
      </c>
      <c r="H42" s="87" t="s">
        <v>941</v>
      </c>
      <c r="I42" s="87" t="s">
        <v>930</v>
      </c>
      <c r="J42" s="84" t="s">
        <v>1387</v>
      </c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15">
      <c r="A43" s="85" t="s">
        <v>1011</v>
      </c>
      <c r="B43" s="85" t="s">
        <v>927</v>
      </c>
      <c r="C43" s="86">
        <v>44964</v>
      </c>
      <c r="D43" s="87" t="s">
        <v>961</v>
      </c>
      <c r="E43" s="87">
        <v>2600574</v>
      </c>
      <c r="F43" s="87" t="s">
        <v>924</v>
      </c>
      <c r="G43" s="87" t="s">
        <v>222</v>
      </c>
      <c r="H43" s="87" t="s">
        <v>1012</v>
      </c>
      <c r="I43" s="87" t="s">
        <v>930</v>
      </c>
      <c r="J43" s="84" t="s">
        <v>1387</v>
      </c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15">
      <c r="A44" s="85" t="s">
        <v>1013</v>
      </c>
      <c r="B44" s="85" t="s">
        <v>1014</v>
      </c>
      <c r="C44" s="86">
        <v>44964</v>
      </c>
      <c r="D44" s="87" t="s">
        <v>961</v>
      </c>
      <c r="E44" s="87">
        <v>375118902</v>
      </c>
      <c r="F44" s="87" t="s">
        <v>924</v>
      </c>
      <c r="G44" s="87" t="s">
        <v>222</v>
      </c>
      <c r="H44" s="87" t="s">
        <v>938</v>
      </c>
      <c r="I44" s="87" t="s">
        <v>930</v>
      </c>
      <c r="J44" s="84" t="s">
        <v>1387</v>
      </c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15">
      <c r="A45" s="85" t="s">
        <v>1015</v>
      </c>
      <c r="B45" s="85" t="s">
        <v>971</v>
      </c>
      <c r="C45" s="86">
        <v>44964</v>
      </c>
      <c r="D45" s="87" t="s">
        <v>993</v>
      </c>
      <c r="E45" s="87">
        <v>341522111</v>
      </c>
      <c r="F45" s="87" t="s">
        <v>924</v>
      </c>
      <c r="G45" s="87" t="s">
        <v>222</v>
      </c>
      <c r="H45" s="87" t="s">
        <v>966</v>
      </c>
      <c r="I45" s="87" t="s">
        <v>930</v>
      </c>
      <c r="J45" s="84" t="s">
        <v>1387</v>
      </c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5">
      <c r="A46" s="85" t="s">
        <v>1016</v>
      </c>
      <c r="B46" s="85" t="s">
        <v>971</v>
      </c>
      <c r="C46" s="86">
        <v>44964</v>
      </c>
      <c r="D46" s="87" t="s">
        <v>961</v>
      </c>
      <c r="E46" s="87">
        <v>366682688</v>
      </c>
      <c r="F46" s="87" t="s">
        <v>924</v>
      </c>
      <c r="G46" s="87" t="s">
        <v>222</v>
      </c>
      <c r="H46" s="87" t="s">
        <v>941</v>
      </c>
      <c r="I46" s="87" t="s">
        <v>930</v>
      </c>
      <c r="J46" s="84" t="s">
        <v>1387</v>
      </c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spans="1:26" ht="15">
      <c r="A47" s="85" t="s">
        <v>1017</v>
      </c>
      <c r="B47" s="85" t="s">
        <v>922</v>
      </c>
      <c r="C47" s="86">
        <v>44964</v>
      </c>
      <c r="D47" s="87" t="s">
        <v>1018</v>
      </c>
      <c r="E47" s="87">
        <v>1051569</v>
      </c>
      <c r="F47" s="87" t="s">
        <v>924</v>
      </c>
      <c r="G47" s="87" t="s">
        <v>222</v>
      </c>
      <c r="H47" s="87" t="s">
        <v>956</v>
      </c>
      <c r="I47" s="84"/>
      <c r="J47" s="84" t="s">
        <v>1387</v>
      </c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 ht="15">
      <c r="A48" s="85" t="s">
        <v>1019</v>
      </c>
      <c r="B48" s="85" t="s">
        <v>1020</v>
      </c>
      <c r="C48" s="86">
        <v>44965</v>
      </c>
      <c r="D48" s="87" t="s">
        <v>993</v>
      </c>
      <c r="E48" s="87">
        <v>380383166</v>
      </c>
      <c r="F48" s="87" t="s">
        <v>924</v>
      </c>
      <c r="G48" s="87" t="s">
        <v>222</v>
      </c>
      <c r="H48" s="87" t="s">
        <v>934</v>
      </c>
      <c r="I48" s="87" t="s">
        <v>930</v>
      </c>
      <c r="J48" s="84" t="s">
        <v>1387</v>
      </c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 ht="15">
      <c r="A49" s="85" t="s">
        <v>1021</v>
      </c>
      <c r="B49" s="85" t="s">
        <v>971</v>
      </c>
      <c r="C49" s="86">
        <v>44965</v>
      </c>
      <c r="D49" s="87" t="s">
        <v>945</v>
      </c>
      <c r="E49" s="87">
        <v>623192054</v>
      </c>
      <c r="F49" s="87" t="s">
        <v>924</v>
      </c>
      <c r="G49" s="87" t="s">
        <v>222</v>
      </c>
      <c r="H49" s="87" t="s">
        <v>987</v>
      </c>
      <c r="I49" s="87" t="s">
        <v>930</v>
      </c>
      <c r="J49" s="84" t="s">
        <v>1387</v>
      </c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5">
      <c r="A50" s="85" t="s">
        <v>1022</v>
      </c>
      <c r="B50" s="85" t="s">
        <v>971</v>
      </c>
      <c r="C50" s="86">
        <v>44965</v>
      </c>
      <c r="D50" s="87" t="s">
        <v>945</v>
      </c>
      <c r="E50" s="87">
        <v>1425537</v>
      </c>
      <c r="F50" s="87" t="s">
        <v>924</v>
      </c>
      <c r="G50" s="87" t="s">
        <v>222</v>
      </c>
      <c r="H50" s="87" t="s">
        <v>948</v>
      </c>
      <c r="I50" s="87" t="s">
        <v>930</v>
      </c>
      <c r="J50" s="84" t="s">
        <v>1387</v>
      </c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 ht="15">
      <c r="A51" s="85" t="s">
        <v>1023</v>
      </c>
      <c r="B51" s="85" t="s">
        <v>971</v>
      </c>
      <c r="C51" s="86">
        <v>44965</v>
      </c>
      <c r="D51" s="87" t="s">
        <v>993</v>
      </c>
      <c r="E51" s="87">
        <v>421275102</v>
      </c>
      <c r="F51" s="87" t="s">
        <v>924</v>
      </c>
      <c r="G51" s="87" t="s">
        <v>222</v>
      </c>
      <c r="H51" s="87" t="s">
        <v>1024</v>
      </c>
      <c r="I51" s="84"/>
      <c r="J51" s="84" t="s">
        <v>1387</v>
      </c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 ht="15">
      <c r="A52" s="85" t="s">
        <v>1025</v>
      </c>
      <c r="B52" s="85" t="s">
        <v>971</v>
      </c>
      <c r="C52" s="86">
        <v>44965</v>
      </c>
      <c r="D52" s="87" t="s">
        <v>1026</v>
      </c>
      <c r="E52" s="87">
        <v>375119607</v>
      </c>
      <c r="F52" s="87" t="s">
        <v>924</v>
      </c>
      <c r="G52" s="87" t="s">
        <v>222</v>
      </c>
      <c r="H52" s="87" t="s">
        <v>938</v>
      </c>
      <c r="I52" s="87" t="s">
        <v>930</v>
      </c>
      <c r="J52" s="84" t="s">
        <v>1387</v>
      </c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spans="1:26" ht="15">
      <c r="A53" s="85" t="s">
        <v>1027</v>
      </c>
      <c r="B53" s="85" t="s">
        <v>1028</v>
      </c>
      <c r="C53" s="86">
        <v>44966</v>
      </c>
      <c r="D53" s="87" t="s">
        <v>993</v>
      </c>
      <c r="E53" s="87">
        <v>2221902</v>
      </c>
      <c r="F53" s="87" t="s">
        <v>924</v>
      </c>
      <c r="G53" s="87" t="s">
        <v>222</v>
      </c>
      <c r="H53" s="87" t="s">
        <v>1029</v>
      </c>
      <c r="I53" s="87" t="s">
        <v>930</v>
      </c>
      <c r="J53" s="84" t="s">
        <v>1387</v>
      </c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5">
      <c r="A54" s="85" t="s">
        <v>1030</v>
      </c>
      <c r="B54" s="85" t="s">
        <v>971</v>
      </c>
      <c r="C54" s="86">
        <v>44966</v>
      </c>
      <c r="D54" s="87" t="s">
        <v>945</v>
      </c>
      <c r="E54" s="87">
        <v>380383778</v>
      </c>
      <c r="F54" s="87" t="s">
        <v>924</v>
      </c>
      <c r="G54" s="87" t="s">
        <v>222</v>
      </c>
      <c r="H54" s="87" t="s">
        <v>934</v>
      </c>
      <c r="I54" s="87" t="s">
        <v>930</v>
      </c>
      <c r="J54" s="84" t="s">
        <v>1387</v>
      </c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5">
      <c r="A55" s="85" t="s">
        <v>1031</v>
      </c>
      <c r="B55" s="85" t="s">
        <v>940</v>
      </c>
      <c r="C55" s="86">
        <v>44966</v>
      </c>
      <c r="D55" s="87" t="s">
        <v>986</v>
      </c>
      <c r="E55" s="87">
        <v>1425910</v>
      </c>
      <c r="F55" s="87" t="s">
        <v>924</v>
      </c>
      <c r="G55" s="87" t="s">
        <v>222</v>
      </c>
      <c r="H55" s="87" t="s">
        <v>948</v>
      </c>
      <c r="I55" s="87" t="s">
        <v>930</v>
      </c>
      <c r="J55" s="84" t="s">
        <v>1387</v>
      </c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5">
      <c r="A56" s="85" t="s">
        <v>1032</v>
      </c>
      <c r="B56" s="85" t="s">
        <v>1033</v>
      </c>
      <c r="C56" s="86">
        <v>44966</v>
      </c>
      <c r="D56" s="87" t="s">
        <v>945</v>
      </c>
      <c r="E56" s="87">
        <v>1012794</v>
      </c>
      <c r="F56" s="87" t="s">
        <v>924</v>
      </c>
      <c r="G56" s="87" t="s">
        <v>222</v>
      </c>
      <c r="H56" s="87" t="s">
        <v>983</v>
      </c>
      <c r="I56" s="84"/>
      <c r="J56" s="84" t="s">
        <v>1387</v>
      </c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5">
      <c r="A57" s="85" t="s">
        <v>1034</v>
      </c>
      <c r="B57" s="85" t="s">
        <v>971</v>
      </c>
      <c r="C57" s="86">
        <v>44966</v>
      </c>
      <c r="D57" s="87" t="s">
        <v>1026</v>
      </c>
      <c r="E57" s="87">
        <v>380383980</v>
      </c>
      <c r="F57" s="87" t="s">
        <v>924</v>
      </c>
      <c r="G57" s="87" t="s">
        <v>933</v>
      </c>
      <c r="H57" s="87" t="s">
        <v>934</v>
      </c>
      <c r="I57" s="87" t="s">
        <v>930</v>
      </c>
      <c r="J57" s="84" t="s">
        <v>1387</v>
      </c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5">
      <c r="A58" s="85" t="s">
        <v>1035</v>
      </c>
      <c r="B58" s="85" t="s">
        <v>971</v>
      </c>
      <c r="C58" s="86">
        <v>44967</v>
      </c>
      <c r="D58" s="87" t="s">
        <v>986</v>
      </c>
      <c r="E58" s="87">
        <v>380384278</v>
      </c>
      <c r="F58" s="87" t="s">
        <v>924</v>
      </c>
      <c r="G58" s="87" t="s">
        <v>222</v>
      </c>
      <c r="H58" s="87" t="s">
        <v>934</v>
      </c>
      <c r="I58" s="87" t="s">
        <v>930</v>
      </c>
      <c r="J58" s="84" t="s">
        <v>1387</v>
      </c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5">
      <c r="A59" s="85" t="s">
        <v>1036</v>
      </c>
      <c r="B59" s="85" t="s">
        <v>922</v>
      </c>
      <c r="C59" s="86">
        <v>44968</v>
      </c>
      <c r="D59" s="87" t="s">
        <v>1026</v>
      </c>
      <c r="E59" s="87">
        <v>1041062</v>
      </c>
      <c r="F59" s="87" t="s">
        <v>924</v>
      </c>
      <c r="G59" s="87" t="s">
        <v>222</v>
      </c>
      <c r="H59" s="87" t="s">
        <v>1037</v>
      </c>
      <c r="I59" s="87" t="s">
        <v>930</v>
      </c>
      <c r="J59" s="84" t="s">
        <v>1387</v>
      </c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5">
      <c r="A60" s="85" t="s">
        <v>1038</v>
      </c>
      <c r="B60" s="85" t="s">
        <v>940</v>
      </c>
      <c r="C60" s="86">
        <v>44968</v>
      </c>
      <c r="D60" s="87" t="s">
        <v>1026</v>
      </c>
      <c r="E60" s="87">
        <v>366686349</v>
      </c>
      <c r="F60" s="87" t="s">
        <v>924</v>
      </c>
      <c r="G60" s="87" t="s">
        <v>222</v>
      </c>
      <c r="H60" s="87" t="s">
        <v>941</v>
      </c>
      <c r="I60" s="87" t="s">
        <v>930</v>
      </c>
      <c r="J60" s="84" t="s">
        <v>1387</v>
      </c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5">
      <c r="A61" s="85" t="s">
        <v>1039</v>
      </c>
      <c r="B61" s="85" t="s">
        <v>940</v>
      </c>
      <c r="C61" s="86">
        <v>44968</v>
      </c>
      <c r="D61" s="87" t="s">
        <v>1026</v>
      </c>
      <c r="E61" s="87">
        <v>380384502</v>
      </c>
      <c r="F61" s="87" t="s">
        <v>924</v>
      </c>
      <c r="G61" s="87" t="s">
        <v>222</v>
      </c>
      <c r="H61" s="87" t="s">
        <v>934</v>
      </c>
      <c r="I61" s="87" t="s">
        <v>930</v>
      </c>
      <c r="J61" s="84" t="s">
        <v>1387</v>
      </c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5">
      <c r="A62" s="85" t="s">
        <v>1040</v>
      </c>
      <c r="B62" s="85" t="s">
        <v>1041</v>
      </c>
      <c r="C62" s="86">
        <v>44968</v>
      </c>
      <c r="D62" s="87" t="s">
        <v>1042</v>
      </c>
      <c r="E62" s="87">
        <v>1767109</v>
      </c>
      <c r="F62" s="87" t="s">
        <v>924</v>
      </c>
      <c r="G62" s="87" t="s">
        <v>222</v>
      </c>
      <c r="H62" s="87" t="s">
        <v>1043</v>
      </c>
      <c r="I62" s="87" t="s">
        <v>930</v>
      </c>
      <c r="J62" s="84" t="s">
        <v>1387</v>
      </c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5">
      <c r="A63" s="85" t="s">
        <v>1044</v>
      </c>
      <c r="B63" s="85" t="s">
        <v>922</v>
      </c>
      <c r="C63" s="86">
        <v>44970</v>
      </c>
      <c r="D63" s="87" t="s">
        <v>1042</v>
      </c>
      <c r="E63" s="87">
        <v>1052301</v>
      </c>
      <c r="F63" s="87" t="s">
        <v>924</v>
      </c>
      <c r="G63" s="87" t="s">
        <v>222</v>
      </c>
      <c r="H63" s="87" t="s">
        <v>956</v>
      </c>
      <c r="I63" s="84"/>
      <c r="J63" s="84" t="s">
        <v>1387</v>
      </c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5">
      <c r="A64" s="85" t="s">
        <v>1045</v>
      </c>
      <c r="B64" s="85" t="s">
        <v>922</v>
      </c>
      <c r="C64" s="86">
        <v>44970</v>
      </c>
      <c r="D64" s="87" t="s">
        <v>1042</v>
      </c>
      <c r="E64" s="87">
        <v>1052328</v>
      </c>
      <c r="F64" s="87" t="s">
        <v>924</v>
      </c>
      <c r="G64" s="87" t="s">
        <v>222</v>
      </c>
      <c r="H64" s="87" t="s">
        <v>956</v>
      </c>
      <c r="I64" s="84"/>
      <c r="J64" s="84" t="s">
        <v>1387</v>
      </c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5">
      <c r="A65" s="85" t="s">
        <v>1046</v>
      </c>
      <c r="B65" s="85" t="s">
        <v>927</v>
      </c>
      <c r="C65" s="86">
        <v>44970</v>
      </c>
      <c r="D65" s="87" t="s">
        <v>1042</v>
      </c>
      <c r="E65" s="87">
        <v>375121210</v>
      </c>
      <c r="F65" s="87" t="s">
        <v>924</v>
      </c>
      <c r="G65" s="87" t="s">
        <v>222</v>
      </c>
      <c r="H65" s="87" t="s">
        <v>938</v>
      </c>
      <c r="I65" s="87" t="s">
        <v>930</v>
      </c>
      <c r="J65" s="84" t="s">
        <v>1387</v>
      </c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ht="15">
      <c r="A66" s="85" t="s">
        <v>1047</v>
      </c>
      <c r="B66" s="85" t="s">
        <v>1048</v>
      </c>
      <c r="C66" s="86">
        <v>44970</v>
      </c>
      <c r="D66" s="87" t="s">
        <v>1042</v>
      </c>
      <c r="E66" s="87">
        <v>624589860</v>
      </c>
      <c r="F66" s="87" t="s">
        <v>924</v>
      </c>
      <c r="G66" s="87" t="s">
        <v>222</v>
      </c>
      <c r="H66" s="87" t="s">
        <v>929</v>
      </c>
      <c r="I66" s="87" t="s">
        <v>930</v>
      </c>
      <c r="J66" s="84" t="s">
        <v>1387</v>
      </c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ht="15">
      <c r="A67" s="85" t="s">
        <v>1049</v>
      </c>
      <c r="B67" s="85" t="s">
        <v>1050</v>
      </c>
      <c r="C67" s="86">
        <v>44970</v>
      </c>
      <c r="D67" s="87" t="s">
        <v>1042</v>
      </c>
      <c r="E67" s="87">
        <v>1768474</v>
      </c>
      <c r="F67" s="87" t="s">
        <v>924</v>
      </c>
      <c r="G67" s="87" t="s">
        <v>222</v>
      </c>
      <c r="H67" s="87" t="s">
        <v>1043</v>
      </c>
      <c r="I67" s="87" t="s">
        <v>930</v>
      </c>
      <c r="J67" s="84" t="s">
        <v>1387</v>
      </c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 ht="15">
      <c r="A68" s="85" t="s">
        <v>1051</v>
      </c>
      <c r="B68" s="85" t="s">
        <v>971</v>
      </c>
      <c r="C68" s="86">
        <v>44970</v>
      </c>
      <c r="D68" s="87" t="s">
        <v>1042</v>
      </c>
      <c r="E68" s="87">
        <v>1104954</v>
      </c>
      <c r="F68" s="87" t="s">
        <v>924</v>
      </c>
      <c r="G68" s="87" t="s">
        <v>222</v>
      </c>
      <c r="H68" s="87" t="s">
        <v>1052</v>
      </c>
      <c r="I68" s="87" t="s">
        <v>930</v>
      </c>
      <c r="J68" s="84" t="s">
        <v>1387</v>
      </c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1:26" ht="15">
      <c r="A69" s="85" t="s">
        <v>1053</v>
      </c>
      <c r="B69" s="85" t="s">
        <v>971</v>
      </c>
      <c r="C69" s="86">
        <v>44970</v>
      </c>
      <c r="D69" s="87" t="s">
        <v>1054</v>
      </c>
      <c r="E69" s="87">
        <v>341523045</v>
      </c>
      <c r="F69" s="87" t="s">
        <v>924</v>
      </c>
      <c r="G69" s="87" t="s">
        <v>222</v>
      </c>
      <c r="H69" s="87" t="s">
        <v>966</v>
      </c>
      <c r="I69" s="87" t="s">
        <v>930</v>
      </c>
      <c r="J69" s="84" t="s">
        <v>1387</v>
      </c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1:26" ht="15">
      <c r="A70" s="85" t="s">
        <v>1055</v>
      </c>
      <c r="B70" s="85" t="s">
        <v>971</v>
      </c>
      <c r="C70" s="86">
        <v>44970</v>
      </c>
      <c r="D70" s="87" t="s">
        <v>1042</v>
      </c>
      <c r="E70" s="87">
        <v>380384766</v>
      </c>
      <c r="F70" s="87" t="s">
        <v>924</v>
      </c>
      <c r="G70" s="87" t="s">
        <v>933</v>
      </c>
      <c r="H70" s="87" t="s">
        <v>934</v>
      </c>
      <c r="I70" s="87" t="s">
        <v>930</v>
      </c>
      <c r="J70" s="84" t="s">
        <v>1387</v>
      </c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1:26" ht="15">
      <c r="A71" s="85" t="s">
        <v>1056</v>
      </c>
      <c r="B71" s="85" t="s">
        <v>971</v>
      </c>
      <c r="C71" s="86">
        <v>44970</v>
      </c>
      <c r="D71" s="87" t="s">
        <v>1042</v>
      </c>
      <c r="E71" s="87">
        <v>366687531</v>
      </c>
      <c r="F71" s="87" t="s">
        <v>924</v>
      </c>
      <c r="G71" s="87" t="s">
        <v>222</v>
      </c>
      <c r="H71" s="87" t="s">
        <v>941</v>
      </c>
      <c r="I71" s="87" t="s">
        <v>930</v>
      </c>
      <c r="J71" s="84" t="s">
        <v>1387</v>
      </c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1:26" ht="15">
      <c r="A72" s="85" t="s">
        <v>1057</v>
      </c>
      <c r="B72" s="85" t="s">
        <v>971</v>
      </c>
      <c r="C72" s="86">
        <v>44970</v>
      </c>
      <c r="D72" s="87" t="s">
        <v>1058</v>
      </c>
      <c r="E72" s="87">
        <v>366687655</v>
      </c>
      <c r="F72" s="87" t="s">
        <v>924</v>
      </c>
      <c r="G72" s="87" t="s">
        <v>222</v>
      </c>
      <c r="H72" s="87" t="s">
        <v>941</v>
      </c>
      <c r="I72" s="87" t="s">
        <v>930</v>
      </c>
      <c r="J72" s="84" t="s">
        <v>1387</v>
      </c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5">
      <c r="A73" s="85" t="s">
        <v>1059</v>
      </c>
      <c r="B73" s="85" t="s">
        <v>1041</v>
      </c>
      <c r="C73" s="86">
        <v>44970</v>
      </c>
      <c r="D73" s="87" t="s">
        <v>1026</v>
      </c>
      <c r="E73" s="87">
        <v>301145053</v>
      </c>
      <c r="F73" s="87" t="s">
        <v>924</v>
      </c>
      <c r="G73" s="87" t="s">
        <v>222</v>
      </c>
      <c r="H73" s="87" t="s">
        <v>1060</v>
      </c>
      <c r="I73" s="87" t="s">
        <v>930</v>
      </c>
      <c r="J73" s="84" t="s">
        <v>1387</v>
      </c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1:26" ht="15">
      <c r="A74" s="85" t="s">
        <v>1061</v>
      </c>
      <c r="B74" s="85" t="s">
        <v>971</v>
      </c>
      <c r="C74" s="86">
        <v>44970</v>
      </c>
      <c r="D74" s="87" t="s">
        <v>1042</v>
      </c>
      <c r="E74" s="87">
        <v>380384979</v>
      </c>
      <c r="F74" s="87" t="s">
        <v>924</v>
      </c>
      <c r="G74" s="87" t="s">
        <v>222</v>
      </c>
      <c r="H74" s="87" t="s">
        <v>934</v>
      </c>
      <c r="I74" s="87" t="s">
        <v>930</v>
      </c>
      <c r="J74" s="84" t="s">
        <v>1387</v>
      </c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spans="1:26" ht="15">
      <c r="A75" s="85" t="s">
        <v>1062</v>
      </c>
      <c r="B75" s="85" t="s">
        <v>971</v>
      </c>
      <c r="C75" s="86">
        <v>44970</v>
      </c>
      <c r="D75" s="87" t="s">
        <v>1026</v>
      </c>
      <c r="E75" s="87">
        <v>1426533</v>
      </c>
      <c r="F75" s="87" t="s">
        <v>924</v>
      </c>
      <c r="G75" s="87" t="s">
        <v>222</v>
      </c>
      <c r="H75" s="87" t="s">
        <v>934</v>
      </c>
      <c r="I75" s="87" t="s">
        <v>930</v>
      </c>
      <c r="J75" s="84" t="s">
        <v>1387</v>
      </c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spans="1:26" ht="15">
      <c r="A76" s="85" t="s">
        <v>1063</v>
      </c>
      <c r="B76" s="85" t="s">
        <v>971</v>
      </c>
      <c r="C76" s="86">
        <v>44971</v>
      </c>
      <c r="D76" s="87" t="s">
        <v>1054</v>
      </c>
      <c r="E76" s="87">
        <v>1010733</v>
      </c>
      <c r="F76" s="87" t="s">
        <v>924</v>
      </c>
      <c r="G76" s="87" t="s">
        <v>222</v>
      </c>
      <c r="H76" s="87" t="s">
        <v>1064</v>
      </c>
      <c r="I76" s="87" t="s">
        <v>930</v>
      </c>
      <c r="J76" s="84" t="s">
        <v>1387</v>
      </c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spans="1:26" ht="15">
      <c r="A77" s="85" t="s">
        <v>1065</v>
      </c>
      <c r="B77" s="85" t="s">
        <v>971</v>
      </c>
      <c r="C77" s="86">
        <v>44971</v>
      </c>
      <c r="D77" s="87" t="s">
        <v>1054</v>
      </c>
      <c r="E77" s="87">
        <v>1426703</v>
      </c>
      <c r="F77" s="87" t="s">
        <v>924</v>
      </c>
      <c r="G77" s="87" t="s">
        <v>222</v>
      </c>
      <c r="H77" s="87" t="s">
        <v>948</v>
      </c>
      <c r="I77" s="87" t="s">
        <v>930</v>
      </c>
      <c r="J77" s="84" t="s">
        <v>1387</v>
      </c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spans="1:26" ht="15">
      <c r="A78" s="85" t="s">
        <v>1066</v>
      </c>
      <c r="B78" s="85" t="s">
        <v>971</v>
      </c>
      <c r="C78" s="86">
        <v>44971</v>
      </c>
      <c r="D78" s="87" t="s">
        <v>1018</v>
      </c>
      <c r="E78" s="87">
        <v>341523487</v>
      </c>
      <c r="F78" s="87" t="s">
        <v>924</v>
      </c>
      <c r="G78" s="87" t="s">
        <v>222</v>
      </c>
      <c r="H78" s="87" t="s">
        <v>966</v>
      </c>
      <c r="I78" s="87" t="s">
        <v>930</v>
      </c>
      <c r="J78" s="84" t="s">
        <v>1387</v>
      </c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spans="1:26" ht="15">
      <c r="A79" s="85" t="s">
        <v>1067</v>
      </c>
      <c r="B79" s="85" t="s">
        <v>1068</v>
      </c>
      <c r="C79" s="86">
        <v>44971</v>
      </c>
      <c r="D79" s="87" t="s">
        <v>1018</v>
      </c>
      <c r="E79" s="87">
        <v>719302296</v>
      </c>
      <c r="F79" s="87" t="s">
        <v>924</v>
      </c>
      <c r="G79" s="87" t="s">
        <v>222</v>
      </c>
      <c r="H79" s="87" t="s">
        <v>1069</v>
      </c>
      <c r="I79" s="84"/>
      <c r="J79" s="84" t="s">
        <v>1387</v>
      </c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spans="1:26" ht="15">
      <c r="A80" s="85" t="s">
        <v>1070</v>
      </c>
      <c r="B80" s="85" t="s">
        <v>1068</v>
      </c>
      <c r="C80" s="86">
        <v>44972</v>
      </c>
      <c r="D80" s="87" t="s">
        <v>1071</v>
      </c>
      <c r="E80" s="87">
        <v>624592080</v>
      </c>
      <c r="F80" s="87" t="s">
        <v>924</v>
      </c>
      <c r="G80" s="87" t="s">
        <v>222</v>
      </c>
      <c r="H80" s="87" t="s">
        <v>929</v>
      </c>
      <c r="I80" s="87" t="s">
        <v>930</v>
      </c>
      <c r="J80" s="84" t="s">
        <v>1387</v>
      </c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5">
      <c r="A81" s="85" t="s">
        <v>1072</v>
      </c>
      <c r="B81" s="85" t="s">
        <v>1068</v>
      </c>
      <c r="C81" s="86">
        <v>44972</v>
      </c>
      <c r="D81" s="87" t="s">
        <v>1018</v>
      </c>
      <c r="E81" s="87">
        <v>366689704</v>
      </c>
      <c r="F81" s="87" t="s">
        <v>924</v>
      </c>
      <c r="G81" s="87" t="s">
        <v>222</v>
      </c>
      <c r="H81" s="87" t="s">
        <v>941</v>
      </c>
      <c r="I81" s="87" t="s">
        <v>930</v>
      </c>
      <c r="J81" s="84" t="s">
        <v>1387</v>
      </c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spans="1:26" ht="15">
      <c r="A82" s="85" t="s">
        <v>1073</v>
      </c>
      <c r="B82" s="85" t="s">
        <v>1074</v>
      </c>
      <c r="C82" s="86">
        <v>44972</v>
      </c>
      <c r="D82" s="87" t="s">
        <v>1075</v>
      </c>
      <c r="E82" s="87">
        <v>624592470</v>
      </c>
      <c r="F82" s="87" t="s">
        <v>924</v>
      </c>
      <c r="G82" s="87" t="s">
        <v>222</v>
      </c>
      <c r="H82" s="87" t="s">
        <v>929</v>
      </c>
      <c r="I82" s="87" t="s">
        <v>930</v>
      </c>
      <c r="J82" s="84" t="s">
        <v>1387</v>
      </c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ht="15">
      <c r="A83" s="85" t="s">
        <v>1076</v>
      </c>
      <c r="B83" s="85" t="s">
        <v>1077</v>
      </c>
      <c r="C83" s="86">
        <v>44972</v>
      </c>
      <c r="D83" s="87" t="s">
        <v>1018</v>
      </c>
      <c r="E83" s="87">
        <v>366690010</v>
      </c>
      <c r="F83" s="87" t="s">
        <v>924</v>
      </c>
      <c r="G83" s="87" t="s">
        <v>222</v>
      </c>
      <c r="H83" s="87" t="s">
        <v>929</v>
      </c>
      <c r="I83" s="87" t="s">
        <v>930</v>
      </c>
      <c r="J83" s="84" t="s">
        <v>1387</v>
      </c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spans="1:26" ht="15">
      <c r="A84" s="85" t="s">
        <v>1078</v>
      </c>
      <c r="B84" s="85" t="s">
        <v>1079</v>
      </c>
      <c r="C84" s="86">
        <v>44972</v>
      </c>
      <c r="D84" s="87" t="s">
        <v>1080</v>
      </c>
      <c r="E84" s="87">
        <v>375122799</v>
      </c>
      <c r="F84" s="87" t="s">
        <v>924</v>
      </c>
      <c r="G84" s="87" t="s">
        <v>222</v>
      </c>
      <c r="H84" s="87" t="s">
        <v>938</v>
      </c>
      <c r="I84" s="87" t="s">
        <v>930</v>
      </c>
      <c r="J84" s="84" t="s">
        <v>1387</v>
      </c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spans="1:26" ht="15">
      <c r="A85" s="85" t="s">
        <v>1081</v>
      </c>
      <c r="B85" s="85" t="s">
        <v>927</v>
      </c>
      <c r="C85" s="86">
        <v>44973</v>
      </c>
      <c r="D85" s="87" t="s">
        <v>1082</v>
      </c>
      <c r="E85" s="87">
        <v>1427114</v>
      </c>
      <c r="F85" s="87" t="s">
        <v>924</v>
      </c>
      <c r="G85" s="87" t="s">
        <v>222</v>
      </c>
      <c r="H85" s="87" t="s">
        <v>948</v>
      </c>
      <c r="I85" s="87" t="s">
        <v>930</v>
      </c>
      <c r="J85" s="84" t="s">
        <v>1387</v>
      </c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26" ht="15">
      <c r="A86" s="85" t="s">
        <v>1083</v>
      </c>
      <c r="B86" s="85" t="s">
        <v>927</v>
      </c>
      <c r="C86" s="86">
        <v>44973</v>
      </c>
      <c r="D86" s="87" t="s">
        <v>1084</v>
      </c>
      <c r="E86" s="87">
        <v>624592900</v>
      </c>
      <c r="F86" s="87" t="s">
        <v>924</v>
      </c>
      <c r="G86" s="87" t="s">
        <v>222</v>
      </c>
      <c r="H86" s="87" t="s">
        <v>929</v>
      </c>
      <c r="I86" s="87" t="s">
        <v>930</v>
      </c>
      <c r="J86" s="84" t="s">
        <v>1387</v>
      </c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spans="1:26" ht="15">
      <c r="A87" s="85" t="s">
        <v>1085</v>
      </c>
      <c r="B87" s="85" t="s">
        <v>1086</v>
      </c>
      <c r="C87" s="86">
        <v>44973</v>
      </c>
      <c r="D87" s="87" t="s">
        <v>1071</v>
      </c>
      <c r="E87" s="87">
        <v>624592918</v>
      </c>
      <c r="F87" s="87" t="s">
        <v>924</v>
      </c>
      <c r="G87" s="87" t="s">
        <v>222</v>
      </c>
      <c r="H87" s="87" t="s">
        <v>929</v>
      </c>
      <c r="I87" s="87" t="s">
        <v>930</v>
      </c>
      <c r="J87" s="84" t="s">
        <v>1387</v>
      </c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spans="1:26" ht="15">
      <c r="A88" s="85" t="s">
        <v>1087</v>
      </c>
      <c r="B88" s="85" t="s">
        <v>922</v>
      </c>
      <c r="C88" s="86">
        <v>44973</v>
      </c>
      <c r="D88" s="87" t="s">
        <v>1071</v>
      </c>
      <c r="E88" s="87">
        <v>380385967</v>
      </c>
      <c r="F88" s="87" t="s">
        <v>924</v>
      </c>
      <c r="G88" s="87" t="s">
        <v>933</v>
      </c>
      <c r="H88" s="87" t="s">
        <v>934</v>
      </c>
      <c r="I88" s="87" t="s">
        <v>930</v>
      </c>
      <c r="J88" s="84" t="s">
        <v>1387</v>
      </c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spans="1:26" ht="15">
      <c r="A89" s="85" t="s">
        <v>1088</v>
      </c>
      <c r="B89" s="85" t="s">
        <v>1089</v>
      </c>
      <c r="C89" s="86">
        <v>44973</v>
      </c>
      <c r="D89" s="87" t="s">
        <v>1018</v>
      </c>
      <c r="E89" s="87">
        <v>1325866</v>
      </c>
      <c r="F89" s="87" t="s">
        <v>924</v>
      </c>
      <c r="G89" s="87" t="s">
        <v>222</v>
      </c>
      <c r="H89" s="87" t="s">
        <v>1090</v>
      </c>
      <c r="I89" s="87" t="s">
        <v>930</v>
      </c>
      <c r="J89" s="84" t="s">
        <v>1387</v>
      </c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spans="1:26" ht="15">
      <c r="A90" s="85" t="s">
        <v>1091</v>
      </c>
      <c r="B90" s="85" t="s">
        <v>927</v>
      </c>
      <c r="C90" s="86">
        <v>44973</v>
      </c>
      <c r="D90" s="87" t="s">
        <v>1092</v>
      </c>
      <c r="E90" s="87">
        <v>380386050</v>
      </c>
      <c r="F90" s="87" t="s">
        <v>924</v>
      </c>
      <c r="G90" s="87" t="s">
        <v>222</v>
      </c>
      <c r="H90" s="87" t="s">
        <v>934</v>
      </c>
      <c r="I90" s="87" t="s">
        <v>930</v>
      </c>
      <c r="J90" s="84" t="s">
        <v>1387</v>
      </c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ht="15">
      <c r="A91" s="85" t="s">
        <v>1093</v>
      </c>
      <c r="B91" s="85" t="s">
        <v>927</v>
      </c>
      <c r="C91" s="86">
        <v>44973</v>
      </c>
      <c r="D91" s="87" t="s">
        <v>1082</v>
      </c>
      <c r="E91" s="87">
        <v>366690621</v>
      </c>
      <c r="F91" s="87" t="s">
        <v>924</v>
      </c>
      <c r="G91" s="87" t="s">
        <v>222</v>
      </c>
      <c r="H91" s="87" t="s">
        <v>941</v>
      </c>
      <c r="I91" s="87" t="s">
        <v>930</v>
      </c>
      <c r="J91" s="84" t="s">
        <v>1387</v>
      </c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ht="15">
      <c r="A92" s="85" t="s">
        <v>1094</v>
      </c>
      <c r="B92" s="85" t="s">
        <v>927</v>
      </c>
      <c r="C92" s="86">
        <v>44973</v>
      </c>
      <c r="D92" s="87" t="s">
        <v>1071</v>
      </c>
      <c r="E92" s="87">
        <v>326534321</v>
      </c>
      <c r="F92" s="87" t="s">
        <v>924</v>
      </c>
      <c r="G92" s="87" t="s">
        <v>222</v>
      </c>
      <c r="H92" s="87" t="s">
        <v>1095</v>
      </c>
      <c r="I92" s="84"/>
      <c r="J92" s="84" t="s">
        <v>1387</v>
      </c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ht="15">
      <c r="A93" s="85" t="s">
        <v>1096</v>
      </c>
      <c r="B93" s="85" t="s">
        <v>1097</v>
      </c>
      <c r="C93" s="86">
        <v>44973</v>
      </c>
      <c r="D93" s="87" t="s">
        <v>1098</v>
      </c>
      <c r="E93" s="87">
        <v>326534313</v>
      </c>
      <c r="F93" s="87" t="s">
        <v>924</v>
      </c>
      <c r="G93" s="87" t="s">
        <v>222</v>
      </c>
      <c r="H93" s="87" t="s">
        <v>1095</v>
      </c>
      <c r="I93" s="84"/>
      <c r="J93" s="84" t="s">
        <v>1387</v>
      </c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ht="15">
      <c r="A94" s="85" t="s">
        <v>1099</v>
      </c>
      <c r="B94" s="85" t="s">
        <v>1100</v>
      </c>
      <c r="C94" s="86">
        <v>44973</v>
      </c>
      <c r="D94" s="87" t="s">
        <v>1082</v>
      </c>
      <c r="E94" s="87">
        <v>1325963</v>
      </c>
      <c r="F94" s="87" t="s">
        <v>924</v>
      </c>
      <c r="G94" s="87" t="s">
        <v>222</v>
      </c>
      <c r="H94" s="87" t="s">
        <v>1090</v>
      </c>
      <c r="I94" s="87" t="s">
        <v>930</v>
      </c>
      <c r="J94" s="84" t="s">
        <v>1387</v>
      </c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ht="15">
      <c r="A95" s="85" t="s">
        <v>1101</v>
      </c>
      <c r="B95" s="85" t="s">
        <v>1102</v>
      </c>
      <c r="C95" s="86">
        <v>44973</v>
      </c>
      <c r="D95" s="87" t="s">
        <v>1082</v>
      </c>
      <c r="E95" s="87">
        <v>1325971</v>
      </c>
      <c r="F95" s="87" t="s">
        <v>924</v>
      </c>
      <c r="G95" s="87" t="s">
        <v>222</v>
      </c>
      <c r="H95" s="87" t="s">
        <v>1090</v>
      </c>
      <c r="I95" s="87" t="s">
        <v>930</v>
      </c>
      <c r="J95" s="84" t="s">
        <v>1387</v>
      </c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ht="15">
      <c r="A96" s="85" t="s">
        <v>1103</v>
      </c>
      <c r="B96" s="85" t="s">
        <v>1102</v>
      </c>
      <c r="C96" s="86">
        <v>44973</v>
      </c>
      <c r="D96" s="87" t="s">
        <v>1075</v>
      </c>
      <c r="E96" s="87">
        <v>341524181</v>
      </c>
      <c r="F96" s="87" t="s">
        <v>924</v>
      </c>
      <c r="G96" s="87" t="s">
        <v>222</v>
      </c>
      <c r="H96" s="87" t="s">
        <v>966</v>
      </c>
      <c r="I96" s="87" t="s">
        <v>930</v>
      </c>
      <c r="J96" s="84" t="s">
        <v>1387</v>
      </c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ht="15">
      <c r="A97" s="85" t="s">
        <v>1104</v>
      </c>
      <c r="B97" s="85" t="s">
        <v>1105</v>
      </c>
      <c r="C97" s="86">
        <v>44973</v>
      </c>
      <c r="D97" s="87" t="s">
        <v>1018</v>
      </c>
      <c r="E97" s="87">
        <v>1326013</v>
      </c>
      <c r="F97" s="87" t="s">
        <v>924</v>
      </c>
      <c r="G97" s="87" t="s">
        <v>222</v>
      </c>
      <c r="H97" s="87" t="s">
        <v>1090</v>
      </c>
      <c r="I97" s="87" t="s">
        <v>930</v>
      </c>
      <c r="J97" s="84" t="s">
        <v>1387</v>
      </c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ht="15">
      <c r="A98" s="85" t="s">
        <v>1106</v>
      </c>
      <c r="B98" s="85" t="s">
        <v>1089</v>
      </c>
      <c r="C98" s="86">
        <v>44973</v>
      </c>
      <c r="D98" s="87" t="s">
        <v>1084</v>
      </c>
      <c r="E98" s="87">
        <v>1427254</v>
      </c>
      <c r="F98" s="87" t="s">
        <v>924</v>
      </c>
      <c r="G98" s="87" t="s">
        <v>222</v>
      </c>
      <c r="H98" s="87" t="s">
        <v>948</v>
      </c>
      <c r="I98" s="87" t="s">
        <v>930</v>
      </c>
      <c r="J98" s="84" t="s">
        <v>1387</v>
      </c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spans="1:26" ht="15">
      <c r="A99" s="85" t="s">
        <v>1107</v>
      </c>
      <c r="B99" s="85" t="s">
        <v>963</v>
      </c>
      <c r="C99" s="86">
        <v>44974</v>
      </c>
      <c r="D99" s="87" t="s">
        <v>1075</v>
      </c>
      <c r="E99" s="87">
        <v>375069200</v>
      </c>
      <c r="F99" s="87" t="s">
        <v>924</v>
      </c>
      <c r="G99" s="87" t="s">
        <v>222</v>
      </c>
      <c r="H99" s="87" t="s">
        <v>938</v>
      </c>
      <c r="I99" s="87" t="s">
        <v>930</v>
      </c>
      <c r="J99" s="84" t="s">
        <v>1387</v>
      </c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spans="1:26" ht="15">
      <c r="A100" s="85" t="s">
        <v>1108</v>
      </c>
      <c r="B100" s="85" t="s">
        <v>922</v>
      </c>
      <c r="C100" s="86">
        <v>44975</v>
      </c>
      <c r="D100" s="87" t="s">
        <v>1058</v>
      </c>
      <c r="E100" s="87">
        <v>366692594</v>
      </c>
      <c r="F100" s="87" t="s">
        <v>924</v>
      </c>
      <c r="G100" s="87" t="s">
        <v>222</v>
      </c>
      <c r="H100" s="87" t="s">
        <v>941</v>
      </c>
      <c r="I100" s="87" t="s">
        <v>930</v>
      </c>
      <c r="J100" s="84" t="s">
        <v>1387</v>
      </c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spans="1:26" ht="15">
      <c r="A101" s="85" t="s">
        <v>1109</v>
      </c>
      <c r="B101" s="85" t="s">
        <v>971</v>
      </c>
      <c r="C101" s="86">
        <v>44975</v>
      </c>
      <c r="D101" s="87" t="s">
        <v>1058</v>
      </c>
      <c r="E101" s="87">
        <v>366692608</v>
      </c>
      <c r="F101" s="87" t="s">
        <v>924</v>
      </c>
      <c r="G101" s="87" t="s">
        <v>222</v>
      </c>
      <c r="H101" s="87" t="s">
        <v>941</v>
      </c>
      <c r="I101" s="87" t="s">
        <v>930</v>
      </c>
      <c r="J101" s="84" t="s">
        <v>1387</v>
      </c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spans="1:26" ht="15">
      <c r="A102" s="85" t="s">
        <v>1110</v>
      </c>
      <c r="B102" s="85" t="s">
        <v>1105</v>
      </c>
      <c r="C102" s="86">
        <v>44975</v>
      </c>
      <c r="D102" s="87" t="s">
        <v>1084</v>
      </c>
      <c r="E102" s="87">
        <v>2605860</v>
      </c>
      <c r="F102" s="87" t="s">
        <v>924</v>
      </c>
      <c r="G102" s="87" t="s">
        <v>222</v>
      </c>
      <c r="H102" s="87" t="s">
        <v>1012</v>
      </c>
      <c r="I102" s="87" t="s">
        <v>930</v>
      </c>
      <c r="J102" s="84" t="s">
        <v>1387</v>
      </c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spans="1:26" ht="15">
      <c r="A103" s="85" t="s">
        <v>1111</v>
      </c>
      <c r="B103" s="85" t="s">
        <v>1112</v>
      </c>
      <c r="C103" s="86">
        <v>44975</v>
      </c>
      <c r="D103" s="87" t="s">
        <v>1075</v>
      </c>
      <c r="E103" s="87">
        <v>1010814</v>
      </c>
      <c r="F103" s="87" t="s">
        <v>924</v>
      </c>
      <c r="G103" s="87" t="s">
        <v>222</v>
      </c>
      <c r="H103" s="87" t="s">
        <v>1064</v>
      </c>
      <c r="I103" s="87" t="s">
        <v>930</v>
      </c>
      <c r="J103" s="84" t="s">
        <v>1387</v>
      </c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 ht="15">
      <c r="A104" s="85" t="s">
        <v>1113</v>
      </c>
      <c r="B104" s="85" t="s">
        <v>922</v>
      </c>
      <c r="C104" s="86">
        <v>44975</v>
      </c>
      <c r="D104" s="87" t="s">
        <v>1114</v>
      </c>
      <c r="E104" s="87">
        <v>380386971</v>
      </c>
      <c r="F104" s="87" t="s">
        <v>924</v>
      </c>
      <c r="G104" s="87" t="s">
        <v>933</v>
      </c>
      <c r="H104" s="87" t="s">
        <v>934</v>
      </c>
      <c r="I104" s="87" t="s">
        <v>930</v>
      </c>
      <c r="J104" s="84" t="s">
        <v>1387</v>
      </c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ht="15">
      <c r="A105" s="85" t="s">
        <v>1115</v>
      </c>
      <c r="B105" s="85" t="s">
        <v>971</v>
      </c>
      <c r="C105" s="86">
        <v>44977</v>
      </c>
      <c r="D105" s="87" t="s">
        <v>1114</v>
      </c>
      <c r="E105" s="87">
        <v>624595127</v>
      </c>
      <c r="F105" s="87" t="s">
        <v>924</v>
      </c>
      <c r="G105" s="87" t="s">
        <v>222</v>
      </c>
      <c r="H105" s="87" t="s">
        <v>929</v>
      </c>
      <c r="I105" s="87" t="s">
        <v>930</v>
      </c>
      <c r="J105" s="84" t="s">
        <v>1387</v>
      </c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ht="15">
      <c r="A106" s="85" t="s">
        <v>1116</v>
      </c>
      <c r="B106" s="85" t="s">
        <v>971</v>
      </c>
      <c r="C106" s="86">
        <v>44977</v>
      </c>
      <c r="D106" s="87" t="s">
        <v>1114</v>
      </c>
      <c r="E106" s="87">
        <v>624595178</v>
      </c>
      <c r="F106" s="87" t="s">
        <v>924</v>
      </c>
      <c r="G106" s="87" t="s">
        <v>222</v>
      </c>
      <c r="H106" s="87" t="s">
        <v>929</v>
      </c>
      <c r="I106" s="87" t="s">
        <v>930</v>
      </c>
      <c r="J106" s="84" t="s">
        <v>1387</v>
      </c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ht="15">
      <c r="A107" s="85" t="s">
        <v>1117</v>
      </c>
      <c r="B107" s="85" t="s">
        <v>971</v>
      </c>
      <c r="C107" s="86">
        <v>44977</v>
      </c>
      <c r="D107" s="87" t="s">
        <v>1075</v>
      </c>
      <c r="E107" s="87">
        <v>366693256</v>
      </c>
      <c r="F107" s="87" t="s">
        <v>924</v>
      </c>
      <c r="G107" s="87" t="s">
        <v>222</v>
      </c>
      <c r="H107" s="87" t="s">
        <v>941</v>
      </c>
      <c r="I107" s="87" t="s">
        <v>930</v>
      </c>
      <c r="J107" s="84" t="s">
        <v>1387</v>
      </c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ht="15">
      <c r="A108" s="85" t="s">
        <v>1118</v>
      </c>
      <c r="B108" s="85" t="s">
        <v>971</v>
      </c>
      <c r="C108" s="86">
        <v>44977</v>
      </c>
      <c r="D108" s="87" t="s">
        <v>1075</v>
      </c>
      <c r="E108" s="87">
        <v>1041313</v>
      </c>
      <c r="F108" s="87" t="s">
        <v>924</v>
      </c>
      <c r="G108" s="87" t="s">
        <v>222</v>
      </c>
      <c r="H108" s="87" t="s">
        <v>1037</v>
      </c>
      <c r="I108" s="87" t="s">
        <v>930</v>
      </c>
      <c r="J108" s="84" t="s">
        <v>1387</v>
      </c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ht="15">
      <c r="A109" s="85" t="s">
        <v>1119</v>
      </c>
      <c r="B109" s="85" t="s">
        <v>971</v>
      </c>
      <c r="C109" s="86">
        <v>44977</v>
      </c>
      <c r="D109" s="87" t="s">
        <v>1075</v>
      </c>
      <c r="E109" s="87">
        <v>341524742</v>
      </c>
      <c r="F109" s="87" t="s">
        <v>924</v>
      </c>
      <c r="G109" s="87" t="s">
        <v>222</v>
      </c>
      <c r="H109" s="87" t="s">
        <v>966</v>
      </c>
      <c r="I109" s="87" t="s">
        <v>930</v>
      </c>
      <c r="J109" s="84" t="s">
        <v>1387</v>
      </c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5">
      <c r="A110" s="85" t="s">
        <v>1120</v>
      </c>
      <c r="B110" s="85" t="s">
        <v>971</v>
      </c>
      <c r="C110" s="86">
        <v>44978</v>
      </c>
      <c r="D110" s="87" t="s">
        <v>1114</v>
      </c>
      <c r="E110" s="87">
        <v>366694007</v>
      </c>
      <c r="F110" s="87" t="s">
        <v>924</v>
      </c>
      <c r="G110" s="87" t="s">
        <v>222</v>
      </c>
      <c r="H110" s="87" t="s">
        <v>941</v>
      </c>
      <c r="I110" s="87" t="s">
        <v>930</v>
      </c>
      <c r="J110" s="84" t="s">
        <v>1387</v>
      </c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 ht="15">
      <c r="A111" s="85" t="s">
        <v>1121</v>
      </c>
      <c r="B111" s="85" t="s">
        <v>971</v>
      </c>
      <c r="C111" s="86">
        <v>44978</v>
      </c>
      <c r="D111" s="87" t="s">
        <v>1075</v>
      </c>
      <c r="E111" s="87">
        <v>366693990</v>
      </c>
      <c r="F111" s="87" t="s">
        <v>924</v>
      </c>
      <c r="G111" s="87" t="s">
        <v>222</v>
      </c>
      <c r="H111" s="87" t="s">
        <v>941</v>
      </c>
      <c r="I111" s="87" t="s">
        <v>930</v>
      </c>
      <c r="J111" s="84" t="s">
        <v>1387</v>
      </c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 ht="15">
      <c r="A112" s="85" t="s">
        <v>1122</v>
      </c>
      <c r="B112" s="85" t="s">
        <v>971</v>
      </c>
      <c r="C112" s="86">
        <v>44978</v>
      </c>
      <c r="D112" s="87" t="s">
        <v>1114</v>
      </c>
      <c r="E112" s="87">
        <v>341524785</v>
      </c>
      <c r="F112" s="87" t="s">
        <v>924</v>
      </c>
      <c r="G112" s="87" t="s">
        <v>222</v>
      </c>
      <c r="H112" s="87" t="s">
        <v>966</v>
      </c>
      <c r="I112" s="87" t="s">
        <v>930</v>
      </c>
      <c r="J112" s="84" t="s">
        <v>1387</v>
      </c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 ht="15">
      <c r="A113" s="85" t="s">
        <v>1123</v>
      </c>
      <c r="B113" s="85" t="s">
        <v>971</v>
      </c>
      <c r="C113" s="86">
        <v>44979</v>
      </c>
      <c r="D113" s="87" t="s">
        <v>1084</v>
      </c>
      <c r="E113" s="87">
        <v>341525013</v>
      </c>
      <c r="F113" s="87" t="s">
        <v>924</v>
      </c>
      <c r="G113" s="87" t="s">
        <v>222</v>
      </c>
      <c r="H113" s="87" t="s">
        <v>966</v>
      </c>
      <c r="I113" s="87" t="s">
        <v>930</v>
      </c>
      <c r="J113" s="84" t="s">
        <v>1387</v>
      </c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 ht="15">
      <c r="A114" s="85" t="s">
        <v>1124</v>
      </c>
      <c r="B114" s="85" t="s">
        <v>971</v>
      </c>
      <c r="C114" s="86">
        <v>44979</v>
      </c>
      <c r="D114" s="87" t="s">
        <v>1075</v>
      </c>
      <c r="E114" s="87">
        <v>610403233</v>
      </c>
      <c r="F114" s="87" t="s">
        <v>924</v>
      </c>
      <c r="G114" s="87" t="s">
        <v>222</v>
      </c>
      <c r="H114" s="87" t="s">
        <v>929</v>
      </c>
      <c r="I114" s="87" t="s">
        <v>930</v>
      </c>
      <c r="J114" s="84" t="s">
        <v>1387</v>
      </c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 ht="15">
      <c r="A115" s="85" t="s">
        <v>1125</v>
      </c>
      <c r="B115" s="85" t="s">
        <v>971</v>
      </c>
      <c r="C115" s="86">
        <v>44979</v>
      </c>
      <c r="D115" s="87" t="s">
        <v>1114</v>
      </c>
      <c r="E115" s="87">
        <v>1427750</v>
      </c>
      <c r="F115" s="87" t="s">
        <v>924</v>
      </c>
      <c r="G115" s="87" t="s">
        <v>222</v>
      </c>
      <c r="H115" s="87" t="s">
        <v>948</v>
      </c>
      <c r="I115" s="87" t="s">
        <v>930</v>
      </c>
      <c r="J115" s="84" t="s">
        <v>1387</v>
      </c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 ht="15">
      <c r="A116" s="85" t="s">
        <v>1126</v>
      </c>
      <c r="B116" s="85" t="s">
        <v>971</v>
      </c>
      <c r="C116" s="86">
        <v>44979</v>
      </c>
      <c r="D116" s="87" t="s">
        <v>1084</v>
      </c>
      <c r="E116" s="87">
        <v>341525072</v>
      </c>
      <c r="F116" s="87" t="s">
        <v>924</v>
      </c>
      <c r="G116" s="87" t="s">
        <v>222</v>
      </c>
      <c r="H116" s="87" t="s">
        <v>966</v>
      </c>
      <c r="I116" s="87" t="s">
        <v>930</v>
      </c>
      <c r="J116" s="84" t="s">
        <v>1387</v>
      </c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 ht="15">
      <c r="A117" s="85" t="s">
        <v>1127</v>
      </c>
      <c r="B117" s="85" t="s">
        <v>971</v>
      </c>
      <c r="C117" s="86">
        <v>44979</v>
      </c>
      <c r="D117" s="87" t="s">
        <v>1114</v>
      </c>
      <c r="E117" s="87">
        <v>366695259</v>
      </c>
      <c r="F117" s="87" t="s">
        <v>924</v>
      </c>
      <c r="G117" s="87" t="s">
        <v>222</v>
      </c>
      <c r="H117" s="87" t="s">
        <v>941</v>
      </c>
      <c r="I117" s="87" t="s">
        <v>930</v>
      </c>
      <c r="J117" s="84" t="s">
        <v>1387</v>
      </c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 ht="15">
      <c r="A118" s="85" t="s">
        <v>1057</v>
      </c>
      <c r="B118" s="85" t="s">
        <v>1128</v>
      </c>
      <c r="C118" s="86">
        <v>44979</v>
      </c>
      <c r="D118" s="87" t="s">
        <v>1114</v>
      </c>
      <c r="E118" s="87">
        <v>366687655</v>
      </c>
      <c r="F118" s="87" t="s">
        <v>924</v>
      </c>
      <c r="G118" s="87" t="s">
        <v>222</v>
      </c>
      <c r="H118" s="87" t="s">
        <v>941</v>
      </c>
      <c r="I118" s="87" t="s">
        <v>930</v>
      </c>
      <c r="J118" s="84" t="s">
        <v>1387</v>
      </c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 ht="15">
      <c r="A119" s="85" t="s">
        <v>1129</v>
      </c>
      <c r="B119" s="85" t="s">
        <v>1020</v>
      </c>
      <c r="C119" s="86">
        <v>44979</v>
      </c>
      <c r="D119" s="87" t="s">
        <v>1084</v>
      </c>
      <c r="E119" s="87">
        <v>2607110</v>
      </c>
      <c r="F119" s="87" t="s">
        <v>924</v>
      </c>
      <c r="G119" s="87" t="s">
        <v>222</v>
      </c>
      <c r="H119" s="87" t="s">
        <v>1012</v>
      </c>
      <c r="I119" s="87" t="s">
        <v>930</v>
      </c>
      <c r="J119" s="84" t="s">
        <v>1387</v>
      </c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 ht="15">
      <c r="A120" s="85" t="s">
        <v>1130</v>
      </c>
      <c r="B120" s="85" t="s">
        <v>1131</v>
      </c>
      <c r="C120" s="86">
        <v>44980</v>
      </c>
      <c r="D120" s="87" t="s">
        <v>1084</v>
      </c>
      <c r="E120" s="87">
        <v>1010873</v>
      </c>
      <c r="F120" s="87" t="s">
        <v>924</v>
      </c>
      <c r="G120" s="87" t="s">
        <v>222</v>
      </c>
      <c r="H120" s="87" t="s">
        <v>1064</v>
      </c>
      <c r="I120" s="87" t="s">
        <v>930</v>
      </c>
      <c r="J120" s="84" t="s">
        <v>1387</v>
      </c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 ht="15">
      <c r="A121" s="85" t="s">
        <v>1132</v>
      </c>
      <c r="B121" s="85" t="s">
        <v>940</v>
      </c>
      <c r="C121" s="86">
        <v>44980</v>
      </c>
      <c r="D121" s="87" t="s">
        <v>1133</v>
      </c>
      <c r="E121" s="87">
        <v>624597200</v>
      </c>
      <c r="F121" s="87" t="s">
        <v>924</v>
      </c>
      <c r="G121" s="87" t="s">
        <v>222</v>
      </c>
      <c r="H121" s="87" t="s">
        <v>929</v>
      </c>
      <c r="I121" s="87" t="s">
        <v>930</v>
      </c>
      <c r="J121" s="84" t="s">
        <v>1387</v>
      </c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 ht="15">
      <c r="A122" s="85" t="s">
        <v>1134</v>
      </c>
      <c r="B122" s="85" t="s">
        <v>940</v>
      </c>
      <c r="C122" s="86">
        <v>44980</v>
      </c>
      <c r="D122" s="87" t="s">
        <v>1133</v>
      </c>
      <c r="E122" s="87">
        <v>1041429</v>
      </c>
      <c r="F122" s="87" t="s">
        <v>924</v>
      </c>
      <c r="G122" s="87" t="s">
        <v>222</v>
      </c>
      <c r="H122" s="87" t="s">
        <v>1037</v>
      </c>
      <c r="I122" s="87" t="s">
        <v>930</v>
      </c>
      <c r="J122" s="84" t="s">
        <v>1387</v>
      </c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spans="1:26" ht="15">
      <c r="A123" s="85" t="s">
        <v>1135</v>
      </c>
      <c r="B123" s="85" t="s">
        <v>940</v>
      </c>
      <c r="C123" s="86">
        <v>44980</v>
      </c>
      <c r="D123" s="87" t="s">
        <v>1092</v>
      </c>
      <c r="E123" s="87">
        <v>2607650</v>
      </c>
      <c r="F123" s="87" t="s">
        <v>924</v>
      </c>
      <c r="G123" s="87" t="s">
        <v>222</v>
      </c>
      <c r="H123" s="87" t="s">
        <v>1012</v>
      </c>
      <c r="I123" s="87" t="s">
        <v>930</v>
      </c>
      <c r="J123" s="84" t="s">
        <v>1387</v>
      </c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 ht="15">
      <c r="A124" s="85" t="s">
        <v>1136</v>
      </c>
      <c r="B124" s="85" t="s">
        <v>940</v>
      </c>
      <c r="C124" s="86">
        <v>44980</v>
      </c>
      <c r="D124" s="87" t="s">
        <v>1133</v>
      </c>
      <c r="E124" s="87">
        <v>366696875</v>
      </c>
      <c r="F124" s="87" t="s">
        <v>924</v>
      </c>
      <c r="G124" s="87" t="s">
        <v>222</v>
      </c>
      <c r="H124" s="87" t="s">
        <v>941</v>
      </c>
      <c r="I124" s="87" t="s">
        <v>930</v>
      </c>
      <c r="J124" s="84" t="s">
        <v>1387</v>
      </c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 ht="15">
      <c r="A125" s="85" t="s">
        <v>1137</v>
      </c>
      <c r="B125" s="85" t="s">
        <v>1138</v>
      </c>
      <c r="C125" s="86">
        <v>44980</v>
      </c>
      <c r="D125" s="87" t="s">
        <v>1133</v>
      </c>
      <c r="E125" s="87">
        <v>1053138</v>
      </c>
      <c r="F125" s="87" t="s">
        <v>924</v>
      </c>
      <c r="G125" s="87" t="s">
        <v>222</v>
      </c>
      <c r="H125" s="87" t="s">
        <v>956</v>
      </c>
      <c r="I125" s="84"/>
      <c r="J125" s="84" t="s">
        <v>1387</v>
      </c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 ht="15">
      <c r="A126" s="85" t="s">
        <v>1139</v>
      </c>
      <c r="B126" s="85" t="s">
        <v>971</v>
      </c>
      <c r="C126" s="86">
        <v>44981</v>
      </c>
      <c r="D126" s="87" t="s">
        <v>1092</v>
      </c>
      <c r="E126" s="87">
        <v>1428315</v>
      </c>
      <c r="F126" s="87" t="s">
        <v>924</v>
      </c>
      <c r="G126" s="87" t="s">
        <v>222</v>
      </c>
      <c r="H126" s="87" t="s">
        <v>948</v>
      </c>
      <c r="I126" s="87" t="s">
        <v>930</v>
      </c>
      <c r="J126" s="84" t="s">
        <v>1387</v>
      </c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 ht="15">
      <c r="A127" s="85" t="s">
        <v>1140</v>
      </c>
      <c r="B127" s="85" t="s">
        <v>971</v>
      </c>
      <c r="C127" s="86">
        <v>44981</v>
      </c>
      <c r="D127" s="87" t="s">
        <v>1080</v>
      </c>
      <c r="E127" s="87">
        <v>366697391</v>
      </c>
      <c r="F127" s="87" t="s">
        <v>924</v>
      </c>
      <c r="G127" s="87" t="s">
        <v>222</v>
      </c>
      <c r="H127" s="87" t="s">
        <v>941</v>
      </c>
      <c r="I127" s="87" t="s">
        <v>930</v>
      </c>
      <c r="J127" s="84" t="s">
        <v>1387</v>
      </c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 ht="15">
      <c r="A128" s="85" t="s">
        <v>1141</v>
      </c>
      <c r="B128" s="85" t="s">
        <v>1142</v>
      </c>
      <c r="C128" s="86">
        <v>44981</v>
      </c>
      <c r="D128" s="87" t="s">
        <v>1080</v>
      </c>
      <c r="E128" s="87">
        <v>1041470</v>
      </c>
      <c r="F128" s="87" t="s">
        <v>924</v>
      </c>
      <c r="G128" s="87" t="s">
        <v>222</v>
      </c>
      <c r="H128" s="87" t="s">
        <v>1037</v>
      </c>
      <c r="I128" s="87" t="s">
        <v>930</v>
      </c>
      <c r="J128" s="84" t="s">
        <v>1387</v>
      </c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 ht="15">
      <c r="A129" s="85" t="s">
        <v>1143</v>
      </c>
      <c r="B129" s="85" t="s">
        <v>1144</v>
      </c>
      <c r="C129" s="86">
        <v>44981</v>
      </c>
      <c r="D129" s="87" t="s">
        <v>1092</v>
      </c>
      <c r="E129" s="87">
        <v>341525900</v>
      </c>
      <c r="F129" s="87" t="s">
        <v>924</v>
      </c>
      <c r="G129" s="87" t="s">
        <v>222</v>
      </c>
      <c r="H129" s="87" t="s">
        <v>966</v>
      </c>
      <c r="I129" s="87" t="s">
        <v>930</v>
      </c>
      <c r="J129" s="84" t="s">
        <v>1387</v>
      </c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 ht="15">
      <c r="A130" s="85" t="s">
        <v>1145</v>
      </c>
      <c r="B130" s="85" t="s">
        <v>1105</v>
      </c>
      <c r="C130" s="86">
        <v>44981</v>
      </c>
      <c r="D130" s="87" t="s">
        <v>1080</v>
      </c>
      <c r="E130" s="87">
        <v>10595652</v>
      </c>
      <c r="F130" s="87" t="s">
        <v>924</v>
      </c>
      <c r="G130" s="87" t="s">
        <v>222</v>
      </c>
      <c r="H130" s="87" t="s">
        <v>997</v>
      </c>
      <c r="I130" s="87" t="s">
        <v>930</v>
      </c>
      <c r="J130" s="84" t="s">
        <v>1387</v>
      </c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 ht="15">
      <c r="A131" s="85" t="s">
        <v>1146</v>
      </c>
      <c r="B131" s="85" t="s">
        <v>971</v>
      </c>
      <c r="C131" s="86">
        <v>44982</v>
      </c>
      <c r="D131" s="87" t="s">
        <v>1080</v>
      </c>
      <c r="E131" s="87">
        <v>624594163</v>
      </c>
      <c r="F131" s="87" t="s">
        <v>924</v>
      </c>
      <c r="G131" s="87" t="s">
        <v>222</v>
      </c>
      <c r="H131" s="87" t="s">
        <v>929</v>
      </c>
      <c r="I131" s="87" t="s">
        <v>930</v>
      </c>
      <c r="J131" s="84" t="s">
        <v>1387</v>
      </c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 ht="15">
      <c r="A132" s="85" t="s">
        <v>1147</v>
      </c>
      <c r="B132" s="85" t="s">
        <v>940</v>
      </c>
      <c r="C132" s="86">
        <v>44984</v>
      </c>
      <c r="D132" s="87" t="s">
        <v>1092</v>
      </c>
      <c r="E132" s="87">
        <v>341526117</v>
      </c>
      <c r="F132" s="87" t="s">
        <v>924</v>
      </c>
      <c r="G132" s="87" t="s">
        <v>222</v>
      </c>
      <c r="H132" s="87" t="s">
        <v>966</v>
      </c>
      <c r="I132" s="87" t="s">
        <v>930</v>
      </c>
      <c r="J132" s="84" t="s">
        <v>1387</v>
      </c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 ht="15">
      <c r="A133" s="85" t="s">
        <v>1148</v>
      </c>
      <c r="B133" s="85" t="s">
        <v>940</v>
      </c>
      <c r="C133" s="86">
        <v>44984</v>
      </c>
      <c r="D133" s="87" t="s">
        <v>1092</v>
      </c>
      <c r="E133" s="87">
        <v>301450166</v>
      </c>
      <c r="F133" s="87" t="s">
        <v>924</v>
      </c>
      <c r="G133" s="87" t="s">
        <v>222</v>
      </c>
      <c r="H133" s="87" t="s">
        <v>1060</v>
      </c>
      <c r="I133" s="87" t="s">
        <v>930</v>
      </c>
      <c r="J133" s="84" t="s">
        <v>1387</v>
      </c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 ht="12.7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spans="1:26" ht="12.7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spans="1:26" ht="12.7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spans="1:26" ht="12.7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spans="1:26" ht="12.7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spans="1:26" ht="12.7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spans="1:26" ht="12.7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spans="1:26" ht="12.7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spans="1:26" ht="12.7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 ht="12.7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 ht="12.7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 ht="12.7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 ht="12.7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 ht="12.7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 ht="12.7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 ht="12.7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 ht="12.7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 ht="12.7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 ht="12.7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 ht="12.7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 ht="12.7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 ht="12.7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 ht="12.7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 ht="12.7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 ht="12.7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 ht="12.7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 ht="12.7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 ht="12.7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 ht="12.7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 ht="12.7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 ht="12.7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 ht="12.7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 ht="12.7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 ht="12.7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 ht="12.7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 ht="12.7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 ht="12.7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 ht="12.7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 ht="12.7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 ht="12.7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 ht="12.7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 ht="12.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 ht="12.7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 ht="12.7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 ht="12.7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 ht="12.7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 ht="12.7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 ht="12.7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 ht="12.7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 ht="12.7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 ht="12.7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 ht="12.7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 ht="12.7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 ht="12.7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 ht="12.7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 ht="12.7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 ht="12.7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 ht="12.7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 ht="12.7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 ht="12.7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 ht="12.7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 ht="12.7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 ht="12.7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 ht="12.7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 ht="12.7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 ht="12.7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 ht="12.7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 ht="12.7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 ht="12.7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 ht="12.7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 ht="12.7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 ht="12.7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 ht="12.7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 ht="12.7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 ht="12.7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 ht="12.7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 ht="12.7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 ht="12.7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 ht="12.7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 ht="12.7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 ht="12.7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 ht="12.7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 ht="12.7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 ht="12.7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 ht="12.7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 ht="12.7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 ht="12.7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 ht="12.7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 ht="12.7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 ht="12.7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 ht="12.7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 ht="12.7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 ht="12.7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 ht="12.7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 ht="12.7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 ht="12.7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 ht="12.7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 ht="12.7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 ht="12.7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 ht="12.7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 ht="12.7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 ht="12.7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 ht="12.7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 ht="12.7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 ht="12.7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 ht="12.7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 ht="12.7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 ht="12.7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 ht="12.7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 ht="12.7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 ht="12.7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 ht="12.7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 ht="12.7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 ht="12.7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 ht="12.7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 ht="12.7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 ht="12.7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 ht="12.7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 ht="12.7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 ht="12.7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 ht="12.7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 ht="12.7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 ht="12.7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 ht="12.7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 ht="12.7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 ht="12.7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 ht="12.7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 ht="12.7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 ht="12.7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 ht="12.7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 ht="12.7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 ht="12.7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 ht="12.7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 ht="12.7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 ht="12.7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 ht="12.7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 ht="12.7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 ht="12.7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 ht="12.7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 ht="12.7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 ht="12.7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 ht="12.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2.7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2.7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2.7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2.7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2.7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2.7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2.7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2.7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2.7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2.7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2.7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2.7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2.7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2.7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2.7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2.7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2.7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2.7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2.7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2.7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2.7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2.7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2.7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2.7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2.7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2.7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2.7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2.7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2.7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2.7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2.7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2.7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2.7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2.7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2.7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2.7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2.7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2.7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2.7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2.7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2.7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2.7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2.7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2.7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2.7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2.7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2.7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2.7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2.7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2.7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2.7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2.7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2.7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2.7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2.7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2.7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2.7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2.7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2.7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2.7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2.7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2.7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2.7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2.7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2.7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2.7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2.7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2.7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2.7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2.7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2.7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2.7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2.7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2.7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2.7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2.7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2.7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2.7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2.7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2.7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2.7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2.7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2.7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2.7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2.7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2.7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2.7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2.7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2.7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 ht="12.7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 ht="12.7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 ht="12.7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 ht="12.7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 ht="12.7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 ht="12.7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 ht="12.7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 ht="12.7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 ht="12.7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 ht="12.7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 ht="12.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 ht="12.7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 ht="12.7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 ht="12.7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 ht="12.7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 ht="12.7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 ht="12.7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 ht="12.7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 ht="12.7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 ht="12.7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 ht="12.7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 ht="12.7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 ht="12.7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 ht="12.7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 ht="12.7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 ht="12.7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 ht="12.7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 ht="12.7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 ht="12.7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 ht="12.7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 ht="12.7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 ht="12.7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 ht="12.7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 ht="12.7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 ht="12.7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 ht="12.7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 ht="12.7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 ht="12.7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 ht="12.7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 ht="12.7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 ht="12.7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 ht="12.7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 ht="12.7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 ht="12.7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 ht="12.7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 ht="12.7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 ht="12.7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 ht="12.7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 ht="12.7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 ht="12.7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 ht="12.7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 ht="12.7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 ht="12.7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 ht="12.7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 ht="12.7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 ht="12.7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 ht="12.7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 ht="12.7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 ht="12.7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 ht="12.7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 ht="12.7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 ht="12.7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 ht="12.7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 ht="12.7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 ht="12.7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 ht="12.7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 ht="12.7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 ht="12.7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 ht="12.7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 ht="12.7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 ht="12.7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 ht="12.7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 ht="12.7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 ht="12.7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 ht="12.7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 ht="12.7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 ht="12.7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 ht="12.7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 ht="12.7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 ht="12.7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 ht="12.7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 ht="12.7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 ht="12.7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 ht="12.7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 ht="12.7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 ht="12.7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 ht="12.7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12.7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 ht="12.7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 ht="12.7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 ht="12.7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 ht="12.7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 ht="12.7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 ht="12.7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 ht="12.7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 ht="12.7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 ht="12.7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 ht="12.7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 ht="12.7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 ht="12.7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 ht="12.7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 ht="12.7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 ht="12.7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 ht="12.7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 ht="12.7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 ht="12.7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 ht="12.7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 ht="12.7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 ht="12.7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 ht="12.7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 ht="12.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 ht="12.7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 ht="12.7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 ht="12.7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 ht="12.7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 ht="12.7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 ht="12.7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 ht="12.7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 ht="12.7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 ht="12.7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 ht="12.7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 ht="12.7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 ht="12.7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 ht="12.7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 ht="12.7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 ht="12.7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 ht="12.7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 ht="12.7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 ht="12.7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 ht="12.7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 ht="12.7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 ht="12.7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 ht="12.7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 ht="12.7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 ht="12.7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 ht="12.7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 ht="12.7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 ht="12.7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 ht="12.7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 ht="12.7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 ht="12.7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 ht="12.7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 ht="12.7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 ht="12.7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 ht="12.7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 ht="12.7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 ht="12.7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 ht="12.7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 ht="12.7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 ht="12.7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 ht="12.7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 ht="12.7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 ht="12.7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 ht="12.7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 ht="12.7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 ht="12.7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 ht="12.7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 ht="12.7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 ht="12.7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 ht="12.7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 ht="12.7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 ht="12.7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 ht="12.7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 ht="12.7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 ht="12.7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 ht="12.7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 ht="12.7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 ht="12.7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 ht="12.7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 ht="12.7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 ht="12.7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 ht="12.7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 ht="12.7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 ht="12.7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 ht="12.7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 ht="12.7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 ht="12.7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 ht="12.7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 ht="12.7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 ht="12.7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 ht="12.7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 ht="12.7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 ht="12.7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 ht="12.7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 ht="12.7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 ht="12.7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 ht="12.7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 ht="12.7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 ht="12.7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 ht="12.7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 ht="12.7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 ht="12.7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 ht="12.7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 ht="12.7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 ht="12.7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 ht="12.7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 ht="12.7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 ht="12.7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 ht="12.7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 ht="12.7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 ht="12.7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 ht="12.7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 ht="12.7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 ht="12.7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 ht="12.7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 ht="12.7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 ht="12.7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 ht="12.7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 ht="12.7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 ht="12.7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 ht="12.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 ht="12.7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 ht="12.7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 ht="12.7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 ht="12.7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 ht="12.7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 ht="12.7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 ht="12.7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 ht="12.7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 ht="12.7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 ht="12.7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 ht="12.7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 ht="12.7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 ht="12.7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 ht="12.7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 ht="12.7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 ht="12.7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 ht="12.7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 ht="12.7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 ht="12.7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 ht="12.7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 ht="12.7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 ht="12.7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 ht="12.7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 ht="12.7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 ht="12.7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 ht="12.7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 ht="12.7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 ht="12.7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 ht="12.7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 ht="12.7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 ht="12.7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 ht="12.7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 ht="12.7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 ht="12.7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 ht="12.7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 ht="12.7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 ht="12.7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 ht="12.7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 ht="12.7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 ht="12.7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 ht="12.7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 ht="12.7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 ht="12.7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 ht="12.7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 ht="12.7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 ht="12.7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 ht="12.7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 ht="12.7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 ht="12.7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 ht="12.7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 ht="12.7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 ht="12.7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 ht="12.7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 ht="12.7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 ht="12.7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 ht="12.7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 ht="12.7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 ht="12.7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 ht="12.7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 ht="12.7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 ht="12.7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 ht="12.7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 ht="12.7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 ht="12.7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 ht="12.7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 ht="12.7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 ht="12.7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 ht="12.7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 ht="12.7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 ht="12.7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 ht="12.7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 ht="12.7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 ht="12.7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 ht="12.7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 ht="12.7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 ht="12.7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 ht="12.7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 ht="12.7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 ht="12.7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 ht="12.7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 ht="12.7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 ht="12.7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 ht="12.7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 ht="12.7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 ht="12.7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 ht="12.7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 ht="12.7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 ht="12.7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 ht="12.7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 ht="12.7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 ht="12.7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 ht="12.7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 ht="12.7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 ht="12.7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 ht="12.7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 ht="12.7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 ht="12.7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 ht="12.7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 ht="12.7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 ht="12.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 ht="12.7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 ht="12.7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 ht="12.7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 ht="12.7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 ht="12.7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 ht="12.7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 ht="12.7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 ht="12.7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 ht="12.7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 ht="12.7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 ht="12.7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 ht="12.7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 ht="12.7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 ht="12.7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 ht="12.7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 ht="12.7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 ht="12.7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 ht="12.7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 ht="12.7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 ht="12.7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 ht="12.7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 ht="12.7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 ht="12.7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 ht="12.7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 ht="12.7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 ht="12.7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 ht="12.7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 ht="12.7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 ht="12.7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 ht="12.7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 ht="12.7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 ht="12.7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 ht="12.7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 ht="12.7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 ht="12.7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 ht="12.7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 ht="12.7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 ht="12.7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 ht="12.7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 ht="12.7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 ht="12.7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 ht="12.7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 ht="12.7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 ht="12.7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 ht="12.7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 ht="12.7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 ht="12.7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 ht="12.7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 ht="12.7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 ht="12.7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 ht="12.7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 ht="12.7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 ht="12.7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 ht="12.7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 ht="12.7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 ht="12.7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 ht="12.7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 ht="12.7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 ht="12.7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 ht="12.7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 ht="12.7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 ht="12.7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 ht="12.7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 ht="12.7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 ht="12.7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 ht="12.7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 ht="12.7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 ht="12.7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 ht="12.7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 ht="12.7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 ht="12.7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 ht="12.7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 ht="12.7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 ht="12.7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 ht="12.7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 ht="12.7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 ht="12.7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 ht="12.7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 ht="12.7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 ht="12.7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 ht="12.7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 ht="12.7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 ht="12.7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 ht="12.7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 ht="12.7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 ht="12.7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 ht="12.7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 ht="12.7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 ht="12.7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 ht="12.7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 ht="12.7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 ht="12.7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 ht="12.7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 ht="12.7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 ht="12.7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 ht="12.7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 ht="12.7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 ht="12.7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 ht="12.7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 ht="12.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 ht="12.7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 ht="12.7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 ht="12.7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 ht="12.7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 ht="12.7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 ht="12.7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 ht="12.7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 ht="12.7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 ht="12.7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 ht="12.7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 ht="12.7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 ht="12.7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 ht="12.7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 ht="12.7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 ht="12.7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 ht="12.7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 ht="12.7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 ht="12.7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 ht="12.7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 ht="12.7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 ht="12.7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 ht="12.7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 ht="12.7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 ht="12.7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 ht="12.7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 ht="12.7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 ht="12.7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 ht="12.7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 ht="12.7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 ht="12.7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 ht="12.7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 ht="12.7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 ht="12.7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 ht="12.7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 ht="12.7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 ht="12.7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 ht="12.7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 ht="12.7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 ht="12.7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 ht="12.7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 ht="12.7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 ht="12.7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 ht="12.7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 ht="12.7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 ht="12.7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 ht="12.7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 ht="12.7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 ht="12.7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 ht="12.7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 ht="12.7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 ht="12.7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 ht="12.7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 ht="12.7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 ht="12.7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 ht="12.7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 ht="12.7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 ht="12.7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 ht="12.7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 ht="12.7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 ht="12.7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 ht="12.7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 ht="12.7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 ht="12.7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 ht="12.7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 ht="12.7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 ht="12.7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 ht="12.7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 ht="12.7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 ht="12.7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 ht="12.7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 ht="12.7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 ht="12.7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 ht="12.7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 ht="12.7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 ht="12.7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 ht="12.7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 ht="12.7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 ht="12.7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 ht="12.7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 ht="12.7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 ht="12.7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 ht="12.7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 ht="12.7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 ht="12.7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 ht="12.7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 ht="12.7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 ht="12.7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 ht="12.7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 ht="12.7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 ht="12.7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 ht="12.7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 ht="12.7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 ht="12.7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 ht="12.7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 ht="12.7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 ht="12.7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 ht="12.7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 ht="12.7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 ht="12.7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 ht="12.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2.7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2.7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2.7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2.7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2.7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2.7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2.7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2.7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2.7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2.7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2.7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2.7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2.7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2.7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2.7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2.7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 ht="12.7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 ht="12.7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 ht="12.7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 ht="12.7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 ht="12.7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 ht="12.7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 ht="12.7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 ht="12.7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 ht="12.7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 ht="12.7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 ht="12.7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 ht="12.7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 ht="12.7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 ht="12.7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 ht="12.7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 ht="12.7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 ht="12.7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 ht="12.7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 ht="12.7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 ht="12.7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 ht="12.7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 ht="12.7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 ht="12.7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 ht="12.7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 ht="12.7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 ht="12.7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 ht="12.7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 ht="12.7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 ht="12.7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 ht="12.7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 ht="12.7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 ht="12.7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 ht="12.7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 ht="12.7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 ht="12.75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 ht="12.75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 ht="12.75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 ht="12.75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 ht="12.75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 ht="12.75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 ht="12.75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 ht="12.75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 ht="12.75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 ht="12.7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 ht="12.75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 ht="12.75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 ht="12.75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 ht="12.75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 ht="12.75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 ht="12.75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 ht="12.75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 ht="12.75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 ht="12.75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 ht="12.7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 ht="12.75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 ht="12.75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 ht="12.75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 ht="12.75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 ht="12.75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 ht="12.75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2.75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2.75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 ht="12.75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 ht="12.7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 ht="12.75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2.75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 ht="12.75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 ht="12.75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 ht="12.75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 ht="12.75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 ht="12.75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 ht="12.75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 ht="12.75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 ht="12.7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 ht="12.75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 ht="12.75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 ht="12.75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 ht="12.75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 ht="12.75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 ht="12.75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 ht="12.75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 ht="12.75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 ht="12.75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 ht="12.7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 ht="12.75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 ht="12.75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 ht="12.75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 ht="12.75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 ht="12.75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 ht="12.75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 ht="12.75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 ht="12.75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 ht="12.75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 ht="12.7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 ht="12.75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 ht="12.75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 ht="12.75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 ht="12.75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 ht="12.75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 ht="12.75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 ht="12.75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 ht="12.75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 ht="12.75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 ht="12.7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 ht="12.75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 ht="12.75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 ht="12.75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 ht="12.75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 ht="12.75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R79"/>
  <sheetViews>
    <sheetView workbookViewId="0"/>
  </sheetViews>
  <sheetFormatPr defaultColWidth="12.5703125" defaultRowHeight="15.75" customHeight="1"/>
  <sheetData>
    <row r="1" spans="1:44">
      <c r="A1" s="81" t="s">
        <v>1149</v>
      </c>
      <c r="B1" s="81" t="s">
        <v>1150</v>
      </c>
      <c r="C1" s="81" t="s">
        <v>916</v>
      </c>
      <c r="E1" s="81" t="s">
        <v>1151</v>
      </c>
      <c r="G1" s="81" t="s">
        <v>919</v>
      </c>
      <c r="H1" s="81" t="s">
        <v>918</v>
      </c>
      <c r="I1" s="81" t="s">
        <v>912</v>
      </c>
      <c r="J1" s="81" t="s">
        <v>1152</v>
      </c>
      <c r="K1" s="81" t="s">
        <v>1153</v>
      </c>
      <c r="L1" s="81" t="s">
        <v>1154</v>
      </c>
      <c r="M1" s="81" t="s">
        <v>1155</v>
      </c>
      <c r="N1" s="81" t="s">
        <v>1156</v>
      </c>
      <c r="O1" s="81" t="s">
        <v>1157</v>
      </c>
      <c r="P1" s="81" t="s">
        <v>1158</v>
      </c>
      <c r="Q1" s="81" t="s">
        <v>1159</v>
      </c>
      <c r="R1" s="81" t="s">
        <v>1160</v>
      </c>
      <c r="S1" s="81" t="s">
        <v>1161</v>
      </c>
      <c r="T1" s="81" t="s">
        <v>1162</v>
      </c>
      <c r="U1" s="81" t="s">
        <v>1163</v>
      </c>
      <c r="V1" s="81" t="s">
        <v>1164</v>
      </c>
      <c r="W1" s="81" t="s">
        <v>1165</v>
      </c>
      <c r="X1" s="81" t="s">
        <v>1166</v>
      </c>
      <c r="Y1" s="81" t="s">
        <v>1167</v>
      </c>
      <c r="Z1" s="81" t="s">
        <v>1168</v>
      </c>
      <c r="AA1" s="81" t="s">
        <v>1169</v>
      </c>
      <c r="AB1" s="81" t="s">
        <v>1170</v>
      </c>
      <c r="AC1" s="81" t="s">
        <v>1171</v>
      </c>
      <c r="AD1" s="81" t="s">
        <v>1172</v>
      </c>
      <c r="AE1" s="81" t="s">
        <v>1173</v>
      </c>
      <c r="AF1" s="81" t="s">
        <v>1174</v>
      </c>
      <c r="AG1" s="81" t="s">
        <v>1175</v>
      </c>
      <c r="AH1" s="81" t="s">
        <v>1176</v>
      </c>
      <c r="AI1" s="81" t="s">
        <v>1177</v>
      </c>
      <c r="AJ1" s="81" t="s">
        <v>1178</v>
      </c>
      <c r="AK1" s="81" t="s">
        <v>1179</v>
      </c>
      <c r="AL1" s="81" t="s">
        <v>1180</v>
      </c>
      <c r="AM1" s="81" t="s">
        <v>1181</v>
      </c>
      <c r="AN1" s="81" t="s">
        <v>1182</v>
      </c>
      <c r="AO1" s="81" t="s">
        <v>1183</v>
      </c>
      <c r="AP1" s="81" t="s">
        <v>1184</v>
      </c>
      <c r="AQ1" s="81" t="s">
        <v>1185</v>
      </c>
      <c r="AR1" s="81" t="s">
        <v>1186</v>
      </c>
    </row>
    <row r="2" spans="1:44">
      <c r="A2" s="81" t="s">
        <v>1187</v>
      </c>
      <c r="B2" s="81">
        <v>99312553</v>
      </c>
      <c r="C2" s="81">
        <v>1234470</v>
      </c>
      <c r="E2" s="88">
        <v>44933.647222222222</v>
      </c>
      <c r="G2" s="81" t="s">
        <v>1188</v>
      </c>
      <c r="H2" s="81" t="s">
        <v>1189</v>
      </c>
      <c r="I2" s="81" t="s">
        <v>1190</v>
      </c>
      <c r="J2" s="81" t="s">
        <v>1191</v>
      </c>
      <c r="K2" s="81" t="s">
        <v>1192</v>
      </c>
      <c r="L2" s="81" t="s">
        <v>1193</v>
      </c>
      <c r="M2" s="81" t="s">
        <v>1192</v>
      </c>
      <c r="N2" s="88">
        <v>44933.647222222222</v>
      </c>
      <c r="O2" s="88">
        <v>44933.647222222222</v>
      </c>
      <c r="P2" s="81" t="s">
        <v>1194</v>
      </c>
      <c r="Q2" s="81" t="s">
        <v>1195</v>
      </c>
      <c r="R2" s="81">
        <v>10</v>
      </c>
      <c r="S2" s="81" t="s">
        <v>1196</v>
      </c>
      <c r="T2" s="88">
        <v>44933.634027777778</v>
      </c>
      <c r="U2" s="81" t="s">
        <v>1192</v>
      </c>
      <c r="V2" s="81" t="s">
        <v>1197</v>
      </c>
      <c r="W2" s="81" t="s">
        <v>1196</v>
      </c>
      <c r="X2" s="81" t="s">
        <v>1198</v>
      </c>
      <c r="Y2" s="81" t="s">
        <v>1198</v>
      </c>
      <c r="Z2" s="81" t="s">
        <v>27</v>
      </c>
      <c r="AA2" s="81" t="s">
        <v>1192</v>
      </c>
      <c r="AB2" s="81" t="s">
        <v>1196</v>
      </c>
      <c r="AC2" s="81" t="s">
        <v>1198</v>
      </c>
      <c r="AD2" s="81" t="s">
        <v>1196</v>
      </c>
      <c r="AE2" s="81" t="s">
        <v>1198</v>
      </c>
      <c r="AF2" s="81" t="s">
        <v>1192</v>
      </c>
      <c r="AG2" s="81" t="s">
        <v>1192</v>
      </c>
      <c r="AH2" s="81" t="s">
        <v>1192</v>
      </c>
      <c r="AI2" s="81" t="s">
        <v>1199</v>
      </c>
      <c r="AJ2" s="81" t="s">
        <v>1200</v>
      </c>
      <c r="AK2" s="81" t="s">
        <v>1200</v>
      </c>
      <c r="AL2" s="81" t="s">
        <v>1192</v>
      </c>
      <c r="AM2" s="81" t="s">
        <v>1192</v>
      </c>
      <c r="AN2" s="81" t="s">
        <v>1192</v>
      </c>
      <c r="AO2" s="81" t="s">
        <v>1201</v>
      </c>
      <c r="AP2" s="81" t="s">
        <v>1202</v>
      </c>
      <c r="AQ2" s="81" t="s">
        <v>1202</v>
      </c>
      <c r="AR2" s="81" t="s">
        <v>1196</v>
      </c>
    </row>
    <row r="3" spans="1:44">
      <c r="A3" s="81" t="s">
        <v>1187</v>
      </c>
      <c r="B3" s="81">
        <v>99537003</v>
      </c>
      <c r="C3" s="81">
        <v>341519269</v>
      </c>
      <c r="E3" s="88">
        <v>44940.578472222223</v>
      </c>
      <c r="G3" s="81" t="s">
        <v>1203</v>
      </c>
      <c r="H3" s="81" t="s">
        <v>1189</v>
      </c>
      <c r="I3" s="81" t="s">
        <v>1204</v>
      </c>
      <c r="J3" s="81" t="s">
        <v>1205</v>
      </c>
      <c r="K3" s="81" t="s">
        <v>1192</v>
      </c>
      <c r="L3" s="81" t="s">
        <v>1193</v>
      </c>
      <c r="M3" s="81" t="s">
        <v>1192</v>
      </c>
      <c r="N3" s="88">
        <v>44940.578472222223</v>
      </c>
      <c r="O3" s="88">
        <v>44940.578472222223</v>
      </c>
      <c r="P3" s="81" t="s">
        <v>1194</v>
      </c>
      <c r="Q3" s="81" t="s">
        <v>1195</v>
      </c>
      <c r="R3" s="81">
        <v>10</v>
      </c>
      <c r="S3" s="81" t="s">
        <v>1196</v>
      </c>
      <c r="T3" s="88">
        <v>44940.567361111112</v>
      </c>
      <c r="U3" s="81" t="s">
        <v>1192</v>
      </c>
      <c r="V3" s="81" t="s">
        <v>1197</v>
      </c>
      <c r="W3" s="81" t="s">
        <v>1196</v>
      </c>
      <c r="X3" s="81" t="s">
        <v>1198</v>
      </c>
      <c r="Y3" s="81" t="s">
        <v>1198</v>
      </c>
      <c r="Z3" s="81" t="s">
        <v>27</v>
      </c>
      <c r="AA3" s="81" t="s">
        <v>1192</v>
      </c>
      <c r="AB3" s="81" t="s">
        <v>1196</v>
      </c>
      <c r="AC3" s="81" t="s">
        <v>1198</v>
      </c>
      <c r="AD3" s="81" t="s">
        <v>1196</v>
      </c>
      <c r="AE3" s="81" t="s">
        <v>1196</v>
      </c>
      <c r="AF3" s="81" t="s">
        <v>1192</v>
      </c>
      <c r="AG3" s="81" t="s">
        <v>1192</v>
      </c>
      <c r="AH3" s="81" t="s">
        <v>1192</v>
      </c>
      <c r="AI3" s="81" t="s">
        <v>1206</v>
      </c>
      <c r="AJ3" s="81" t="s">
        <v>1200</v>
      </c>
      <c r="AK3" s="81" t="s">
        <v>1200</v>
      </c>
      <c r="AL3" s="81" t="s">
        <v>1192</v>
      </c>
      <c r="AM3" s="81" t="s">
        <v>1192</v>
      </c>
      <c r="AN3" s="81" t="s">
        <v>1192</v>
      </c>
      <c r="AO3" s="81" t="s">
        <v>1192</v>
      </c>
      <c r="AP3" s="81" t="s">
        <v>1192</v>
      </c>
      <c r="AQ3" s="81" t="s">
        <v>1192</v>
      </c>
      <c r="AR3" s="81" t="s">
        <v>1196</v>
      </c>
    </row>
    <row r="4" spans="1:44">
      <c r="A4" s="81" t="s">
        <v>1187</v>
      </c>
      <c r="B4" s="81">
        <v>99313879</v>
      </c>
      <c r="C4" s="81">
        <v>341518653</v>
      </c>
      <c r="E4" s="88">
        <v>44934.765972222223</v>
      </c>
      <c r="G4" s="81" t="s">
        <v>1203</v>
      </c>
      <c r="H4" s="81" t="s">
        <v>1189</v>
      </c>
      <c r="I4" s="81" t="s">
        <v>1207</v>
      </c>
      <c r="J4" s="81" t="s">
        <v>1208</v>
      </c>
      <c r="K4" s="81" t="s">
        <v>1192</v>
      </c>
      <c r="L4" s="81" t="s">
        <v>1193</v>
      </c>
      <c r="M4" s="81" t="s">
        <v>1192</v>
      </c>
      <c r="N4" s="88">
        <v>44934.765972222223</v>
      </c>
      <c r="O4" s="88">
        <v>44934.765972222223</v>
      </c>
      <c r="P4" s="81" t="s">
        <v>1194</v>
      </c>
      <c r="Q4" s="81" t="s">
        <v>1195</v>
      </c>
      <c r="R4" s="81">
        <v>10</v>
      </c>
      <c r="S4" s="81" t="s">
        <v>1196</v>
      </c>
      <c r="T4" s="88">
        <v>44934.763888888891</v>
      </c>
      <c r="U4" s="81" t="s">
        <v>1192</v>
      </c>
      <c r="V4" s="81" t="s">
        <v>1197</v>
      </c>
      <c r="W4" s="81" t="s">
        <v>1196</v>
      </c>
      <c r="X4" s="81" t="s">
        <v>1198</v>
      </c>
      <c r="Y4" s="81" t="s">
        <v>1198</v>
      </c>
      <c r="Z4" s="81" t="s">
        <v>21</v>
      </c>
      <c r="AA4" s="81" t="s">
        <v>1192</v>
      </c>
      <c r="AB4" s="81" t="s">
        <v>1196</v>
      </c>
      <c r="AC4" s="81" t="s">
        <v>1198</v>
      </c>
      <c r="AD4" s="81" t="s">
        <v>1196</v>
      </c>
      <c r="AE4" s="81" t="s">
        <v>1196</v>
      </c>
      <c r="AF4" s="81" t="s">
        <v>1192</v>
      </c>
      <c r="AG4" s="81" t="s">
        <v>1192</v>
      </c>
      <c r="AH4" s="81" t="s">
        <v>1192</v>
      </c>
      <c r="AI4" s="81" t="s">
        <v>1206</v>
      </c>
      <c r="AJ4" s="81" t="s">
        <v>1200</v>
      </c>
      <c r="AK4" s="81" t="s">
        <v>1200</v>
      </c>
      <c r="AL4" s="81" t="s">
        <v>1192</v>
      </c>
      <c r="AM4" s="81" t="s">
        <v>1192</v>
      </c>
      <c r="AN4" s="81" t="s">
        <v>1192</v>
      </c>
      <c r="AO4" s="81" t="s">
        <v>1192</v>
      </c>
      <c r="AP4" s="81" t="s">
        <v>1192</v>
      </c>
      <c r="AQ4" s="81" t="s">
        <v>1192</v>
      </c>
      <c r="AR4" s="81" t="s">
        <v>1196</v>
      </c>
    </row>
    <row r="5" spans="1:44">
      <c r="A5" s="81" t="s">
        <v>1187</v>
      </c>
      <c r="B5" s="81">
        <v>99237509</v>
      </c>
      <c r="C5" s="81">
        <v>341518416</v>
      </c>
      <c r="E5" s="88">
        <v>44931.73333333333</v>
      </c>
      <c r="G5" s="81" t="s">
        <v>1203</v>
      </c>
      <c r="H5" s="81" t="s">
        <v>1189</v>
      </c>
      <c r="I5" s="81" t="s">
        <v>1209</v>
      </c>
      <c r="J5" s="81" t="s">
        <v>1210</v>
      </c>
      <c r="K5" s="81" t="s">
        <v>1192</v>
      </c>
      <c r="L5" s="81" t="s">
        <v>1193</v>
      </c>
      <c r="M5" s="81" t="s">
        <v>1192</v>
      </c>
      <c r="N5" s="88">
        <v>44931.73333333333</v>
      </c>
      <c r="O5" s="88">
        <v>44931.73333333333</v>
      </c>
      <c r="P5" s="81" t="s">
        <v>1194</v>
      </c>
      <c r="Q5" s="81" t="s">
        <v>1195</v>
      </c>
      <c r="R5" s="81">
        <v>10</v>
      </c>
      <c r="S5" s="81" t="s">
        <v>1196</v>
      </c>
      <c r="T5" s="88">
        <v>44931.612500000003</v>
      </c>
      <c r="U5" s="81" t="s">
        <v>1192</v>
      </c>
      <c r="V5" s="81" t="s">
        <v>1197</v>
      </c>
      <c r="W5" s="81" t="s">
        <v>1196</v>
      </c>
      <c r="X5" s="81" t="s">
        <v>1198</v>
      </c>
      <c r="Y5" s="81" t="s">
        <v>1198</v>
      </c>
      <c r="Z5" s="81" t="s">
        <v>21</v>
      </c>
      <c r="AA5" s="81" t="s">
        <v>1192</v>
      </c>
      <c r="AB5" s="81" t="s">
        <v>1198</v>
      </c>
      <c r="AC5" s="81" t="s">
        <v>1198</v>
      </c>
      <c r="AD5" s="81" t="s">
        <v>1196</v>
      </c>
      <c r="AE5" s="81" t="s">
        <v>1196</v>
      </c>
      <c r="AF5" s="81" t="s">
        <v>1211</v>
      </c>
      <c r="AG5" s="81" t="s">
        <v>1212</v>
      </c>
      <c r="AH5" s="81" t="s">
        <v>1213</v>
      </c>
      <c r="AI5" s="81" t="s">
        <v>1214</v>
      </c>
      <c r="AJ5" s="81" t="s">
        <v>1215</v>
      </c>
      <c r="AK5" s="81" t="s">
        <v>1215</v>
      </c>
      <c r="AL5" s="81" t="s">
        <v>1192</v>
      </c>
      <c r="AM5" s="81" t="s">
        <v>1192</v>
      </c>
      <c r="AN5" s="81" t="s">
        <v>1192</v>
      </c>
      <c r="AO5" s="81" t="s">
        <v>1192</v>
      </c>
      <c r="AP5" s="81" t="s">
        <v>1192</v>
      </c>
      <c r="AQ5" s="81" t="s">
        <v>1192</v>
      </c>
      <c r="AR5" s="81" t="s">
        <v>1196</v>
      </c>
    </row>
    <row r="6" spans="1:44">
      <c r="A6" s="81" t="s">
        <v>1187</v>
      </c>
      <c r="B6" s="81">
        <v>99174774</v>
      </c>
      <c r="C6" s="81">
        <v>341518076</v>
      </c>
      <c r="E6" s="88">
        <v>44929.825694444444</v>
      </c>
      <c r="G6" s="81" t="s">
        <v>1203</v>
      </c>
      <c r="H6" s="81" t="s">
        <v>1189</v>
      </c>
      <c r="I6" s="81" t="s">
        <v>1209</v>
      </c>
      <c r="J6" s="81" t="s">
        <v>1210</v>
      </c>
      <c r="K6" s="81" t="s">
        <v>1192</v>
      </c>
      <c r="L6" s="81" t="s">
        <v>1193</v>
      </c>
      <c r="M6" s="81" t="s">
        <v>1192</v>
      </c>
      <c r="N6" s="88">
        <v>44929.825694444444</v>
      </c>
      <c r="O6" s="88">
        <v>44929.825694444444</v>
      </c>
      <c r="P6" s="81" t="s">
        <v>1194</v>
      </c>
      <c r="Q6" s="81" t="s">
        <v>1195</v>
      </c>
      <c r="R6" s="81">
        <v>10</v>
      </c>
      <c r="S6" s="81" t="s">
        <v>1196</v>
      </c>
      <c r="T6" s="88">
        <v>44929.759722222225</v>
      </c>
      <c r="U6" s="81" t="s">
        <v>1192</v>
      </c>
      <c r="V6" s="81" t="s">
        <v>1197</v>
      </c>
      <c r="W6" s="81" t="s">
        <v>1196</v>
      </c>
      <c r="X6" s="81" t="s">
        <v>1198</v>
      </c>
      <c r="Y6" s="81" t="s">
        <v>1198</v>
      </c>
      <c r="Z6" s="81" t="s">
        <v>21</v>
      </c>
      <c r="AA6" s="81" t="s">
        <v>1192</v>
      </c>
      <c r="AB6" s="81" t="s">
        <v>1198</v>
      </c>
      <c r="AC6" s="81" t="s">
        <v>1196</v>
      </c>
      <c r="AD6" s="81" t="s">
        <v>1196</v>
      </c>
      <c r="AE6" s="81" t="s">
        <v>1196</v>
      </c>
      <c r="AF6" s="81" t="s">
        <v>1216</v>
      </c>
      <c r="AG6" s="81" t="s">
        <v>1217</v>
      </c>
      <c r="AH6" s="81" t="s">
        <v>1217</v>
      </c>
      <c r="AI6" s="81" t="s">
        <v>1192</v>
      </c>
      <c r="AJ6" s="81" t="s">
        <v>1192</v>
      </c>
      <c r="AK6" s="81" t="s">
        <v>1192</v>
      </c>
      <c r="AL6" s="81" t="s">
        <v>1192</v>
      </c>
      <c r="AM6" s="81" t="s">
        <v>1192</v>
      </c>
      <c r="AN6" s="81" t="s">
        <v>1192</v>
      </c>
      <c r="AO6" s="81" t="s">
        <v>1192</v>
      </c>
      <c r="AP6" s="81" t="s">
        <v>1192</v>
      </c>
      <c r="AQ6" s="81" t="s">
        <v>1192</v>
      </c>
      <c r="AR6" s="81" t="s">
        <v>1196</v>
      </c>
    </row>
    <row r="7" spans="1:44">
      <c r="A7" s="81" t="s">
        <v>1187</v>
      </c>
      <c r="B7" s="81">
        <v>99536861</v>
      </c>
      <c r="C7" s="81">
        <v>623149744</v>
      </c>
      <c r="E7" s="88">
        <v>44940.577777777777</v>
      </c>
      <c r="G7" s="81" t="s">
        <v>1218</v>
      </c>
      <c r="H7" s="81" t="s">
        <v>1189</v>
      </c>
      <c r="I7" s="81" t="s">
        <v>1219</v>
      </c>
      <c r="J7" s="81" t="s">
        <v>1192</v>
      </c>
      <c r="K7" s="81" t="s">
        <v>1220</v>
      </c>
      <c r="L7" s="81" t="s">
        <v>1193</v>
      </c>
      <c r="M7" s="81" t="s">
        <v>1192</v>
      </c>
      <c r="N7" s="88">
        <v>44940.577777777777</v>
      </c>
      <c r="O7" s="88">
        <v>44940.577777777777</v>
      </c>
      <c r="P7" s="81" t="s">
        <v>1194</v>
      </c>
      <c r="Q7" s="81" t="s">
        <v>1195</v>
      </c>
      <c r="R7" s="81">
        <v>10</v>
      </c>
      <c r="S7" s="81" t="s">
        <v>1196</v>
      </c>
      <c r="T7" s="88">
        <v>44940.561111111114</v>
      </c>
      <c r="U7" s="81" t="s">
        <v>1192</v>
      </c>
      <c r="V7" s="81" t="s">
        <v>1197</v>
      </c>
      <c r="W7" s="81" t="s">
        <v>1196</v>
      </c>
      <c r="X7" s="81" t="s">
        <v>1198</v>
      </c>
      <c r="Y7" s="81" t="s">
        <v>1198</v>
      </c>
      <c r="Z7" s="81" t="s">
        <v>27</v>
      </c>
      <c r="AA7" s="81" t="s">
        <v>1192</v>
      </c>
      <c r="AB7" s="81" t="s">
        <v>1196</v>
      </c>
      <c r="AC7" s="81" t="s">
        <v>1198</v>
      </c>
      <c r="AD7" s="81" t="s">
        <v>1196</v>
      </c>
      <c r="AE7" s="81" t="s">
        <v>1196</v>
      </c>
      <c r="AF7" s="81" t="s">
        <v>1192</v>
      </c>
      <c r="AG7" s="81" t="s">
        <v>1192</v>
      </c>
      <c r="AH7" s="81" t="s">
        <v>1192</v>
      </c>
      <c r="AI7" s="81" t="s">
        <v>1221</v>
      </c>
      <c r="AJ7" s="81" t="s">
        <v>1222</v>
      </c>
      <c r="AK7" s="81" t="s">
        <v>1222</v>
      </c>
      <c r="AL7" s="81" t="s">
        <v>1192</v>
      </c>
      <c r="AM7" s="81" t="s">
        <v>1192</v>
      </c>
      <c r="AN7" s="81" t="s">
        <v>1192</v>
      </c>
      <c r="AO7" s="81" t="s">
        <v>1192</v>
      </c>
      <c r="AP7" s="81" t="s">
        <v>1192</v>
      </c>
      <c r="AQ7" s="81" t="s">
        <v>1192</v>
      </c>
      <c r="AR7" s="81" t="s">
        <v>1196</v>
      </c>
    </row>
    <row r="8" spans="1:44">
      <c r="A8" s="81" t="s">
        <v>1187</v>
      </c>
      <c r="B8" s="81">
        <v>99439691</v>
      </c>
      <c r="C8" s="81">
        <v>623145242</v>
      </c>
      <c r="E8" s="88">
        <v>44938.386111111111</v>
      </c>
      <c r="G8" s="81" t="s">
        <v>1218</v>
      </c>
      <c r="H8" s="81" t="s">
        <v>1189</v>
      </c>
      <c r="I8" s="81" t="s">
        <v>1223</v>
      </c>
      <c r="J8" s="81" t="s">
        <v>1224</v>
      </c>
      <c r="K8" s="81" t="s">
        <v>1192</v>
      </c>
      <c r="L8" s="81" t="s">
        <v>1193</v>
      </c>
      <c r="M8" s="81" t="s">
        <v>1192</v>
      </c>
      <c r="N8" s="88">
        <v>44938.386111111111</v>
      </c>
      <c r="O8" s="88">
        <v>44938.386111111111</v>
      </c>
      <c r="P8" s="81" t="s">
        <v>1194</v>
      </c>
      <c r="Q8" s="81" t="s">
        <v>1195</v>
      </c>
      <c r="R8" s="81">
        <v>10</v>
      </c>
      <c r="S8" s="81" t="s">
        <v>1196</v>
      </c>
      <c r="T8" s="88">
        <v>44937.747916666667</v>
      </c>
      <c r="U8" s="81" t="s">
        <v>1192</v>
      </c>
      <c r="V8" s="81" t="s">
        <v>1197</v>
      </c>
      <c r="W8" s="81" t="s">
        <v>1196</v>
      </c>
      <c r="X8" s="81" t="s">
        <v>1198</v>
      </c>
      <c r="Y8" s="81" t="s">
        <v>1198</v>
      </c>
      <c r="Z8" s="81" t="s">
        <v>21</v>
      </c>
      <c r="AA8" s="81" t="s">
        <v>1192</v>
      </c>
      <c r="AB8" s="81" t="s">
        <v>1198</v>
      </c>
      <c r="AC8" s="81" t="s">
        <v>1198</v>
      </c>
      <c r="AD8" s="81" t="s">
        <v>1196</v>
      </c>
      <c r="AE8" s="81" t="s">
        <v>1196</v>
      </c>
      <c r="AF8" s="81" t="s">
        <v>1216</v>
      </c>
      <c r="AG8" s="81" t="s">
        <v>1217</v>
      </c>
      <c r="AH8" s="81" t="s">
        <v>1217</v>
      </c>
      <c r="AI8" s="81" t="s">
        <v>1225</v>
      </c>
      <c r="AJ8" s="81" t="s">
        <v>1200</v>
      </c>
      <c r="AK8" s="81" t="s">
        <v>1200</v>
      </c>
      <c r="AL8" s="81" t="s">
        <v>1192</v>
      </c>
      <c r="AM8" s="81" t="s">
        <v>1192</v>
      </c>
      <c r="AN8" s="81" t="s">
        <v>1192</v>
      </c>
      <c r="AO8" s="81" t="s">
        <v>1192</v>
      </c>
      <c r="AP8" s="81" t="s">
        <v>1192</v>
      </c>
      <c r="AQ8" s="81" t="s">
        <v>1192</v>
      </c>
      <c r="AR8" s="81" t="s">
        <v>1196</v>
      </c>
    </row>
    <row r="9" spans="1:44">
      <c r="A9" s="81" t="s">
        <v>1187</v>
      </c>
      <c r="B9" s="81">
        <v>99429139</v>
      </c>
      <c r="C9" s="81">
        <v>623144831</v>
      </c>
      <c r="E9" s="88">
        <v>44937.691666666666</v>
      </c>
      <c r="G9" s="81" t="s">
        <v>1218</v>
      </c>
      <c r="H9" s="81" t="s">
        <v>1189</v>
      </c>
      <c r="I9" s="81" t="s">
        <v>1226</v>
      </c>
      <c r="J9" s="81" t="s">
        <v>1227</v>
      </c>
      <c r="K9" s="81" t="s">
        <v>1192</v>
      </c>
      <c r="L9" s="81" t="s">
        <v>1193</v>
      </c>
      <c r="M9" s="81" t="s">
        <v>1192</v>
      </c>
      <c r="N9" s="88">
        <v>44937.691666666666</v>
      </c>
      <c r="O9" s="88">
        <v>44937.691666666666</v>
      </c>
      <c r="P9" s="81" t="s">
        <v>1194</v>
      </c>
      <c r="Q9" s="81" t="s">
        <v>1195</v>
      </c>
      <c r="R9" s="81">
        <v>10</v>
      </c>
      <c r="S9" s="81" t="s">
        <v>1196</v>
      </c>
      <c r="T9" s="88">
        <v>44937.666666666664</v>
      </c>
      <c r="U9" s="81" t="s">
        <v>1192</v>
      </c>
      <c r="V9" s="81" t="s">
        <v>1197</v>
      </c>
      <c r="W9" s="81" t="s">
        <v>1196</v>
      </c>
      <c r="X9" s="81" t="s">
        <v>1198</v>
      </c>
      <c r="Y9" s="81" t="s">
        <v>1198</v>
      </c>
      <c r="Z9" s="81" t="s">
        <v>21</v>
      </c>
      <c r="AA9" s="81" t="s">
        <v>1192</v>
      </c>
      <c r="AB9" s="81" t="s">
        <v>1198</v>
      </c>
      <c r="AC9" s="81" t="s">
        <v>1196</v>
      </c>
      <c r="AD9" s="81" t="s">
        <v>1198</v>
      </c>
      <c r="AE9" s="81" t="s">
        <v>1196</v>
      </c>
      <c r="AF9" s="81" t="s">
        <v>1216</v>
      </c>
      <c r="AG9" s="81" t="s">
        <v>1217</v>
      </c>
      <c r="AH9" s="81" t="s">
        <v>1217</v>
      </c>
      <c r="AI9" s="81" t="s">
        <v>1192</v>
      </c>
      <c r="AJ9" s="81" t="s">
        <v>1192</v>
      </c>
      <c r="AK9" s="81" t="s">
        <v>1192</v>
      </c>
      <c r="AL9" s="81" t="s">
        <v>1228</v>
      </c>
      <c r="AM9" s="81" t="s">
        <v>1229</v>
      </c>
      <c r="AN9" s="81" t="s">
        <v>1229</v>
      </c>
      <c r="AO9" s="81" t="s">
        <v>1192</v>
      </c>
      <c r="AP9" s="81" t="s">
        <v>1192</v>
      </c>
      <c r="AQ9" s="81" t="s">
        <v>1192</v>
      </c>
      <c r="AR9" s="81" t="s">
        <v>1196</v>
      </c>
    </row>
    <row r="10" spans="1:44">
      <c r="A10" s="81" t="s">
        <v>1187</v>
      </c>
      <c r="B10" s="81">
        <v>99425480</v>
      </c>
      <c r="C10" s="81">
        <v>623144327</v>
      </c>
      <c r="E10" s="88">
        <v>44937.690972222219</v>
      </c>
      <c r="G10" s="81" t="s">
        <v>1218</v>
      </c>
      <c r="H10" s="81" t="s">
        <v>1189</v>
      </c>
      <c r="I10" s="81" t="s">
        <v>1230</v>
      </c>
      <c r="J10" s="81" t="s">
        <v>1231</v>
      </c>
      <c r="K10" s="81" t="s">
        <v>1192</v>
      </c>
      <c r="L10" s="81" t="s">
        <v>1193</v>
      </c>
      <c r="M10" s="81" t="s">
        <v>1192</v>
      </c>
      <c r="N10" s="88">
        <v>44937.690972222219</v>
      </c>
      <c r="O10" s="88">
        <v>44937.690972222219</v>
      </c>
      <c r="P10" s="81" t="s">
        <v>1194</v>
      </c>
      <c r="Q10" s="81" t="s">
        <v>1195</v>
      </c>
      <c r="R10" s="81">
        <v>10</v>
      </c>
      <c r="S10" s="81" t="s">
        <v>1196</v>
      </c>
      <c r="T10" s="88">
        <v>44937.636111111111</v>
      </c>
      <c r="U10" s="81" t="s">
        <v>1192</v>
      </c>
      <c r="V10" s="81" t="s">
        <v>1197</v>
      </c>
      <c r="W10" s="81" t="s">
        <v>1196</v>
      </c>
      <c r="X10" s="81" t="s">
        <v>1198</v>
      </c>
      <c r="Y10" s="81" t="s">
        <v>1198</v>
      </c>
      <c r="Z10" s="81" t="s">
        <v>27</v>
      </c>
      <c r="AA10" s="81" t="s">
        <v>1192</v>
      </c>
      <c r="AB10" s="81" t="s">
        <v>1196</v>
      </c>
      <c r="AC10" s="81" t="s">
        <v>1198</v>
      </c>
      <c r="AD10" s="81" t="s">
        <v>1196</v>
      </c>
      <c r="AE10" s="81" t="s">
        <v>1196</v>
      </c>
      <c r="AF10" s="81" t="s">
        <v>1192</v>
      </c>
      <c r="AG10" s="81" t="s">
        <v>1192</v>
      </c>
      <c r="AH10" s="81" t="s">
        <v>1192</v>
      </c>
      <c r="AI10" s="81" t="s">
        <v>1206</v>
      </c>
      <c r="AJ10" s="81" t="s">
        <v>1200</v>
      </c>
      <c r="AK10" s="81" t="s">
        <v>1200</v>
      </c>
      <c r="AL10" s="81" t="s">
        <v>1192</v>
      </c>
      <c r="AM10" s="81" t="s">
        <v>1192</v>
      </c>
      <c r="AN10" s="81" t="s">
        <v>1192</v>
      </c>
      <c r="AO10" s="81" t="s">
        <v>1192</v>
      </c>
      <c r="AP10" s="81" t="s">
        <v>1192</v>
      </c>
      <c r="AQ10" s="81" t="s">
        <v>1192</v>
      </c>
      <c r="AR10" s="81" t="s">
        <v>1196</v>
      </c>
    </row>
    <row r="11" spans="1:44">
      <c r="A11" s="81" t="s">
        <v>1187</v>
      </c>
      <c r="B11" s="81">
        <v>99347361</v>
      </c>
      <c r="C11" s="81">
        <v>623140119</v>
      </c>
      <c r="E11" s="88">
        <v>44935.736111111109</v>
      </c>
      <c r="G11" s="81" t="s">
        <v>1218</v>
      </c>
      <c r="H11" s="81" t="s">
        <v>1189</v>
      </c>
      <c r="I11" s="81" t="s">
        <v>1232</v>
      </c>
      <c r="J11" s="81" t="s">
        <v>1233</v>
      </c>
      <c r="K11" s="81" t="s">
        <v>1192</v>
      </c>
      <c r="L11" s="81" t="s">
        <v>1193</v>
      </c>
      <c r="M11" s="81" t="s">
        <v>1192</v>
      </c>
      <c r="N11" s="88">
        <v>44935.736111111109</v>
      </c>
      <c r="O11" s="88">
        <v>44935.736111111109</v>
      </c>
      <c r="P11" s="81" t="s">
        <v>1194</v>
      </c>
      <c r="Q11" s="81" t="s">
        <v>1195</v>
      </c>
      <c r="R11" s="81">
        <v>10</v>
      </c>
      <c r="S11" s="81" t="s">
        <v>1196</v>
      </c>
      <c r="T11" s="88">
        <v>44935.696527777778</v>
      </c>
      <c r="U11" s="81" t="s">
        <v>1192</v>
      </c>
      <c r="V11" s="81" t="s">
        <v>1197</v>
      </c>
      <c r="W11" s="81" t="s">
        <v>1196</v>
      </c>
      <c r="X11" s="81" t="s">
        <v>1198</v>
      </c>
      <c r="Y11" s="81" t="s">
        <v>1198</v>
      </c>
      <c r="Z11" s="81" t="s">
        <v>21</v>
      </c>
      <c r="AA11" s="81" t="s">
        <v>1192</v>
      </c>
      <c r="AB11" s="81" t="s">
        <v>1196</v>
      </c>
      <c r="AC11" s="81" t="s">
        <v>1198</v>
      </c>
      <c r="AD11" s="81" t="s">
        <v>1198</v>
      </c>
      <c r="AE11" s="81" t="s">
        <v>1196</v>
      </c>
      <c r="AF11" s="81" t="s">
        <v>1192</v>
      </c>
      <c r="AG11" s="81" t="s">
        <v>1192</v>
      </c>
      <c r="AH11" s="81" t="s">
        <v>1192</v>
      </c>
      <c r="AI11" s="81" t="s">
        <v>1214</v>
      </c>
      <c r="AJ11" s="81" t="s">
        <v>1215</v>
      </c>
      <c r="AK11" s="81" t="s">
        <v>1215</v>
      </c>
      <c r="AL11" s="81" t="s">
        <v>1228</v>
      </c>
      <c r="AM11" s="81" t="s">
        <v>1229</v>
      </c>
      <c r="AN11" s="81" t="s">
        <v>1229</v>
      </c>
      <c r="AO11" s="81" t="s">
        <v>1192</v>
      </c>
      <c r="AP11" s="81" t="s">
        <v>1192</v>
      </c>
      <c r="AQ11" s="81" t="s">
        <v>1192</v>
      </c>
      <c r="AR11" s="81" t="s">
        <v>1196</v>
      </c>
    </row>
    <row r="12" spans="1:44">
      <c r="A12" s="81" t="s">
        <v>1187</v>
      </c>
      <c r="B12" s="81">
        <v>99207200</v>
      </c>
      <c r="C12" s="81">
        <v>623133368</v>
      </c>
      <c r="E12" s="88">
        <v>44930.798611111109</v>
      </c>
      <c r="G12" s="81" t="s">
        <v>1218</v>
      </c>
      <c r="H12" s="81" t="s">
        <v>1189</v>
      </c>
      <c r="I12" s="81" t="s">
        <v>1226</v>
      </c>
      <c r="J12" s="81" t="s">
        <v>1227</v>
      </c>
      <c r="K12" s="81" t="s">
        <v>1192</v>
      </c>
      <c r="L12" s="81" t="s">
        <v>1193</v>
      </c>
      <c r="M12" s="81" t="s">
        <v>1192</v>
      </c>
      <c r="N12" s="88">
        <v>44930.798611111109</v>
      </c>
      <c r="O12" s="88">
        <v>44930.798611111109</v>
      </c>
      <c r="P12" s="81" t="s">
        <v>1194</v>
      </c>
      <c r="Q12" s="81" t="s">
        <v>1195</v>
      </c>
      <c r="R12" s="81">
        <v>10</v>
      </c>
      <c r="S12" s="81" t="s">
        <v>1196</v>
      </c>
      <c r="T12" s="88">
        <v>44930.699305555558</v>
      </c>
      <c r="U12" s="81" t="s">
        <v>1192</v>
      </c>
      <c r="V12" s="81" t="s">
        <v>1197</v>
      </c>
      <c r="W12" s="81" t="s">
        <v>1196</v>
      </c>
      <c r="X12" s="81" t="s">
        <v>1198</v>
      </c>
      <c r="Y12" s="81" t="s">
        <v>1198</v>
      </c>
      <c r="Z12" s="81" t="s">
        <v>21</v>
      </c>
      <c r="AA12" s="81" t="s">
        <v>1192</v>
      </c>
      <c r="AB12" s="81" t="s">
        <v>1198</v>
      </c>
      <c r="AC12" s="81" t="s">
        <v>1196</v>
      </c>
      <c r="AD12" s="81" t="s">
        <v>1198</v>
      </c>
      <c r="AE12" s="81" t="s">
        <v>1196</v>
      </c>
      <c r="AF12" s="81" t="s">
        <v>1216</v>
      </c>
      <c r="AG12" s="81" t="s">
        <v>1217</v>
      </c>
      <c r="AH12" s="81" t="s">
        <v>1217</v>
      </c>
      <c r="AI12" s="81" t="s">
        <v>1192</v>
      </c>
      <c r="AJ12" s="81" t="s">
        <v>1192</v>
      </c>
      <c r="AK12" s="81" t="s">
        <v>1192</v>
      </c>
      <c r="AL12" s="81" t="s">
        <v>1228</v>
      </c>
      <c r="AM12" s="81" t="s">
        <v>1234</v>
      </c>
      <c r="AN12" s="81" t="s">
        <v>1234</v>
      </c>
      <c r="AO12" s="81" t="s">
        <v>1192</v>
      </c>
      <c r="AP12" s="81" t="s">
        <v>1192</v>
      </c>
      <c r="AQ12" s="81" t="s">
        <v>1192</v>
      </c>
      <c r="AR12" s="81" t="s">
        <v>1196</v>
      </c>
    </row>
    <row r="13" spans="1:44">
      <c r="A13" s="81" t="s">
        <v>1187</v>
      </c>
      <c r="B13" s="81">
        <v>99175007</v>
      </c>
      <c r="C13" s="81">
        <v>623130636</v>
      </c>
      <c r="E13" s="88">
        <v>44929.826388888891</v>
      </c>
      <c r="G13" s="81" t="s">
        <v>1218</v>
      </c>
      <c r="H13" s="81" t="s">
        <v>1189</v>
      </c>
      <c r="I13" s="81" t="s">
        <v>1226</v>
      </c>
      <c r="J13" s="81" t="s">
        <v>1227</v>
      </c>
      <c r="K13" s="81" t="s">
        <v>1192</v>
      </c>
      <c r="L13" s="81" t="s">
        <v>1193</v>
      </c>
      <c r="M13" s="81" t="s">
        <v>1192</v>
      </c>
      <c r="N13" s="88">
        <v>44929.826388888891</v>
      </c>
      <c r="O13" s="88">
        <v>44929.826388888891</v>
      </c>
      <c r="P13" s="81" t="s">
        <v>1194</v>
      </c>
      <c r="Q13" s="81" t="s">
        <v>1195</v>
      </c>
      <c r="R13" s="81">
        <v>10</v>
      </c>
      <c r="S13" s="81" t="s">
        <v>1196</v>
      </c>
      <c r="T13" s="88">
        <v>44929.769444444442</v>
      </c>
      <c r="U13" s="81" t="s">
        <v>1192</v>
      </c>
      <c r="V13" s="81" t="s">
        <v>1197</v>
      </c>
      <c r="W13" s="81" t="s">
        <v>1196</v>
      </c>
      <c r="X13" s="81" t="s">
        <v>1198</v>
      </c>
      <c r="Y13" s="81" t="s">
        <v>1198</v>
      </c>
      <c r="Z13" s="81" t="s">
        <v>21</v>
      </c>
      <c r="AA13" s="81" t="s">
        <v>1192</v>
      </c>
      <c r="AB13" s="81" t="s">
        <v>1198</v>
      </c>
      <c r="AC13" s="81" t="s">
        <v>1196</v>
      </c>
      <c r="AD13" s="81" t="s">
        <v>1198</v>
      </c>
      <c r="AE13" s="81" t="s">
        <v>1196</v>
      </c>
      <c r="AF13" s="81" t="s">
        <v>1211</v>
      </c>
      <c r="AG13" s="81" t="s">
        <v>1212</v>
      </c>
      <c r="AH13" s="81" t="s">
        <v>1212</v>
      </c>
      <c r="AI13" s="81" t="s">
        <v>1192</v>
      </c>
      <c r="AJ13" s="81" t="s">
        <v>1192</v>
      </c>
      <c r="AK13" s="81" t="s">
        <v>1192</v>
      </c>
      <c r="AL13" s="81" t="s">
        <v>1228</v>
      </c>
      <c r="AM13" s="81" t="s">
        <v>1234</v>
      </c>
      <c r="AN13" s="81" t="s">
        <v>1234</v>
      </c>
      <c r="AO13" s="81" t="s">
        <v>1192</v>
      </c>
      <c r="AP13" s="81" t="s">
        <v>1192</v>
      </c>
      <c r="AQ13" s="81" t="s">
        <v>1192</v>
      </c>
      <c r="AR13" s="81" t="s">
        <v>1196</v>
      </c>
    </row>
    <row r="14" spans="1:44">
      <c r="A14" s="81" t="s">
        <v>1187</v>
      </c>
      <c r="B14" s="81">
        <v>99538985</v>
      </c>
      <c r="C14" s="81">
        <v>624565333</v>
      </c>
      <c r="E14" s="88">
        <v>44940.771527777775</v>
      </c>
      <c r="G14" s="81" t="s">
        <v>1235</v>
      </c>
      <c r="H14" s="81" t="s">
        <v>1189</v>
      </c>
      <c r="I14" s="81" t="s">
        <v>1236</v>
      </c>
      <c r="J14" s="81" t="s">
        <v>1237</v>
      </c>
      <c r="K14" s="81" t="s">
        <v>1192</v>
      </c>
      <c r="L14" s="81" t="s">
        <v>1193</v>
      </c>
      <c r="M14" s="81" t="s">
        <v>1192</v>
      </c>
      <c r="N14" s="88">
        <v>44940.771527777775</v>
      </c>
      <c r="O14" s="88">
        <v>44940.771527777775</v>
      </c>
      <c r="P14" s="81" t="s">
        <v>1194</v>
      </c>
      <c r="Q14" s="81" t="s">
        <v>1195</v>
      </c>
      <c r="R14" s="81">
        <v>10</v>
      </c>
      <c r="S14" s="81" t="s">
        <v>1196</v>
      </c>
      <c r="T14" s="88">
        <v>44940.76458333333</v>
      </c>
      <c r="U14" s="81" t="s">
        <v>1192</v>
      </c>
      <c r="V14" s="81" t="s">
        <v>1197</v>
      </c>
      <c r="W14" s="81" t="s">
        <v>1196</v>
      </c>
      <c r="X14" s="81" t="s">
        <v>1198</v>
      </c>
      <c r="Y14" s="81" t="s">
        <v>1198</v>
      </c>
      <c r="Z14" s="81" t="s">
        <v>27</v>
      </c>
      <c r="AA14" s="81" t="s">
        <v>1192</v>
      </c>
      <c r="AB14" s="81" t="s">
        <v>1196</v>
      </c>
      <c r="AC14" s="81" t="s">
        <v>1198</v>
      </c>
      <c r="AD14" s="81" t="s">
        <v>1196</v>
      </c>
      <c r="AE14" s="81" t="s">
        <v>1196</v>
      </c>
      <c r="AF14" s="81" t="s">
        <v>1192</v>
      </c>
      <c r="AG14" s="81" t="s">
        <v>1192</v>
      </c>
      <c r="AH14" s="81" t="s">
        <v>1192</v>
      </c>
      <c r="AI14" s="81" t="s">
        <v>1206</v>
      </c>
      <c r="AJ14" s="81" t="s">
        <v>1200</v>
      </c>
      <c r="AK14" s="81" t="s">
        <v>1200</v>
      </c>
      <c r="AL14" s="81" t="s">
        <v>1192</v>
      </c>
      <c r="AM14" s="81" t="s">
        <v>1192</v>
      </c>
      <c r="AN14" s="81" t="s">
        <v>1192</v>
      </c>
      <c r="AO14" s="81" t="s">
        <v>1192</v>
      </c>
      <c r="AP14" s="81" t="s">
        <v>1192</v>
      </c>
      <c r="AQ14" s="81" t="s">
        <v>1192</v>
      </c>
      <c r="AR14" s="81" t="s">
        <v>1196</v>
      </c>
    </row>
    <row r="15" spans="1:44">
      <c r="A15" s="81" t="s">
        <v>1187</v>
      </c>
      <c r="B15" s="81">
        <v>99519773</v>
      </c>
      <c r="C15" s="81">
        <v>624564604</v>
      </c>
      <c r="E15" s="88">
        <v>44939.751388888886</v>
      </c>
      <c r="G15" s="81" t="s">
        <v>1235</v>
      </c>
      <c r="H15" s="81" t="s">
        <v>1189</v>
      </c>
      <c r="I15" s="81" t="s">
        <v>1238</v>
      </c>
      <c r="J15" s="81" t="s">
        <v>1239</v>
      </c>
      <c r="K15" s="81" t="s">
        <v>1192</v>
      </c>
      <c r="L15" s="81" t="s">
        <v>1193</v>
      </c>
      <c r="M15" s="81" t="s">
        <v>1192</v>
      </c>
      <c r="N15" s="88">
        <v>44939.751388888886</v>
      </c>
      <c r="O15" s="88">
        <v>44939.751388888886</v>
      </c>
      <c r="P15" s="81" t="s">
        <v>1194</v>
      </c>
      <c r="Q15" s="81" t="s">
        <v>1195</v>
      </c>
      <c r="R15" s="81">
        <v>10</v>
      </c>
      <c r="S15" s="81" t="s">
        <v>1196</v>
      </c>
      <c r="T15" s="88">
        <v>44939.647916666669</v>
      </c>
      <c r="U15" s="81" t="s">
        <v>1192</v>
      </c>
      <c r="V15" s="81" t="s">
        <v>1197</v>
      </c>
      <c r="W15" s="81" t="s">
        <v>1196</v>
      </c>
      <c r="X15" s="81" t="s">
        <v>1198</v>
      </c>
      <c r="Y15" s="81" t="s">
        <v>1198</v>
      </c>
      <c r="Z15" s="81" t="s">
        <v>27</v>
      </c>
      <c r="AA15" s="81" t="s">
        <v>1192</v>
      </c>
      <c r="AB15" s="81" t="s">
        <v>1196</v>
      </c>
      <c r="AC15" s="81" t="s">
        <v>1198</v>
      </c>
      <c r="AD15" s="81" t="s">
        <v>1196</v>
      </c>
      <c r="AE15" s="81" t="s">
        <v>1196</v>
      </c>
      <c r="AF15" s="81" t="s">
        <v>1192</v>
      </c>
      <c r="AG15" s="81" t="s">
        <v>1192</v>
      </c>
      <c r="AH15" s="81" t="s">
        <v>1192</v>
      </c>
      <c r="AI15" s="81" t="s">
        <v>1206</v>
      </c>
      <c r="AJ15" s="81" t="s">
        <v>1200</v>
      </c>
      <c r="AK15" s="81" t="s">
        <v>1200</v>
      </c>
      <c r="AL15" s="81" t="s">
        <v>1192</v>
      </c>
      <c r="AM15" s="81" t="s">
        <v>1192</v>
      </c>
      <c r="AN15" s="81" t="s">
        <v>1192</v>
      </c>
      <c r="AO15" s="81" t="s">
        <v>1192</v>
      </c>
      <c r="AP15" s="81" t="s">
        <v>1192</v>
      </c>
      <c r="AQ15" s="81" t="s">
        <v>1192</v>
      </c>
      <c r="AR15" s="81" t="s">
        <v>1196</v>
      </c>
    </row>
    <row r="16" spans="1:44">
      <c r="A16" s="81" t="s">
        <v>1187</v>
      </c>
      <c r="B16" s="81">
        <v>99465184</v>
      </c>
      <c r="C16" s="81">
        <v>624563209</v>
      </c>
      <c r="E16" s="88">
        <v>44938.75277777778</v>
      </c>
      <c r="G16" s="81" t="s">
        <v>1235</v>
      </c>
      <c r="H16" s="81" t="s">
        <v>1189</v>
      </c>
      <c r="I16" s="81" t="s">
        <v>1240</v>
      </c>
      <c r="J16" s="81" t="s">
        <v>1192</v>
      </c>
      <c r="K16" s="81" t="s">
        <v>1241</v>
      </c>
      <c r="L16" s="81" t="s">
        <v>1193</v>
      </c>
      <c r="M16" s="81" t="s">
        <v>1192</v>
      </c>
      <c r="N16" s="88">
        <v>44938.75277777778</v>
      </c>
      <c r="O16" s="88">
        <v>44938.75277777778</v>
      </c>
      <c r="P16" s="81" t="s">
        <v>1194</v>
      </c>
      <c r="Q16" s="81" t="s">
        <v>1195</v>
      </c>
      <c r="R16" s="81">
        <v>10</v>
      </c>
      <c r="S16" s="81" t="s">
        <v>1196</v>
      </c>
      <c r="T16" s="88">
        <v>44938.59375</v>
      </c>
      <c r="U16" s="81" t="s">
        <v>1192</v>
      </c>
      <c r="V16" s="81" t="s">
        <v>1197</v>
      </c>
      <c r="W16" s="81" t="s">
        <v>1196</v>
      </c>
      <c r="X16" s="81" t="s">
        <v>1198</v>
      </c>
      <c r="Y16" s="81" t="s">
        <v>1198</v>
      </c>
      <c r="Z16" s="81" t="s">
        <v>27</v>
      </c>
      <c r="AA16" s="81" t="s">
        <v>1192</v>
      </c>
      <c r="AB16" s="81" t="s">
        <v>1196</v>
      </c>
      <c r="AC16" s="81" t="s">
        <v>1198</v>
      </c>
      <c r="AD16" s="81" t="s">
        <v>1196</v>
      </c>
      <c r="AE16" s="81" t="s">
        <v>1196</v>
      </c>
      <c r="AF16" s="81" t="s">
        <v>1192</v>
      </c>
      <c r="AG16" s="81" t="s">
        <v>1192</v>
      </c>
      <c r="AH16" s="81" t="s">
        <v>1192</v>
      </c>
      <c r="AI16" s="81" t="s">
        <v>1242</v>
      </c>
      <c r="AJ16" s="81" t="s">
        <v>1200</v>
      </c>
      <c r="AK16" s="81" t="s">
        <v>1200</v>
      </c>
      <c r="AL16" s="81" t="s">
        <v>1192</v>
      </c>
      <c r="AM16" s="81" t="s">
        <v>1192</v>
      </c>
      <c r="AN16" s="81" t="s">
        <v>1192</v>
      </c>
      <c r="AO16" s="81" t="s">
        <v>1192</v>
      </c>
      <c r="AP16" s="81" t="s">
        <v>1192</v>
      </c>
      <c r="AQ16" s="81" t="s">
        <v>1192</v>
      </c>
      <c r="AR16" s="81" t="s">
        <v>1196</v>
      </c>
    </row>
    <row r="17" spans="1:44">
      <c r="A17" s="81" t="s">
        <v>1187</v>
      </c>
      <c r="B17" s="81">
        <v>99464428</v>
      </c>
      <c r="C17" s="81">
        <v>624563055</v>
      </c>
      <c r="E17" s="88">
        <v>44938.75277777778</v>
      </c>
      <c r="G17" s="81" t="s">
        <v>1235</v>
      </c>
      <c r="H17" s="81" t="s">
        <v>1189</v>
      </c>
      <c r="I17" s="81" t="s">
        <v>1243</v>
      </c>
      <c r="J17" s="81" t="s">
        <v>1192</v>
      </c>
      <c r="K17" s="81" t="s">
        <v>1244</v>
      </c>
      <c r="L17" s="81" t="s">
        <v>1193</v>
      </c>
      <c r="M17" s="81" t="s">
        <v>1192</v>
      </c>
      <c r="N17" s="88">
        <v>44938.75277777778</v>
      </c>
      <c r="O17" s="88">
        <v>44938.75277777778</v>
      </c>
      <c r="P17" s="81" t="s">
        <v>1194</v>
      </c>
      <c r="Q17" s="81" t="s">
        <v>1195</v>
      </c>
      <c r="R17" s="81">
        <v>10</v>
      </c>
      <c r="S17" s="81" t="s">
        <v>1196</v>
      </c>
      <c r="T17" s="88">
        <v>44938.588888888888</v>
      </c>
      <c r="U17" s="81" t="s">
        <v>1192</v>
      </c>
      <c r="V17" s="81" t="s">
        <v>1197</v>
      </c>
      <c r="W17" s="81" t="s">
        <v>1196</v>
      </c>
      <c r="X17" s="81" t="s">
        <v>1198</v>
      </c>
      <c r="Y17" s="81" t="s">
        <v>1198</v>
      </c>
      <c r="Z17" s="81" t="s">
        <v>21</v>
      </c>
      <c r="AA17" s="81" t="s">
        <v>1192</v>
      </c>
      <c r="AB17" s="81" t="s">
        <v>1196</v>
      </c>
      <c r="AC17" s="81" t="s">
        <v>1198</v>
      </c>
      <c r="AD17" s="81" t="s">
        <v>1196</v>
      </c>
      <c r="AE17" s="81" t="s">
        <v>1196</v>
      </c>
      <c r="AF17" s="81" t="s">
        <v>1192</v>
      </c>
      <c r="AG17" s="81" t="s">
        <v>1192</v>
      </c>
      <c r="AH17" s="81" t="s">
        <v>1192</v>
      </c>
      <c r="AI17" s="81" t="s">
        <v>1242</v>
      </c>
      <c r="AJ17" s="81" t="s">
        <v>1200</v>
      </c>
      <c r="AK17" s="81" t="s">
        <v>1200</v>
      </c>
      <c r="AL17" s="81" t="s">
        <v>1192</v>
      </c>
      <c r="AM17" s="81" t="s">
        <v>1192</v>
      </c>
      <c r="AN17" s="81" t="s">
        <v>1192</v>
      </c>
      <c r="AO17" s="81" t="s">
        <v>1192</v>
      </c>
      <c r="AP17" s="81" t="s">
        <v>1192</v>
      </c>
      <c r="AQ17" s="81" t="s">
        <v>1192</v>
      </c>
      <c r="AR17" s="81" t="s">
        <v>1196</v>
      </c>
    </row>
    <row r="18" spans="1:44">
      <c r="A18" s="81" t="s">
        <v>1187</v>
      </c>
      <c r="B18" s="81">
        <v>99425953</v>
      </c>
      <c r="C18" s="81">
        <v>624562881</v>
      </c>
      <c r="E18" s="88">
        <v>44938.386111111111</v>
      </c>
      <c r="G18" s="81" t="s">
        <v>1235</v>
      </c>
      <c r="H18" s="81" t="s">
        <v>1189</v>
      </c>
      <c r="I18" s="81" t="s">
        <v>1245</v>
      </c>
      <c r="J18" s="81" t="s">
        <v>1246</v>
      </c>
      <c r="K18" s="81" t="s">
        <v>1192</v>
      </c>
      <c r="L18" s="81" t="s">
        <v>1193</v>
      </c>
      <c r="M18" s="81" t="s">
        <v>1192</v>
      </c>
      <c r="N18" s="88">
        <v>44938.386111111111</v>
      </c>
      <c r="O18" s="88">
        <v>44938.386111111111</v>
      </c>
      <c r="P18" s="81" t="s">
        <v>1194</v>
      </c>
      <c r="Q18" s="81" t="s">
        <v>1195</v>
      </c>
      <c r="R18" s="81">
        <v>10</v>
      </c>
      <c r="S18" s="81" t="s">
        <v>1196</v>
      </c>
      <c r="T18" s="88">
        <v>44937.640277777777</v>
      </c>
      <c r="U18" s="81" t="s">
        <v>1192</v>
      </c>
      <c r="V18" s="81" t="s">
        <v>1197</v>
      </c>
      <c r="W18" s="81" t="s">
        <v>1196</v>
      </c>
      <c r="X18" s="81" t="s">
        <v>1198</v>
      </c>
      <c r="Y18" s="81" t="s">
        <v>1198</v>
      </c>
      <c r="Z18" s="81" t="s">
        <v>21</v>
      </c>
      <c r="AA18" s="81" t="s">
        <v>1192</v>
      </c>
      <c r="AB18" s="81" t="s">
        <v>1196</v>
      </c>
      <c r="AC18" s="81" t="s">
        <v>1198</v>
      </c>
      <c r="AD18" s="81" t="s">
        <v>1196</v>
      </c>
      <c r="AE18" s="81" t="s">
        <v>1196</v>
      </c>
      <c r="AF18" s="81" t="s">
        <v>1192</v>
      </c>
      <c r="AG18" s="81" t="s">
        <v>1192</v>
      </c>
      <c r="AH18" s="81" t="s">
        <v>1192</v>
      </c>
      <c r="AI18" s="81" t="s">
        <v>1214</v>
      </c>
      <c r="AJ18" s="81" t="s">
        <v>1215</v>
      </c>
      <c r="AK18" s="81" t="s">
        <v>1215</v>
      </c>
      <c r="AL18" s="81" t="s">
        <v>1192</v>
      </c>
      <c r="AM18" s="81" t="s">
        <v>1192</v>
      </c>
      <c r="AN18" s="81" t="s">
        <v>1192</v>
      </c>
      <c r="AO18" s="81" t="s">
        <v>1192</v>
      </c>
      <c r="AP18" s="81" t="s">
        <v>1192</v>
      </c>
      <c r="AQ18" s="81" t="s">
        <v>1192</v>
      </c>
      <c r="AR18" s="81" t="s">
        <v>1196</v>
      </c>
    </row>
    <row r="19" spans="1:44">
      <c r="A19" s="81" t="s">
        <v>1187</v>
      </c>
      <c r="B19" s="81">
        <v>99376212</v>
      </c>
      <c r="C19" s="81">
        <v>624558167</v>
      </c>
      <c r="E19" s="88">
        <v>44936.584722222222</v>
      </c>
      <c r="G19" s="81" t="s">
        <v>1235</v>
      </c>
      <c r="H19" s="81" t="s">
        <v>1189</v>
      </c>
      <c r="I19" s="81" t="s">
        <v>1247</v>
      </c>
      <c r="J19" s="81" t="s">
        <v>1248</v>
      </c>
      <c r="K19" s="81" t="s">
        <v>1192</v>
      </c>
      <c r="L19" s="81" t="s">
        <v>1193</v>
      </c>
      <c r="M19" s="81" t="s">
        <v>1192</v>
      </c>
      <c r="N19" s="88">
        <v>44936.73541666667</v>
      </c>
      <c r="O19" s="88">
        <v>44936.73541666667</v>
      </c>
      <c r="P19" s="81" t="s">
        <v>1249</v>
      </c>
      <c r="Q19" s="81" t="s">
        <v>1195</v>
      </c>
      <c r="R19" s="81">
        <v>10</v>
      </c>
      <c r="S19" s="81" t="s">
        <v>1196</v>
      </c>
      <c r="T19" s="88">
        <v>44936.584722222222</v>
      </c>
      <c r="U19" s="81" t="s">
        <v>1192</v>
      </c>
      <c r="V19" s="81" t="s">
        <v>1197</v>
      </c>
      <c r="W19" s="81" t="s">
        <v>1198</v>
      </c>
      <c r="X19" s="81" t="s">
        <v>1198</v>
      </c>
      <c r="Y19" s="81" t="s">
        <v>1198</v>
      </c>
      <c r="Z19" s="81" t="s">
        <v>27</v>
      </c>
      <c r="AA19" s="81" t="s">
        <v>1192</v>
      </c>
      <c r="AB19" s="81" t="s">
        <v>1196</v>
      </c>
      <c r="AC19" s="81" t="s">
        <v>1196</v>
      </c>
      <c r="AD19" s="81" t="s">
        <v>1198</v>
      </c>
      <c r="AE19" s="81" t="s">
        <v>1196</v>
      </c>
      <c r="AF19" s="81" t="s">
        <v>1192</v>
      </c>
      <c r="AG19" s="81" t="s">
        <v>1192</v>
      </c>
      <c r="AH19" s="81" t="s">
        <v>1192</v>
      </c>
      <c r="AI19" s="81" t="s">
        <v>1192</v>
      </c>
      <c r="AJ19" s="81" t="s">
        <v>1192</v>
      </c>
      <c r="AK19" s="81" t="s">
        <v>1192</v>
      </c>
      <c r="AL19" s="81" t="s">
        <v>1228</v>
      </c>
      <c r="AM19" s="81" t="s">
        <v>1229</v>
      </c>
      <c r="AN19" s="81" t="s">
        <v>1229</v>
      </c>
      <c r="AO19" s="81" t="s">
        <v>1192</v>
      </c>
      <c r="AP19" s="81" t="s">
        <v>1192</v>
      </c>
      <c r="AQ19" s="81" t="s">
        <v>1192</v>
      </c>
      <c r="AR19" s="81" t="s">
        <v>1196</v>
      </c>
    </row>
    <row r="20" spans="1:44">
      <c r="A20" s="81" t="s">
        <v>1187</v>
      </c>
      <c r="B20" s="81">
        <v>99349129</v>
      </c>
      <c r="C20" s="81">
        <v>624560390</v>
      </c>
      <c r="E20" s="88">
        <v>44935.769444444442</v>
      </c>
      <c r="G20" s="81" t="s">
        <v>1235</v>
      </c>
      <c r="H20" s="81" t="s">
        <v>1189</v>
      </c>
      <c r="I20" s="81" t="s">
        <v>1250</v>
      </c>
      <c r="J20" s="81" t="s">
        <v>1251</v>
      </c>
      <c r="K20" s="81" t="s">
        <v>1192</v>
      </c>
      <c r="L20" s="81" t="s">
        <v>1193</v>
      </c>
      <c r="M20" s="81" t="s">
        <v>1192</v>
      </c>
      <c r="N20" s="88">
        <v>44935.769444444442</v>
      </c>
      <c r="O20" s="88">
        <v>44935.769444444442</v>
      </c>
      <c r="P20" s="81" t="s">
        <v>1194</v>
      </c>
      <c r="Q20" s="81" t="s">
        <v>1195</v>
      </c>
      <c r="R20" s="81">
        <v>10</v>
      </c>
      <c r="S20" s="81" t="s">
        <v>1196</v>
      </c>
      <c r="T20" s="88">
        <v>44935.709722222222</v>
      </c>
      <c r="U20" s="81" t="s">
        <v>1192</v>
      </c>
      <c r="V20" s="81" t="s">
        <v>1197</v>
      </c>
      <c r="W20" s="81" t="s">
        <v>1196</v>
      </c>
      <c r="X20" s="81" t="s">
        <v>1198</v>
      </c>
      <c r="Y20" s="81" t="s">
        <v>1198</v>
      </c>
      <c r="Z20" s="81" t="s">
        <v>27</v>
      </c>
      <c r="AA20" s="81" t="s">
        <v>1192</v>
      </c>
      <c r="AB20" s="81" t="s">
        <v>1196</v>
      </c>
      <c r="AC20" s="81" t="s">
        <v>1198</v>
      </c>
      <c r="AD20" s="81" t="s">
        <v>1196</v>
      </c>
      <c r="AE20" s="81" t="s">
        <v>1196</v>
      </c>
      <c r="AF20" s="81" t="s">
        <v>1192</v>
      </c>
      <c r="AG20" s="81" t="s">
        <v>1192</v>
      </c>
      <c r="AH20" s="81" t="s">
        <v>1192</v>
      </c>
      <c r="AI20" s="81" t="s">
        <v>1206</v>
      </c>
      <c r="AJ20" s="81" t="s">
        <v>1252</v>
      </c>
      <c r="AK20" s="81" t="s">
        <v>1252</v>
      </c>
      <c r="AL20" s="81" t="s">
        <v>1192</v>
      </c>
      <c r="AM20" s="81" t="s">
        <v>1192</v>
      </c>
      <c r="AN20" s="81" t="s">
        <v>1192</v>
      </c>
      <c r="AO20" s="81" t="s">
        <v>1192</v>
      </c>
      <c r="AP20" s="81" t="s">
        <v>1192</v>
      </c>
      <c r="AQ20" s="81" t="s">
        <v>1192</v>
      </c>
      <c r="AR20" s="81" t="s">
        <v>1196</v>
      </c>
    </row>
    <row r="21" spans="1:44">
      <c r="A21" s="81" t="s">
        <v>1187</v>
      </c>
      <c r="B21" s="81">
        <v>99327959</v>
      </c>
      <c r="C21" s="81">
        <v>624559724</v>
      </c>
      <c r="E21" s="88">
        <v>44935.538888888892</v>
      </c>
      <c r="G21" s="81" t="s">
        <v>1235</v>
      </c>
      <c r="H21" s="81" t="s">
        <v>1189</v>
      </c>
      <c r="I21" s="81" t="s">
        <v>1253</v>
      </c>
      <c r="J21" s="81" t="s">
        <v>1254</v>
      </c>
      <c r="K21" s="81" t="s">
        <v>1192</v>
      </c>
      <c r="L21" s="81" t="s">
        <v>1193</v>
      </c>
      <c r="M21" s="81" t="s">
        <v>1192</v>
      </c>
      <c r="N21" s="88">
        <v>44935.538888888892</v>
      </c>
      <c r="O21" s="88">
        <v>44935.538888888892</v>
      </c>
      <c r="P21" s="81" t="s">
        <v>1194</v>
      </c>
      <c r="Q21" s="81" t="s">
        <v>1195</v>
      </c>
      <c r="R21" s="81">
        <v>10</v>
      </c>
      <c r="S21" s="81" t="s">
        <v>1196</v>
      </c>
      <c r="T21" s="88">
        <v>44935.518055555556</v>
      </c>
      <c r="U21" s="81" t="s">
        <v>1192</v>
      </c>
      <c r="V21" s="81" t="s">
        <v>1197</v>
      </c>
      <c r="W21" s="81" t="s">
        <v>1196</v>
      </c>
      <c r="X21" s="81" t="s">
        <v>1198</v>
      </c>
      <c r="Y21" s="81" t="s">
        <v>1198</v>
      </c>
      <c r="Z21" s="81" t="s">
        <v>21</v>
      </c>
      <c r="AA21" s="81" t="s">
        <v>1192</v>
      </c>
      <c r="AB21" s="81" t="s">
        <v>1198</v>
      </c>
      <c r="AC21" s="81" t="s">
        <v>1198</v>
      </c>
      <c r="AD21" s="81" t="s">
        <v>1196</v>
      </c>
      <c r="AE21" s="81" t="s">
        <v>1196</v>
      </c>
      <c r="AF21" s="81" t="s">
        <v>1211</v>
      </c>
      <c r="AG21" s="81" t="s">
        <v>1212</v>
      </c>
      <c r="AH21" s="81" t="s">
        <v>1213</v>
      </c>
      <c r="AI21" s="81" t="s">
        <v>1225</v>
      </c>
      <c r="AJ21" s="81" t="s">
        <v>1252</v>
      </c>
      <c r="AK21" s="81" t="s">
        <v>1252</v>
      </c>
      <c r="AL21" s="81" t="s">
        <v>1192</v>
      </c>
      <c r="AM21" s="81" t="s">
        <v>1192</v>
      </c>
      <c r="AN21" s="81" t="s">
        <v>1192</v>
      </c>
      <c r="AO21" s="81" t="s">
        <v>1192</v>
      </c>
      <c r="AP21" s="81" t="s">
        <v>1192</v>
      </c>
      <c r="AQ21" s="81" t="s">
        <v>1192</v>
      </c>
      <c r="AR21" s="81" t="s">
        <v>1196</v>
      </c>
    </row>
    <row r="22" spans="1:44">
      <c r="A22" s="81" t="s">
        <v>1187</v>
      </c>
      <c r="B22" s="81">
        <v>99313873</v>
      </c>
      <c r="C22" s="81">
        <v>624559481</v>
      </c>
      <c r="E22" s="88">
        <v>44934.765972222223</v>
      </c>
      <c r="G22" s="81" t="s">
        <v>1235</v>
      </c>
      <c r="H22" s="81" t="s">
        <v>1189</v>
      </c>
      <c r="I22" s="81" t="s">
        <v>1255</v>
      </c>
      <c r="J22" s="81" t="s">
        <v>1256</v>
      </c>
      <c r="K22" s="81" t="s">
        <v>1192</v>
      </c>
      <c r="L22" s="81" t="s">
        <v>1193</v>
      </c>
      <c r="M22" s="81" t="s">
        <v>1192</v>
      </c>
      <c r="N22" s="88">
        <v>44934.765972222223</v>
      </c>
      <c r="O22" s="88">
        <v>44934.765972222223</v>
      </c>
      <c r="P22" s="81" t="s">
        <v>1194</v>
      </c>
      <c r="Q22" s="81" t="s">
        <v>1195</v>
      </c>
      <c r="R22" s="81">
        <v>10</v>
      </c>
      <c r="S22" s="81" t="s">
        <v>1196</v>
      </c>
      <c r="T22" s="88">
        <v>44934.758333333331</v>
      </c>
      <c r="U22" s="81" t="s">
        <v>1192</v>
      </c>
      <c r="V22" s="81" t="s">
        <v>1197</v>
      </c>
      <c r="W22" s="81" t="s">
        <v>1196</v>
      </c>
      <c r="X22" s="81" t="s">
        <v>1198</v>
      </c>
      <c r="Y22" s="81" t="s">
        <v>1198</v>
      </c>
      <c r="Z22" s="81" t="s">
        <v>27</v>
      </c>
      <c r="AA22" s="81" t="s">
        <v>1192</v>
      </c>
      <c r="AB22" s="81" t="s">
        <v>1196</v>
      </c>
      <c r="AC22" s="81" t="s">
        <v>1198</v>
      </c>
      <c r="AD22" s="81" t="s">
        <v>1196</v>
      </c>
      <c r="AE22" s="81" t="s">
        <v>1196</v>
      </c>
      <c r="AF22" s="81" t="s">
        <v>1192</v>
      </c>
      <c r="AG22" s="81" t="s">
        <v>1192</v>
      </c>
      <c r="AH22" s="81" t="s">
        <v>1192</v>
      </c>
      <c r="AI22" s="81" t="s">
        <v>1206</v>
      </c>
      <c r="AJ22" s="81" t="s">
        <v>1200</v>
      </c>
      <c r="AK22" s="81" t="s">
        <v>1200</v>
      </c>
      <c r="AL22" s="81" t="s">
        <v>1192</v>
      </c>
      <c r="AM22" s="81" t="s">
        <v>1192</v>
      </c>
      <c r="AN22" s="81" t="s">
        <v>1192</v>
      </c>
      <c r="AO22" s="81" t="s">
        <v>1192</v>
      </c>
      <c r="AP22" s="81" t="s">
        <v>1192</v>
      </c>
      <c r="AQ22" s="81" t="s">
        <v>1192</v>
      </c>
      <c r="AR22" s="81" t="s">
        <v>1196</v>
      </c>
    </row>
    <row r="23" spans="1:44">
      <c r="A23" s="81" t="s">
        <v>1187</v>
      </c>
      <c r="B23" s="81">
        <v>99312915</v>
      </c>
      <c r="C23" s="81">
        <v>624559090</v>
      </c>
      <c r="E23" s="88">
        <v>44933.647916666669</v>
      </c>
      <c r="G23" s="81" t="s">
        <v>1235</v>
      </c>
      <c r="H23" s="81" t="s">
        <v>1189</v>
      </c>
      <c r="I23" s="81" t="s">
        <v>1257</v>
      </c>
      <c r="J23" s="81" t="s">
        <v>1258</v>
      </c>
      <c r="K23" s="81" t="s">
        <v>1192</v>
      </c>
      <c r="L23" s="81" t="s">
        <v>1193</v>
      </c>
      <c r="M23" s="81" t="s">
        <v>1192</v>
      </c>
      <c r="N23" s="88">
        <v>44933.647916666669</v>
      </c>
      <c r="O23" s="88">
        <v>44933.647916666669</v>
      </c>
      <c r="P23" s="81" t="s">
        <v>1194</v>
      </c>
      <c r="Q23" s="81" t="s">
        <v>1195</v>
      </c>
      <c r="R23" s="81">
        <v>10</v>
      </c>
      <c r="S23" s="81" t="s">
        <v>1196</v>
      </c>
      <c r="T23" s="88">
        <v>44933.645833333336</v>
      </c>
      <c r="U23" s="81" t="s">
        <v>1192</v>
      </c>
      <c r="V23" s="81" t="s">
        <v>1197</v>
      </c>
      <c r="W23" s="81" t="s">
        <v>1196</v>
      </c>
      <c r="X23" s="81" t="s">
        <v>1198</v>
      </c>
      <c r="Y23" s="81" t="s">
        <v>1198</v>
      </c>
      <c r="Z23" s="81" t="s">
        <v>27</v>
      </c>
      <c r="AA23" s="81" t="s">
        <v>1192</v>
      </c>
      <c r="AB23" s="81" t="s">
        <v>1196</v>
      </c>
      <c r="AC23" s="81" t="s">
        <v>1198</v>
      </c>
      <c r="AD23" s="81" t="s">
        <v>1196</v>
      </c>
      <c r="AE23" s="81" t="s">
        <v>1196</v>
      </c>
      <c r="AF23" s="81" t="s">
        <v>1192</v>
      </c>
      <c r="AG23" s="81" t="s">
        <v>1192</v>
      </c>
      <c r="AH23" s="81" t="s">
        <v>1192</v>
      </c>
      <c r="AI23" s="81" t="s">
        <v>1259</v>
      </c>
      <c r="AJ23" s="81" t="s">
        <v>1200</v>
      </c>
      <c r="AK23" s="81" t="s">
        <v>1200</v>
      </c>
      <c r="AL23" s="81" t="s">
        <v>1192</v>
      </c>
      <c r="AM23" s="81" t="s">
        <v>1192</v>
      </c>
      <c r="AN23" s="81" t="s">
        <v>1192</v>
      </c>
      <c r="AO23" s="81" t="s">
        <v>1192</v>
      </c>
      <c r="AP23" s="81" t="s">
        <v>1192</v>
      </c>
      <c r="AQ23" s="81" t="s">
        <v>1192</v>
      </c>
      <c r="AR23" s="81" t="s">
        <v>1196</v>
      </c>
    </row>
    <row r="24" spans="1:44">
      <c r="A24" s="81" t="s">
        <v>1187</v>
      </c>
      <c r="B24" s="81">
        <v>99306550</v>
      </c>
      <c r="C24" s="81">
        <v>624558760</v>
      </c>
      <c r="E24" s="88">
        <v>44933.474305555559</v>
      </c>
      <c r="G24" s="81" t="s">
        <v>1235</v>
      </c>
      <c r="H24" s="81" t="s">
        <v>1189</v>
      </c>
      <c r="I24" s="81" t="s">
        <v>1260</v>
      </c>
      <c r="J24" s="81" t="s">
        <v>1261</v>
      </c>
      <c r="K24" s="81" t="s">
        <v>1192</v>
      </c>
      <c r="L24" s="81" t="s">
        <v>1193</v>
      </c>
      <c r="M24" s="81" t="s">
        <v>1192</v>
      </c>
      <c r="N24" s="88">
        <v>44933.474305555559</v>
      </c>
      <c r="O24" s="88">
        <v>44933.474305555559</v>
      </c>
      <c r="P24" s="81" t="s">
        <v>1194</v>
      </c>
      <c r="Q24" s="81" t="s">
        <v>1195</v>
      </c>
      <c r="R24" s="81">
        <v>10</v>
      </c>
      <c r="S24" s="81" t="s">
        <v>1196</v>
      </c>
      <c r="T24" s="88">
        <v>44933.469444444447</v>
      </c>
      <c r="U24" s="81" t="s">
        <v>1192</v>
      </c>
      <c r="V24" s="81" t="s">
        <v>1197</v>
      </c>
      <c r="W24" s="81" t="s">
        <v>1196</v>
      </c>
      <c r="X24" s="81" t="s">
        <v>1198</v>
      </c>
      <c r="Y24" s="81" t="s">
        <v>1198</v>
      </c>
      <c r="Z24" s="81" t="s">
        <v>27</v>
      </c>
      <c r="AA24" s="81" t="s">
        <v>1192</v>
      </c>
      <c r="AB24" s="81" t="s">
        <v>1196</v>
      </c>
      <c r="AC24" s="81" t="s">
        <v>1198</v>
      </c>
      <c r="AD24" s="81" t="s">
        <v>1196</v>
      </c>
      <c r="AE24" s="81" t="s">
        <v>1196</v>
      </c>
      <c r="AF24" s="81" t="s">
        <v>1192</v>
      </c>
      <c r="AG24" s="81" t="s">
        <v>1192</v>
      </c>
      <c r="AH24" s="81" t="s">
        <v>1192</v>
      </c>
      <c r="AI24" s="81" t="s">
        <v>1206</v>
      </c>
      <c r="AJ24" s="81" t="s">
        <v>1200</v>
      </c>
      <c r="AK24" s="81" t="s">
        <v>1200</v>
      </c>
      <c r="AL24" s="81" t="s">
        <v>1192</v>
      </c>
      <c r="AM24" s="81" t="s">
        <v>1192</v>
      </c>
      <c r="AN24" s="81" t="s">
        <v>1192</v>
      </c>
      <c r="AO24" s="81" t="s">
        <v>1192</v>
      </c>
      <c r="AP24" s="81" t="s">
        <v>1192</v>
      </c>
      <c r="AQ24" s="81" t="s">
        <v>1192</v>
      </c>
      <c r="AR24" s="81" t="s">
        <v>1196</v>
      </c>
    </row>
    <row r="25" spans="1:44">
      <c r="A25" s="81" t="s">
        <v>1187</v>
      </c>
      <c r="B25" s="81">
        <v>99277339</v>
      </c>
      <c r="C25" s="81">
        <v>624558167</v>
      </c>
      <c r="E25" s="88">
        <v>44932.578472222223</v>
      </c>
      <c r="G25" s="81" t="s">
        <v>1235</v>
      </c>
      <c r="H25" s="81" t="s">
        <v>1189</v>
      </c>
      <c r="I25" s="81" t="s">
        <v>1247</v>
      </c>
      <c r="J25" s="81" t="s">
        <v>1248</v>
      </c>
      <c r="K25" s="81" t="s">
        <v>1192</v>
      </c>
      <c r="L25" s="81" t="s">
        <v>1193</v>
      </c>
      <c r="M25" s="81" t="s">
        <v>1192</v>
      </c>
      <c r="N25" s="88">
        <v>44932.578472222223</v>
      </c>
      <c r="O25" s="88">
        <v>44932.578472222223</v>
      </c>
      <c r="P25" s="81" t="s">
        <v>1194</v>
      </c>
      <c r="Q25" s="81" t="s">
        <v>1195</v>
      </c>
      <c r="R25" s="81">
        <v>10</v>
      </c>
      <c r="S25" s="81" t="s">
        <v>1196</v>
      </c>
      <c r="T25" s="88">
        <v>44932.559027777781</v>
      </c>
      <c r="U25" s="81" t="s">
        <v>1192</v>
      </c>
      <c r="V25" s="81" t="s">
        <v>1197</v>
      </c>
      <c r="W25" s="81" t="s">
        <v>1196</v>
      </c>
      <c r="X25" s="81" t="s">
        <v>1198</v>
      </c>
      <c r="Y25" s="81" t="s">
        <v>1198</v>
      </c>
      <c r="Z25" s="81" t="s">
        <v>27</v>
      </c>
      <c r="AA25" s="81" t="s">
        <v>1192</v>
      </c>
      <c r="AB25" s="81" t="s">
        <v>1196</v>
      </c>
      <c r="AC25" s="81" t="s">
        <v>1198</v>
      </c>
      <c r="AD25" s="81" t="s">
        <v>1196</v>
      </c>
      <c r="AE25" s="81" t="s">
        <v>1196</v>
      </c>
      <c r="AF25" s="81" t="s">
        <v>1192</v>
      </c>
      <c r="AG25" s="81" t="s">
        <v>1192</v>
      </c>
      <c r="AH25" s="81" t="s">
        <v>1192</v>
      </c>
      <c r="AI25" s="81" t="s">
        <v>1206</v>
      </c>
      <c r="AJ25" s="81" t="s">
        <v>1252</v>
      </c>
      <c r="AK25" s="81" t="s">
        <v>1252</v>
      </c>
      <c r="AL25" s="81" t="s">
        <v>1192</v>
      </c>
      <c r="AM25" s="81" t="s">
        <v>1192</v>
      </c>
      <c r="AN25" s="81" t="s">
        <v>1192</v>
      </c>
      <c r="AO25" s="81" t="s">
        <v>1192</v>
      </c>
      <c r="AP25" s="81" t="s">
        <v>1192</v>
      </c>
      <c r="AQ25" s="81" t="s">
        <v>1192</v>
      </c>
      <c r="AR25" s="81" t="s">
        <v>1196</v>
      </c>
    </row>
    <row r="26" spans="1:44">
      <c r="A26" s="81" t="s">
        <v>1187</v>
      </c>
      <c r="B26" s="81">
        <v>99243444</v>
      </c>
      <c r="C26" s="81">
        <v>624557195</v>
      </c>
      <c r="E26" s="88">
        <v>44931.661805555559</v>
      </c>
      <c r="G26" s="81" t="s">
        <v>1235</v>
      </c>
      <c r="H26" s="81" t="s">
        <v>1189</v>
      </c>
      <c r="I26" s="81" t="s">
        <v>1250</v>
      </c>
      <c r="J26" s="81" t="s">
        <v>1251</v>
      </c>
      <c r="K26" s="81" t="s">
        <v>1192</v>
      </c>
      <c r="L26" s="81" t="s">
        <v>1193</v>
      </c>
      <c r="M26" s="81" t="s">
        <v>1192</v>
      </c>
      <c r="N26" s="88">
        <v>44931.661805555559</v>
      </c>
      <c r="O26" s="88">
        <v>44931.661805555559</v>
      </c>
      <c r="P26" s="81" t="s">
        <v>1194</v>
      </c>
      <c r="Q26" s="81" t="s">
        <v>1195</v>
      </c>
      <c r="R26" s="81">
        <v>10</v>
      </c>
      <c r="S26" s="81" t="s">
        <v>1196</v>
      </c>
      <c r="T26" s="88">
        <v>44931.658333333333</v>
      </c>
      <c r="U26" s="81" t="s">
        <v>1192</v>
      </c>
      <c r="V26" s="81" t="s">
        <v>1197</v>
      </c>
      <c r="W26" s="81" t="s">
        <v>1196</v>
      </c>
      <c r="X26" s="81" t="s">
        <v>1198</v>
      </c>
      <c r="Y26" s="81" t="s">
        <v>1198</v>
      </c>
      <c r="Z26" s="81" t="s">
        <v>21</v>
      </c>
      <c r="AA26" s="81" t="s">
        <v>1192</v>
      </c>
      <c r="AB26" s="81" t="s">
        <v>1196</v>
      </c>
      <c r="AC26" s="81" t="s">
        <v>1198</v>
      </c>
      <c r="AD26" s="81" t="s">
        <v>1196</v>
      </c>
      <c r="AE26" s="81" t="s">
        <v>1196</v>
      </c>
      <c r="AF26" s="81" t="s">
        <v>1192</v>
      </c>
      <c r="AG26" s="81" t="s">
        <v>1192</v>
      </c>
      <c r="AH26" s="81" t="s">
        <v>1192</v>
      </c>
      <c r="AI26" s="81" t="s">
        <v>1259</v>
      </c>
      <c r="AJ26" s="81" t="s">
        <v>1252</v>
      </c>
      <c r="AK26" s="81" t="s">
        <v>1252</v>
      </c>
      <c r="AL26" s="81" t="s">
        <v>1192</v>
      </c>
      <c r="AM26" s="81" t="s">
        <v>1192</v>
      </c>
      <c r="AN26" s="81" t="s">
        <v>1192</v>
      </c>
      <c r="AO26" s="81" t="s">
        <v>1192</v>
      </c>
      <c r="AP26" s="81" t="s">
        <v>1192</v>
      </c>
      <c r="AQ26" s="81" t="s">
        <v>1192</v>
      </c>
      <c r="AR26" s="81" t="s">
        <v>1196</v>
      </c>
    </row>
    <row r="27" spans="1:44">
      <c r="A27" s="81" t="s">
        <v>1187</v>
      </c>
      <c r="B27" s="81">
        <v>99237953</v>
      </c>
      <c r="C27" s="81">
        <v>624557136</v>
      </c>
      <c r="E27" s="88">
        <v>44931.661111111112</v>
      </c>
      <c r="G27" s="81" t="s">
        <v>1235</v>
      </c>
      <c r="H27" s="81" t="s">
        <v>1189</v>
      </c>
      <c r="I27" s="81" t="s">
        <v>1245</v>
      </c>
      <c r="J27" s="81" t="s">
        <v>1246</v>
      </c>
      <c r="K27" s="81" t="s">
        <v>1192</v>
      </c>
      <c r="L27" s="81" t="s">
        <v>1193</v>
      </c>
      <c r="M27" s="81" t="s">
        <v>1192</v>
      </c>
      <c r="N27" s="88">
        <v>44931.661111111112</v>
      </c>
      <c r="O27" s="88">
        <v>44931.661111111112</v>
      </c>
      <c r="P27" s="81" t="s">
        <v>1194</v>
      </c>
      <c r="Q27" s="81" t="s">
        <v>1195</v>
      </c>
      <c r="R27" s="81">
        <v>10</v>
      </c>
      <c r="S27" s="81" t="s">
        <v>1196</v>
      </c>
      <c r="T27" s="88">
        <v>44931.615972222222</v>
      </c>
      <c r="U27" s="81" t="s">
        <v>1192</v>
      </c>
      <c r="V27" s="81" t="s">
        <v>1197</v>
      </c>
      <c r="W27" s="81" t="s">
        <v>1196</v>
      </c>
      <c r="X27" s="81" t="s">
        <v>1198</v>
      </c>
      <c r="Y27" s="81" t="s">
        <v>1198</v>
      </c>
      <c r="Z27" s="81" t="s">
        <v>21</v>
      </c>
      <c r="AA27" s="81" t="s">
        <v>1192</v>
      </c>
      <c r="AB27" s="81" t="s">
        <v>1196</v>
      </c>
      <c r="AC27" s="81" t="s">
        <v>1198</v>
      </c>
      <c r="AD27" s="81" t="s">
        <v>1196</v>
      </c>
      <c r="AE27" s="81" t="s">
        <v>1196</v>
      </c>
      <c r="AF27" s="81" t="s">
        <v>1192</v>
      </c>
      <c r="AG27" s="81" t="s">
        <v>1192</v>
      </c>
      <c r="AH27" s="81" t="s">
        <v>1192</v>
      </c>
      <c r="AI27" s="81" t="s">
        <v>1206</v>
      </c>
      <c r="AJ27" s="81" t="s">
        <v>1252</v>
      </c>
      <c r="AK27" s="81" t="s">
        <v>1252</v>
      </c>
      <c r="AL27" s="81" t="s">
        <v>1192</v>
      </c>
      <c r="AM27" s="81" t="s">
        <v>1192</v>
      </c>
      <c r="AN27" s="81" t="s">
        <v>1192</v>
      </c>
      <c r="AO27" s="81" t="s">
        <v>1192</v>
      </c>
      <c r="AP27" s="81" t="s">
        <v>1192</v>
      </c>
      <c r="AQ27" s="81" t="s">
        <v>1192</v>
      </c>
      <c r="AR27" s="81" t="s">
        <v>1196</v>
      </c>
    </row>
    <row r="28" spans="1:44">
      <c r="A28" s="81" t="s">
        <v>1187</v>
      </c>
      <c r="B28" s="81">
        <v>99175120</v>
      </c>
      <c r="C28" s="81">
        <v>624554897</v>
      </c>
      <c r="E28" s="88">
        <v>44929.82708333333</v>
      </c>
      <c r="G28" s="81" t="s">
        <v>1235</v>
      </c>
      <c r="H28" s="81" t="s">
        <v>1189</v>
      </c>
      <c r="I28" s="81" t="s">
        <v>1262</v>
      </c>
      <c r="J28" s="81" t="s">
        <v>1263</v>
      </c>
      <c r="K28" s="81" t="s">
        <v>1192</v>
      </c>
      <c r="L28" s="81" t="s">
        <v>1193</v>
      </c>
      <c r="M28" s="81" t="s">
        <v>1192</v>
      </c>
      <c r="N28" s="88">
        <v>44929.82708333333</v>
      </c>
      <c r="O28" s="88">
        <v>44929.82708333333</v>
      </c>
      <c r="P28" s="81" t="s">
        <v>1194</v>
      </c>
      <c r="Q28" s="81" t="s">
        <v>1195</v>
      </c>
      <c r="R28" s="81">
        <v>10</v>
      </c>
      <c r="S28" s="81" t="s">
        <v>1196</v>
      </c>
      <c r="T28" s="88">
        <v>44929.773611111108</v>
      </c>
      <c r="U28" s="81" t="s">
        <v>1192</v>
      </c>
      <c r="V28" s="81" t="s">
        <v>1197</v>
      </c>
      <c r="W28" s="81" t="s">
        <v>1196</v>
      </c>
      <c r="X28" s="81" t="s">
        <v>1198</v>
      </c>
      <c r="Y28" s="81" t="s">
        <v>1198</v>
      </c>
      <c r="Z28" s="81" t="s">
        <v>27</v>
      </c>
      <c r="AA28" s="81" t="s">
        <v>1192</v>
      </c>
      <c r="AB28" s="81" t="s">
        <v>1196</v>
      </c>
      <c r="AC28" s="81" t="s">
        <v>1198</v>
      </c>
      <c r="AD28" s="81" t="s">
        <v>1196</v>
      </c>
      <c r="AE28" s="81" t="s">
        <v>1196</v>
      </c>
      <c r="AF28" s="81" t="s">
        <v>1192</v>
      </c>
      <c r="AG28" s="81" t="s">
        <v>1192</v>
      </c>
      <c r="AH28" s="81" t="s">
        <v>1192</v>
      </c>
      <c r="AI28" s="81" t="s">
        <v>1206</v>
      </c>
      <c r="AJ28" s="81" t="s">
        <v>1252</v>
      </c>
      <c r="AK28" s="81" t="s">
        <v>1252</v>
      </c>
      <c r="AL28" s="81" t="s">
        <v>1192</v>
      </c>
      <c r="AM28" s="81" t="s">
        <v>1192</v>
      </c>
      <c r="AN28" s="81" t="s">
        <v>1192</v>
      </c>
      <c r="AO28" s="81" t="s">
        <v>1192</v>
      </c>
      <c r="AP28" s="81" t="s">
        <v>1192</v>
      </c>
      <c r="AQ28" s="81" t="s">
        <v>1192</v>
      </c>
      <c r="AR28" s="81" t="s">
        <v>1196</v>
      </c>
    </row>
    <row r="29" spans="1:44">
      <c r="A29" s="81" t="s">
        <v>1187</v>
      </c>
      <c r="B29" s="81">
        <v>99536923</v>
      </c>
      <c r="C29" s="81">
        <v>10593544</v>
      </c>
      <c r="E29" s="88">
        <v>44940.577777777777</v>
      </c>
      <c r="G29" s="81" t="s">
        <v>1264</v>
      </c>
      <c r="H29" s="81" t="s">
        <v>1189</v>
      </c>
      <c r="I29" s="81" t="s">
        <v>1265</v>
      </c>
      <c r="J29" s="81" t="s">
        <v>1192</v>
      </c>
      <c r="K29" s="81" t="s">
        <v>1266</v>
      </c>
      <c r="L29" s="81" t="s">
        <v>1193</v>
      </c>
      <c r="M29" s="81" t="s">
        <v>1192</v>
      </c>
      <c r="N29" s="88">
        <v>44940.577777777777</v>
      </c>
      <c r="O29" s="88">
        <v>44940.577777777777</v>
      </c>
      <c r="P29" s="81" t="s">
        <v>1194</v>
      </c>
      <c r="Q29" s="81" t="s">
        <v>1195</v>
      </c>
      <c r="R29" s="81">
        <v>10</v>
      </c>
      <c r="S29" s="81" t="s">
        <v>1196</v>
      </c>
      <c r="T29" s="88">
        <v>44940.563888888886</v>
      </c>
      <c r="U29" s="81" t="s">
        <v>1192</v>
      </c>
      <c r="V29" s="81" t="s">
        <v>1197</v>
      </c>
      <c r="W29" s="81" t="s">
        <v>1196</v>
      </c>
      <c r="X29" s="81" t="s">
        <v>1198</v>
      </c>
      <c r="Y29" s="81" t="s">
        <v>1198</v>
      </c>
      <c r="Z29" s="81" t="s">
        <v>21</v>
      </c>
      <c r="AA29" s="81" t="s">
        <v>1192</v>
      </c>
      <c r="AB29" s="81" t="s">
        <v>1196</v>
      </c>
      <c r="AC29" s="81" t="s">
        <v>1198</v>
      </c>
      <c r="AD29" s="81" t="s">
        <v>1198</v>
      </c>
      <c r="AE29" s="81" t="s">
        <v>1196</v>
      </c>
      <c r="AF29" s="81" t="s">
        <v>1192</v>
      </c>
      <c r="AG29" s="81" t="s">
        <v>1192</v>
      </c>
      <c r="AH29" s="81" t="s">
        <v>1192</v>
      </c>
      <c r="AI29" s="81" t="s">
        <v>1242</v>
      </c>
      <c r="AJ29" s="81" t="s">
        <v>1200</v>
      </c>
      <c r="AK29" s="81" t="s">
        <v>1200</v>
      </c>
      <c r="AL29" s="81" t="s">
        <v>1267</v>
      </c>
      <c r="AM29" s="81" t="s">
        <v>1268</v>
      </c>
      <c r="AN29" s="81" t="s">
        <v>1268</v>
      </c>
      <c r="AO29" s="81" t="s">
        <v>1192</v>
      </c>
      <c r="AP29" s="81" t="s">
        <v>1192</v>
      </c>
      <c r="AQ29" s="81" t="s">
        <v>1192</v>
      </c>
      <c r="AR29" s="81" t="s">
        <v>1196</v>
      </c>
    </row>
    <row r="30" spans="1:44">
      <c r="A30" s="81" t="s">
        <v>1187</v>
      </c>
      <c r="B30" s="81">
        <v>99276835</v>
      </c>
      <c r="C30" s="81">
        <v>10593188</v>
      </c>
      <c r="E30" s="88">
        <v>44932.577777777777</v>
      </c>
      <c r="G30" s="81" t="s">
        <v>1264</v>
      </c>
      <c r="H30" s="81" t="s">
        <v>1189</v>
      </c>
      <c r="I30" s="81" t="s">
        <v>1269</v>
      </c>
      <c r="J30" s="81" t="s">
        <v>1270</v>
      </c>
      <c r="K30" s="81" t="s">
        <v>1192</v>
      </c>
      <c r="L30" s="81" t="s">
        <v>1193</v>
      </c>
      <c r="M30" s="81" t="s">
        <v>1192</v>
      </c>
      <c r="N30" s="88">
        <v>44932.577777777777</v>
      </c>
      <c r="O30" s="88">
        <v>44932.577777777777</v>
      </c>
      <c r="P30" s="81" t="s">
        <v>1194</v>
      </c>
      <c r="Q30" s="81" t="s">
        <v>1195</v>
      </c>
      <c r="R30" s="81">
        <v>10</v>
      </c>
      <c r="S30" s="81" t="s">
        <v>1196</v>
      </c>
      <c r="T30" s="88">
        <v>44932.55</v>
      </c>
      <c r="U30" s="81" t="s">
        <v>1192</v>
      </c>
      <c r="V30" s="81" t="s">
        <v>1197</v>
      </c>
      <c r="W30" s="81" t="s">
        <v>1196</v>
      </c>
      <c r="X30" s="81" t="s">
        <v>1198</v>
      </c>
      <c r="Y30" s="81" t="s">
        <v>1198</v>
      </c>
      <c r="Z30" s="81" t="s">
        <v>27</v>
      </c>
      <c r="AA30" s="81" t="s">
        <v>1192</v>
      </c>
      <c r="AB30" s="81" t="s">
        <v>1196</v>
      </c>
      <c r="AC30" s="81" t="s">
        <v>1198</v>
      </c>
      <c r="AD30" s="81" t="s">
        <v>1196</v>
      </c>
      <c r="AE30" s="81" t="s">
        <v>1196</v>
      </c>
      <c r="AF30" s="81" t="s">
        <v>1192</v>
      </c>
      <c r="AG30" s="81" t="s">
        <v>1192</v>
      </c>
      <c r="AH30" s="81" t="s">
        <v>1192</v>
      </c>
      <c r="AI30" s="81" t="s">
        <v>1214</v>
      </c>
      <c r="AJ30" s="81" t="s">
        <v>1215</v>
      </c>
      <c r="AK30" s="81" t="s">
        <v>1215</v>
      </c>
      <c r="AL30" s="81" t="s">
        <v>1192</v>
      </c>
      <c r="AM30" s="81" t="s">
        <v>1192</v>
      </c>
      <c r="AN30" s="81" t="s">
        <v>1192</v>
      </c>
      <c r="AO30" s="81" t="s">
        <v>1192</v>
      </c>
      <c r="AP30" s="81" t="s">
        <v>1192</v>
      </c>
      <c r="AQ30" s="81" t="s">
        <v>1192</v>
      </c>
      <c r="AR30" s="81" t="s">
        <v>1196</v>
      </c>
    </row>
    <row r="31" spans="1:44">
      <c r="A31" s="81" t="s">
        <v>1187</v>
      </c>
      <c r="B31" s="81">
        <v>99295486</v>
      </c>
      <c r="C31" s="81">
        <v>1439904</v>
      </c>
      <c r="E31" s="88">
        <v>44932.702777777777</v>
      </c>
      <c r="G31" s="81" t="s">
        <v>1271</v>
      </c>
      <c r="H31" s="81" t="s">
        <v>1189</v>
      </c>
      <c r="I31" s="81" t="s">
        <v>1272</v>
      </c>
      <c r="J31" s="81" t="s">
        <v>1273</v>
      </c>
      <c r="K31" s="81" t="s">
        <v>1192</v>
      </c>
      <c r="L31" s="81" t="s">
        <v>1193</v>
      </c>
      <c r="M31" s="81" t="s">
        <v>1192</v>
      </c>
      <c r="N31" s="88">
        <v>44932.772222222222</v>
      </c>
      <c r="O31" s="88">
        <v>44932.772222222222</v>
      </c>
      <c r="P31" s="81" t="s">
        <v>1249</v>
      </c>
      <c r="Q31" s="81" t="s">
        <v>1195</v>
      </c>
      <c r="R31" s="81">
        <v>10</v>
      </c>
      <c r="S31" s="81" t="s">
        <v>1196</v>
      </c>
      <c r="T31" s="88">
        <v>44932.702777777777</v>
      </c>
      <c r="U31" s="81" t="s">
        <v>1192</v>
      </c>
      <c r="V31" s="81" t="s">
        <v>1197</v>
      </c>
      <c r="W31" s="81" t="s">
        <v>1198</v>
      </c>
      <c r="X31" s="81" t="s">
        <v>1198</v>
      </c>
      <c r="Y31" s="81" t="s">
        <v>1198</v>
      </c>
      <c r="Z31" s="81" t="s">
        <v>27</v>
      </c>
      <c r="AA31" s="81" t="s">
        <v>1192</v>
      </c>
      <c r="AB31" s="81" t="s">
        <v>1196</v>
      </c>
      <c r="AC31" s="81" t="s">
        <v>1196</v>
      </c>
      <c r="AD31" s="81" t="s">
        <v>1198</v>
      </c>
      <c r="AE31" s="81" t="s">
        <v>1196</v>
      </c>
      <c r="AF31" s="81" t="s">
        <v>1192</v>
      </c>
      <c r="AG31" s="81" t="s">
        <v>1192</v>
      </c>
      <c r="AH31" s="81" t="s">
        <v>1192</v>
      </c>
      <c r="AI31" s="81" t="s">
        <v>1192</v>
      </c>
      <c r="AJ31" s="81" t="s">
        <v>1192</v>
      </c>
      <c r="AK31" s="81" t="s">
        <v>1192</v>
      </c>
      <c r="AL31" s="81" t="s">
        <v>1228</v>
      </c>
      <c r="AM31" s="81" t="s">
        <v>1229</v>
      </c>
      <c r="AN31" s="81" t="s">
        <v>1229</v>
      </c>
      <c r="AO31" s="81" t="s">
        <v>1192</v>
      </c>
      <c r="AP31" s="81" t="s">
        <v>1192</v>
      </c>
      <c r="AQ31" s="81" t="s">
        <v>1192</v>
      </c>
      <c r="AR31" s="81" t="s">
        <v>1196</v>
      </c>
    </row>
    <row r="32" spans="1:44">
      <c r="A32" s="81" t="s">
        <v>1187</v>
      </c>
      <c r="B32" s="81">
        <v>99375840</v>
      </c>
      <c r="C32" s="81">
        <v>1321747</v>
      </c>
      <c r="E32" s="88">
        <v>44936.73541666667</v>
      </c>
      <c r="G32" s="81" t="s">
        <v>1274</v>
      </c>
      <c r="H32" s="81" t="s">
        <v>1189</v>
      </c>
      <c r="I32" s="81" t="s">
        <v>1275</v>
      </c>
      <c r="J32" s="81" t="s">
        <v>1276</v>
      </c>
      <c r="K32" s="81" t="s">
        <v>1192</v>
      </c>
      <c r="L32" s="81" t="s">
        <v>1193</v>
      </c>
      <c r="M32" s="81" t="s">
        <v>1192</v>
      </c>
      <c r="N32" s="88">
        <v>44936.73541666667</v>
      </c>
      <c r="O32" s="88">
        <v>44936.73541666667</v>
      </c>
      <c r="P32" s="81" t="s">
        <v>1194</v>
      </c>
      <c r="Q32" s="81" t="s">
        <v>1195</v>
      </c>
      <c r="R32" s="81">
        <v>10</v>
      </c>
      <c r="S32" s="81" t="s">
        <v>1196</v>
      </c>
      <c r="T32" s="88">
        <v>44936.580555555556</v>
      </c>
      <c r="U32" s="81" t="s">
        <v>1192</v>
      </c>
      <c r="V32" s="81" t="s">
        <v>1197</v>
      </c>
      <c r="W32" s="81" t="s">
        <v>1196</v>
      </c>
      <c r="X32" s="81" t="s">
        <v>1198</v>
      </c>
      <c r="Y32" s="81" t="s">
        <v>1198</v>
      </c>
      <c r="Z32" s="81" t="s">
        <v>27</v>
      </c>
      <c r="AA32" s="81" t="s">
        <v>1192</v>
      </c>
      <c r="AB32" s="81" t="s">
        <v>1196</v>
      </c>
      <c r="AC32" s="81" t="s">
        <v>1198</v>
      </c>
      <c r="AD32" s="81" t="s">
        <v>1196</v>
      </c>
      <c r="AE32" s="81" t="s">
        <v>1196</v>
      </c>
      <c r="AF32" s="81" t="s">
        <v>1192</v>
      </c>
      <c r="AG32" s="81" t="s">
        <v>1192</v>
      </c>
      <c r="AH32" s="81" t="s">
        <v>1192</v>
      </c>
      <c r="AI32" s="81" t="s">
        <v>1259</v>
      </c>
      <c r="AJ32" s="81" t="s">
        <v>1200</v>
      </c>
      <c r="AK32" s="81" t="s">
        <v>1200</v>
      </c>
      <c r="AL32" s="81" t="s">
        <v>1192</v>
      </c>
      <c r="AM32" s="81" t="s">
        <v>1192</v>
      </c>
      <c r="AN32" s="81" t="s">
        <v>1192</v>
      </c>
      <c r="AO32" s="81" t="s">
        <v>1192</v>
      </c>
      <c r="AP32" s="81" t="s">
        <v>1192</v>
      </c>
      <c r="AQ32" s="81" t="s">
        <v>1192</v>
      </c>
      <c r="AR32" s="81" t="s">
        <v>1196</v>
      </c>
    </row>
    <row r="33" spans="1:44">
      <c r="A33" s="81" t="s">
        <v>1187</v>
      </c>
      <c r="B33" s="81">
        <v>99463859</v>
      </c>
      <c r="C33" s="81">
        <v>366659490</v>
      </c>
      <c r="E33" s="88">
        <v>44938.752083333333</v>
      </c>
      <c r="G33" s="81" t="s">
        <v>1277</v>
      </c>
      <c r="H33" s="81" t="s">
        <v>1189</v>
      </c>
      <c r="I33" s="81" t="s">
        <v>1278</v>
      </c>
      <c r="J33" s="81" t="s">
        <v>1192</v>
      </c>
      <c r="K33" s="81" t="s">
        <v>1279</v>
      </c>
      <c r="L33" s="81" t="s">
        <v>1193</v>
      </c>
      <c r="M33" s="81" t="s">
        <v>1192</v>
      </c>
      <c r="N33" s="88">
        <v>44938.752083333333</v>
      </c>
      <c r="O33" s="88">
        <v>44938.752083333333</v>
      </c>
      <c r="P33" s="81" t="s">
        <v>1194</v>
      </c>
      <c r="Q33" s="81" t="s">
        <v>1195</v>
      </c>
      <c r="R33" s="81">
        <v>10</v>
      </c>
      <c r="S33" s="81" t="s">
        <v>1196</v>
      </c>
      <c r="T33" s="88">
        <v>44938.585416666669</v>
      </c>
      <c r="U33" s="81" t="s">
        <v>1192</v>
      </c>
      <c r="V33" s="81" t="s">
        <v>1197</v>
      </c>
      <c r="W33" s="81" t="s">
        <v>1196</v>
      </c>
      <c r="X33" s="81" t="s">
        <v>1198</v>
      </c>
      <c r="Y33" s="81" t="s">
        <v>1198</v>
      </c>
      <c r="Z33" s="81" t="s">
        <v>27</v>
      </c>
      <c r="AA33" s="81" t="s">
        <v>1192</v>
      </c>
      <c r="AB33" s="81" t="s">
        <v>1196</v>
      </c>
      <c r="AC33" s="81" t="s">
        <v>1198</v>
      </c>
      <c r="AD33" s="81" t="s">
        <v>1196</v>
      </c>
      <c r="AE33" s="81" t="s">
        <v>1196</v>
      </c>
      <c r="AF33" s="81" t="s">
        <v>1192</v>
      </c>
      <c r="AG33" s="81" t="s">
        <v>1192</v>
      </c>
      <c r="AH33" s="81" t="s">
        <v>1192</v>
      </c>
      <c r="AI33" s="81" t="s">
        <v>1280</v>
      </c>
      <c r="AJ33" s="81" t="s">
        <v>1200</v>
      </c>
      <c r="AK33" s="81" t="s">
        <v>1200</v>
      </c>
      <c r="AL33" s="81" t="s">
        <v>1192</v>
      </c>
      <c r="AM33" s="81" t="s">
        <v>1192</v>
      </c>
      <c r="AN33" s="81" t="s">
        <v>1192</v>
      </c>
      <c r="AO33" s="81" t="s">
        <v>1192</v>
      </c>
      <c r="AP33" s="81" t="s">
        <v>1192</v>
      </c>
      <c r="AQ33" s="81" t="s">
        <v>1192</v>
      </c>
      <c r="AR33" s="81" t="s">
        <v>1196</v>
      </c>
    </row>
    <row r="34" spans="1:44">
      <c r="A34" s="81" t="s">
        <v>1187</v>
      </c>
      <c r="B34" s="81">
        <v>99394210</v>
      </c>
      <c r="C34" s="81">
        <v>366657683</v>
      </c>
      <c r="E34" s="88">
        <v>44936.736111111109</v>
      </c>
      <c r="G34" s="81" t="s">
        <v>1277</v>
      </c>
      <c r="H34" s="81" t="s">
        <v>1189</v>
      </c>
      <c r="I34" s="81" t="s">
        <v>1281</v>
      </c>
      <c r="J34" s="81" t="s">
        <v>1192</v>
      </c>
      <c r="K34" s="81" t="s">
        <v>1282</v>
      </c>
      <c r="L34" s="81" t="s">
        <v>1193</v>
      </c>
      <c r="M34" s="81" t="s">
        <v>1192</v>
      </c>
      <c r="N34" s="88">
        <v>44936.736111111109</v>
      </c>
      <c r="O34" s="88">
        <v>44936.736111111109</v>
      </c>
      <c r="P34" s="81" t="s">
        <v>1194</v>
      </c>
      <c r="Q34" s="81" t="s">
        <v>1195</v>
      </c>
      <c r="R34" s="81">
        <v>10</v>
      </c>
      <c r="S34" s="81" t="s">
        <v>1196</v>
      </c>
      <c r="T34" s="88">
        <v>44936.730555555558</v>
      </c>
      <c r="U34" s="81" t="s">
        <v>1192</v>
      </c>
      <c r="V34" s="81" t="s">
        <v>1197</v>
      </c>
      <c r="W34" s="81" t="s">
        <v>1196</v>
      </c>
      <c r="X34" s="81" t="s">
        <v>1198</v>
      </c>
      <c r="Y34" s="81" t="s">
        <v>1198</v>
      </c>
      <c r="Z34" s="81" t="s">
        <v>21</v>
      </c>
      <c r="AA34" s="81" t="s">
        <v>1192</v>
      </c>
      <c r="AB34" s="81" t="s">
        <v>1196</v>
      </c>
      <c r="AC34" s="81" t="s">
        <v>1198</v>
      </c>
      <c r="AD34" s="81" t="s">
        <v>1196</v>
      </c>
      <c r="AE34" s="81" t="s">
        <v>1196</v>
      </c>
      <c r="AF34" s="81" t="s">
        <v>1192</v>
      </c>
      <c r="AG34" s="81" t="s">
        <v>1192</v>
      </c>
      <c r="AH34" s="81" t="s">
        <v>1192</v>
      </c>
      <c r="AI34" s="81" t="s">
        <v>1280</v>
      </c>
      <c r="AJ34" s="81" t="s">
        <v>1200</v>
      </c>
      <c r="AK34" s="81" t="s">
        <v>1200</v>
      </c>
      <c r="AL34" s="81" t="s">
        <v>1192</v>
      </c>
      <c r="AM34" s="81" t="s">
        <v>1192</v>
      </c>
      <c r="AN34" s="81" t="s">
        <v>1192</v>
      </c>
      <c r="AO34" s="81" t="s">
        <v>1192</v>
      </c>
      <c r="AP34" s="81" t="s">
        <v>1192</v>
      </c>
      <c r="AQ34" s="81" t="s">
        <v>1192</v>
      </c>
      <c r="AR34" s="81" t="s">
        <v>1196</v>
      </c>
    </row>
    <row r="35" spans="1:44">
      <c r="A35" s="81" t="s">
        <v>1187</v>
      </c>
      <c r="B35" s="81">
        <v>99376742</v>
      </c>
      <c r="C35" s="81">
        <v>366579879</v>
      </c>
      <c r="E35" s="88">
        <v>44936.588194444441</v>
      </c>
      <c r="G35" s="81" t="s">
        <v>1277</v>
      </c>
      <c r="H35" s="81" t="s">
        <v>1189</v>
      </c>
      <c r="I35" s="81" t="s">
        <v>1283</v>
      </c>
      <c r="J35" s="81" t="s">
        <v>1284</v>
      </c>
      <c r="K35" s="81" t="s">
        <v>1192</v>
      </c>
      <c r="L35" s="81" t="s">
        <v>1193</v>
      </c>
      <c r="M35" s="81" t="s">
        <v>1192</v>
      </c>
      <c r="N35" s="88">
        <v>44936.73541666667</v>
      </c>
      <c r="O35" s="88">
        <v>44936.73541666667</v>
      </c>
      <c r="P35" s="81" t="s">
        <v>1249</v>
      </c>
      <c r="Q35" s="81" t="s">
        <v>1195</v>
      </c>
      <c r="R35" s="81">
        <v>10</v>
      </c>
      <c r="S35" s="81" t="s">
        <v>1196</v>
      </c>
      <c r="T35" s="88">
        <v>44936.588194444441</v>
      </c>
      <c r="U35" s="81" t="s">
        <v>1192</v>
      </c>
      <c r="V35" s="81" t="s">
        <v>1197</v>
      </c>
      <c r="W35" s="81" t="s">
        <v>1198</v>
      </c>
      <c r="X35" s="81" t="s">
        <v>1198</v>
      </c>
      <c r="Y35" s="81" t="s">
        <v>1198</v>
      </c>
      <c r="Z35" s="81" t="s">
        <v>27</v>
      </c>
      <c r="AA35" s="81" t="s">
        <v>1192</v>
      </c>
      <c r="AB35" s="81" t="s">
        <v>1196</v>
      </c>
      <c r="AC35" s="81" t="s">
        <v>1196</v>
      </c>
      <c r="AD35" s="81" t="s">
        <v>1198</v>
      </c>
      <c r="AE35" s="81" t="s">
        <v>1196</v>
      </c>
      <c r="AF35" s="81" t="s">
        <v>1192</v>
      </c>
      <c r="AG35" s="81" t="s">
        <v>1192</v>
      </c>
      <c r="AH35" s="81" t="s">
        <v>1192</v>
      </c>
      <c r="AI35" s="81" t="s">
        <v>1192</v>
      </c>
      <c r="AJ35" s="81" t="s">
        <v>1192</v>
      </c>
      <c r="AK35" s="81" t="s">
        <v>1192</v>
      </c>
      <c r="AL35" s="81" t="s">
        <v>1228</v>
      </c>
      <c r="AM35" s="81" t="s">
        <v>1229</v>
      </c>
      <c r="AN35" s="81" t="s">
        <v>1229</v>
      </c>
      <c r="AO35" s="81" t="s">
        <v>1192</v>
      </c>
      <c r="AP35" s="81" t="s">
        <v>1192</v>
      </c>
      <c r="AQ35" s="81" t="s">
        <v>1192</v>
      </c>
      <c r="AR35" s="81" t="s">
        <v>1196</v>
      </c>
    </row>
    <row r="36" spans="1:44">
      <c r="A36" s="81" t="s">
        <v>1187</v>
      </c>
      <c r="B36" s="81">
        <v>99347999</v>
      </c>
      <c r="C36" s="81">
        <v>366656164</v>
      </c>
      <c r="E36" s="88">
        <v>44935.736111111109</v>
      </c>
      <c r="G36" s="81" t="s">
        <v>1277</v>
      </c>
      <c r="H36" s="81" t="s">
        <v>1189</v>
      </c>
      <c r="I36" s="81" t="s">
        <v>1285</v>
      </c>
      <c r="J36" s="81" t="s">
        <v>1286</v>
      </c>
      <c r="K36" s="81" t="s">
        <v>1192</v>
      </c>
      <c r="L36" s="81" t="s">
        <v>1193</v>
      </c>
      <c r="M36" s="81" t="s">
        <v>1192</v>
      </c>
      <c r="N36" s="88">
        <v>44935.736111111109</v>
      </c>
      <c r="O36" s="88">
        <v>44935.736111111109</v>
      </c>
      <c r="P36" s="81" t="s">
        <v>1194</v>
      </c>
      <c r="Q36" s="81" t="s">
        <v>1195</v>
      </c>
      <c r="R36" s="81">
        <v>10</v>
      </c>
      <c r="S36" s="81" t="s">
        <v>1196</v>
      </c>
      <c r="T36" s="88">
        <v>44935.700694444444</v>
      </c>
      <c r="U36" s="81" t="s">
        <v>1192</v>
      </c>
      <c r="V36" s="81" t="s">
        <v>1197</v>
      </c>
      <c r="W36" s="81" t="s">
        <v>1196</v>
      </c>
      <c r="X36" s="81" t="s">
        <v>1198</v>
      </c>
      <c r="Y36" s="81" t="s">
        <v>1198</v>
      </c>
      <c r="Z36" s="81" t="s">
        <v>27</v>
      </c>
      <c r="AA36" s="81" t="s">
        <v>1192</v>
      </c>
      <c r="AB36" s="81" t="s">
        <v>1196</v>
      </c>
      <c r="AC36" s="81" t="s">
        <v>1198</v>
      </c>
      <c r="AD36" s="81" t="s">
        <v>1196</v>
      </c>
      <c r="AE36" s="81" t="s">
        <v>1196</v>
      </c>
      <c r="AF36" s="81" t="s">
        <v>1192</v>
      </c>
      <c r="AG36" s="81" t="s">
        <v>1192</v>
      </c>
      <c r="AH36" s="81" t="s">
        <v>1192</v>
      </c>
      <c r="AI36" s="81" t="s">
        <v>1206</v>
      </c>
      <c r="AJ36" s="81" t="s">
        <v>1252</v>
      </c>
      <c r="AK36" s="81" t="s">
        <v>1252</v>
      </c>
      <c r="AL36" s="81" t="s">
        <v>1192</v>
      </c>
      <c r="AM36" s="81" t="s">
        <v>1192</v>
      </c>
      <c r="AN36" s="81" t="s">
        <v>1192</v>
      </c>
      <c r="AO36" s="81" t="s">
        <v>1192</v>
      </c>
      <c r="AP36" s="81" t="s">
        <v>1192</v>
      </c>
      <c r="AQ36" s="81" t="s">
        <v>1192</v>
      </c>
      <c r="AR36" s="81" t="s">
        <v>1196</v>
      </c>
    </row>
    <row r="37" spans="1:44">
      <c r="A37" s="81" t="s">
        <v>1187</v>
      </c>
      <c r="B37" s="81">
        <v>99346753</v>
      </c>
      <c r="C37" s="81">
        <v>366656091</v>
      </c>
      <c r="E37" s="88">
        <v>44935.736111111109</v>
      </c>
      <c r="G37" s="81" t="s">
        <v>1277</v>
      </c>
      <c r="H37" s="81" t="s">
        <v>1189</v>
      </c>
      <c r="I37" s="81" t="s">
        <v>1287</v>
      </c>
      <c r="J37" s="81" t="s">
        <v>1288</v>
      </c>
      <c r="K37" s="81" t="s">
        <v>1192</v>
      </c>
      <c r="L37" s="81" t="s">
        <v>1193</v>
      </c>
      <c r="M37" s="81" t="s">
        <v>1192</v>
      </c>
      <c r="N37" s="88">
        <v>44935.736111111109</v>
      </c>
      <c r="O37" s="88">
        <v>44935.736111111109</v>
      </c>
      <c r="P37" s="81" t="s">
        <v>1194</v>
      </c>
      <c r="Q37" s="81" t="s">
        <v>1195</v>
      </c>
      <c r="R37" s="81">
        <v>10</v>
      </c>
      <c r="S37" s="81" t="s">
        <v>1196</v>
      </c>
      <c r="T37" s="88">
        <v>44935.691666666666</v>
      </c>
      <c r="U37" s="81" t="s">
        <v>1192</v>
      </c>
      <c r="V37" s="81" t="s">
        <v>1197</v>
      </c>
      <c r="W37" s="81" t="s">
        <v>1196</v>
      </c>
      <c r="X37" s="81" t="s">
        <v>1198</v>
      </c>
      <c r="Y37" s="81" t="s">
        <v>1198</v>
      </c>
      <c r="Z37" s="81" t="s">
        <v>27</v>
      </c>
      <c r="AA37" s="81" t="s">
        <v>1192</v>
      </c>
      <c r="AB37" s="81" t="s">
        <v>1196</v>
      </c>
      <c r="AC37" s="81" t="s">
        <v>1198</v>
      </c>
      <c r="AD37" s="81" t="s">
        <v>1196</v>
      </c>
      <c r="AE37" s="81" t="s">
        <v>1198</v>
      </c>
      <c r="AF37" s="81" t="s">
        <v>1192</v>
      </c>
      <c r="AG37" s="81" t="s">
        <v>1192</v>
      </c>
      <c r="AH37" s="81" t="s">
        <v>1192</v>
      </c>
      <c r="AI37" s="81" t="s">
        <v>1289</v>
      </c>
      <c r="AJ37" s="81" t="s">
        <v>1217</v>
      </c>
      <c r="AK37" s="81" t="s">
        <v>1217</v>
      </c>
      <c r="AL37" s="81" t="s">
        <v>1192</v>
      </c>
      <c r="AM37" s="81" t="s">
        <v>1192</v>
      </c>
      <c r="AN37" s="81" t="s">
        <v>1192</v>
      </c>
      <c r="AO37" s="81" t="s">
        <v>1201</v>
      </c>
      <c r="AP37" s="81" t="s">
        <v>1202</v>
      </c>
      <c r="AQ37" s="81" t="s">
        <v>1202</v>
      </c>
      <c r="AR37" s="81" t="s">
        <v>1196</v>
      </c>
    </row>
    <row r="38" spans="1:44">
      <c r="A38" s="81" t="s">
        <v>1187</v>
      </c>
      <c r="B38" s="81">
        <v>99329670</v>
      </c>
      <c r="C38" s="81">
        <v>366655702</v>
      </c>
      <c r="E38" s="88">
        <v>44935.539583333331</v>
      </c>
      <c r="G38" s="81" t="s">
        <v>1277</v>
      </c>
      <c r="H38" s="81" t="s">
        <v>1189</v>
      </c>
      <c r="I38" s="81" t="s">
        <v>1290</v>
      </c>
      <c r="J38" s="81" t="s">
        <v>1291</v>
      </c>
      <c r="K38" s="81" t="s">
        <v>1192</v>
      </c>
      <c r="L38" s="81" t="s">
        <v>1193</v>
      </c>
      <c r="M38" s="81" t="s">
        <v>1192</v>
      </c>
      <c r="N38" s="88">
        <v>44935.539583333331</v>
      </c>
      <c r="O38" s="88">
        <v>44935.539583333331</v>
      </c>
      <c r="P38" s="81" t="s">
        <v>1194</v>
      </c>
      <c r="Q38" s="81" t="s">
        <v>1195</v>
      </c>
      <c r="R38" s="81">
        <v>10</v>
      </c>
      <c r="S38" s="81" t="s">
        <v>1196</v>
      </c>
      <c r="T38" s="88">
        <v>44935.535416666666</v>
      </c>
      <c r="U38" s="81" t="s">
        <v>1192</v>
      </c>
      <c r="V38" s="81" t="s">
        <v>1197</v>
      </c>
      <c r="W38" s="81" t="s">
        <v>1196</v>
      </c>
      <c r="X38" s="81" t="s">
        <v>1198</v>
      </c>
      <c r="Y38" s="81" t="s">
        <v>1198</v>
      </c>
      <c r="Z38" s="81" t="s">
        <v>27</v>
      </c>
      <c r="AA38" s="81" t="s">
        <v>1192</v>
      </c>
      <c r="AB38" s="81" t="s">
        <v>1198</v>
      </c>
      <c r="AC38" s="81" t="s">
        <v>1198</v>
      </c>
      <c r="AD38" s="81" t="s">
        <v>1198</v>
      </c>
      <c r="AE38" s="81" t="s">
        <v>1196</v>
      </c>
      <c r="AF38" s="81" t="s">
        <v>1211</v>
      </c>
      <c r="AG38" s="81" t="s">
        <v>1212</v>
      </c>
      <c r="AH38" s="81" t="s">
        <v>1213</v>
      </c>
      <c r="AI38" s="81" t="s">
        <v>1214</v>
      </c>
      <c r="AJ38" s="81" t="s">
        <v>1215</v>
      </c>
      <c r="AK38" s="81" t="s">
        <v>1215</v>
      </c>
      <c r="AL38" s="81" t="s">
        <v>1228</v>
      </c>
      <c r="AM38" s="81" t="s">
        <v>1229</v>
      </c>
      <c r="AN38" s="81" t="s">
        <v>1229</v>
      </c>
      <c r="AO38" s="81" t="s">
        <v>1192</v>
      </c>
      <c r="AP38" s="81" t="s">
        <v>1192</v>
      </c>
      <c r="AQ38" s="81" t="s">
        <v>1192</v>
      </c>
      <c r="AR38" s="81" t="s">
        <v>1196</v>
      </c>
    </row>
    <row r="39" spans="1:44">
      <c r="A39" s="81" t="s">
        <v>1187</v>
      </c>
      <c r="B39" s="81">
        <v>99328447</v>
      </c>
      <c r="C39" s="81">
        <v>366655583</v>
      </c>
      <c r="E39" s="88">
        <v>44935.538888888892</v>
      </c>
      <c r="G39" s="81" t="s">
        <v>1277</v>
      </c>
      <c r="H39" s="81" t="s">
        <v>1189</v>
      </c>
      <c r="I39" s="81" t="s">
        <v>1292</v>
      </c>
      <c r="J39" s="81" t="s">
        <v>1293</v>
      </c>
      <c r="K39" s="81" t="s">
        <v>1192</v>
      </c>
      <c r="L39" s="81" t="s">
        <v>1193</v>
      </c>
      <c r="M39" s="81" t="s">
        <v>1192</v>
      </c>
      <c r="N39" s="88">
        <v>44935.538888888892</v>
      </c>
      <c r="O39" s="88">
        <v>44935.538888888892</v>
      </c>
      <c r="P39" s="81" t="s">
        <v>1194</v>
      </c>
      <c r="Q39" s="81" t="s">
        <v>1195</v>
      </c>
      <c r="R39" s="81">
        <v>10</v>
      </c>
      <c r="S39" s="81" t="s">
        <v>1196</v>
      </c>
      <c r="T39" s="88">
        <v>44935.522916666669</v>
      </c>
      <c r="U39" s="81" t="s">
        <v>1192</v>
      </c>
      <c r="V39" s="81" t="s">
        <v>1197</v>
      </c>
      <c r="W39" s="81" t="s">
        <v>1196</v>
      </c>
      <c r="X39" s="81" t="s">
        <v>1198</v>
      </c>
      <c r="Y39" s="81" t="s">
        <v>1198</v>
      </c>
      <c r="Z39" s="81" t="s">
        <v>27</v>
      </c>
      <c r="AA39" s="81" t="s">
        <v>1192</v>
      </c>
      <c r="AB39" s="81" t="s">
        <v>1196</v>
      </c>
      <c r="AC39" s="81" t="s">
        <v>1198</v>
      </c>
      <c r="AD39" s="81" t="s">
        <v>1196</v>
      </c>
      <c r="AE39" s="81" t="s">
        <v>1196</v>
      </c>
      <c r="AF39" s="81" t="s">
        <v>1192</v>
      </c>
      <c r="AG39" s="81" t="s">
        <v>1192</v>
      </c>
      <c r="AH39" s="81" t="s">
        <v>1192</v>
      </c>
      <c r="AI39" s="81" t="s">
        <v>1259</v>
      </c>
      <c r="AJ39" s="81" t="s">
        <v>1252</v>
      </c>
      <c r="AK39" s="81" t="s">
        <v>1252</v>
      </c>
      <c r="AL39" s="81" t="s">
        <v>1192</v>
      </c>
      <c r="AM39" s="81" t="s">
        <v>1192</v>
      </c>
      <c r="AN39" s="81" t="s">
        <v>1192</v>
      </c>
      <c r="AO39" s="81" t="s">
        <v>1192</v>
      </c>
      <c r="AP39" s="81" t="s">
        <v>1192</v>
      </c>
      <c r="AQ39" s="81" t="s">
        <v>1192</v>
      </c>
      <c r="AR39" s="81" t="s">
        <v>1196</v>
      </c>
    </row>
    <row r="40" spans="1:44">
      <c r="A40" s="81" t="s">
        <v>1187</v>
      </c>
      <c r="B40" s="81">
        <v>99277674</v>
      </c>
      <c r="C40" s="81">
        <v>366654269</v>
      </c>
      <c r="E40" s="88">
        <v>44932.578472222223</v>
      </c>
      <c r="G40" s="81" t="s">
        <v>1277</v>
      </c>
      <c r="H40" s="81" t="s">
        <v>1189</v>
      </c>
      <c r="I40" s="81" t="s">
        <v>1294</v>
      </c>
      <c r="J40" s="81" t="s">
        <v>1295</v>
      </c>
      <c r="K40" s="81" t="s">
        <v>1192</v>
      </c>
      <c r="L40" s="81" t="s">
        <v>1193</v>
      </c>
      <c r="M40" s="81" t="s">
        <v>1192</v>
      </c>
      <c r="N40" s="88">
        <v>44932.578472222223</v>
      </c>
      <c r="O40" s="88">
        <v>44932.578472222223</v>
      </c>
      <c r="P40" s="81" t="s">
        <v>1194</v>
      </c>
      <c r="Q40" s="81" t="s">
        <v>1195</v>
      </c>
      <c r="R40" s="81">
        <v>10</v>
      </c>
      <c r="S40" s="81" t="s">
        <v>1196</v>
      </c>
      <c r="T40" s="88">
        <v>44932.563888888886</v>
      </c>
      <c r="U40" s="81" t="s">
        <v>1192</v>
      </c>
      <c r="V40" s="81" t="s">
        <v>1197</v>
      </c>
      <c r="W40" s="81" t="s">
        <v>1196</v>
      </c>
      <c r="X40" s="81" t="s">
        <v>1198</v>
      </c>
      <c r="Y40" s="81" t="s">
        <v>1198</v>
      </c>
      <c r="Z40" s="81" t="s">
        <v>27</v>
      </c>
      <c r="AA40" s="81" t="s">
        <v>1192</v>
      </c>
      <c r="AB40" s="81" t="s">
        <v>1196</v>
      </c>
      <c r="AC40" s="81" t="s">
        <v>1198</v>
      </c>
      <c r="AD40" s="81" t="s">
        <v>1196</v>
      </c>
      <c r="AE40" s="81" t="s">
        <v>1196</v>
      </c>
      <c r="AF40" s="81" t="s">
        <v>1192</v>
      </c>
      <c r="AG40" s="81" t="s">
        <v>1192</v>
      </c>
      <c r="AH40" s="81" t="s">
        <v>1192</v>
      </c>
      <c r="AI40" s="81" t="s">
        <v>1206</v>
      </c>
      <c r="AJ40" s="81" t="s">
        <v>1252</v>
      </c>
      <c r="AK40" s="81" t="s">
        <v>1252</v>
      </c>
      <c r="AL40" s="81" t="s">
        <v>1192</v>
      </c>
      <c r="AM40" s="81" t="s">
        <v>1192</v>
      </c>
      <c r="AN40" s="81" t="s">
        <v>1192</v>
      </c>
      <c r="AO40" s="81" t="s">
        <v>1192</v>
      </c>
      <c r="AP40" s="81" t="s">
        <v>1192</v>
      </c>
      <c r="AQ40" s="81" t="s">
        <v>1192</v>
      </c>
      <c r="AR40" s="81" t="s">
        <v>1196</v>
      </c>
    </row>
    <row r="41" spans="1:44">
      <c r="A41" s="81" t="s">
        <v>1187</v>
      </c>
      <c r="B41" s="81">
        <v>99203831</v>
      </c>
      <c r="C41" s="81">
        <v>366651928</v>
      </c>
      <c r="E41" s="88">
        <v>44930.701388888891</v>
      </c>
      <c r="G41" s="81" t="s">
        <v>1277</v>
      </c>
      <c r="H41" s="81" t="s">
        <v>1189</v>
      </c>
      <c r="I41" s="81" t="s">
        <v>1296</v>
      </c>
      <c r="J41" s="81" t="s">
        <v>1297</v>
      </c>
      <c r="K41" s="81" t="s">
        <v>1192</v>
      </c>
      <c r="L41" s="81" t="s">
        <v>1193</v>
      </c>
      <c r="M41" s="81" t="s">
        <v>1192</v>
      </c>
      <c r="N41" s="88">
        <v>44930.701388888891</v>
      </c>
      <c r="O41" s="88">
        <v>44930.701388888891</v>
      </c>
      <c r="P41" s="81" t="s">
        <v>1194</v>
      </c>
      <c r="Q41" s="81" t="s">
        <v>1195</v>
      </c>
      <c r="R41" s="81">
        <v>10</v>
      </c>
      <c r="S41" s="81" t="s">
        <v>1196</v>
      </c>
      <c r="T41" s="88">
        <v>44930.67083333333</v>
      </c>
      <c r="U41" s="81" t="s">
        <v>1192</v>
      </c>
      <c r="V41" s="81" t="s">
        <v>1197</v>
      </c>
      <c r="W41" s="81" t="s">
        <v>1196</v>
      </c>
      <c r="X41" s="81" t="s">
        <v>1198</v>
      </c>
      <c r="Y41" s="81" t="s">
        <v>1198</v>
      </c>
      <c r="Z41" s="81" t="s">
        <v>27</v>
      </c>
      <c r="AA41" s="81" t="s">
        <v>1192</v>
      </c>
      <c r="AB41" s="81" t="s">
        <v>1196</v>
      </c>
      <c r="AC41" s="81" t="s">
        <v>1198</v>
      </c>
      <c r="AD41" s="81" t="s">
        <v>1196</v>
      </c>
      <c r="AE41" s="81" t="s">
        <v>1196</v>
      </c>
      <c r="AF41" s="81" t="s">
        <v>1192</v>
      </c>
      <c r="AG41" s="81" t="s">
        <v>1192</v>
      </c>
      <c r="AH41" s="81" t="s">
        <v>1192</v>
      </c>
      <c r="AI41" s="81" t="s">
        <v>1206</v>
      </c>
      <c r="AJ41" s="81" t="s">
        <v>1252</v>
      </c>
      <c r="AK41" s="81" t="s">
        <v>1252</v>
      </c>
      <c r="AL41" s="81" t="s">
        <v>1192</v>
      </c>
      <c r="AM41" s="81" t="s">
        <v>1192</v>
      </c>
      <c r="AN41" s="81" t="s">
        <v>1192</v>
      </c>
      <c r="AO41" s="81" t="s">
        <v>1192</v>
      </c>
      <c r="AP41" s="81" t="s">
        <v>1192</v>
      </c>
      <c r="AQ41" s="81" t="s">
        <v>1192</v>
      </c>
      <c r="AR41" s="81" t="s">
        <v>1196</v>
      </c>
    </row>
    <row r="42" spans="1:44">
      <c r="A42" s="81" t="s">
        <v>1187</v>
      </c>
      <c r="B42" s="81">
        <v>99202902</v>
      </c>
      <c r="C42" s="81">
        <v>366651910</v>
      </c>
      <c r="E42" s="88">
        <v>44930.701388888891</v>
      </c>
      <c r="G42" s="81" t="s">
        <v>1277</v>
      </c>
      <c r="H42" s="81" t="s">
        <v>1189</v>
      </c>
      <c r="I42" s="81" t="s">
        <v>1298</v>
      </c>
      <c r="J42" s="81" t="s">
        <v>1299</v>
      </c>
      <c r="K42" s="81" t="s">
        <v>1192</v>
      </c>
      <c r="L42" s="81" t="s">
        <v>1193</v>
      </c>
      <c r="M42" s="81" t="s">
        <v>1192</v>
      </c>
      <c r="N42" s="88">
        <v>44930.701388888891</v>
      </c>
      <c r="O42" s="88">
        <v>44930.701388888891</v>
      </c>
      <c r="P42" s="81" t="s">
        <v>1194</v>
      </c>
      <c r="Q42" s="81" t="s">
        <v>1195</v>
      </c>
      <c r="R42" s="81">
        <v>10</v>
      </c>
      <c r="S42" s="81" t="s">
        <v>1196</v>
      </c>
      <c r="T42" s="88">
        <v>44930.663888888892</v>
      </c>
      <c r="U42" s="81" t="s">
        <v>1192</v>
      </c>
      <c r="V42" s="81" t="s">
        <v>1197</v>
      </c>
      <c r="W42" s="81" t="s">
        <v>1196</v>
      </c>
      <c r="X42" s="81" t="s">
        <v>1198</v>
      </c>
      <c r="Y42" s="81" t="s">
        <v>1198</v>
      </c>
      <c r="Z42" s="81" t="s">
        <v>27</v>
      </c>
      <c r="AA42" s="81" t="s">
        <v>1192</v>
      </c>
      <c r="AB42" s="81" t="s">
        <v>1196</v>
      </c>
      <c r="AC42" s="81" t="s">
        <v>1198</v>
      </c>
      <c r="AD42" s="81" t="s">
        <v>1196</v>
      </c>
      <c r="AE42" s="81" t="s">
        <v>1196</v>
      </c>
      <c r="AF42" s="81" t="s">
        <v>1192</v>
      </c>
      <c r="AG42" s="81" t="s">
        <v>1192</v>
      </c>
      <c r="AH42" s="81" t="s">
        <v>1192</v>
      </c>
      <c r="AI42" s="81" t="s">
        <v>1259</v>
      </c>
      <c r="AJ42" s="81" t="s">
        <v>1252</v>
      </c>
      <c r="AK42" s="81" t="s">
        <v>1252</v>
      </c>
      <c r="AL42" s="81" t="s">
        <v>1192</v>
      </c>
      <c r="AM42" s="81" t="s">
        <v>1192</v>
      </c>
      <c r="AN42" s="81" t="s">
        <v>1192</v>
      </c>
      <c r="AO42" s="81" t="s">
        <v>1192</v>
      </c>
      <c r="AP42" s="81" t="s">
        <v>1192</v>
      </c>
      <c r="AQ42" s="81" t="s">
        <v>1192</v>
      </c>
      <c r="AR42" s="81" t="s">
        <v>1196</v>
      </c>
    </row>
    <row r="43" spans="1:44">
      <c r="A43" s="81" t="s">
        <v>1187</v>
      </c>
      <c r="B43" s="81">
        <v>99175962</v>
      </c>
      <c r="C43" s="81">
        <v>366651740</v>
      </c>
      <c r="E43" s="88">
        <v>44929.827777777777</v>
      </c>
      <c r="G43" s="81" t="s">
        <v>1277</v>
      </c>
      <c r="H43" s="81" t="s">
        <v>1189</v>
      </c>
      <c r="I43" s="81" t="s">
        <v>1300</v>
      </c>
      <c r="J43" s="81" t="s">
        <v>1301</v>
      </c>
      <c r="K43" s="81" t="s">
        <v>1192</v>
      </c>
      <c r="L43" s="81" t="s">
        <v>1193</v>
      </c>
      <c r="M43" s="81" t="s">
        <v>1192</v>
      </c>
      <c r="N43" s="88">
        <v>44929.827777777777</v>
      </c>
      <c r="O43" s="88">
        <v>44929.827777777777</v>
      </c>
      <c r="P43" s="81" t="s">
        <v>1194</v>
      </c>
      <c r="Q43" s="81" t="s">
        <v>1195</v>
      </c>
      <c r="R43" s="81">
        <v>10</v>
      </c>
      <c r="S43" s="81" t="s">
        <v>1196</v>
      </c>
      <c r="T43" s="88">
        <v>44929.81527777778</v>
      </c>
      <c r="U43" s="81" t="s">
        <v>1192</v>
      </c>
      <c r="V43" s="81" t="s">
        <v>1197</v>
      </c>
      <c r="W43" s="81" t="s">
        <v>1196</v>
      </c>
      <c r="X43" s="81" t="s">
        <v>1198</v>
      </c>
      <c r="Y43" s="81" t="s">
        <v>1198</v>
      </c>
      <c r="Z43" s="81" t="s">
        <v>27</v>
      </c>
      <c r="AA43" s="81" t="s">
        <v>1192</v>
      </c>
      <c r="AB43" s="81" t="s">
        <v>1196</v>
      </c>
      <c r="AC43" s="81" t="s">
        <v>1198</v>
      </c>
      <c r="AD43" s="81" t="s">
        <v>1196</v>
      </c>
      <c r="AE43" s="81" t="s">
        <v>1196</v>
      </c>
      <c r="AF43" s="81" t="s">
        <v>1192</v>
      </c>
      <c r="AG43" s="81" t="s">
        <v>1192</v>
      </c>
      <c r="AH43" s="81" t="s">
        <v>1192</v>
      </c>
      <c r="AI43" s="81" t="s">
        <v>1206</v>
      </c>
      <c r="AJ43" s="81" t="s">
        <v>1252</v>
      </c>
      <c r="AK43" s="81" t="s">
        <v>1252</v>
      </c>
      <c r="AL43" s="81" t="s">
        <v>1192</v>
      </c>
      <c r="AM43" s="81" t="s">
        <v>1192</v>
      </c>
      <c r="AN43" s="81" t="s">
        <v>1192</v>
      </c>
      <c r="AO43" s="81" t="s">
        <v>1192</v>
      </c>
      <c r="AP43" s="81" t="s">
        <v>1192</v>
      </c>
      <c r="AQ43" s="81" t="s">
        <v>1192</v>
      </c>
      <c r="AR43" s="81" t="s">
        <v>1196</v>
      </c>
    </row>
    <row r="44" spans="1:44">
      <c r="A44" s="81" t="s">
        <v>1187</v>
      </c>
      <c r="B44" s="81">
        <v>99174541</v>
      </c>
      <c r="C44" s="81">
        <v>366651405</v>
      </c>
      <c r="E44" s="88">
        <v>44929.825694444444</v>
      </c>
      <c r="G44" s="81" t="s">
        <v>1277</v>
      </c>
      <c r="H44" s="81" t="s">
        <v>1189</v>
      </c>
      <c r="I44" s="81" t="s">
        <v>1302</v>
      </c>
      <c r="J44" s="81" t="s">
        <v>1303</v>
      </c>
      <c r="K44" s="81" t="s">
        <v>1192</v>
      </c>
      <c r="L44" s="81" t="s">
        <v>1193</v>
      </c>
      <c r="M44" s="81" t="s">
        <v>1192</v>
      </c>
      <c r="N44" s="88">
        <v>44929.825694444444</v>
      </c>
      <c r="O44" s="88">
        <v>44929.825694444444</v>
      </c>
      <c r="P44" s="81" t="s">
        <v>1194</v>
      </c>
      <c r="Q44" s="81" t="s">
        <v>1195</v>
      </c>
      <c r="R44" s="81">
        <v>10</v>
      </c>
      <c r="S44" s="81" t="s">
        <v>1196</v>
      </c>
      <c r="T44" s="88">
        <v>44929.754861111112</v>
      </c>
      <c r="U44" s="81" t="s">
        <v>1192</v>
      </c>
      <c r="V44" s="81" t="s">
        <v>1197</v>
      </c>
      <c r="W44" s="81" t="s">
        <v>1196</v>
      </c>
      <c r="X44" s="81" t="s">
        <v>1198</v>
      </c>
      <c r="Y44" s="81" t="s">
        <v>1198</v>
      </c>
      <c r="Z44" s="81" t="s">
        <v>21</v>
      </c>
      <c r="AA44" s="81" t="s">
        <v>1192</v>
      </c>
      <c r="AB44" s="81" t="s">
        <v>1196</v>
      </c>
      <c r="AC44" s="81" t="s">
        <v>1198</v>
      </c>
      <c r="AD44" s="81" t="s">
        <v>1196</v>
      </c>
      <c r="AE44" s="81" t="s">
        <v>1196</v>
      </c>
      <c r="AF44" s="81" t="s">
        <v>1192</v>
      </c>
      <c r="AG44" s="81" t="s">
        <v>1192</v>
      </c>
      <c r="AH44" s="81" t="s">
        <v>1192</v>
      </c>
      <c r="AI44" s="81" t="s">
        <v>1206</v>
      </c>
      <c r="AJ44" s="81" t="s">
        <v>1252</v>
      </c>
      <c r="AK44" s="81" t="s">
        <v>1252</v>
      </c>
      <c r="AL44" s="81" t="s">
        <v>1192</v>
      </c>
      <c r="AM44" s="81" t="s">
        <v>1192</v>
      </c>
      <c r="AN44" s="81" t="s">
        <v>1192</v>
      </c>
      <c r="AO44" s="81" t="s">
        <v>1192</v>
      </c>
      <c r="AP44" s="81" t="s">
        <v>1192</v>
      </c>
      <c r="AQ44" s="81" t="s">
        <v>1192</v>
      </c>
      <c r="AR44" s="81" t="s">
        <v>1196</v>
      </c>
    </row>
    <row r="45" spans="1:44">
      <c r="A45" s="81" t="s">
        <v>1187</v>
      </c>
      <c r="B45" s="81">
        <v>99173693</v>
      </c>
      <c r="C45" s="81">
        <v>366651260</v>
      </c>
      <c r="E45" s="88">
        <v>44929.824999999997</v>
      </c>
      <c r="G45" s="81" t="s">
        <v>1277</v>
      </c>
      <c r="H45" s="81" t="s">
        <v>1189</v>
      </c>
      <c r="I45" s="81" t="s">
        <v>1304</v>
      </c>
      <c r="J45" s="81" t="s">
        <v>1305</v>
      </c>
      <c r="K45" s="81" t="s">
        <v>1192</v>
      </c>
      <c r="L45" s="81" t="s">
        <v>1193</v>
      </c>
      <c r="M45" s="81" t="s">
        <v>1192</v>
      </c>
      <c r="N45" s="88">
        <v>44929.824999999997</v>
      </c>
      <c r="O45" s="88">
        <v>44929.824999999997</v>
      </c>
      <c r="P45" s="81" t="s">
        <v>1194</v>
      </c>
      <c r="Q45" s="81" t="s">
        <v>1195</v>
      </c>
      <c r="R45" s="81">
        <v>10</v>
      </c>
      <c r="S45" s="81" t="s">
        <v>1196</v>
      </c>
      <c r="T45" s="88">
        <v>44929.745833333334</v>
      </c>
      <c r="U45" s="81" t="s">
        <v>1192</v>
      </c>
      <c r="V45" s="81" t="s">
        <v>1197</v>
      </c>
      <c r="W45" s="81" t="s">
        <v>1196</v>
      </c>
      <c r="X45" s="81" t="s">
        <v>1198</v>
      </c>
      <c r="Y45" s="81" t="s">
        <v>1198</v>
      </c>
      <c r="Z45" s="81" t="s">
        <v>27</v>
      </c>
      <c r="AA45" s="81" t="s">
        <v>1192</v>
      </c>
      <c r="AB45" s="81" t="s">
        <v>1198</v>
      </c>
      <c r="AC45" s="81" t="s">
        <v>1198</v>
      </c>
      <c r="AD45" s="81" t="s">
        <v>1198</v>
      </c>
      <c r="AE45" s="81" t="s">
        <v>1196</v>
      </c>
      <c r="AF45" s="81" t="s">
        <v>1211</v>
      </c>
      <c r="AG45" s="81" t="s">
        <v>1212</v>
      </c>
      <c r="AH45" s="81" t="s">
        <v>1213</v>
      </c>
      <c r="AI45" s="81" t="s">
        <v>1199</v>
      </c>
      <c r="AJ45" s="81" t="s">
        <v>1252</v>
      </c>
      <c r="AK45" s="81" t="s">
        <v>1252</v>
      </c>
      <c r="AL45" s="81" t="s">
        <v>1228</v>
      </c>
      <c r="AM45" s="81" t="s">
        <v>1229</v>
      </c>
      <c r="AN45" s="81" t="s">
        <v>1229</v>
      </c>
      <c r="AO45" s="81" t="s">
        <v>1192</v>
      </c>
      <c r="AP45" s="81" t="s">
        <v>1192</v>
      </c>
      <c r="AQ45" s="81" t="s">
        <v>1192</v>
      </c>
      <c r="AR45" s="81" t="s">
        <v>1196</v>
      </c>
    </row>
    <row r="46" spans="1:44">
      <c r="A46" s="81" t="s">
        <v>1187</v>
      </c>
      <c r="B46" s="81">
        <v>99172561</v>
      </c>
      <c r="C46" s="81">
        <v>366651235</v>
      </c>
      <c r="E46" s="88">
        <v>44929.824305555558</v>
      </c>
      <c r="G46" s="81" t="s">
        <v>1277</v>
      </c>
      <c r="H46" s="81" t="s">
        <v>1189</v>
      </c>
      <c r="I46" s="81" t="s">
        <v>1306</v>
      </c>
      <c r="J46" s="81" t="s">
        <v>1307</v>
      </c>
      <c r="K46" s="81" t="s">
        <v>1192</v>
      </c>
      <c r="L46" s="81" t="s">
        <v>1193</v>
      </c>
      <c r="M46" s="81" t="s">
        <v>1192</v>
      </c>
      <c r="N46" s="88">
        <v>44929.824305555558</v>
      </c>
      <c r="O46" s="88">
        <v>44929.824305555558</v>
      </c>
      <c r="P46" s="81" t="s">
        <v>1194</v>
      </c>
      <c r="Q46" s="81" t="s">
        <v>1195</v>
      </c>
      <c r="R46" s="81">
        <v>10</v>
      </c>
      <c r="S46" s="81" t="s">
        <v>1196</v>
      </c>
      <c r="T46" s="88">
        <v>44929.734027777777</v>
      </c>
      <c r="U46" s="81" t="s">
        <v>1192</v>
      </c>
      <c r="V46" s="81" t="s">
        <v>1197</v>
      </c>
      <c r="W46" s="81" t="s">
        <v>1196</v>
      </c>
      <c r="X46" s="81" t="s">
        <v>1198</v>
      </c>
      <c r="Y46" s="81" t="s">
        <v>1198</v>
      </c>
      <c r="Z46" s="81" t="s">
        <v>21</v>
      </c>
      <c r="AA46" s="81" t="s">
        <v>1192</v>
      </c>
      <c r="AB46" s="81" t="s">
        <v>1196</v>
      </c>
      <c r="AC46" s="81" t="s">
        <v>1198</v>
      </c>
      <c r="AD46" s="81" t="s">
        <v>1196</v>
      </c>
      <c r="AE46" s="81" t="s">
        <v>1196</v>
      </c>
      <c r="AF46" s="81" t="s">
        <v>1192</v>
      </c>
      <c r="AG46" s="81" t="s">
        <v>1192</v>
      </c>
      <c r="AH46" s="81" t="s">
        <v>1192</v>
      </c>
      <c r="AI46" s="81" t="s">
        <v>1308</v>
      </c>
      <c r="AJ46" s="81" t="s">
        <v>1309</v>
      </c>
      <c r="AK46" s="81" t="s">
        <v>1309</v>
      </c>
      <c r="AL46" s="81" t="s">
        <v>1192</v>
      </c>
      <c r="AM46" s="81" t="s">
        <v>1192</v>
      </c>
      <c r="AN46" s="81" t="s">
        <v>1192</v>
      </c>
      <c r="AO46" s="81" t="s">
        <v>1192</v>
      </c>
      <c r="AP46" s="81" t="s">
        <v>1192</v>
      </c>
      <c r="AQ46" s="81" t="s">
        <v>1192</v>
      </c>
      <c r="AR46" s="81" t="s">
        <v>1196</v>
      </c>
    </row>
    <row r="47" spans="1:44">
      <c r="A47" s="81" t="s">
        <v>1187</v>
      </c>
      <c r="B47" s="81">
        <v>99172148</v>
      </c>
      <c r="C47" s="81">
        <v>366651219</v>
      </c>
      <c r="E47" s="88">
        <v>44929.823611111111</v>
      </c>
      <c r="G47" s="81" t="s">
        <v>1277</v>
      </c>
      <c r="H47" s="81" t="s">
        <v>1189</v>
      </c>
      <c r="I47" s="81" t="s">
        <v>1310</v>
      </c>
      <c r="J47" s="81" t="s">
        <v>1311</v>
      </c>
      <c r="K47" s="81" t="s">
        <v>1192</v>
      </c>
      <c r="L47" s="81" t="s">
        <v>1193</v>
      </c>
      <c r="M47" s="81" t="s">
        <v>1192</v>
      </c>
      <c r="N47" s="88">
        <v>44929.823611111111</v>
      </c>
      <c r="O47" s="88">
        <v>44929.823611111111</v>
      </c>
      <c r="P47" s="81" t="s">
        <v>1194</v>
      </c>
      <c r="Q47" s="81" t="s">
        <v>1195</v>
      </c>
      <c r="R47" s="81">
        <v>10</v>
      </c>
      <c r="S47" s="81" t="s">
        <v>1196</v>
      </c>
      <c r="T47" s="88">
        <v>44929.729166666664</v>
      </c>
      <c r="U47" s="81" t="s">
        <v>1192</v>
      </c>
      <c r="V47" s="81" t="s">
        <v>1197</v>
      </c>
      <c r="W47" s="81" t="s">
        <v>1196</v>
      </c>
      <c r="X47" s="81" t="s">
        <v>1198</v>
      </c>
      <c r="Y47" s="81" t="s">
        <v>1198</v>
      </c>
      <c r="Z47" s="81" t="s">
        <v>27</v>
      </c>
      <c r="AA47" s="81" t="s">
        <v>1192</v>
      </c>
      <c r="AB47" s="81" t="s">
        <v>1196</v>
      </c>
      <c r="AC47" s="81" t="s">
        <v>1198</v>
      </c>
      <c r="AD47" s="81" t="s">
        <v>1196</v>
      </c>
      <c r="AE47" s="81" t="s">
        <v>1196</v>
      </c>
      <c r="AF47" s="81" t="s">
        <v>1192</v>
      </c>
      <c r="AG47" s="81" t="s">
        <v>1192</v>
      </c>
      <c r="AH47" s="81" t="s">
        <v>1192</v>
      </c>
      <c r="AI47" s="81" t="s">
        <v>1259</v>
      </c>
      <c r="AJ47" s="81" t="s">
        <v>1252</v>
      </c>
      <c r="AK47" s="81" t="s">
        <v>1252</v>
      </c>
      <c r="AL47" s="81" t="s">
        <v>1192</v>
      </c>
      <c r="AM47" s="81" t="s">
        <v>1192</v>
      </c>
      <c r="AN47" s="81" t="s">
        <v>1192</v>
      </c>
      <c r="AO47" s="81" t="s">
        <v>1192</v>
      </c>
      <c r="AP47" s="81" t="s">
        <v>1192</v>
      </c>
      <c r="AQ47" s="81" t="s">
        <v>1192</v>
      </c>
      <c r="AR47" s="81" t="s">
        <v>1196</v>
      </c>
    </row>
    <row r="48" spans="1:44">
      <c r="A48" s="81" t="s">
        <v>1187</v>
      </c>
      <c r="B48" s="81">
        <v>99171147</v>
      </c>
      <c r="C48" s="81">
        <v>366651154</v>
      </c>
      <c r="E48" s="88">
        <v>44929.822916666664</v>
      </c>
      <c r="G48" s="81" t="s">
        <v>1277</v>
      </c>
      <c r="H48" s="81" t="s">
        <v>1189</v>
      </c>
      <c r="I48" s="81" t="s">
        <v>1312</v>
      </c>
      <c r="J48" s="81" t="s">
        <v>1313</v>
      </c>
      <c r="K48" s="81" t="s">
        <v>1192</v>
      </c>
      <c r="L48" s="81" t="s">
        <v>1193</v>
      </c>
      <c r="M48" s="81" t="s">
        <v>1192</v>
      </c>
      <c r="N48" s="88">
        <v>44929.822916666664</v>
      </c>
      <c r="O48" s="88">
        <v>44929.822916666664</v>
      </c>
      <c r="P48" s="81" t="s">
        <v>1194</v>
      </c>
      <c r="Q48" s="81" t="s">
        <v>1195</v>
      </c>
      <c r="R48" s="81">
        <v>10</v>
      </c>
      <c r="S48" s="81" t="s">
        <v>1196</v>
      </c>
      <c r="T48" s="88">
        <v>44929.718055555553</v>
      </c>
      <c r="U48" s="81" t="s">
        <v>1192</v>
      </c>
      <c r="V48" s="81" t="s">
        <v>1197</v>
      </c>
      <c r="W48" s="81" t="s">
        <v>1196</v>
      </c>
      <c r="X48" s="81" t="s">
        <v>1198</v>
      </c>
      <c r="Y48" s="81" t="s">
        <v>1198</v>
      </c>
      <c r="Z48" s="81" t="s">
        <v>27</v>
      </c>
      <c r="AA48" s="81" t="s">
        <v>1192</v>
      </c>
      <c r="AB48" s="81" t="s">
        <v>1196</v>
      </c>
      <c r="AC48" s="81" t="s">
        <v>1198</v>
      </c>
      <c r="AD48" s="81" t="s">
        <v>1196</v>
      </c>
      <c r="AE48" s="81" t="s">
        <v>1196</v>
      </c>
      <c r="AF48" s="81" t="s">
        <v>1192</v>
      </c>
      <c r="AG48" s="81" t="s">
        <v>1192</v>
      </c>
      <c r="AH48" s="81" t="s">
        <v>1192</v>
      </c>
      <c r="AI48" s="81" t="s">
        <v>1259</v>
      </c>
      <c r="AJ48" s="81" t="s">
        <v>1252</v>
      </c>
      <c r="AK48" s="81" t="s">
        <v>1252</v>
      </c>
      <c r="AL48" s="81" t="s">
        <v>1192</v>
      </c>
      <c r="AM48" s="81" t="s">
        <v>1192</v>
      </c>
      <c r="AN48" s="81" t="s">
        <v>1192</v>
      </c>
      <c r="AO48" s="81" t="s">
        <v>1192</v>
      </c>
      <c r="AP48" s="81" t="s">
        <v>1192</v>
      </c>
      <c r="AQ48" s="81" t="s">
        <v>1192</v>
      </c>
      <c r="AR48" s="81" t="s">
        <v>1196</v>
      </c>
    </row>
    <row r="49" spans="1:44">
      <c r="A49" s="81" t="s">
        <v>1187</v>
      </c>
      <c r="B49" s="81">
        <v>99170683</v>
      </c>
      <c r="C49" s="81">
        <v>366651170</v>
      </c>
      <c r="E49" s="88">
        <v>44929.822916666664</v>
      </c>
      <c r="G49" s="81" t="s">
        <v>1277</v>
      </c>
      <c r="H49" s="81" t="s">
        <v>1189</v>
      </c>
      <c r="I49" s="81" t="s">
        <v>1314</v>
      </c>
      <c r="J49" s="81" t="s">
        <v>1315</v>
      </c>
      <c r="K49" s="81" t="s">
        <v>1192</v>
      </c>
      <c r="L49" s="81" t="s">
        <v>1193</v>
      </c>
      <c r="M49" s="81" t="s">
        <v>1192</v>
      </c>
      <c r="N49" s="88">
        <v>44929.822916666664</v>
      </c>
      <c r="O49" s="88">
        <v>44929.822916666664</v>
      </c>
      <c r="P49" s="81" t="s">
        <v>1194</v>
      </c>
      <c r="Q49" s="81" t="s">
        <v>1195</v>
      </c>
      <c r="R49" s="81">
        <v>10</v>
      </c>
      <c r="S49" s="81" t="s">
        <v>1196</v>
      </c>
      <c r="T49" s="88">
        <v>44929.712500000001</v>
      </c>
      <c r="U49" s="81" t="s">
        <v>1192</v>
      </c>
      <c r="V49" s="81" t="s">
        <v>1197</v>
      </c>
      <c r="W49" s="81" t="s">
        <v>1196</v>
      </c>
      <c r="X49" s="81" t="s">
        <v>1198</v>
      </c>
      <c r="Y49" s="81" t="s">
        <v>1198</v>
      </c>
      <c r="Z49" s="81" t="s">
        <v>21</v>
      </c>
      <c r="AA49" s="81" t="s">
        <v>1192</v>
      </c>
      <c r="AB49" s="81" t="s">
        <v>1196</v>
      </c>
      <c r="AC49" s="81" t="s">
        <v>1198</v>
      </c>
      <c r="AD49" s="81" t="s">
        <v>1196</v>
      </c>
      <c r="AE49" s="81" t="s">
        <v>1196</v>
      </c>
      <c r="AF49" s="81" t="s">
        <v>1192</v>
      </c>
      <c r="AG49" s="81" t="s">
        <v>1192</v>
      </c>
      <c r="AH49" s="81" t="s">
        <v>1192</v>
      </c>
      <c r="AI49" s="81" t="s">
        <v>1206</v>
      </c>
      <c r="AJ49" s="81" t="s">
        <v>1252</v>
      </c>
      <c r="AK49" s="81" t="s">
        <v>1252</v>
      </c>
      <c r="AL49" s="81" t="s">
        <v>1192</v>
      </c>
      <c r="AM49" s="81" t="s">
        <v>1192</v>
      </c>
      <c r="AN49" s="81" t="s">
        <v>1192</v>
      </c>
      <c r="AO49" s="81" t="s">
        <v>1192</v>
      </c>
      <c r="AP49" s="81" t="s">
        <v>1192</v>
      </c>
      <c r="AQ49" s="81" t="s">
        <v>1192</v>
      </c>
      <c r="AR49" s="81" t="s">
        <v>1196</v>
      </c>
    </row>
    <row r="50" spans="1:44">
      <c r="A50" s="81" t="s">
        <v>1187</v>
      </c>
      <c r="B50" s="81">
        <v>99465492</v>
      </c>
      <c r="C50" s="81">
        <v>1103630</v>
      </c>
      <c r="E50" s="88">
        <v>44938.753472222219</v>
      </c>
      <c r="G50" s="81" t="s">
        <v>1316</v>
      </c>
      <c r="H50" s="81" t="s">
        <v>1189</v>
      </c>
      <c r="I50" s="81" t="s">
        <v>1317</v>
      </c>
      <c r="J50" s="81" t="s">
        <v>1318</v>
      </c>
      <c r="K50" s="81" t="s">
        <v>1192</v>
      </c>
      <c r="L50" s="81" t="s">
        <v>1193</v>
      </c>
      <c r="M50" s="81" t="s">
        <v>1192</v>
      </c>
      <c r="N50" s="88">
        <v>44938.753472222219</v>
      </c>
      <c r="O50" s="88">
        <v>44938.753472222219</v>
      </c>
      <c r="P50" s="81" t="s">
        <v>1194</v>
      </c>
      <c r="Q50" s="81" t="s">
        <v>1195</v>
      </c>
      <c r="R50" s="81">
        <v>10</v>
      </c>
      <c r="S50" s="81" t="s">
        <v>1196</v>
      </c>
      <c r="T50" s="88">
        <v>44938.595138888886</v>
      </c>
      <c r="U50" s="81" t="s">
        <v>1192</v>
      </c>
      <c r="V50" s="81" t="s">
        <v>1197</v>
      </c>
      <c r="W50" s="81" t="s">
        <v>1196</v>
      </c>
      <c r="X50" s="81" t="s">
        <v>1198</v>
      </c>
      <c r="Y50" s="81" t="s">
        <v>1198</v>
      </c>
      <c r="Z50" s="81" t="s">
        <v>27</v>
      </c>
      <c r="AA50" s="81" t="s">
        <v>1192</v>
      </c>
      <c r="AB50" s="81" t="s">
        <v>1196</v>
      </c>
      <c r="AC50" s="81" t="s">
        <v>1198</v>
      </c>
      <c r="AD50" s="81" t="s">
        <v>1196</v>
      </c>
      <c r="AE50" s="81" t="s">
        <v>1196</v>
      </c>
      <c r="AF50" s="81" t="s">
        <v>1192</v>
      </c>
      <c r="AG50" s="81" t="s">
        <v>1192</v>
      </c>
      <c r="AH50" s="81" t="s">
        <v>1192</v>
      </c>
      <c r="AI50" s="81" t="s">
        <v>1289</v>
      </c>
      <c r="AJ50" s="81" t="s">
        <v>1200</v>
      </c>
      <c r="AK50" s="81" t="s">
        <v>1200</v>
      </c>
      <c r="AL50" s="81" t="s">
        <v>1192</v>
      </c>
      <c r="AM50" s="81" t="s">
        <v>1192</v>
      </c>
      <c r="AN50" s="81" t="s">
        <v>1192</v>
      </c>
      <c r="AO50" s="81" t="s">
        <v>1192</v>
      </c>
      <c r="AP50" s="81" t="s">
        <v>1192</v>
      </c>
      <c r="AQ50" s="81" t="s">
        <v>1192</v>
      </c>
      <c r="AR50" s="81" t="s">
        <v>1196</v>
      </c>
    </row>
    <row r="51" spans="1:44">
      <c r="A51" s="81" t="s">
        <v>1187</v>
      </c>
      <c r="B51" s="81">
        <v>99278508</v>
      </c>
      <c r="C51" s="81">
        <v>1103338</v>
      </c>
      <c r="E51" s="88">
        <v>44932.57916666667</v>
      </c>
      <c r="G51" s="81" t="s">
        <v>1316</v>
      </c>
      <c r="H51" s="81" t="s">
        <v>1189</v>
      </c>
      <c r="I51" s="81" t="s">
        <v>1317</v>
      </c>
      <c r="J51" s="81" t="s">
        <v>1318</v>
      </c>
      <c r="K51" s="81" t="s">
        <v>1192</v>
      </c>
      <c r="L51" s="81" t="s">
        <v>1193</v>
      </c>
      <c r="M51" s="81" t="s">
        <v>1192</v>
      </c>
      <c r="N51" s="88">
        <v>44932.57916666667</v>
      </c>
      <c r="O51" s="88">
        <v>44932.57916666667</v>
      </c>
      <c r="P51" s="81" t="s">
        <v>1194</v>
      </c>
      <c r="Q51" s="81" t="s">
        <v>1195</v>
      </c>
      <c r="R51" s="81">
        <v>10</v>
      </c>
      <c r="S51" s="81" t="s">
        <v>1196</v>
      </c>
      <c r="T51" s="88">
        <v>44932.574999999997</v>
      </c>
      <c r="U51" s="81" t="s">
        <v>1192</v>
      </c>
      <c r="V51" s="81" t="s">
        <v>1197</v>
      </c>
      <c r="W51" s="81" t="s">
        <v>1196</v>
      </c>
      <c r="X51" s="81" t="s">
        <v>1198</v>
      </c>
      <c r="Y51" s="81" t="s">
        <v>1198</v>
      </c>
      <c r="Z51" s="81" t="s">
        <v>21</v>
      </c>
      <c r="AA51" s="81" t="s">
        <v>1192</v>
      </c>
      <c r="AB51" s="81" t="s">
        <v>1196</v>
      </c>
      <c r="AC51" s="81" t="s">
        <v>1198</v>
      </c>
      <c r="AD51" s="81" t="s">
        <v>1196</v>
      </c>
      <c r="AE51" s="81" t="s">
        <v>1196</v>
      </c>
      <c r="AF51" s="81" t="s">
        <v>1192</v>
      </c>
      <c r="AG51" s="81" t="s">
        <v>1192</v>
      </c>
      <c r="AH51" s="81" t="s">
        <v>1192</v>
      </c>
      <c r="AI51" s="81" t="s">
        <v>1289</v>
      </c>
      <c r="AJ51" s="81" t="s">
        <v>1200</v>
      </c>
      <c r="AK51" s="81" t="s">
        <v>1200</v>
      </c>
      <c r="AL51" s="81" t="s">
        <v>1192</v>
      </c>
      <c r="AM51" s="81" t="s">
        <v>1192</v>
      </c>
      <c r="AN51" s="81" t="s">
        <v>1192</v>
      </c>
      <c r="AO51" s="81" t="s">
        <v>1192</v>
      </c>
      <c r="AP51" s="81" t="s">
        <v>1192</v>
      </c>
      <c r="AQ51" s="81" t="s">
        <v>1192</v>
      </c>
      <c r="AR51" s="81" t="s">
        <v>1196</v>
      </c>
    </row>
    <row r="52" spans="1:44">
      <c r="A52" s="81" t="s">
        <v>1187</v>
      </c>
      <c r="B52" s="81">
        <v>99616559</v>
      </c>
      <c r="C52" s="81" t="s">
        <v>1192</v>
      </c>
      <c r="E52" s="81" t="s">
        <v>1192</v>
      </c>
      <c r="G52" s="81" t="s">
        <v>1319</v>
      </c>
      <c r="H52" s="81" t="s">
        <v>1189</v>
      </c>
      <c r="I52" s="81" t="s">
        <v>1320</v>
      </c>
      <c r="J52" s="81" t="s">
        <v>1321</v>
      </c>
      <c r="K52" s="81" t="s">
        <v>1192</v>
      </c>
      <c r="L52" s="81" t="s">
        <v>1193</v>
      </c>
      <c r="M52" s="81" t="s">
        <v>1192</v>
      </c>
      <c r="N52" s="81" t="s">
        <v>1192</v>
      </c>
      <c r="O52" s="81" t="s">
        <v>1192</v>
      </c>
      <c r="P52" s="81" t="s">
        <v>1194</v>
      </c>
      <c r="Q52" s="81" t="s">
        <v>1195</v>
      </c>
      <c r="R52" s="81">
        <v>10</v>
      </c>
      <c r="S52" s="81" t="s">
        <v>1196</v>
      </c>
      <c r="T52" s="88">
        <v>44943.673611111109</v>
      </c>
      <c r="U52" s="81" t="s">
        <v>1192</v>
      </c>
      <c r="V52" s="81" t="s">
        <v>1192</v>
      </c>
      <c r="W52" s="81" t="s">
        <v>1198</v>
      </c>
      <c r="X52" s="81" t="s">
        <v>1198</v>
      </c>
      <c r="Y52" s="81" t="s">
        <v>1198</v>
      </c>
      <c r="Z52" s="81" t="s">
        <v>30</v>
      </c>
      <c r="AA52" s="81" t="s">
        <v>1192</v>
      </c>
      <c r="AB52" s="81" t="s">
        <v>1196</v>
      </c>
      <c r="AC52" s="81" t="s">
        <v>1198</v>
      </c>
      <c r="AD52" s="81" t="s">
        <v>1196</v>
      </c>
      <c r="AE52" s="81" t="s">
        <v>1196</v>
      </c>
      <c r="AF52" s="81" t="s">
        <v>1192</v>
      </c>
      <c r="AG52" s="81" t="s">
        <v>1192</v>
      </c>
      <c r="AH52" s="81" t="s">
        <v>1192</v>
      </c>
      <c r="AI52" s="81" t="s">
        <v>1206</v>
      </c>
      <c r="AJ52" s="81" t="s">
        <v>1200</v>
      </c>
      <c r="AK52" s="81" t="s">
        <v>1200</v>
      </c>
      <c r="AL52" s="81" t="s">
        <v>1192</v>
      </c>
      <c r="AM52" s="81" t="s">
        <v>1192</v>
      </c>
      <c r="AN52" s="81" t="s">
        <v>1192</v>
      </c>
      <c r="AO52" s="81" t="s">
        <v>1192</v>
      </c>
      <c r="AP52" s="81" t="s">
        <v>1192</v>
      </c>
      <c r="AQ52" s="81" t="s">
        <v>1192</v>
      </c>
      <c r="AR52" s="81" t="s">
        <v>1196</v>
      </c>
    </row>
    <row r="53" spans="1:44">
      <c r="A53" s="81" t="s">
        <v>1187</v>
      </c>
      <c r="B53" s="81">
        <v>99513393</v>
      </c>
      <c r="C53" s="81" t="s">
        <v>1192</v>
      </c>
      <c r="E53" s="81" t="s">
        <v>1192</v>
      </c>
      <c r="G53" s="81" t="s">
        <v>1319</v>
      </c>
      <c r="H53" s="81" t="s">
        <v>1189</v>
      </c>
      <c r="I53" s="81" t="s">
        <v>1322</v>
      </c>
      <c r="J53" s="81" t="s">
        <v>1192</v>
      </c>
      <c r="K53" s="81" t="s">
        <v>1323</v>
      </c>
      <c r="L53" s="81" t="s">
        <v>1193</v>
      </c>
      <c r="M53" s="81" t="s">
        <v>1192</v>
      </c>
      <c r="N53" s="81" t="s">
        <v>1192</v>
      </c>
      <c r="O53" s="81" t="s">
        <v>1192</v>
      </c>
      <c r="P53" s="81" t="s">
        <v>1194</v>
      </c>
      <c r="Q53" s="81" t="s">
        <v>1195</v>
      </c>
      <c r="R53" s="81">
        <v>10</v>
      </c>
      <c r="S53" s="81" t="s">
        <v>1196</v>
      </c>
      <c r="T53" s="88">
        <v>44939.600694444445</v>
      </c>
      <c r="U53" s="81" t="s">
        <v>1192</v>
      </c>
      <c r="V53" s="81" t="s">
        <v>1192</v>
      </c>
      <c r="W53" s="81" t="s">
        <v>1198</v>
      </c>
      <c r="X53" s="81" t="s">
        <v>1198</v>
      </c>
      <c r="Y53" s="81" t="s">
        <v>1198</v>
      </c>
      <c r="Z53" s="81" t="s">
        <v>30</v>
      </c>
      <c r="AA53" s="81" t="s">
        <v>1192</v>
      </c>
      <c r="AB53" s="81" t="s">
        <v>1196</v>
      </c>
      <c r="AC53" s="81" t="s">
        <v>1198</v>
      </c>
      <c r="AD53" s="81" t="s">
        <v>1196</v>
      </c>
      <c r="AE53" s="81" t="s">
        <v>1196</v>
      </c>
      <c r="AF53" s="81" t="s">
        <v>1192</v>
      </c>
      <c r="AG53" s="81" t="s">
        <v>1192</v>
      </c>
      <c r="AH53" s="81" t="s">
        <v>1192</v>
      </c>
      <c r="AI53" s="81" t="s">
        <v>1242</v>
      </c>
      <c r="AJ53" s="81" t="s">
        <v>1200</v>
      </c>
      <c r="AK53" s="81" t="s">
        <v>1200</v>
      </c>
      <c r="AL53" s="81" t="s">
        <v>1192</v>
      </c>
      <c r="AM53" s="81" t="s">
        <v>1192</v>
      </c>
      <c r="AN53" s="81" t="s">
        <v>1192</v>
      </c>
      <c r="AO53" s="81" t="s">
        <v>1192</v>
      </c>
      <c r="AP53" s="81" t="s">
        <v>1192</v>
      </c>
      <c r="AQ53" s="81" t="s">
        <v>1192</v>
      </c>
      <c r="AR53" s="81" t="s">
        <v>1196</v>
      </c>
    </row>
    <row r="54" spans="1:44">
      <c r="A54" s="81" t="s">
        <v>1187</v>
      </c>
      <c r="B54" s="81">
        <v>99397102</v>
      </c>
      <c r="C54" s="81">
        <v>375105991</v>
      </c>
      <c r="E54" s="88">
        <v>44936.760416666664</v>
      </c>
      <c r="G54" s="81" t="s">
        <v>1319</v>
      </c>
      <c r="H54" s="81" t="s">
        <v>1189</v>
      </c>
      <c r="I54" s="81" t="s">
        <v>1324</v>
      </c>
      <c r="J54" s="81" t="s">
        <v>1325</v>
      </c>
      <c r="K54" s="81" t="s">
        <v>1192</v>
      </c>
      <c r="L54" s="81" t="s">
        <v>1193</v>
      </c>
      <c r="M54" s="81" t="s">
        <v>1192</v>
      </c>
      <c r="N54" s="88">
        <v>44936.760416666664</v>
      </c>
      <c r="O54" s="88">
        <v>44936.760416666664</v>
      </c>
      <c r="P54" s="81" t="s">
        <v>1194</v>
      </c>
      <c r="Q54" s="81" t="s">
        <v>1195</v>
      </c>
      <c r="R54" s="81">
        <v>10</v>
      </c>
      <c r="S54" s="81" t="s">
        <v>1196</v>
      </c>
      <c r="T54" s="88">
        <v>44936.756944444445</v>
      </c>
      <c r="U54" s="81" t="s">
        <v>1192</v>
      </c>
      <c r="V54" s="81" t="s">
        <v>1197</v>
      </c>
      <c r="W54" s="81" t="s">
        <v>1196</v>
      </c>
      <c r="X54" s="81" t="s">
        <v>1198</v>
      </c>
      <c r="Y54" s="81" t="s">
        <v>1198</v>
      </c>
      <c r="Z54" s="81" t="s">
        <v>27</v>
      </c>
      <c r="AA54" s="81" t="s">
        <v>1192</v>
      </c>
      <c r="AB54" s="81" t="s">
        <v>1196</v>
      </c>
      <c r="AC54" s="81" t="s">
        <v>1198</v>
      </c>
      <c r="AD54" s="81" t="s">
        <v>1196</v>
      </c>
      <c r="AE54" s="81" t="s">
        <v>1196</v>
      </c>
      <c r="AF54" s="81" t="s">
        <v>1192</v>
      </c>
      <c r="AG54" s="81" t="s">
        <v>1192</v>
      </c>
      <c r="AH54" s="81" t="s">
        <v>1192</v>
      </c>
      <c r="AI54" s="81" t="s">
        <v>1206</v>
      </c>
      <c r="AJ54" s="81" t="s">
        <v>1200</v>
      </c>
      <c r="AK54" s="81" t="s">
        <v>1200</v>
      </c>
      <c r="AL54" s="81" t="s">
        <v>1192</v>
      </c>
      <c r="AM54" s="81" t="s">
        <v>1192</v>
      </c>
      <c r="AN54" s="81" t="s">
        <v>1192</v>
      </c>
      <c r="AO54" s="81" t="s">
        <v>1192</v>
      </c>
      <c r="AP54" s="81" t="s">
        <v>1192</v>
      </c>
      <c r="AQ54" s="81" t="s">
        <v>1192</v>
      </c>
      <c r="AR54" s="81" t="s">
        <v>1196</v>
      </c>
    </row>
    <row r="55" spans="1:44">
      <c r="A55" s="81" t="s">
        <v>1187</v>
      </c>
      <c r="B55" s="81">
        <v>99346113</v>
      </c>
      <c r="C55" s="81">
        <v>375103204</v>
      </c>
      <c r="E55" s="88">
        <v>44935.686805555553</v>
      </c>
      <c r="G55" s="81" t="s">
        <v>1319</v>
      </c>
      <c r="H55" s="81" t="s">
        <v>1189</v>
      </c>
      <c r="I55" s="81" t="s">
        <v>1326</v>
      </c>
      <c r="J55" s="81" t="s">
        <v>1327</v>
      </c>
      <c r="K55" s="81" t="s">
        <v>1192</v>
      </c>
      <c r="L55" s="81" t="s">
        <v>1193</v>
      </c>
      <c r="M55" s="81" t="s">
        <v>1192</v>
      </c>
      <c r="N55" s="88">
        <v>44935.73541666667</v>
      </c>
      <c r="O55" s="88">
        <v>44935.73541666667</v>
      </c>
      <c r="P55" s="81" t="s">
        <v>1249</v>
      </c>
      <c r="Q55" s="81" t="s">
        <v>1195</v>
      </c>
      <c r="R55" s="81">
        <v>10</v>
      </c>
      <c r="S55" s="81" t="s">
        <v>1196</v>
      </c>
      <c r="T55" s="88">
        <v>44935.686805555553</v>
      </c>
      <c r="U55" s="81" t="s">
        <v>1192</v>
      </c>
      <c r="V55" s="81" t="s">
        <v>1197</v>
      </c>
      <c r="W55" s="81" t="s">
        <v>1198</v>
      </c>
      <c r="X55" s="81" t="s">
        <v>1198</v>
      </c>
      <c r="Y55" s="81" t="s">
        <v>1198</v>
      </c>
      <c r="Z55" s="81" t="s">
        <v>27</v>
      </c>
      <c r="AA55" s="81" t="s">
        <v>1192</v>
      </c>
      <c r="AB55" s="81" t="s">
        <v>1198</v>
      </c>
      <c r="AC55" s="81" t="s">
        <v>1196</v>
      </c>
      <c r="AD55" s="81" t="s">
        <v>1196</v>
      </c>
      <c r="AE55" s="81" t="s">
        <v>1196</v>
      </c>
      <c r="AF55" s="81" t="s">
        <v>1211</v>
      </c>
      <c r="AG55" s="81" t="s">
        <v>1212</v>
      </c>
      <c r="AH55" s="81" t="s">
        <v>1212</v>
      </c>
      <c r="AI55" s="81" t="s">
        <v>1192</v>
      </c>
      <c r="AJ55" s="81" t="s">
        <v>1192</v>
      </c>
      <c r="AK55" s="81" t="s">
        <v>1192</v>
      </c>
      <c r="AL55" s="81" t="s">
        <v>1192</v>
      </c>
      <c r="AM55" s="81" t="s">
        <v>1192</v>
      </c>
      <c r="AN55" s="81" t="s">
        <v>1192</v>
      </c>
      <c r="AO55" s="81" t="s">
        <v>1192</v>
      </c>
      <c r="AP55" s="81" t="s">
        <v>1192</v>
      </c>
      <c r="AQ55" s="81" t="s">
        <v>1192</v>
      </c>
      <c r="AR55" s="81" t="s">
        <v>1196</v>
      </c>
    </row>
    <row r="56" spans="1:44">
      <c r="A56" s="81" t="s">
        <v>1187</v>
      </c>
      <c r="B56" s="81">
        <v>99328890</v>
      </c>
      <c r="C56" s="81">
        <v>375104987</v>
      </c>
      <c r="E56" s="88">
        <v>44935.539583333331</v>
      </c>
      <c r="G56" s="81" t="s">
        <v>1319</v>
      </c>
      <c r="H56" s="81" t="s">
        <v>1189</v>
      </c>
      <c r="I56" s="81" t="s">
        <v>1328</v>
      </c>
      <c r="J56" s="81" t="s">
        <v>1329</v>
      </c>
      <c r="K56" s="81" t="s">
        <v>1192</v>
      </c>
      <c r="L56" s="81" t="s">
        <v>1193</v>
      </c>
      <c r="M56" s="81" t="s">
        <v>1192</v>
      </c>
      <c r="N56" s="88">
        <v>44935.539583333331</v>
      </c>
      <c r="O56" s="88">
        <v>44935.539583333331</v>
      </c>
      <c r="P56" s="81" t="s">
        <v>1194</v>
      </c>
      <c r="Q56" s="81" t="s">
        <v>1195</v>
      </c>
      <c r="R56" s="81">
        <v>10</v>
      </c>
      <c r="S56" s="81" t="s">
        <v>1196</v>
      </c>
      <c r="T56" s="88">
        <v>44935.527083333334</v>
      </c>
      <c r="U56" s="81" t="s">
        <v>1192</v>
      </c>
      <c r="V56" s="81" t="s">
        <v>1197</v>
      </c>
      <c r="W56" s="81" t="s">
        <v>1196</v>
      </c>
      <c r="X56" s="81" t="s">
        <v>1198</v>
      </c>
      <c r="Y56" s="81" t="s">
        <v>1198</v>
      </c>
      <c r="Z56" s="81" t="s">
        <v>21</v>
      </c>
      <c r="AA56" s="81" t="s">
        <v>1192</v>
      </c>
      <c r="AB56" s="81" t="s">
        <v>1196</v>
      </c>
      <c r="AC56" s="81" t="s">
        <v>1198</v>
      </c>
      <c r="AD56" s="81" t="s">
        <v>1196</v>
      </c>
      <c r="AE56" s="81" t="s">
        <v>1196</v>
      </c>
      <c r="AF56" s="81" t="s">
        <v>1192</v>
      </c>
      <c r="AG56" s="81" t="s">
        <v>1192</v>
      </c>
      <c r="AH56" s="81" t="s">
        <v>1192</v>
      </c>
      <c r="AI56" s="81" t="s">
        <v>1206</v>
      </c>
      <c r="AJ56" s="81" t="s">
        <v>1252</v>
      </c>
      <c r="AK56" s="81" t="s">
        <v>1252</v>
      </c>
      <c r="AL56" s="81" t="s">
        <v>1192</v>
      </c>
      <c r="AM56" s="81" t="s">
        <v>1192</v>
      </c>
      <c r="AN56" s="81" t="s">
        <v>1192</v>
      </c>
      <c r="AO56" s="81" t="s">
        <v>1192</v>
      </c>
      <c r="AP56" s="81" t="s">
        <v>1192</v>
      </c>
      <c r="AQ56" s="81" t="s">
        <v>1192</v>
      </c>
      <c r="AR56" s="81" t="s">
        <v>1196</v>
      </c>
    </row>
    <row r="57" spans="1:44">
      <c r="A57" s="81" t="s">
        <v>1187</v>
      </c>
      <c r="B57" s="81">
        <v>99205541</v>
      </c>
      <c r="C57" s="81">
        <v>375102909</v>
      </c>
      <c r="E57" s="88">
        <v>44930.70208333333</v>
      </c>
      <c r="G57" s="81" t="s">
        <v>1319</v>
      </c>
      <c r="H57" s="81" t="s">
        <v>1189</v>
      </c>
      <c r="I57" s="81" t="s">
        <v>1330</v>
      </c>
      <c r="J57" s="81" t="s">
        <v>1331</v>
      </c>
      <c r="K57" s="81" t="s">
        <v>1192</v>
      </c>
      <c r="L57" s="81" t="s">
        <v>1193</v>
      </c>
      <c r="M57" s="81" t="s">
        <v>1192</v>
      </c>
      <c r="N57" s="88">
        <v>44930.70208333333</v>
      </c>
      <c r="O57" s="88">
        <v>44930.70208333333</v>
      </c>
      <c r="P57" s="81" t="s">
        <v>1194</v>
      </c>
      <c r="Q57" s="81" t="s">
        <v>1195</v>
      </c>
      <c r="R57" s="81">
        <v>10</v>
      </c>
      <c r="S57" s="81" t="s">
        <v>1196</v>
      </c>
      <c r="T57" s="88">
        <v>44930.686111111114</v>
      </c>
      <c r="U57" s="81" t="s">
        <v>1192</v>
      </c>
      <c r="V57" s="81" t="s">
        <v>1197</v>
      </c>
      <c r="W57" s="81" t="s">
        <v>1196</v>
      </c>
      <c r="X57" s="81" t="s">
        <v>1198</v>
      </c>
      <c r="Y57" s="81" t="s">
        <v>1198</v>
      </c>
      <c r="Z57" s="81" t="s">
        <v>27</v>
      </c>
      <c r="AA57" s="81" t="s">
        <v>1192</v>
      </c>
      <c r="AB57" s="81" t="s">
        <v>1196</v>
      </c>
      <c r="AC57" s="81" t="s">
        <v>1198</v>
      </c>
      <c r="AD57" s="81" t="s">
        <v>1196</v>
      </c>
      <c r="AE57" s="81" t="s">
        <v>1196</v>
      </c>
      <c r="AF57" s="81" t="s">
        <v>1192</v>
      </c>
      <c r="AG57" s="81" t="s">
        <v>1192</v>
      </c>
      <c r="AH57" s="81" t="s">
        <v>1192</v>
      </c>
      <c r="AI57" s="81" t="s">
        <v>1206</v>
      </c>
      <c r="AJ57" s="81" t="s">
        <v>1252</v>
      </c>
      <c r="AK57" s="81" t="s">
        <v>1252</v>
      </c>
      <c r="AL57" s="81" t="s">
        <v>1192</v>
      </c>
      <c r="AM57" s="81" t="s">
        <v>1192</v>
      </c>
      <c r="AN57" s="81" t="s">
        <v>1192</v>
      </c>
      <c r="AO57" s="81" t="s">
        <v>1192</v>
      </c>
      <c r="AP57" s="81" t="s">
        <v>1192</v>
      </c>
      <c r="AQ57" s="81" t="s">
        <v>1192</v>
      </c>
      <c r="AR57" s="81" t="s">
        <v>1196</v>
      </c>
    </row>
    <row r="58" spans="1:44">
      <c r="A58" s="81" t="s">
        <v>1187</v>
      </c>
      <c r="B58" s="81">
        <v>99204468</v>
      </c>
      <c r="C58" s="81">
        <v>375102844</v>
      </c>
      <c r="E58" s="88">
        <v>44930.70208333333</v>
      </c>
      <c r="G58" s="81" t="s">
        <v>1319</v>
      </c>
      <c r="H58" s="81" t="s">
        <v>1189</v>
      </c>
      <c r="I58" s="81" t="s">
        <v>1332</v>
      </c>
      <c r="J58" s="81" t="s">
        <v>1333</v>
      </c>
      <c r="K58" s="81" t="s">
        <v>1192</v>
      </c>
      <c r="L58" s="81" t="s">
        <v>1193</v>
      </c>
      <c r="M58" s="81" t="s">
        <v>1192</v>
      </c>
      <c r="N58" s="88">
        <v>44930.70208333333</v>
      </c>
      <c r="O58" s="88">
        <v>44930.70208333333</v>
      </c>
      <c r="P58" s="81" t="s">
        <v>1194</v>
      </c>
      <c r="Q58" s="81" t="s">
        <v>1195</v>
      </c>
      <c r="R58" s="81">
        <v>10</v>
      </c>
      <c r="S58" s="81" t="s">
        <v>1196</v>
      </c>
      <c r="T58" s="88">
        <v>44930.676388888889</v>
      </c>
      <c r="U58" s="81" t="s">
        <v>1192</v>
      </c>
      <c r="V58" s="81" t="s">
        <v>1197</v>
      </c>
      <c r="W58" s="81" t="s">
        <v>1196</v>
      </c>
      <c r="X58" s="81" t="s">
        <v>1198</v>
      </c>
      <c r="Y58" s="81" t="s">
        <v>1198</v>
      </c>
      <c r="Z58" s="81" t="s">
        <v>27</v>
      </c>
      <c r="AA58" s="81" t="s">
        <v>1192</v>
      </c>
      <c r="AB58" s="81" t="s">
        <v>1196</v>
      </c>
      <c r="AC58" s="81" t="s">
        <v>1198</v>
      </c>
      <c r="AD58" s="81" t="s">
        <v>1196</v>
      </c>
      <c r="AE58" s="81" t="s">
        <v>1196</v>
      </c>
      <c r="AF58" s="81" t="s">
        <v>1192</v>
      </c>
      <c r="AG58" s="81" t="s">
        <v>1192</v>
      </c>
      <c r="AH58" s="81" t="s">
        <v>1192</v>
      </c>
      <c r="AI58" s="81" t="s">
        <v>1206</v>
      </c>
      <c r="AJ58" s="81" t="s">
        <v>1252</v>
      </c>
      <c r="AK58" s="81" t="s">
        <v>1252</v>
      </c>
      <c r="AL58" s="81" t="s">
        <v>1192</v>
      </c>
      <c r="AM58" s="81" t="s">
        <v>1192</v>
      </c>
      <c r="AN58" s="81" t="s">
        <v>1192</v>
      </c>
      <c r="AO58" s="81" t="s">
        <v>1192</v>
      </c>
      <c r="AP58" s="81" t="s">
        <v>1192</v>
      </c>
      <c r="AQ58" s="81" t="s">
        <v>1192</v>
      </c>
      <c r="AR58" s="81" t="s">
        <v>1196</v>
      </c>
    </row>
    <row r="59" spans="1:44">
      <c r="A59" s="81" t="s">
        <v>1187</v>
      </c>
      <c r="B59" s="81">
        <v>99175902</v>
      </c>
      <c r="C59" s="81">
        <v>375102585</v>
      </c>
      <c r="E59" s="88">
        <v>44929.827777777777</v>
      </c>
      <c r="G59" s="81" t="s">
        <v>1319</v>
      </c>
      <c r="H59" s="81" t="s">
        <v>1189</v>
      </c>
      <c r="I59" s="81" t="s">
        <v>1334</v>
      </c>
      <c r="J59" s="81" t="s">
        <v>1335</v>
      </c>
      <c r="K59" s="81" t="s">
        <v>1192</v>
      </c>
      <c r="L59" s="81" t="s">
        <v>1193</v>
      </c>
      <c r="M59" s="81" t="s">
        <v>1192</v>
      </c>
      <c r="N59" s="88">
        <v>44929.827777777777</v>
      </c>
      <c r="O59" s="88">
        <v>44929.827777777777</v>
      </c>
      <c r="P59" s="81" t="s">
        <v>1194</v>
      </c>
      <c r="Q59" s="81" t="s">
        <v>1195</v>
      </c>
      <c r="R59" s="81">
        <v>10</v>
      </c>
      <c r="S59" s="81" t="s">
        <v>1196</v>
      </c>
      <c r="T59" s="88">
        <v>44929.80972222222</v>
      </c>
      <c r="U59" s="81" t="s">
        <v>1192</v>
      </c>
      <c r="V59" s="81" t="s">
        <v>1197</v>
      </c>
      <c r="W59" s="81" t="s">
        <v>1196</v>
      </c>
      <c r="X59" s="81" t="s">
        <v>1198</v>
      </c>
      <c r="Y59" s="81" t="s">
        <v>1198</v>
      </c>
      <c r="Z59" s="81" t="s">
        <v>27</v>
      </c>
      <c r="AA59" s="81" t="s">
        <v>1192</v>
      </c>
      <c r="AB59" s="81" t="s">
        <v>1196</v>
      </c>
      <c r="AC59" s="81" t="s">
        <v>1198</v>
      </c>
      <c r="AD59" s="81" t="s">
        <v>1196</v>
      </c>
      <c r="AE59" s="81" t="s">
        <v>1196</v>
      </c>
      <c r="AF59" s="81" t="s">
        <v>1192</v>
      </c>
      <c r="AG59" s="81" t="s">
        <v>1192</v>
      </c>
      <c r="AH59" s="81" t="s">
        <v>1192</v>
      </c>
      <c r="AI59" s="81" t="s">
        <v>1206</v>
      </c>
      <c r="AJ59" s="81" t="s">
        <v>1252</v>
      </c>
      <c r="AK59" s="81" t="s">
        <v>1252</v>
      </c>
      <c r="AL59" s="81" t="s">
        <v>1192</v>
      </c>
      <c r="AM59" s="81" t="s">
        <v>1192</v>
      </c>
      <c r="AN59" s="81" t="s">
        <v>1192</v>
      </c>
      <c r="AO59" s="81" t="s">
        <v>1192</v>
      </c>
      <c r="AP59" s="81" t="s">
        <v>1192</v>
      </c>
      <c r="AQ59" s="81" t="s">
        <v>1192</v>
      </c>
      <c r="AR59" s="81" t="s">
        <v>1196</v>
      </c>
    </row>
    <row r="60" spans="1:44">
      <c r="A60" s="81" t="s">
        <v>1187</v>
      </c>
      <c r="B60" s="81">
        <v>99538694</v>
      </c>
      <c r="C60" s="81">
        <v>380375821</v>
      </c>
      <c r="E60" s="88">
        <v>44940.654861111114</v>
      </c>
      <c r="G60" s="81" t="s">
        <v>1336</v>
      </c>
      <c r="H60" s="81" t="s">
        <v>1189</v>
      </c>
      <c r="I60" s="81" t="s">
        <v>1337</v>
      </c>
      <c r="J60" s="81" t="s">
        <v>1338</v>
      </c>
      <c r="K60" s="81" t="s">
        <v>1192</v>
      </c>
      <c r="L60" s="81" t="s">
        <v>1193</v>
      </c>
      <c r="M60" s="81" t="s">
        <v>1192</v>
      </c>
      <c r="N60" s="88">
        <v>44940.654861111114</v>
      </c>
      <c r="O60" s="88">
        <v>44940.654861111114</v>
      </c>
      <c r="P60" s="81" t="s">
        <v>1194</v>
      </c>
      <c r="Q60" s="81" t="s">
        <v>1339</v>
      </c>
      <c r="R60" s="81">
        <v>10</v>
      </c>
      <c r="S60" s="81" t="s">
        <v>1196</v>
      </c>
      <c r="T60" s="88">
        <v>44940.652083333334</v>
      </c>
      <c r="U60" s="81" t="s">
        <v>1192</v>
      </c>
      <c r="V60" s="81" t="s">
        <v>1197</v>
      </c>
      <c r="W60" s="81" t="s">
        <v>1196</v>
      </c>
      <c r="X60" s="81" t="s">
        <v>1198</v>
      </c>
      <c r="Y60" s="81" t="s">
        <v>1198</v>
      </c>
      <c r="Z60" s="81" t="s">
        <v>27</v>
      </c>
      <c r="AA60" s="81" t="s">
        <v>1192</v>
      </c>
      <c r="AB60" s="81" t="s">
        <v>1196</v>
      </c>
      <c r="AC60" s="81" t="s">
        <v>1198</v>
      </c>
      <c r="AD60" s="81" t="s">
        <v>1196</v>
      </c>
      <c r="AE60" s="81" t="s">
        <v>1196</v>
      </c>
      <c r="AF60" s="81" t="s">
        <v>1192</v>
      </c>
      <c r="AG60" s="81" t="s">
        <v>1192</v>
      </c>
      <c r="AH60" s="81" t="s">
        <v>1192</v>
      </c>
      <c r="AI60" s="81" t="s">
        <v>1308</v>
      </c>
      <c r="AJ60" s="81" t="s">
        <v>1340</v>
      </c>
      <c r="AK60" s="81" t="s">
        <v>1340</v>
      </c>
      <c r="AL60" s="81" t="s">
        <v>1192</v>
      </c>
      <c r="AM60" s="81" t="s">
        <v>1192</v>
      </c>
      <c r="AN60" s="81" t="s">
        <v>1192</v>
      </c>
      <c r="AO60" s="81" t="s">
        <v>1192</v>
      </c>
      <c r="AP60" s="81" t="s">
        <v>1192</v>
      </c>
      <c r="AQ60" s="81" t="s">
        <v>1192</v>
      </c>
      <c r="AR60" s="81" t="s">
        <v>1196</v>
      </c>
    </row>
    <row r="61" spans="1:44">
      <c r="A61" s="81" t="s">
        <v>1187</v>
      </c>
      <c r="B61" s="81">
        <v>99426509</v>
      </c>
      <c r="C61" s="81">
        <v>380374701</v>
      </c>
      <c r="E61" s="88">
        <v>44937.690972222219</v>
      </c>
      <c r="G61" s="81" t="s">
        <v>1336</v>
      </c>
      <c r="H61" s="81" t="s">
        <v>1189</v>
      </c>
      <c r="I61" s="81" t="s">
        <v>1341</v>
      </c>
      <c r="J61" s="81" t="s">
        <v>1342</v>
      </c>
      <c r="K61" s="81" t="s">
        <v>1192</v>
      </c>
      <c r="L61" s="81" t="s">
        <v>1193</v>
      </c>
      <c r="M61" s="81" t="s">
        <v>1192</v>
      </c>
      <c r="N61" s="88">
        <v>44937.690972222219</v>
      </c>
      <c r="O61" s="88">
        <v>44937.690972222219</v>
      </c>
      <c r="P61" s="81" t="s">
        <v>1194</v>
      </c>
      <c r="Q61" s="81" t="s">
        <v>1195</v>
      </c>
      <c r="R61" s="81">
        <v>10</v>
      </c>
      <c r="S61" s="81" t="s">
        <v>1196</v>
      </c>
      <c r="T61" s="88">
        <v>44937.644444444442</v>
      </c>
      <c r="U61" s="81" t="s">
        <v>1192</v>
      </c>
      <c r="V61" s="81" t="s">
        <v>1197</v>
      </c>
      <c r="W61" s="81" t="s">
        <v>1196</v>
      </c>
      <c r="X61" s="81" t="s">
        <v>1198</v>
      </c>
      <c r="Y61" s="81" t="s">
        <v>1198</v>
      </c>
      <c r="Z61" s="81" t="s">
        <v>21</v>
      </c>
      <c r="AA61" s="81" t="s">
        <v>1192</v>
      </c>
      <c r="AB61" s="81" t="s">
        <v>1198</v>
      </c>
      <c r="AC61" s="81" t="s">
        <v>1198</v>
      </c>
      <c r="AD61" s="81" t="s">
        <v>1198</v>
      </c>
      <c r="AE61" s="81" t="s">
        <v>1196</v>
      </c>
      <c r="AF61" s="81" t="s">
        <v>1211</v>
      </c>
      <c r="AG61" s="81" t="s">
        <v>1200</v>
      </c>
      <c r="AH61" s="81" t="s">
        <v>1343</v>
      </c>
      <c r="AI61" s="81" t="s">
        <v>1225</v>
      </c>
      <c r="AJ61" s="81" t="s">
        <v>1200</v>
      </c>
      <c r="AK61" s="81" t="s">
        <v>1200</v>
      </c>
      <c r="AL61" s="81" t="s">
        <v>1228</v>
      </c>
      <c r="AM61" s="81" t="s">
        <v>1229</v>
      </c>
      <c r="AN61" s="81" t="s">
        <v>1229</v>
      </c>
      <c r="AO61" s="81" t="s">
        <v>1192</v>
      </c>
      <c r="AP61" s="81" t="s">
        <v>1192</v>
      </c>
      <c r="AQ61" s="81" t="s">
        <v>1192</v>
      </c>
      <c r="AR61" s="81" t="s">
        <v>1196</v>
      </c>
    </row>
    <row r="62" spans="1:44">
      <c r="A62" s="81" t="s">
        <v>1187</v>
      </c>
      <c r="B62" s="81">
        <v>99424944</v>
      </c>
      <c r="C62" s="81">
        <v>380374671</v>
      </c>
      <c r="E62" s="88">
        <v>44937.690972222219</v>
      </c>
      <c r="G62" s="81" t="s">
        <v>1336</v>
      </c>
      <c r="H62" s="81" t="s">
        <v>1189</v>
      </c>
      <c r="I62" s="81" t="s">
        <v>1344</v>
      </c>
      <c r="J62" s="81" t="s">
        <v>1345</v>
      </c>
      <c r="K62" s="81" t="s">
        <v>1192</v>
      </c>
      <c r="L62" s="81" t="s">
        <v>1193</v>
      </c>
      <c r="M62" s="81" t="s">
        <v>1192</v>
      </c>
      <c r="N62" s="88">
        <v>44937.690972222219</v>
      </c>
      <c r="O62" s="88">
        <v>44937.690972222219</v>
      </c>
      <c r="P62" s="81" t="s">
        <v>1194</v>
      </c>
      <c r="Q62" s="81" t="s">
        <v>1195</v>
      </c>
      <c r="R62" s="81">
        <v>10</v>
      </c>
      <c r="S62" s="81" t="s">
        <v>1196</v>
      </c>
      <c r="T62" s="88">
        <v>44937.631944444445</v>
      </c>
      <c r="U62" s="81" t="s">
        <v>1192</v>
      </c>
      <c r="V62" s="81" t="s">
        <v>1197</v>
      </c>
      <c r="W62" s="81" t="s">
        <v>1196</v>
      </c>
      <c r="X62" s="81" t="s">
        <v>1198</v>
      </c>
      <c r="Y62" s="81" t="s">
        <v>1198</v>
      </c>
      <c r="Z62" s="81" t="s">
        <v>27</v>
      </c>
      <c r="AA62" s="81" t="s">
        <v>1192</v>
      </c>
      <c r="AB62" s="81" t="s">
        <v>1196</v>
      </c>
      <c r="AC62" s="81" t="s">
        <v>1198</v>
      </c>
      <c r="AD62" s="81" t="s">
        <v>1196</v>
      </c>
      <c r="AE62" s="81" t="s">
        <v>1196</v>
      </c>
      <c r="AF62" s="81" t="s">
        <v>1192</v>
      </c>
      <c r="AG62" s="81" t="s">
        <v>1192</v>
      </c>
      <c r="AH62" s="81" t="s">
        <v>1192</v>
      </c>
      <c r="AI62" s="81" t="s">
        <v>1206</v>
      </c>
      <c r="AJ62" s="81" t="s">
        <v>1200</v>
      </c>
      <c r="AK62" s="81" t="s">
        <v>1200</v>
      </c>
      <c r="AL62" s="81" t="s">
        <v>1192</v>
      </c>
      <c r="AM62" s="81" t="s">
        <v>1192</v>
      </c>
      <c r="AN62" s="81" t="s">
        <v>1192</v>
      </c>
      <c r="AO62" s="81" t="s">
        <v>1192</v>
      </c>
      <c r="AP62" s="81" t="s">
        <v>1192</v>
      </c>
      <c r="AQ62" s="81" t="s">
        <v>1192</v>
      </c>
      <c r="AR62" s="81" t="s">
        <v>1196</v>
      </c>
    </row>
    <row r="63" spans="1:44">
      <c r="A63" s="81" t="s">
        <v>1187</v>
      </c>
      <c r="B63" s="81">
        <v>99375409</v>
      </c>
      <c r="C63" s="81">
        <v>380374299</v>
      </c>
      <c r="E63" s="88">
        <v>44936.734722222223</v>
      </c>
      <c r="G63" s="81" t="s">
        <v>1336</v>
      </c>
      <c r="H63" s="81" t="s">
        <v>1189</v>
      </c>
      <c r="I63" s="81" t="s">
        <v>1346</v>
      </c>
      <c r="J63" s="81" t="s">
        <v>1347</v>
      </c>
      <c r="K63" s="81" t="s">
        <v>1192</v>
      </c>
      <c r="L63" s="81" t="s">
        <v>1193</v>
      </c>
      <c r="M63" s="81" t="s">
        <v>1192</v>
      </c>
      <c r="N63" s="88">
        <v>44936.734722222223</v>
      </c>
      <c r="O63" s="88">
        <v>44936.734722222223</v>
      </c>
      <c r="P63" s="81" t="s">
        <v>1194</v>
      </c>
      <c r="Q63" s="81" t="s">
        <v>1195</v>
      </c>
      <c r="R63" s="81">
        <v>10</v>
      </c>
      <c r="S63" s="81" t="s">
        <v>1196</v>
      </c>
      <c r="T63" s="88">
        <v>44936.574999999997</v>
      </c>
      <c r="U63" s="81" t="s">
        <v>1192</v>
      </c>
      <c r="V63" s="81" t="s">
        <v>1197</v>
      </c>
      <c r="W63" s="81" t="s">
        <v>1196</v>
      </c>
      <c r="X63" s="81" t="s">
        <v>1198</v>
      </c>
      <c r="Y63" s="81" t="s">
        <v>1198</v>
      </c>
      <c r="Z63" s="81" t="s">
        <v>27</v>
      </c>
      <c r="AA63" s="81" t="s">
        <v>1192</v>
      </c>
      <c r="AB63" s="81" t="s">
        <v>1196</v>
      </c>
      <c r="AC63" s="81" t="s">
        <v>1198</v>
      </c>
      <c r="AD63" s="81" t="s">
        <v>1196</v>
      </c>
      <c r="AE63" s="81" t="s">
        <v>1196</v>
      </c>
      <c r="AF63" s="81" t="s">
        <v>1192</v>
      </c>
      <c r="AG63" s="81" t="s">
        <v>1192</v>
      </c>
      <c r="AH63" s="81" t="s">
        <v>1192</v>
      </c>
      <c r="AI63" s="81" t="s">
        <v>1206</v>
      </c>
      <c r="AJ63" s="81" t="s">
        <v>1200</v>
      </c>
      <c r="AK63" s="81" t="s">
        <v>1200</v>
      </c>
      <c r="AL63" s="81" t="s">
        <v>1192</v>
      </c>
      <c r="AM63" s="81" t="s">
        <v>1192</v>
      </c>
      <c r="AN63" s="81" t="s">
        <v>1192</v>
      </c>
      <c r="AO63" s="81" t="s">
        <v>1192</v>
      </c>
      <c r="AP63" s="81" t="s">
        <v>1192</v>
      </c>
      <c r="AQ63" s="81" t="s">
        <v>1192</v>
      </c>
      <c r="AR63" s="81" t="s">
        <v>1196</v>
      </c>
    </row>
    <row r="64" spans="1:44">
      <c r="A64" s="81" t="s">
        <v>1187</v>
      </c>
      <c r="B64" s="81">
        <v>99206736</v>
      </c>
      <c r="C64" s="81">
        <v>380372717</v>
      </c>
      <c r="E64" s="88">
        <v>44930.702777777777</v>
      </c>
      <c r="G64" s="81" t="s">
        <v>1336</v>
      </c>
      <c r="H64" s="81" t="s">
        <v>1189</v>
      </c>
      <c r="I64" s="81" t="s">
        <v>1348</v>
      </c>
      <c r="J64" s="81" t="s">
        <v>1349</v>
      </c>
      <c r="K64" s="81" t="s">
        <v>1192</v>
      </c>
      <c r="L64" s="81" t="s">
        <v>1193</v>
      </c>
      <c r="M64" s="81" t="s">
        <v>1192</v>
      </c>
      <c r="N64" s="88">
        <v>44930.702777777777</v>
      </c>
      <c r="O64" s="88">
        <v>44930.702777777777</v>
      </c>
      <c r="P64" s="81" t="s">
        <v>1194</v>
      </c>
      <c r="Q64" s="81" t="s">
        <v>1195</v>
      </c>
      <c r="R64" s="81">
        <v>10</v>
      </c>
      <c r="S64" s="81" t="s">
        <v>1196</v>
      </c>
      <c r="T64" s="88">
        <v>44930.695138888892</v>
      </c>
      <c r="U64" s="81" t="s">
        <v>1192</v>
      </c>
      <c r="V64" s="81" t="s">
        <v>1197</v>
      </c>
      <c r="W64" s="81" t="s">
        <v>1196</v>
      </c>
      <c r="X64" s="81" t="s">
        <v>1198</v>
      </c>
      <c r="Y64" s="81" t="s">
        <v>1198</v>
      </c>
      <c r="Z64" s="81" t="s">
        <v>21</v>
      </c>
      <c r="AA64" s="81" t="s">
        <v>1192</v>
      </c>
      <c r="AB64" s="81" t="s">
        <v>1196</v>
      </c>
      <c r="AC64" s="81" t="s">
        <v>1198</v>
      </c>
      <c r="AD64" s="81" t="s">
        <v>1196</v>
      </c>
      <c r="AE64" s="81" t="s">
        <v>1196</v>
      </c>
      <c r="AF64" s="81" t="s">
        <v>1192</v>
      </c>
      <c r="AG64" s="81" t="s">
        <v>1192</v>
      </c>
      <c r="AH64" s="81" t="s">
        <v>1192</v>
      </c>
      <c r="AI64" s="81" t="s">
        <v>1206</v>
      </c>
      <c r="AJ64" s="81" t="s">
        <v>1252</v>
      </c>
      <c r="AK64" s="81" t="s">
        <v>1252</v>
      </c>
      <c r="AL64" s="81" t="s">
        <v>1192</v>
      </c>
      <c r="AM64" s="81" t="s">
        <v>1192</v>
      </c>
      <c r="AN64" s="81" t="s">
        <v>1192</v>
      </c>
      <c r="AO64" s="81" t="s">
        <v>1192</v>
      </c>
      <c r="AP64" s="81" t="s">
        <v>1192</v>
      </c>
      <c r="AQ64" s="81" t="s">
        <v>1192</v>
      </c>
      <c r="AR64" s="81" t="s">
        <v>1196</v>
      </c>
    </row>
    <row r="65" spans="1:44">
      <c r="A65" s="81" t="s">
        <v>1187</v>
      </c>
      <c r="B65" s="81">
        <v>99206198</v>
      </c>
      <c r="C65" s="81">
        <v>380372709</v>
      </c>
      <c r="E65" s="88">
        <v>44930.702777777777</v>
      </c>
      <c r="G65" s="81" t="s">
        <v>1336</v>
      </c>
      <c r="H65" s="81" t="s">
        <v>1189</v>
      </c>
      <c r="I65" s="81" t="s">
        <v>1350</v>
      </c>
      <c r="J65" s="81" t="s">
        <v>1351</v>
      </c>
      <c r="K65" s="81" t="s">
        <v>1192</v>
      </c>
      <c r="L65" s="81" t="s">
        <v>1193</v>
      </c>
      <c r="M65" s="81" t="s">
        <v>1192</v>
      </c>
      <c r="N65" s="88">
        <v>44930.702777777777</v>
      </c>
      <c r="O65" s="88">
        <v>44930.702777777777</v>
      </c>
      <c r="P65" s="81" t="s">
        <v>1194</v>
      </c>
      <c r="Q65" s="81" t="s">
        <v>1195</v>
      </c>
      <c r="R65" s="81">
        <v>10</v>
      </c>
      <c r="S65" s="81" t="s">
        <v>1196</v>
      </c>
      <c r="T65" s="88">
        <v>44930.690972222219</v>
      </c>
      <c r="U65" s="81" t="s">
        <v>1192</v>
      </c>
      <c r="V65" s="81" t="s">
        <v>1197</v>
      </c>
      <c r="W65" s="81" t="s">
        <v>1196</v>
      </c>
      <c r="X65" s="81" t="s">
        <v>1198</v>
      </c>
      <c r="Y65" s="81" t="s">
        <v>1198</v>
      </c>
      <c r="Z65" s="81" t="s">
        <v>27</v>
      </c>
      <c r="AA65" s="81" t="s">
        <v>1192</v>
      </c>
      <c r="AB65" s="81" t="s">
        <v>1198</v>
      </c>
      <c r="AC65" s="81" t="s">
        <v>1198</v>
      </c>
      <c r="AD65" s="81" t="s">
        <v>1198</v>
      </c>
      <c r="AE65" s="81" t="s">
        <v>1196</v>
      </c>
      <c r="AF65" s="81" t="s">
        <v>1352</v>
      </c>
      <c r="AG65" s="81" t="s">
        <v>1309</v>
      </c>
      <c r="AH65" s="81" t="s">
        <v>1309</v>
      </c>
      <c r="AI65" s="81" t="s">
        <v>1308</v>
      </c>
      <c r="AJ65" s="81" t="s">
        <v>1200</v>
      </c>
      <c r="AK65" s="81" t="s">
        <v>1200</v>
      </c>
      <c r="AL65" s="81" t="s">
        <v>1228</v>
      </c>
      <c r="AM65" s="81" t="s">
        <v>1229</v>
      </c>
      <c r="AN65" s="81" t="s">
        <v>1229</v>
      </c>
      <c r="AO65" s="81" t="s">
        <v>1192</v>
      </c>
      <c r="AP65" s="81" t="s">
        <v>1192</v>
      </c>
      <c r="AQ65" s="81" t="s">
        <v>1192</v>
      </c>
      <c r="AR65" s="81" t="s">
        <v>1196</v>
      </c>
    </row>
    <row r="66" spans="1:44">
      <c r="A66" s="81" t="s">
        <v>1187</v>
      </c>
      <c r="B66" s="81">
        <v>99204972</v>
      </c>
      <c r="C66" s="81">
        <v>380372598</v>
      </c>
      <c r="E66" s="88">
        <v>44930.70208333333</v>
      </c>
      <c r="G66" s="81" t="s">
        <v>1336</v>
      </c>
      <c r="H66" s="81" t="s">
        <v>1189</v>
      </c>
      <c r="I66" s="81" t="s">
        <v>1353</v>
      </c>
      <c r="J66" s="81" t="s">
        <v>1354</v>
      </c>
      <c r="K66" s="81" t="s">
        <v>1192</v>
      </c>
      <c r="L66" s="81" t="s">
        <v>1193</v>
      </c>
      <c r="M66" s="81" t="s">
        <v>1192</v>
      </c>
      <c r="N66" s="88">
        <v>44930.70208333333</v>
      </c>
      <c r="O66" s="88">
        <v>44930.70208333333</v>
      </c>
      <c r="P66" s="81" t="s">
        <v>1194</v>
      </c>
      <c r="Q66" s="81" t="s">
        <v>1195</v>
      </c>
      <c r="R66" s="81">
        <v>10</v>
      </c>
      <c r="S66" s="81" t="s">
        <v>1196</v>
      </c>
      <c r="T66" s="88">
        <v>44930.680555555555</v>
      </c>
      <c r="U66" s="81" t="s">
        <v>1192</v>
      </c>
      <c r="V66" s="81" t="s">
        <v>1197</v>
      </c>
      <c r="W66" s="81" t="s">
        <v>1196</v>
      </c>
      <c r="X66" s="81" t="s">
        <v>1198</v>
      </c>
      <c r="Y66" s="81" t="s">
        <v>1198</v>
      </c>
      <c r="Z66" s="81" t="s">
        <v>27</v>
      </c>
      <c r="AA66" s="81" t="s">
        <v>1192</v>
      </c>
      <c r="AB66" s="81" t="s">
        <v>1196</v>
      </c>
      <c r="AC66" s="81" t="s">
        <v>1198</v>
      </c>
      <c r="AD66" s="81" t="s">
        <v>1196</v>
      </c>
      <c r="AE66" s="81" t="s">
        <v>1196</v>
      </c>
      <c r="AF66" s="81" t="s">
        <v>1192</v>
      </c>
      <c r="AG66" s="81" t="s">
        <v>1192</v>
      </c>
      <c r="AH66" s="81" t="s">
        <v>1192</v>
      </c>
      <c r="AI66" s="81" t="s">
        <v>1206</v>
      </c>
      <c r="AJ66" s="81" t="s">
        <v>1252</v>
      </c>
      <c r="AK66" s="81" t="s">
        <v>1252</v>
      </c>
      <c r="AL66" s="81" t="s">
        <v>1192</v>
      </c>
      <c r="AM66" s="81" t="s">
        <v>1192</v>
      </c>
      <c r="AN66" s="81" t="s">
        <v>1192</v>
      </c>
      <c r="AO66" s="81" t="s">
        <v>1192</v>
      </c>
      <c r="AP66" s="81" t="s">
        <v>1192</v>
      </c>
      <c r="AQ66" s="81" t="s">
        <v>1192</v>
      </c>
      <c r="AR66" s="81" t="s">
        <v>1196</v>
      </c>
    </row>
    <row r="67" spans="1:44">
      <c r="A67" s="81" t="s">
        <v>1187</v>
      </c>
      <c r="B67" s="81">
        <v>99175282</v>
      </c>
      <c r="C67" s="81">
        <v>380372270</v>
      </c>
      <c r="E67" s="88">
        <v>44929.82708333333</v>
      </c>
      <c r="G67" s="81" t="s">
        <v>1336</v>
      </c>
      <c r="H67" s="81" t="s">
        <v>1189</v>
      </c>
      <c r="I67" s="81" t="s">
        <v>1355</v>
      </c>
      <c r="J67" s="81" t="s">
        <v>1356</v>
      </c>
      <c r="K67" s="81" t="s">
        <v>1192</v>
      </c>
      <c r="L67" s="81" t="s">
        <v>1193</v>
      </c>
      <c r="M67" s="81" t="s">
        <v>1192</v>
      </c>
      <c r="N67" s="88">
        <v>44929.82708333333</v>
      </c>
      <c r="O67" s="88">
        <v>44929.82708333333</v>
      </c>
      <c r="P67" s="81" t="s">
        <v>1194</v>
      </c>
      <c r="Q67" s="81" t="s">
        <v>1339</v>
      </c>
      <c r="R67" s="81">
        <v>10</v>
      </c>
      <c r="S67" s="81" t="s">
        <v>1196</v>
      </c>
      <c r="T67" s="88">
        <v>44929.779166666667</v>
      </c>
      <c r="U67" s="81" t="s">
        <v>1192</v>
      </c>
      <c r="V67" s="81" t="s">
        <v>1197</v>
      </c>
      <c r="W67" s="81" t="s">
        <v>1196</v>
      </c>
      <c r="X67" s="81" t="s">
        <v>1198</v>
      </c>
      <c r="Y67" s="81" t="s">
        <v>1198</v>
      </c>
      <c r="Z67" s="81" t="s">
        <v>27</v>
      </c>
      <c r="AA67" s="81" t="s">
        <v>1192</v>
      </c>
      <c r="AB67" s="81" t="s">
        <v>1196</v>
      </c>
      <c r="AC67" s="81" t="s">
        <v>1198</v>
      </c>
      <c r="AD67" s="81" t="s">
        <v>1196</v>
      </c>
      <c r="AE67" s="81" t="s">
        <v>1196</v>
      </c>
      <c r="AF67" s="81" t="s">
        <v>1192</v>
      </c>
      <c r="AG67" s="81" t="s">
        <v>1192</v>
      </c>
      <c r="AH67" s="81" t="s">
        <v>1192</v>
      </c>
      <c r="AI67" s="81" t="s">
        <v>1308</v>
      </c>
      <c r="AJ67" s="81" t="s">
        <v>1340</v>
      </c>
      <c r="AK67" s="81" t="s">
        <v>1340</v>
      </c>
      <c r="AL67" s="81" t="s">
        <v>1192</v>
      </c>
      <c r="AM67" s="81" t="s">
        <v>1192</v>
      </c>
      <c r="AN67" s="81" t="s">
        <v>1192</v>
      </c>
      <c r="AO67" s="81" t="s">
        <v>1192</v>
      </c>
      <c r="AP67" s="81" t="s">
        <v>1192</v>
      </c>
      <c r="AQ67" s="81" t="s">
        <v>1192</v>
      </c>
      <c r="AR67" s="81" t="s">
        <v>1196</v>
      </c>
    </row>
    <row r="68" spans="1:44">
      <c r="A68" s="81" t="s">
        <v>1187</v>
      </c>
      <c r="B68" s="81">
        <v>99171712</v>
      </c>
      <c r="C68" s="81">
        <v>380372199</v>
      </c>
      <c r="E68" s="88">
        <v>44929.823611111111</v>
      </c>
      <c r="G68" s="81" t="s">
        <v>1336</v>
      </c>
      <c r="H68" s="81" t="s">
        <v>1189</v>
      </c>
      <c r="I68" s="81" t="s">
        <v>1357</v>
      </c>
      <c r="J68" s="81" t="s">
        <v>1358</v>
      </c>
      <c r="K68" s="81" t="s">
        <v>1192</v>
      </c>
      <c r="L68" s="81" t="s">
        <v>1193</v>
      </c>
      <c r="M68" s="81" t="s">
        <v>1192</v>
      </c>
      <c r="N68" s="88">
        <v>44929.823611111111</v>
      </c>
      <c r="O68" s="88">
        <v>44929.823611111111</v>
      </c>
      <c r="P68" s="81" t="s">
        <v>1194</v>
      </c>
      <c r="Q68" s="81" t="s">
        <v>1195</v>
      </c>
      <c r="R68" s="81">
        <v>10</v>
      </c>
      <c r="S68" s="81" t="s">
        <v>1196</v>
      </c>
      <c r="T68" s="88">
        <v>44929.724305555559</v>
      </c>
      <c r="U68" s="81" t="s">
        <v>1192</v>
      </c>
      <c r="V68" s="81" t="s">
        <v>1197</v>
      </c>
      <c r="W68" s="81" t="s">
        <v>1196</v>
      </c>
      <c r="X68" s="81" t="s">
        <v>1198</v>
      </c>
      <c r="Y68" s="81" t="s">
        <v>1198</v>
      </c>
      <c r="Z68" s="81" t="s">
        <v>27</v>
      </c>
      <c r="AA68" s="81" t="s">
        <v>1192</v>
      </c>
      <c r="AB68" s="81" t="s">
        <v>1196</v>
      </c>
      <c r="AC68" s="81" t="s">
        <v>1198</v>
      </c>
      <c r="AD68" s="81" t="s">
        <v>1196</v>
      </c>
      <c r="AE68" s="81" t="s">
        <v>1196</v>
      </c>
      <c r="AF68" s="81" t="s">
        <v>1192</v>
      </c>
      <c r="AG68" s="81" t="s">
        <v>1192</v>
      </c>
      <c r="AH68" s="81" t="s">
        <v>1192</v>
      </c>
      <c r="AI68" s="81" t="s">
        <v>1308</v>
      </c>
      <c r="AJ68" s="81" t="s">
        <v>1359</v>
      </c>
      <c r="AK68" s="81" t="s">
        <v>1359</v>
      </c>
      <c r="AL68" s="81" t="s">
        <v>1192</v>
      </c>
      <c r="AM68" s="81" t="s">
        <v>1192</v>
      </c>
      <c r="AN68" s="81" t="s">
        <v>1192</v>
      </c>
      <c r="AO68" s="81" t="s">
        <v>1192</v>
      </c>
      <c r="AP68" s="81" t="s">
        <v>1192</v>
      </c>
      <c r="AQ68" s="81" t="s">
        <v>1192</v>
      </c>
      <c r="AR68" s="81" t="s">
        <v>1196</v>
      </c>
    </row>
    <row r="69" spans="1:44">
      <c r="A69" s="81" t="s">
        <v>1187</v>
      </c>
      <c r="B69" s="81">
        <v>99538991</v>
      </c>
      <c r="C69" s="81">
        <v>1763260</v>
      </c>
      <c r="E69" s="88">
        <v>44940.771527777775</v>
      </c>
      <c r="G69" s="81" t="s">
        <v>1360</v>
      </c>
      <c r="H69" s="81" t="s">
        <v>1189</v>
      </c>
      <c r="I69" s="81" t="s">
        <v>1361</v>
      </c>
      <c r="J69" s="81" t="s">
        <v>1362</v>
      </c>
      <c r="K69" s="81" t="s">
        <v>1192</v>
      </c>
      <c r="L69" s="81" t="s">
        <v>1193</v>
      </c>
      <c r="M69" s="81" t="s">
        <v>1192</v>
      </c>
      <c r="N69" s="88">
        <v>44940.771527777775</v>
      </c>
      <c r="O69" s="88">
        <v>44940.771527777775</v>
      </c>
      <c r="P69" s="81" t="s">
        <v>1194</v>
      </c>
      <c r="Q69" s="81" t="s">
        <v>1195</v>
      </c>
      <c r="R69" s="81">
        <v>10</v>
      </c>
      <c r="S69" s="81" t="s">
        <v>1196</v>
      </c>
      <c r="T69" s="88">
        <v>44940.769444444442</v>
      </c>
      <c r="U69" s="81" t="s">
        <v>1192</v>
      </c>
      <c r="V69" s="81" t="s">
        <v>1197</v>
      </c>
      <c r="W69" s="81" t="s">
        <v>1196</v>
      </c>
      <c r="X69" s="81" t="s">
        <v>1198</v>
      </c>
      <c r="Y69" s="81" t="s">
        <v>1198</v>
      </c>
      <c r="Z69" s="81" t="s">
        <v>27</v>
      </c>
      <c r="AA69" s="81" t="s">
        <v>1192</v>
      </c>
      <c r="AB69" s="81" t="s">
        <v>1196</v>
      </c>
      <c r="AC69" s="81" t="s">
        <v>1198</v>
      </c>
      <c r="AD69" s="81" t="s">
        <v>1196</v>
      </c>
      <c r="AE69" s="81" t="s">
        <v>1196</v>
      </c>
      <c r="AF69" s="81" t="s">
        <v>1192</v>
      </c>
      <c r="AG69" s="81" t="s">
        <v>1192</v>
      </c>
      <c r="AH69" s="81" t="s">
        <v>1192</v>
      </c>
      <c r="AI69" s="81" t="s">
        <v>1206</v>
      </c>
      <c r="AJ69" s="81" t="s">
        <v>1200</v>
      </c>
      <c r="AK69" s="81" t="s">
        <v>1200</v>
      </c>
      <c r="AL69" s="81" t="s">
        <v>1192</v>
      </c>
      <c r="AM69" s="81" t="s">
        <v>1192</v>
      </c>
      <c r="AN69" s="81" t="s">
        <v>1192</v>
      </c>
      <c r="AO69" s="81" t="s">
        <v>1192</v>
      </c>
      <c r="AP69" s="81" t="s">
        <v>1192</v>
      </c>
      <c r="AQ69" s="81" t="s">
        <v>1192</v>
      </c>
      <c r="AR69" s="81" t="s">
        <v>1196</v>
      </c>
    </row>
    <row r="70" spans="1:44">
      <c r="A70" s="81" t="s">
        <v>1187</v>
      </c>
      <c r="B70" s="81">
        <v>99174892</v>
      </c>
      <c r="C70" s="81">
        <v>1760465</v>
      </c>
      <c r="E70" s="88">
        <v>44929.76458333333</v>
      </c>
      <c r="G70" s="81" t="s">
        <v>1360</v>
      </c>
      <c r="H70" s="81" t="s">
        <v>1189</v>
      </c>
      <c r="I70" s="81" t="s">
        <v>1363</v>
      </c>
      <c r="J70" s="81" t="s">
        <v>1364</v>
      </c>
      <c r="K70" s="81" t="s">
        <v>1192</v>
      </c>
      <c r="L70" s="81" t="s">
        <v>1193</v>
      </c>
      <c r="M70" s="81" t="s">
        <v>1192</v>
      </c>
      <c r="N70" s="88">
        <v>44929.826388888891</v>
      </c>
      <c r="O70" s="88">
        <v>44929.826388888891</v>
      </c>
      <c r="P70" s="81" t="s">
        <v>1249</v>
      </c>
      <c r="Q70" s="81" t="s">
        <v>1195</v>
      </c>
      <c r="R70" s="81">
        <v>10</v>
      </c>
      <c r="S70" s="81" t="s">
        <v>1196</v>
      </c>
      <c r="T70" s="88">
        <v>44929.76458333333</v>
      </c>
      <c r="U70" s="81" t="s">
        <v>1192</v>
      </c>
      <c r="V70" s="81" t="s">
        <v>1197</v>
      </c>
      <c r="W70" s="81" t="s">
        <v>1198</v>
      </c>
      <c r="X70" s="81" t="s">
        <v>1198</v>
      </c>
      <c r="Y70" s="81" t="s">
        <v>1198</v>
      </c>
      <c r="Z70" s="81" t="s">
        <v>27</v>
      </c>
      <c r="AA70" s="81" t="s">
        <v>1192</v>
      </c>
      <c r="AB70" s="81" t="s">
        <v>1198</v>
      </c>
      <c r="AC70" s="81" t="s">
        <v>1196</v>
      </c>
      <c r="AD70" s="81" t="s">
        <v>1196</v>
      </c>
      <c r="AE70" s="81" t="s">
        <v>1196</v>
      </c>
      <c r="AF70" s="81" t="s">
        <v>1211</v>
      </c>
      <c r="AG70" s="81" t="s">
        <v>1212</v>
      </c>
      <c r="AH70" s="81" t="s">
        <v>1213</v>
      </c>
      <c r="AI70" s="81" t="s">
        <v>1192</v>
      </c>
      <c r="AJ70" s="81" t="s">
        <v>1192</v>
      </c>
      <c r="AK70" s="81" t="s">
        <v>1192</v>
      </c>
      <c r="AL70" s="81" t="s">
        <v>1192</v>
      </c>
      <c r="AM70" s="81" t="s">
        <v>1192</v>
      </c>
      <c r="AN70" s="81" t="s">
        <v>1192</v>
      </c>
      <c r="AO70" s="81" t="s">
        <v>1192</v>
      </c>
      <c r="AP70" s="81" t="s">
        <v>1192</v>
      </c>
      <c r="AQ70" s="81" t="s">
        <v>1192</v>
      </c>
      <c r="AR70" s="81" t="s">
        <v>1196</v>
      </c>
    </row>
    <row r="71" spans="1:44">
      <c r="A71" s="81" t="s">
        <v>1187</v>
      </c>
      <c r="B71" s="81">
        <v>99174114</v>
      </c>
      <c r="C71" s="81">
        <v>1761313</v>
      </c>
      <c r="E71" s="88">
        <v>44929.824999999997</v>
      </c>
      <c r="G71" s="81" t="s">
        <v>1360</v>
      </c>
      <c r="H71" s="81" t="s">
        <v>1189</v>
      </c>
      <c r="I71" s="81" t="s">
        <v>1365</v>
      </c>
      <c r="J71" s="81" t="s">
        <v>1366</v>
      </c>
      <c r="K71" s="81" t="s">
        <v>1192</v>
      </c>
      <c r="L71" s="81" t="s">
        <v>1193</v>
      </c>
      <c r="M71" s="81" t="s">
        <v>1192</v>
      </c>
      <c r="N71" s="88">
        <v>44929.824999999997</v>
      </c>
      <c r="O71" s="88">
        <v>44929.824999999997</v>
      </c>
      <c r="P71" s="81" t="s">
        <v>1194</v>
      </c>
      <c r="Q71" s="81" t="s">
        <v>1195</v>
      </c>
      <c r="R71" s="81">
        <v>10</v>
      </c>
      <c r="S71" s="81" t="s">
        <v>1196</v>
      </c>
      <c r="T71" s="88">
        <v>44929.75</v>
      </c>
      <c r="U71" s="81" t="s">
        <v>1192</v>
      </c>
      <c r="V71" s="81" t="s">
        <v>1197</v>
      </c>
      <c r="W71" s="81" t="s">
        <v>1196</v>
      </c>
      <c r="X71" s="81" t="s">
        <v>1198</v>
      </c>
      <c r="Y71" s="81" t="s">
        <v>1198</v>
      </c>
      <c r="Z71" s="81" t="s">
        <v>27</v>
      </c>
      <c r="AA71" s="81" t="s">
        <v>1192</v>
      </c>
      <c r="AB71" s="81" t="s">
        <v>1196</v>
      </c>
      <c r="AC71" s="81" t="s">
        <v>1198</v>
      </c>
      <c r="AD71" s="81" t="s">
        <v>1196</v>
      </c>
      <c r="AE71" s="81" t="s">
        <v>1196</v>
      </c>
      <c r="AF71" s="81" t="s">
        <v>1192</v>
      </c>
      <c r="AG71" s="81" t="s">
        <v>1192</v>
      </c>
      <c r="AH71" s="81" t="s">
        <v>1192</v>
      </c>
      <c r="AI71" s="81" t="s">
        <v>1206</v>
      </c>
      <c r="AJ71" s="81" t="s">
        <v>1252</v>
      </c>
      <c r="AK71" s="81" t="s">
        <v>1252</v>
      </c>
      <c r="AL71" s="81" t="s">
        <v>1192</v>
      </c>
      <c r="AM71" s="81" t="s">
        <v>1192</v>
      </c>
      <c r="AN71" s="81" t="s">
        <v>1192</v>
      </c>
      <c r="AO71" s="81" t="s">
        <v>1192</v>
      </c>
      <c r="AP71" s="81" t="s">
        <v>1192</v>
      </c>
      <c r="AQ71" s="81" t="s">
        <v>1192</v>
      </c>
      <c r="AR71" s="81" t="s">
        <v>1196</v>
      </c>
    </row>
    <row r="72" spans="1:44">
      <c r="A72" s="81" t="s">
        <v>1187</v>
      </c>
      <c r="B72" s="81">
        <v>99513699</v>
      </c>
      <c r="C72" s="81">
        <v>1421060</v>
      </c>
      <c r="E72" s="88">
        <v>44939.750694444447</v>
      </c>
      <c r="G72" s="81" t="s">
        <v>1367</v>
      </c>
      <c r="H72" s="81" t="s">
        <v>1189</v>
      </c>
      <c r="I72" s="81" t="s">
        <v>1368</v>
      </c>
      <c r="J72" s="81" t="s">
        <v>1369</v>
      </c>
      <c r="K72" s="81" t="s">
        <v>1192</v>
      </c>
      <c r="L72" s="81" t="s">
        <v>1193</v>
      </c>
      <c r="M72" s="81" t="s">
        <v>1192</v>
      </c>
      <c r="N72" s="88">
        <v>44939.750694444447</v>
      </c>
      <c r="O72" s="88">
        <v>44939.750694444447</v>
      </c>
      <c r="P72" s="81" t="s">
        <v>1194</v>
      </c>
      <c r="Q72" s="81" t="s">
        <v>1195</v>
      </c>
      <c r="R72" s="81">
        <v>10</v>
      </c>
      <c r="S72" s="81" t="s">
        <v>1196</v>
      </c>
      <c r="T72" s="88">
        <v>44939.602777777778</v>
      </c>
      <c r="U72" s="81" t="s">
        <v>1192</v>
      </c>
      <c r="V72" s="81" t="s">
        <v>1197</v>
      </c>
      <c r="W72" s="81" t="s">
        <v>1196</v>
      </c>
      <c r="X72" s="81" t="s">
        <v>1198</v>
      </c>
      <c r="Y72" s="81" t="s">
        <v>1198</v>
      </c>
      <c r="Z72" s="81" t="s">
        <v>27</v>
      </c>
      <c r="AA72" s="81" t="s">
        <v>1192</v>
      </c>
      <c r="AB72" s="81" t="s">
        <v>1196</v>
      </c>
      <c r="AC72" s="81" t="s">
        <v>1198</v>
      </c>
      <c r="AD72" s="81" t="s">
        <v>1196</v>
      </c>
      <c r="AE72" s="81" t="s">
        <v>1196</v>
      </c>
      <c r="AF72" s="81" t="s">
        <v>1192</v>
      </c>
      <c r="AG72" s="81" t="s">
        <v>1192</v>
      </c>
      <c r="AH72" s="81" t="s">
        <v>1192</v>
      </c>
      <c r="AI72" s="81" t="s">
        <v>1289</v>
      </c>
      <c r="AJ72" s="81" t="s">
        <v>1359</v>
      </c>
      <c r="AK72" s="81" t="s">
        <v>1359</v>
      </c>
      <c r="AL72" s="81" t="s">
        <v>1192</v>
      </c>
      <c r="AM72" s="81" t="s">
        <v>1192</v>
      </c>
      <c r="AN72" s="81" t="s">
        <v>1192</v>
      </c>
      <c r="AO72" s="81" t="s">
        <v>1192</v>
      </c>
      <c r="AP72" s="81" t="s">
        <v>1192</v>
      </c>
      <c r="AQ72" s="81" t="s">
        <v>1192</v>
      </c>
      <c r="AR72" s="81" t="s">
        <v>1196</v>
      </c>
    </row>
    <row r="73" spans="1:44">
      <c r="A73" s="81" t="s">
        <v>1187</v>
      </c>
      <c r="B73" s="81">
        <v>99327223</v>
      </c>
      <c r="C73" s="81">
        <v>1420268</v>
      </c>
      <c r="E73" s="88">
        <v>44935.538888888892</v>
      </c>
      <c r="G73" s="81" t="s">
        <v>1367</v>
      </c>
      <c r="H73" s="81" t="s">
        <v>1189</v>
      </c>
      <c r="I73" s="81" t="s">
        <v>1370</v>
      </c>
      <c r="J73" s="81" t="s">
        <v>1371</v>
      </c>
      <c r="K73" s="81" t="s">
        <v>1192</v>
      </c>
      <c r="L73" s="81" t="s">
        <v>1193</v>
      </c>
      <c r="M73" s="81" t="s">
        <v>1192</v>
      </c>
      <c r="N73" s="88">
        <v>44935.538888888892</v>
      </c>
      <c r="O73" s="88">
        <v>44935.538888888892</v>
      </c>
      <c r="P73" s="81" t="s">
        <v>1194</v>
      </c>
      <c r="Q73" s="81" t="s">
        <v>1195</v>
      </c>
      <c r="R73" s="81">
        <v>10</v>
      </c>
      <c r="S73" s="81" t="s">
        <v>1196</v>
      </c>
      <c r="T73" s="88">
        <v>44935.511111111111</v>
      </c>
      <c r="U73" s="81" t="s">
        <v>1192</v>
      </c>
      <c r="V73" s="81" t="s">
        <v>1197</v>
      </c>
      <c r="W73" s="81" t="s">
        <v>1196</v>
      </c>
      <c r="X73" s="81" t="s">
        <v>1198</v>
      </c>
      <c r="Y73" s="81" t="s">
        <v>1198</v>
      </c>
      <c r="Z73" s="81" t="s">
        <v>27</v>
      </c>
      <c r="AA73" s="81" t="s">
        <v>1192</v>
      </c>
      <c r="AB73" s="81" t="s">
        <v>1196</v>
      </c>
      <c r="AC73" s="81" t="s">
        <v>1198</v>
      </c>
      <c r="AD73" s="81" t="s">
        <v>1196</v>
      </c>
      <c r="AE73" s="81" t="s">
        <v>1196</v>
      </c>
      <c r="AF73" s="81" t="s">
        <v>1192</v>
      </c>
      <c r="AG73" s="81" t="s">
        <v>1192</v>
      </c>
      <c r="AH73" s="81" t="s">
        <v>1192</v>
      </c>
      <c r="AI73" s="81" t="s">
        <v>1259</v>
      </c>
      <c r="AJ73" s="81" t="s">
        <v>1252</v>
      </c>
      <c r="AK73" s="81" t="s">
        <v>1252</v>
      </c>
      <c r="AL73" s="81" t="s">
        <v>1192</v>
      </c>
      <c r="AM73" s="81" t="s">
        <v>1192</v>
      </c>
      <c r="AN73" s="81" t="s">
        <v>1192</v>
      </c>
      <c r="AO73" s="81" t="s">
        <v>1192</v>
      </c>
      <c r="AP73" s="81" t="s">
        <v>1192</v>
      </c>
      <c r="AQ73" s="81" t="s">
        <v>1192</v>
      </c>
      <c r="AR73" s="81" t="s">
        <v>1196</v>
      </c>
    </row>
    <row r="74" spans="1:44">
      <c r="A74" s="81" t="s">
        <v>1187</v>
      </c>
      <c r="B74" s="81">
        <v>99277117</v>
      </c>
      <c r="C74" s="81">
        <v>1419987</v>
      </c>
      <c r="E74" s="88">
        <v>44932.577777777777</v>
      </c>
      <c r="G74" s="81" t="s">
        <v>1367</v>
      </c>
      <c r="H74" s="81" t="s">
        <v>1189</v>
      </c>
      <c r="I74" s="81" t="s">
        <v>1372</v>
      </c>
      <c r="J74" s="81" t="s">
        <v>1373</v>
      </c>
      <c r="K74" s="81" t="s">
        <v>1192</v>
      </c>
      <c r="L74" s="81" t="s">
        <v>1193</v>
      </c>
      <c r="M74" s="81" t="s">
        <v>1192</v>
      </c>
      <c r="N74" s="88">
        <v>44932.577777777777</v>
      </c>
      <c r="O74" s="88">
        <v>44932.577777777777</v>
      </c>
      <c r="P74" s="81" t="s">
        <v>1194</v>
      </c>
      <c r="Q74" s="81" t="s">
        <v>1195</v>
      </c>
      <c r="R74" s="81">
        <v>10</v>
      </c>
      <c r="S74" s="81" t="s">
        <v>1196</v>
      </c>
      <c r="T74" s="88">
        <v>44932.555555555555</v>
      </c>
      <c r="U74" s="81" t="s">
        <v>1192</v>
      </c>
      <c r="V74" s="81" t="s">
        <v>1197</v>
      </c>
      <c r="W74" s="81" t="s">
        <v>1196</v>
      </c>
      <c r="X74" s="81" t="s">
        <v>1198</v>
      </c>
      <c r="Y74" s="81" t="s">
        <v>1198</v>
      </c>
      <c r="Z74" s="81" t="s">
        <v>27</v>
      </c>
      <c r="AA74" s="81" t="s">
        <v>1192</v>
      </c>
      <c r="AB74" s="81" t="s">
        <v>1196</v>
      </c>
      <c r="AC74" s="81" t="s">
        <v>1198</v>
      </c>
      <c r="AD74" s="81" t="s">
        <v>1196</v>
      </c>
      <c r="AE74" s="81" t="s">
        <v>1196</v>
      </c>
      <c r="AF74" s="81" t="s">
        <v>1192</v>
      </c>
      <c r="AG74" s="81" t="s">
        <v>1192</v>
      </c>
      <c r="AH74" s="81" t="s">
        <v>1192</v>
      </c>
      <c r="AI74" s="81" t="s">
        <v>1259</v>
      </c>
      <c r="AJ74" s="81" t="s">
        <v>1252</v>
      </c>
      <c r="AK74" s="81" t="s">
        <v>1252</v>
      </c>
      <c r="AL74" s="81" t="s">
        <v>1192</v>
      </c>
      <c r="AM74" s="81" t="s">
        <v>1192</v>
      </c>
      <c r="AN74" s="81" t="s">
        <v>1192</v>
      </c>
      <c r="AO74" s="81" t="s">
        <v>1192</v>
      </c>
      <c r="AP74" s="81" t="s">
        <v>1192</v>
      </c>
      <c r="AQ74" s="81" t="s">
        <v>1192</v>
      </c>
      <c r="AR74" s="81" t="s">
        <v>1196</v>
      </c>
    </row>
    <row r="75" spans="1:44">
      <c r="A75" s="81" t="s">
        <v>1187</v>
      </c>
      <c r="B75" s="81">
        <v>99236798</v>
      </c>
      <c r="C75" s="81">
        <v>1419731</v>
      </c>
      <c r="E75" s="88">
        <v>44931.661111111112</v>
      </c>
      <c r="G75" s="81" t="s">
        <v>1367</v>
      </c>
      <c r="H75" s="81" t="s">
        <v>1189</v>
      </c>
      <c r="I75" s="81" t="s">
        <v>1374</v>
      </c>
      <c r="J75" s="81" t="s">
        <v>1375</v>
      </c>
      <c r="K75" s="81" t="s">
        <v>1192</v>
      </c>
      <c r="L75" s="81" t="s">
        <v>1193</v>
      </c>
      <c r="M75" s="81" t="s">
        <v>1192</v>
      </c>
      <c r="N75" s="88">
        <v>44931.661111111112</v>
      </c>
      <c r="O75" s="88">
        <v>44931.661111111112</v>
      </c>
      <c r="P75" s="81" t="s">
        <v>1194</v>
      </c>
      <c r="Q75" s="81" t="s">
        <v>1195</v>
      </c>
      <c r="R75" s="81">
        <v>10</v>
      </c>
      <c r="S75" s="81" t="s">
        <v>1196</v>
      </c>
      <c r="T75" s="88">
        <v>44931.60833333333</v>
      </c>
      <c r="U75" s="81" t="s">
        <v>1192</v>
      </c>
      <c r="V75" s="81" t="s">
        <v>1197</v>
      </c>
      <c r="W75" s="81" t="s">
        <v>1196</v>
      </c>
      <c r="X75" s="81" t="s">
        <v>1198</v>
      </c>
      <c r="Y75" s="81" t="s">
        <v>1198</v>
      </c>
      <c r="Z75" s="81" t="s">
        <v>27</v>
      </c>
      <c r="AA75" s="81" t="s">
        <v>1192</v>
      </c>
      <c r="AB75" s="81" t="s">
        <v>1196</v>
      </c>
      <c r="AC75" s="81" t="s">
        <v>1198</v>
      </c>
      <c r="AD75" s="81" t="s">
        <v>1196</v>
      </c>
      <c r="AE75" s="81" t="s">
        <v>1196</v>
      </c>
      <c r="AF75" s="81" t="s">
        <v>1192</v>
      </c>
      <c r="AG75" s="81" t="s">
        <v>1192</v>
      </c>
      <c r="AH75" s="81" t="s">
        <v>1192</v>
      </c>
      <c r="AI75" s="81" t="s">
        <v>1259</v>
      </c>
      <c r="AJ75" s="81" t="s">
        <v>1252</v>
      </c>
      <c r="AK75" s="81" t="s">
        <v>1252</v>
      </c>
      <c r="AL75" s="81" t="s">
        <v>1192</v>
      </c>
      <c r="AM75" s="81" t="s">
        <v>1192</v>
      </c>
      <c r="AN75" s="81" t="s">
        <v>1192</v>
      </c>
      <c r="AO75" s="81" t="s">
        <v>1192</v>
      </c>
      <c r="AP75" s="81" t="s">
        <v>1192</v>
      </c>
      <c r="AQ75" s="81" t="s">
        <v>1192</v>
      </c>
      <c r="AR75" s="81" t="s">
        <v>1196</v>
      </c>
    </row>
    <row r="76" spans="1:44">
      <c r="A76" s="81" t="s">
        <v>1187</v>
      </c>
      <c r="B76" s="81">
        <v>99172933</v>
      </c>
      <c r="C76" s="81">
        <v>1419383</v>
      </c>
      <c r="E76" s="88">
        <v>44929.824305555558</v>
      </c>
      <c r="G76" s="81" t="s">
        <v>1367</v>
      </c>
      <c r="H76" s="81" t="s">
        <v>1189</v>
      </c>
      <c r="I76" s="81" t="s">
        <v>1376</v>
      </c>
      <c r="J76" s="81" t="s">
        <v>1377</v>
      </c>
      <c r="K76" s="81" t="s">
        <v>1192</v>
      </c>
      <c r="L76" s="81" t="s">
        <v>1193</v>
      </c>
      <c r="M76" s="81" t="s">
        <v>1192</v>
      </c>
      <c r="N76" s="88">
        <v>44929.824305555558</v>
      </c>
      <c r="O76" s="88">
        <v>44929.824305555558</v>
      </c>
      <c r="P76" s="81" t="s">
        <v>1194</v>
      </c>
      <c r="Q76" s="81" t="s">
        <v>1195</v>
      </c>
      <c r="R76" s="81">
        <v>10</v>
      </c>
      <c r="S76" s="81" t="s">
        <v>1196</v>
      </c>
      <c r="T76" s="88">
        <v>44929.738194444442</v>
      </c>
      <c r="U76" s="81" t="s">
        <v>1192</v>
      </c>
      <c r="V76" s="81" t="s">
        <v>1197</v>
      </c>
      <c r="W76" s="81" t="s">
        <v>1196</v>
      </c>
      <c r="X76" s="81" t="s">
        <v>1198</v>
      </c>
      <c r="Y76" s="81" t="s">
        <v>1198</v>
      </c>
      <c r="Z76" s="81" t="s">
        <v>27</v>
      </c>
      <c r="AA76" s="81" t="s">
        <v>1192</v>
      </c>
      <c r="AB76" s="81" t="s">
        <v>1196</v>
      </c>
      <c r="AC76" s="81" t="s">
        <v>1198</v>
      </c>
      <c r="AD76" s="81" t="s">
        <v>1196</v>
      </c>
      <c r="AE76" s="81" t="s">
        <v>1196</v>
      </c>
      <c r="AF76" s="81" t="s">
        <v>1192</v>
      </c>
      <c r="AG76" s="81" t="s">
        <v>1192</v>
      </c>
      <c r="AH76" s="81" t="s">
        <v>1192</v>
      </c>
      <c r="AI76" s="81" t="s">
        <v>1259</v>
      </c>
      <c r="AJ76" s="81" t="s">
        <v>1252</v>
      </c>
      <c r="AK76" s="81" t="s">
        <v>1252</v>
      </c>
      <c r="AL76" s="81" t="s">
        <v>1192</v>
      </c>
      <c r="AM76" s="81" t="s">
        <v>1192</v>
      </c>
      <c r="AN76" s="81" t="s">
        <v>1192</v>
      </c>
      <c r="AO76" s="81" t="s">
        <v>1192</v>
      </c>
      <c r="AP76" s="81" t="s">
        <v>1192</v>
      </c>
      <c r="AQ76" s="81" t="s">
        <v>1192</v>
      </c>
      <c r="AR76" s="81" t="s">
        <v>1196</v>
      </c>
    </row>
    <row r="77" spans="1:44">
      <c r="A77" s="81" t="s">
        <v>1187</v>
      </c>
      <c r="B77" s="81">
        <v>99375083</v>
      </c>
      <c r="C77" s="81">
        <v>1006832</v>
      </c>
      <c r="E77" s="88">
        <v>44936.734722222223</v>
      </c>
      <c r="G77" s="81" t="s">
        <v>1378</v>
      </c>
      <c r="H77" s="81" t="s">
        <v>1189</v>
      </c>
      <c r="I77" s="81" t="s">
        <v>1379</v>
      </c>
      <c r="J77" s="81" t="s">
        <v>1380</v>
      </c>
      <c r="K77" s="81" t="s">
        <v>1192</v>
      </c>
      <c r="L77" s="81" t="s">
        <v>1193</v>
      </c>
      <c r="M77" s="81" t="s">
        <v>1192</v>
      </c>
      <c r="N77" s="88">
        <v>44936.734722222223</v>
      </c>
      <c r="O77" s="88">
        <v>44936.734722222223</v>
      </c>
      <c r="P77" s="81" t="s">
        <v>1194</v>
      </c>
      <c r="Q77" s="81" t="s">
        <v>1195</v>
      </c>
      <c r="R77" s="81">
        <v>10</v>
      </c>
      <c r="S77" s="81" t="s">
        <v>1196</v>
      </c>
      <c r="T77" s="88">
        <v>44936.570138888892</v>
      </c>
      <c r="U77" s="81" t="s">
        <v>1192</v>
      </c>
      <c r="V77" s="81" t="s">
        <v>1197</v>
      </c>
      <c r="W77" s="81" t="s">
        <v>1196</v>
      </c>
      <c r="X77" s="81" t="s">
        <v>1198</v>
      </c>
      <c r="Y77" s="81" t="s">
        <v>1198</v>
      </c>
      <c r="Z77" s="81" t="s">
        <v>27</v>
      </c>
      <c r="AA77" s="81" t="s">
        <v>1192</v>
      </c>
      <c r="AB77" s="81" t="s">
        <v>1198</v>
      </c>
      <c r="AC77" s="81" t="s">
        <v>1196</v>
      </c>
      <c r="AD77" s="81" t="s">
        <v>1196</v>
      </c>
      <c r="AE77" s="81" t="s">
        <v>1196</v>
      </c>
      <c r="AF77" s="81" t="s">
        <v>1211</v>
      </c>
      <c r="AG77" s="81" t="s">
        <v>1200</v>
      </c>
      <c r="AH77" s="81" t="s">
        <v>1343</v>
      </c>
      <c r="AI77" s="81" t="s">
        <v>1192</v>
      </c>
      <c r="AJ77" s="81" t="s">
        <v>1192</v>
      </c>
      <c r="AK77" s="81" t="s">
        <v>1192</v>
      </c>
      <c r="AL77" s="81" t="s">
        <v>1192</v>
      </c>
      <c r="AM77" s="81" t="s">
        <v>1192</v>
      </c>
      <c r="AN77" s="81" t="s">
        <v>1192</v>
      </c>
      <c r="AO77" s="81" t="s">
        <v>1192</v>
      </c>
      <c r="AP77" s="81" t="s">
        <v>1192</v>
      </c>
      <c r="AQ77" s="81" t="s">
        <v>1192</v>
      </c>
      <c r="AR77" s="81" t="s">
        <v>1196</v>
      </c>
    </row>
    <row r="78" spans="1:44">
      <c r="A78" s="81" t="s">
        <v>1187</v>
      </c>
      <c r="B78" s="81">
        <v>99484892</v>
      </c>
      <c r="C78" s="81">
        <v>1040279</v>
      </c>
      <c r="E78" s="88">
        <v>44938.753472222219</v>
      </c>
      <c r="G78" s="81" t="s">
        <v>1381</v>
      </c>
      <c r="H78" s="81" t="s">
        <v>1189</v>
      </c>
      <c r="I78" s="81" t="s">
        <v>1382</v>
      </c>
      <c r="J78" s="81" t="s">
        <v>1383</v>
      </c>
      <c r="K78" s="81" t="s">
        <v>1192</v>
      </c>
      <c r="L78" s="81" t="s">
        <v>1193</v>
      </c>
      <c r="M78" s="81" t="s">
        <v>1192</v>
      </c>
      <c r="N78" s="88">
        <v>44938.753472222219</v>
      </c>
      <c r="O78" s="88">
        <v>44938.753472222219</v>
      </c>
      <c r="P78" s="81" t="s">
        <v>1194</v>
      </c>
      <c r="Q78" s="81" t="s">
        <v>1195</v>
      </c>
      <c r="R78" s="81">
        <v>10</v>
      </c>
      <c r="S78" s="81" t="s">
        <v>1196</v>
      </c>
      <c r="T78" s="88">
        <v>44938.748611111114</v>
      </c>
      <c r="U78" s="81" t="s">
        <v>1192</v>
      </c>
      <c r="V78" s="81" t="s">
        <v>1197</v>
      </c>
      <c r="W78" s="81" t="s">
        <v>1196</v>
      </c>
      <c r="X78" s="81" t="s">
        <v>1198</v>
      </c>
      <c r="Y78" s="81" t="s">
        <v>1198</v>
      </c>
      <c r="Z78" s="81" t="s">
        <v>27</v>
      </c>
      <c r="AA78" s="81" t="s">
        <v>1192</v>
      </c>
      <c r="AB78" s="81" t="s">
        <v>1196</v>
      </c>
      <c r="AC78" s="81" t="s">
        <v>1198</v>
      </c>
      <c r="AD78" s="81" t="s">
        <v>1196</v>
      </c>
      <c r="AE78" s="81" t="s">
        <v>1196</v>
      </c>
      <c r="AF78" s="81" t="s">
        <v>1192</v>
      </c>
      <c r="AG78" s="81" t="s">
        <v>1192</v>
      </c>
      <c r="AH78" s="81" t="s">
        <v>1192</v>
      </c>
      <c r="AI78" s="81" t="s">
        <v>1289</v>
      </c>
      <c r="AJ78" s="81" t="s">
        <v>1200</v>
      </c>
      <c r="AK78" s="81" t="s">
        <v>1200</v>
      </c>
      <c r="AL78" s="81" t="s">
        <v>1192</v>
      </c>
      <c r="AM78" s="81" t="s">
        <v>1192</v>
      </c>
      <c r="AN78" s="81" t="s">
        <v>1192</v>
      </c>
      <c r="AO78" s="81" t="s">
        <v>1192</v>
      </c>
      <c r="AP78" s="81" t="s">
        <v>1192</v>
      </c>
      <c r="AQ78" s="81" t="s">
        <v>1192</v>
      </c>
      <c r="AR78" s="81" t="s">
        <v>1196</v>
      </c>
    </row>
    <row r="79" spans="1:44">
      <c r="A79" s="81" t="s">
        <v>1187</v>
      </c>
      <c r="B79" s="81">
        <v>99424266</v>
      </c>
      <c r="C79" s="81">
        <v>1040244</v>
      </c>
      <c r="E79" s="88">
        <v>44937.69027777778</v>
      </c>
      <c r="G79" s="81" t="s">
        <v>1381</v>
      </c>
      <c r="H79" s="81" t="s">
        <v>1189</v>
      </c>
      <c r="I79" s="81" t="s">
        <v>1384</v>
      </c>
      <c r="J79" s="81" t="s">
        <v>1385</v>
      </c>
      <c r="K79" s="81" t="s">
        <v>1192</v>
      </c>
      <c r="L79" s="81" t="s">
        <v>1193</v>
      </c>
      <c r="M79" s="81" t="s">
        <v>1192</v>
      </c>
      <c r="N79" s="88">
        <v>44937.69027777778</v>
      </c>
      <c r="O79" s="88">
        <v>44937.69027777778</v>
      </c>
      <c r="P79" s="81" t="s">
        <v>1194</v>
      </c>
      <c r="Q79" s="81" t="s">
        <v>1195</v>
      </c>
      <c r="R79" s="81">
        <v>10</v>
      </c>
      <c r="S79" s="81" t="s">
        <v>1196</v>
      </c>
      <c r="T79" s="88">
        <v>44937.627083333333</v>
      </c>
      <c r="U79" s="81" t="s">
        <v>1192</v>
      </c>
      <c r="V79" s="81" t="s">
        <v>1197</v>
      </c>
      <c r="W79" s="81" t="s">
        <v>1196</v>
      </c>
      <c r="X79" s="81" t="s">
        <v>1198</v>
      </c>
      <c r="Y79" s="81" t="s">
        <v>1198</v>
      </c>
      <c r="Z79" s="81" t="s">
        <v>27</v>
      </c>
      <c r="AA79" s="81" t="s">
        <v>1192</v>
      </c>
      <c r="AB79" s="81" t="s">
        <v>1196</v>
      </c>
      <c r="AC79" s="81" t="s">
        <v>1198</v>
      </c>
      <c r="AD79" s="81" t="s">
        <v>1196</v>
      </c>
      <c r="AE79" s="81" t="s">
        <v>1196</v>
      </c>
      <c r="AF79" s="81" t="s">
        <v>1192</v>
      </c>
      <c r="AG79" s="81" t="s">
        <v>1192</v>
      </c>
      <c r="AH79" s="81" t="s">
        <v>1192</v>
      </c>
      <c r="AI79" s="81" t="s">
        <v>1289</v>
      </c>
      <c r="AJ79" s="81" t="s">
        <v>1200</v>
      </c>
      <c r="AK79" s="81" t="s">
        <v>1200</v>
      </c>
      <c r="AL79" s="81" t="s">
        <v>1192</v>
      </c>
      <c r="AM79" s="81" t="s">
        <v>1192</v>
      </c>
      <c r="AN79" s="81" t="s">
        <v>1192</v>
      </c>
      <c r="AO79" s="81" t="s">
        <v>1192</v>
      </c>
      <c r="AP79" s="81" t="s">
        <v>1192</v>
      </c>
      <c r="AQ79" s="81" t="s">
        <v>1192</v>
      </c>
      <c r="AR79" s="81" t="s">
        <v>1196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3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28515625" customWidth="1"/>
    <col min="2" max="2" width="26.28515625" customWidth="1"/>
    <col min="4" max="4" width="27.28515625" customWidth="1"/>
    <col min="5" max="6" width="10.28515625" customWidth="1"/>
    <col min="7" max="7" width="17.28515625" customWidth="1"/>
    <col min="8" max="8" width="14.42578125" customWidth="1"/>
    <col min="9" max="9" width="10.28515625" customWidth="1"/>
    <col min="10" max="10" width="13" customWidth="1"/>
    <col min="11" max="11" width="9.140625" customWidth="1"/>
    <col min="12" max="12" width="10.42578125" customWidth="1"/>
    <col min="13" max="13" width="13.28515625" customWidth="1"/>
    <col min="15" max="15" width="13.7109375" customWidth="1"/>
    <col min="17" max="17" width="9.42578125" customWidth="1"/>
    <col min="21" max="21" width="22.1406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4">
        <v>45027</v>
      </c>
      <c r="B2" s="5" t="s">
        <v>32</v>
      </c>
      <c r="C2" s="5">
        <v>42984445618</v>
      </c>
      <c r="D2" s="5" t="s">
        <v>33</v>
      </c>
      <c r="E2" s="5">
        <v>104.9</v>
      </c>
      <c r="F2" s="4">
        <v>45027</v>
      </c>
      <c r="G2" s="6" t="s">
        <v>34</v>
      </c>
      <c r="H2" s="5">
        <v>10</v>
      </c>
      <c r="I2" s="5" t="s">
        <v>35</v>
      </c>
      <c r="J2" s="5"/>
      <c r="K2" s="6" t="s">
        <v>35</v>
      </c>
      <c r="L2" s="7" t="s">
        <v>35</v>
      </c>
      <c r="M2" s="5" t="s">
        <v>21</v>
      </c>
      <c r="N2" s="5" t="s">
        <v>36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8">
        <v>45028</v>
      </c>
      <c r="B3" s="9" t="s">
        <v>37</v>
      </c>
      <c r="C3" s="9">
        <v>42999017841</v>
      </c>
      <c r="D3" s="9" t="s">
        <v>33</v>
      </c>
      <c r="E3" s="9">
        <v>104.9</v>
      </c>
      <c r="F3" s="8">
        <v>45028</v>
      </c>
      <c r="G3" s="10" t="s">
        <v>38</v>
      </c>
      <c r="H3" s="9">
        <v>10</v>
      </c>
      <c r="I3" s="8">
        <v>45030</v>
      </c>
      <c r="J3" s="9" t="s">
        <v>39</v>
      </c>
      <c r="K3" s="10">
        <v>531</v>
      </c>
      <c r="L3" s="16" t="s">
        <v>40</v>
      </c>
      <c r="M3" s="9" t="s">
        <v>27</v>
      </c>
      <c r="N3" s="9" t="s">
        <v>36</v>
      </c>
      <c r="O3" s="9"/>
      <c r="P3" s="11" t="str">
        <f>IFERROR(VLOOKUP(K3,dados!F:H,3,0),"")</f>
        <v>Guarapuava</v>
      </c>
      <c r="Q3" s="9"/>
      <c r="R3" s="9"/>
      <c r="S3" s="9"/>
      <c r="T3" s="9"/>
      <c r="U3" s="12" t="s">
        <v>27</v>
      </c>
      <c r="V3" s="13">
        <f t="shared" ref="V3:V7" si="0">COUNTIF(M:M,U3)</f>
        <v>3</v>
      </c>
      <c r="W3" s="9" t="s">
        <v>1386</v>
      </c>
      <c r="X3" s="9"/>
      <c r="Y3" s="9"/>
      <c r="Z3" s="9"/>
      <c r="AA3" s="9"/>
      <c r="AB3" s="9"/>
      <c r="AC3" s="9"/>
    </row>
    <row r="4" spans="1:29">
      <c r="A4" s="4">
        <v>45036</v>
      </c>
      <c r="B4" s="5" t="s">
        <v>41</v>
      </c>
      <c r="C4" s="5">
        <v>42988149753</v>
      </c>
      <c r="D4" s="5" t="s">
        <v>42</v>
      </c>
      <c r="E4" s="5">
        <v>209.8</v>
      </c>
      <c r="F4" s="4">
        <v>45036</v>
      </c>
      <c r="G4" s="6" t="s">
        <v>43</v>
      </c>
      <c r="H4" s="5">
        <v>15</v>
      </c>
      <c r="I4" s="5" t="s">
        <v>44</v>
      </c>
      <c r="J4" s="5"/>
      <c r="K4" s="6" t="s">
        <v>35</v>
      </c>
      <c r="L4" s="7" t="s">
        <v>35</v>
      </c>
      <c r="M4" s="5" t="s">
        <v>21</v>
      </c>
      <c r="N4" s="5" t="s">
        <v>36</v>
      </c>
      <c r="O4" s="5"/>
      <c r="P4" s="11" t="str">
        <f>IFERROR(VLOOKUP(K4,dados!F:H,3,0),"")</f>
        <v/>
      </c>
      <c r="Q4" s="5"/>
      <c r="R4" s="5"/>
      <c r="S4" s="5"/>
      <c r="T4" s="5"/>
      <c r="U4" s="14" t="s">
        <v>21</v>
      </c>
      <c r="V4" s="15">
        <f t="shared" si="0"/>
        <v>2</v>
      </c>
      <c r="W4" s="5"/>
      <c r="X4" s="5"/>
      <c r="Y4" s="5"/>
      <c r="Z4" s="5"/>
      <c r="AA4" s="5"/>
      <c r="AB4" s="5"/>
      <c r="AC4" s="5"/>
    </row>
    <row r="5" spans="1:29">
      <c r="A5" s="8">
        <v>45043</v>
      </c>
      <c r="B5" s="9" t="s">
        <v>45</v>
      </c>
      <c r="C5" s="9">
        <v>41991773179</v>
      </c>
      <c r="D5" s="9" t="s">
        <v>46</v>
      </c>
      <c r="E5" s="9">
        <v>259.7</v>
      </c>
      <c r="F5" s="8">
        <v>45043</v>
      </c>
      <c r="G5" s="10" t="s">
        <v>38</v>
      </c>
      <c r="H5" s="9">
        <v>15</v>
      </c>
      <c r="I5" s="8">
        <v>45045</v>
      </c>
      <c r="J5" s="9" t="s">
        <v>39</v>
      </c>
      <c r="K5" s="10">
        <v>531</v>
      </c>
      <c r="L5" s="16" t="s">
        <v>47</v>
      </c>
      <c r="M5" s="9" t="s">
        <v>27</v>
      </c>
      <c r="N5" s="9" t="s">
        <v>36</v>
      </c>
      <c r="O5" s="9"/>
      <c r="P5" s="11" t="str">
        <f>IFERROR(VLOOKUP(K5,dados!F:H,3,0),"")</f>
        <v>Guarapuava</v>
      </c>
      <c r="Q5" s="9"/>
      <c r="R5" s="9"/>
      <c r="S5" s="9"/>
      <c r="T5" s="9"/>
      <c r="U5" s="17" t="s">
        <v>29</v>
      </c>
      <c r="V5" s="18">
        <f t="shared" si="0"/>
        <v>0</v>
      </c>
      <c r="W5" s="9"/>
      <c r="X5" s="9"/>
      <c r="Y5" s="9"/>
      <c r="Z5" s="9"/>
      <c r="AA5" s="9"/>
      <c r="AB5" s="9"/>
      <c r="AC5" s="9"/>
    </row>
    <row r="6" spans="1:29" ht="15.75" customHeight="1">
      <c r="A6" s="4">
        <v>45043</v>
      </c>
      <c r="B6" s="5" t="s">
        <v>48</v>
      </c>
      <c r="C6" s="19">
        <v>42984347517</v>
      </c>
      <c r="D6" s="5" t="s">
        <v>49</v>
      </c>
      <c r="E6" s="5">
        <v>209.8</v>
      </c>
      <c r="F6" s="4">
        <v>45044</v>
      </c>
      <c r="G6" s="6" t="s">
        <v>38</v>
      </c>
      <c r="H6" s="5">
        <v>15</v>
      </c>
      <c r="I6" s="4">
        <v>45048</v>
      </c>
      <c r="J6" s="5" t="s">
        <v>39</v>
      </c>
      <c r="K6" s="6">
        <v>531</v>
      </c>
      <c r="L6" s="7" t="s">
        <v>50</v>
      </c>
      <c r="M6" s="5" t="s">
        <v>27</v>
      </c>
      <c r="N6" s="5" t="s">
        <v>36</v>
      </c>
      <c r="O6" s="5"/>
      <c r="P6" s="11" t="str">
        <f>IFERROR(VLOOKUP(K6,dados!F:H,3,0),"")</f>
        <v>Guarapuava</v>
      </c>
      <c r="Q6" s="5"/>
      <c r="R6" s="5"/>
      <c r="S6" s="5"/>
      <c r="T6" s="5"/>
      <c r="U6" s="14" t="s">
        <v>30</v>
      </c>
      <c r="V6" s="15">
        <f t="shared" si="0"/>
        <v>0</v>
      </c>
      <c r="W6" s="5"/>
      <c r="X6" s="5"/>
      <c r="Y6" s="5"/>
      <c r="Z6" s="5"/>
      <c r="AA6" s="5"/>
      <c r="AB6" s="5"/>
      <c r="AC6" s="5"/>
    </row>
    <row r="7" spans="1:29" ht="15.75" customHeight="1">
      <c r="A7" s="8"/>
      <c r="B7" s="9"/>
      <c r="C7" s="20"/>
      <c r="D7" s="9"/>
      <c r="E7" s="9"/>
      <c r="F7" s="8"/>
      <c r="G7" s="10"/>
      <c r="H7" s="9"/>
      <c r="I7" s="8"/>
      <c r="J7" s="9"/>
      <c r="K7" s="10"/>
      <c r="L7" s="16"/>
      <c r="M7" s="9"/>
      <c r="N7" s="9" t="s">
        <v>36</v>
      </c>
      <c r="O7" s="9"/>
      <c r="P7" s="11" t="str">
        <f>IFERROR(VLOOKUP(K7,dados!F:H,3,0),"")</f>
        <v/>
      </c>
      <c r="Q7" s="9"/>
      <c r="R7" s="9"/>
      <c r="S7" s="9"/>
      <c r="T7" s="9"/>
      <c r="U7" s="21" t="s">
        <v>31</v>
      </c>
      <c r="V7" s="22">
        <f t="shared" si="0"/>
        <v>0</v>
      </c>
      <c r="W7" s="9"/>
      <c r="X7" s="9"/>
      <c r="Y7" s="9"/>
      <c r="Z7" s="9"/>
      <c r="AA7" s="9"/>
      <c r="AB7" s="9"/>
      <c r="AC7" s="9"/>
    </row>
    <row r="8" spans="1:29" ht="15.75" customHeight="1">
      <c r="A8" s="4"/>
      <c r="B8" s="5"/>
      <c r="C8" s="19"/>
      <c r="D8" s="5"/>
      <c r="E8" s="5"/>
      <c r="F8" s="4"/>
      <c r="G8" s="6"/>
      <c r="H8" s="5"/>
      <c r="I8" s="5"/>
      <c r="J8" s="5"/>
      <c r="K8" s="6"/>
      <c r="L8" s="7"/>
      <c r="M8" s="5"/>
      <c r="N8" s="5" t="s">
        <v>36</v>
      </c>
      <c r="O8" s="5"/>
      <c r="P8" s="11" t="str">
        <f>IFERROR(VLOOKUP(K8,dados!F:H,3,0),"")</f>
        <v/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8"/>
      <c r="B9" s="9"/>
      <c r="C9" s="20"/>
      <c r="D9" s="9"/>
      <c r="E9" s="9"/>
      <c r="F9" s="8"/>
      <c r="G9" s="10"/>
      <c r="H9" s="9"/>
      <c r="I9" s="8"/>
      <c r="J9" s="9"/>
      <c r="K9" s="10"/>
      <c r="L9" s="16"/>
      <c r="M9" s="9"/>
      <c r="N9" s="9" t="s">
        <v>36</v>
      </c>
      <c r="O9" s="9"/>
      <c r="P9" s="11" t="str">
        <f>IFERROR(VLOOKUP(K9,dados!F:H,3,0),"")</f>
        <v/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customHeight="1">
      <c r="A10" s="4"/>
      <c r="B10" s="5"/>
      <c r="C10" s="19"/>
      <c r="D10" s="5"/>
      <c r="E10" s="5"/>
      <c r="F10" s="4"/>
      <c r="G10" s="6"/>
      <c r="H10" s="5"/>
      <c r="I10" s="4"/>
      <c r="J10" s="5"/>
      <c r="K10" s="6"/>
      <c r="L10" s="7"/>
      <c r="M10" s="5"/>
      <c r="N10" s="5" t="s">
        <v>36</v>
      </c>
      <c r="O10" s="5"/>
      <c r="P10" s="11" t="str">
        <f>IFERROR(VLOOKUP(K10,dados!F:H,3,0),"")</f>
        <v/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8"/>
      <c r="B11" s="9"/>
      <c r="C11" s="20"/>
      <c r="D11" s="9"/>
      <c r="E11" s="9"/>
      <c r="F11" s="8"/>
      <c r="G11" s="10"/>
      <c r="H11" s="9"/>
      <c r="I11" s="8"/>
      <c r="J11" s="9"/>
      <c r="K11" s="10"/>
      <c r="L11" s="16"/>
      <c r="M11" s="9"/>
      <c r="N11" s="9" t="s">
        <v>36</v>
      </c>
      <c r="O11" s="9"/>
      <c r="P11" s="11" t="str">
        <f>IFERROR(VLOOKUP(K11,dados!F:H,3,0),"")</f>
        <v/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customHeight="1">
      <c r="A12" s="4"/>
      <c r="B12" s="5"/>
      <c r="C12" s="19"/>
      <c r="D12" s="5"/>
      <c r="E12" s="5"/>
      <c r="F12" s="4"/>
      <c r="G12" s="6"/>
      <c r="H12" s="5"/>
      <c r="I12" s="4"/>
      <c r="J12" s="5"/>
      <c r="K12" s="6"/>
      <c r="L12" s="7"/>
      <c r="M12" s="5"/>
      <c r="N12" s="5" t="s">
        <v>36</v>
      </c>
      <c r="O12" s="5"/>
      <c r="P12" s="11" t="str">
        <f>IFERROR(VLOOKUP(K12,dados!F:H,3,0),"")</f>
        <v/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8"/>
      <c r="B13" s="9"/>
      <c r="C13" s="20"/>
      <c r="D13" s="9"/>
      <c r="E13" s="9"/>
      <c r="F13" s="8"/>
      <c r="G13" s="10"/>
      <c r="H13" s="9"/>
      <c r="I13" s="8"/>
      <c r="J13" s="9"/>
      <c r="K13" s="10"/>
      <c r="L13" s="16"/>
      <c r="M13" s="9"/>
      <c r="N13" s="9" t="s">
        <v>36</v>
      </c>
      <c r="O13" s="9"/>
      <c r="P13" s="11" t="str">
        <f>IFERROR(VLOOKUP(K13,dados!F:H,3,0),"")</f>
        <v/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>
      <c r="A14" s="4"/>
      <c r="B14" s="5"/>
      <c r="C14" s="5"/>
      <c r="D14" s="5"/>
      <c r="E14" s="5"/>
      <c r="F14" s="4"/>
      <c r="G14" s="6"/>
      <c r="H14" s="5"/>
      <c r="I14" s="4"/>
      <c r="J14" s="5"/>
      <c r="K14" s="6"/>
      <c r="L14" s="7"/>
      <c r="M14" s="5"/>
      <c r="N14" s="5" t="s">
        <v>36</v>
      </c>
      <c r="O14" s="5"/>
      <c r="P14" s="11" t="str">
        <f>IFERROR(VLOOKUP(K14,dados!F:H,3,0),"")</f>
        <v/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s="8"/>
      <c r="B15" s="9"/>
      <c r="C15" s="9"/>
      <c r="D15" s="9"/>
      <c r="E15" s="9"/>
      <c r="F15" s="8"/>
      <c r="G15" s="10"/>
      <c r="H15" s="9"/>
      <c r="I15" s="8"/>
      <c r="J15" s="9"/>
      <c r="K15" s="10"/>
      <c r="L15" s="16"/>
      <c r="M15" s="9"/>
      <c r="N15" s="9" t="s">
        <v>36</v>
      </c>
      <c r="O15" s="9"/>
      <c r="P15" s="11" t="str">
        <f>IFERROR(VLOOKUP(K15,dados!F:H,3,0),"")</f>
        <v/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5.75" customHeight="1">
      <c r="A16" s="4"/>
      <c r="B16" s="5"/>
      <c r="C16" s="19"/>
      <c r="D16" s="5"/>
      <c r="E16" s="5"/>
      <c r="F16" s="4"/>
      <c r="G16" s="6"/>
      <c r="H16" s="5"/>
      <c r="I16" s="4"/>
      <c r="J16" s="5"/>
      <c r="K16" s="6"/>
      <c r="L16" s="7"/>
      <c r="M16" s="5"/>
      <c r="N16" s="5" t="s">
        <v>36</v>
      </c>
      <c r="O16" s="5"/>
      <c r="P16" s="11" t="str">
        <f>IFERROR(VLOOKUP(K16,dados!F:H,3,0),"")</f>
        <v/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8"/>
      <c r="B17" s="9"/>
      <c r="C17" s="20"/>
      <c r="D17" s="9"/>
      <c r="E17" s="9"/>
      <c r="F17" s="8"/>
      <c r="G17" s="10"/>
      <c r="H17" s="9"/>
      <c r="I17" s="9"/>
      <c r="J17" s="9"/>
      <c r="K17" s="10"/>
      <c r="L17" s="16"/>
      <c r="M17" s="9"/>
      <c r="N17" s="9" t="s">
        <v>36</v>
      </c>
      <c r="O17" s="9"/>
      <c r="P17" s="11" t="str">
        <f>IFERROR(VLOOKUP(K17,dados!F:H,3,0),"")</f>
        <v/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5.75" customHeight="1">
      <c r="A18" s="4"/>
      <c r="B18" s="5"/>
      <c r="C18" s="19"/>
      <c r="D18" s="5"/>
      <c r="E18" s="5"/>
      <c r="F18" s="4"/>
      <c r="G18" s="6"/>
      <c r="H18" s="5"/>
      <c r="I18" s="4"/>
      <c r="J18" s="5"/>
      <c r="K18" s="6"/>
      <c r="L18" s="7"/>
      <c r="M18" s="5"/>
      <c r="N18" s="5" t="s">
        <v>36</v>
      </c>
      <c r="O18" s="5"/>
      <c r="P18" s="11" t="str">
        <f>IFERROR(VLOOKUP(K18,dados!F:H,3,0),"")</f>
        <v/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8"/>
      <c r="B19" s="9"/>
      <c r="C19" s="20"/>
      <c r="D19" s="9"/>
      <c r="E19" s="9"/>
      <c r="F19" s="8"/>
      <c r="G19" s="10"/>
      <c r="H19" s="9"/>
      <c r="I19" s="8"/>
      <c r="J19" s="9"/>
      <c r="K19" s="10"/>
      <c r="L19" s="16"/>
      <c r="M19" s="9"/>
      <c r="N19" s="9" t="s">
        <v>36</v>
      </c>
      <c r="O19" s="9"/>
      <c r="P19" s="11" t="str">
        <f>IFERROR(VLOOKUP(K19,dados!F:H,3,0),"")</f>
        <v/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5.75" customHeight="1">
      <c r="A20" s="4"/>
      <c r="B20" s="5"/>
      <c r="C20" s="19"/>
      <c r="D20" s="5"/>
      <c r="E20" s="5"/>
      <c r="F20" s="4"/>
      <c r="G20" s="6"/>
      <c r="H20" s="5"/>
      <c r="I20" s="4"/>
      <c r="J20" s="5"/>
      <c r="K20" s="6"/>
      <c r="L20" s="7"/>
      <c r="M20" s="5"/>
      <c r="N20" s="5"/>
      <c r="O20" s="5"/>
      <c r="P20" s="11" t="str">
        <f>IFERROR(VLOOKUP(K20,dados!F:H,3,0),"")</f>
        <v/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8"/>
      <c r="B21" s="9"/>
      <c r="C21" s="20"/>
      <c r="D21" s="9"/>
      <c r="E21" s="9"/>
      <c r="F21" s="8"/>
      <c r="G21" s="10"/>
      <c r="H21" s="9"/>
      <c r="I21" s="8"/>
      <c r="J21" s="9"/>
      <c r="K21" s="10"/>
      <c r="L21" s="16"/>
      <c r="M21" s="9"/>
      <c r="N21" s="9"/>
      <c r="O21" s="9"/>
      <c r="P21" s="11" t="str">
        <f>IFERROR(VLOOKUP(K21,dados!F:H,3,0),"")</f>
        <v/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5.75" customHeight="1">
      <c r="A22" s="4"/>
      <c r="B22" s="5"/>
      <c r="C22" s="19"/>
      <c r="D22" s="5"/>
      <c r="E22" s="5"/>
      <c r="F22" s="4"/>
      <c r="G22" s="6"/>
      <c r="H22" s="5"/>
      <c r="I22" s="5"/>
      <c r="J22" s="5"/>
      <c r="K22" s="6"/>
      <c r="L22" s="7"/>
      <c r="M22" s="5"/>
      <c r="N22" s="5"/>
      <c r="O22" s="5"/>
      <c r="P22" s="11" t="str">
        <f>IFERROR(VLOOKUP(K22,dados!F:H,3,0),"")</f>
        <v/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8"/>
      <c r="B23" s="9"/>
      <c r="C23" s="20"/>
      <c r="D23" s="9"/>
      <c r="E23" s="9"/>
      <c r="F23" s="8"/>
      <c r="G23" s="10"/>
      <c r="H23" s="9"/>
      <c r="I23" s="9"/>
      <c r="J23" s="9"/>
      <c r="K23" s="10"/>
      <c r="L23" s="16"/>
      <c r="M23" s="9"/>
      <c r="N23" s="9"/>
      <c r="O23" s="9"/>
      <c r="P23" s="11" t="str">
        <f>IFERROR(VLOOKUP(K23,dados!F:H,3,0),"")</f>
        <v/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>
      <c r="A24" s="4"/>
      <c r="B24" s="5"/>
      <c r="C24" s="19"/>
      <c r="D24" s="5"/>
      <c r="E24" s="5"/>
      <c r="F24" s="4"/>
      <c r="G24" s="6"/>
      <c r="H24" s="5"/>
      <c r="I24" s="5"/>
      <c r="J24" s="5"/>
      <c r="K24" s="6"/>
      <c r="L24" s="7"/>
      <c r="M24" s="5"/>
      <c r="N24" s="5"/>
      <c r="O24" s="5"/>
      <c r="P24" s="11" t="str">
        <f>IFERROR(VLOOKUP(K24,dados!F:H,3,0),"")</f>
        <v/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8"/>
      <c r="B25" s="9"/>
      <c r="C25" s="20"/>
      <c r="D25" s="9"/>
      <c r="E25" s="9"/>
      <c r="F25" s="8"/>
      <c r="G25" s="10"/>
      <c r="H25" s="8"/>
      <c r="I25" s="8"/>
      <c r="J25" s="9"/>
      <c r="K25" s="10"/>
      <c r="L25" s="16"/>
      <c r="M25" s="9"/>
      <c r="N25" s="9"/>
      <c r="O25" s="9"/>
      <c r="P25" s="11" t="str">
        <f>IFERROR(VLOOKUP(K25,dados!F:H,3,0),"")</f>
        <v/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>
      <c r="A26" s="4"/>
      <c r="B26" s="5"/>
      <c r="C26" s="5"/>
      <c r="D26" s="5"/>
      <c r="E26" s="5"/>
      <c r="F26" s="4"/>
      <c r="G26" s="6"/>
      <c r="H26" s="4"/>
      <c r="I26" s="4"/>
      <c r="J26" s="5"/>
      <c r="K26" s="6"/>
      <c r="L26" s="7"/>
      <c r="M26" s="5"/>
      <c r="N26" s="5"/>
      <c r="O26" s="5"/>
      <c r="P26" s="11" t="str">
        <f>IFERROR(VLOOKUP(K26,dados!F:H,3,0),"")</f>
        <v/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8"/>
      <c r="B27" s="9"/>
      <c r="C27" s="9"/>
      <c r="D27" s="9"/>
      <c r="E27" s="8"/>
      <c r="F27" s="8"/>
      <c r="G27" s="23"/>
      <c r="H27" s="8"/>
      <c r="I27" s="8"/>
      <c r="J27" s="9"/>
      <c r="K27" s="10"/>
      <c r="L27" s="24"/>
      <c r="M27" s="9"/>
      <c r="N27" s="9"/>
      <c r="O27" s="9"/>
      <c r="P27" s="11" t="str">
        <f>IFERROR(VLOOKUP(K27,dados!F:H,3,0),"")</f>
        <v/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5.75" customHeight="1">
      <c r="A28" s="4"/>
      <c r="B28" s="5"/>
      <c r="C28" s="5"/>
      <c r="D28" s="5"/>
      <c r="E28" s="4"/>
      <c r="F28" s="4"/>
      <c r="G28" s="25"/>
      <c r="H28" s="4"/>
      <c r="I28" s="4"/>
      <c r="J28" s="5"/>
      <c r="K28" s="6"/>
      <c r="L28" s="26"/>
      <c r="M28" s="5"/>
      <c r="N28" s="5"/>
      <c r="O28" s="5"/>
      <c r="P28" s="11" t="str">
        <f>IFERROR(VLOOKUP(K28,dados!F:H,3,0),"")</f>
        <v/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>
      <c r="A29" s="8"/>
      <c r="B29" s="9"/>
      <c r="C29" s="20"/>
      <c r="D29" s="9"/>
      <c r="E29" s="8"/>
      <c r="F29" s="8"/>
      <c r="G29" s="10"/>
      <c r="H29" s="8"/>
      <c r="I29" s="8"/>
      <c r="J29" s="9"/>
      <c r="K29" s="10"/>
      <c r="L29" s="16"/>
      <c r="M29" s="9"/>
      <c r="N29" s="9"/>
      <c r="O29" s="9"/>
      <c r="P29" s="11" t="str">
        <f>IFERROR(VLOOKUP(K29,dados!F:H,3,0),"")</f>
        <v/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5.75" customHeight="1">
      <c r="A30" s="4"/>
      <c r="B30" s="5"/>
      <c r="C30" s="19"/>
      <c r="D30" s="5"/>
      <c r="E30" s="4"/>
      <c r="F30" s="4"/>
      <c r="G30" s="6"/>
      <c r="H30" s="4"/>
      <c r="I30" s="4"/>
      <c r="J30" s="5"/>
      <c r="K30" s="6"/>
      <c r="L30" s="7"/>
      <c r="M30" s="5"/>
      <c r="N30" s="5"/>
      <c r="O30" s="5"/>
      <c r="P30" s="11" t="str">
        <f>IFERROR(VLOOKUP(K30,dados!F:H,3,0),"")</f>
        <v/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8"/>
      <c r="B31" s="9"/>
      <c r="C31" s="20"/>
      <c r="D31" s="9"/>
      <c r="E31" s="8"/>
      <c r="F31" s="8"/>
      <c r="G31" s="10"/>
      <c r="H31" s="8"/>
      <c r="I31" s="8"/>
      <c r="J31" s="9"/>
      <c r="K31" s="10"/>
      <c r="L31" s="16"/>
      <c r="M31" s="9"/>
      <c r="N31" s="9"/>
      <c r="O31" s="9"/>
      <c r="P31" s="11" t="str">
        <f>IFERROR(VLOOKUP(K31,dados!F:H,3,0),"")</f>
        <v/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5.75" customHeight="1">
      <c r="A32" s="4"/>
      <c r="B32" s="5"/>
      <c r="C32" s="19"/>
      <c r="D32" s="5"/>
      <c r="E32" s="4"/>
      <c r="F32" s="4"/>
      <c r="G32" s="6"/>
      <c r="H32" s="4"/>
      <c r="I32" s="4"/>
      <c r="J32" s="5"/>
      <c r="K32" s="6"/>
      <c r="L32" s="7"/>
      <c r="M32" s="5"/>
      <c r="N32" s="5"/>
      <c r="O32" s="5"/>
      <c r="P32" s="11" t="str">
        <f>IFERROR(VLOOKUP(K32,dados!F:H,3,0),"")</f>
        <v/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8"/>
      <c r="B33" s="9"/>
      <c r="C33" s="20"/>
      <c r="D33" s="9"/>
      <c r="E33" s="8"/>
      <c r="F33" s="8"/>
      <c r="G33" s="10"/>
      <c r="H33" s="8"/>
      <c r="I33" s="8"/>
      <c r="J33" s="9"/>
      <c r="K33" s="10"/>
      <c r="L33" s="16"/>
      <c r="M33" s="9"/>
      <c r="N33" s="9"/>
      <c r="O33" s="9"/>
      <c r="P33" s="11" t="str">
        <f>IFERROR(VLOOKUP(K33,dados!F:H,3,0),"")</f>
        <v/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5.75" customHeight="1">
      <c r="A34" s="4"/>
      <c r="B34" s="5"/>
      <c r="C34" s="19"/>
      <c r="D34" s="5"/>
      <c r="E34" s="4"/>
      <c r="F34" s="4"/>
      <c r="G34" s="6"/>
      <c r="H34" s="4"/>
      <c r="I34" s="4"/>
      <c r="J34" s="5"/>
      <c r="K34" s="6"/>
      <c r="L34" s="7"/>
      <c r="M34" s="5"/>
      <c r="N34" s="5"/>
      <c r="O34" s="5"/>
      <c r="P34" s="11" t="str">
        <f>IFERROR(VLOOKUP(K34,dados!F:H,3,0),"")</f>
        <v/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>
      <c r="A35" s="8"/>
      <c r="B35" s="9"/>
      <c r="C35" s="20"/>
      <c r="D35" s="9"/>
      <c r="E35" s="8"/>
      <c r="F35" s="8"/>
      <c r="G35" s="10"/>
      <c r="H35" s="8"/>
      <c r="I35" s="8"/>
      <c r="J35" s="9"/>
      <c r="K35" s="10"/>
      <c r="L35" s="16"/>
      <c r="M35" s="9"/>
      <c r="N35" s="9"/>
      <c r="O35" s="9"/>
      <c r="P35" s="11" t="str">
        <f>IFERROR(VLOOKUP(K35,dados!F:H,3,0),"")</f>
        <v/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5.75" customHeight="1">
      <c r="A36" s="4"/>
      <c r="B36" s="5"/>
      <c r="C36" s="19"/>
      <c r="D36" s="5"/>
      <c r="E36" s="4"/>
      <c r="F36" s="4"/>
      <c r="G36" s="6"/>
      <c r="H36" s="4"/>
      <c r="I36" s="4"/>
      <c r="J36" s="5"/>
      <c r="K36" s="6"/>
      <c r="L36" s="7"/>
      <c r="M36" s="5"/>
      <c r="N36" s="5"/>
      <c r="O36" s="5"/>
      <c r="P36" s="11" t="str">
        <f>IFERROR(VLOOKUP(K36,dados!F:H,3,0),"")</f>
        <v/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>
      <c r="A37" s="8"/>
      <c r="B37" s="9"/>
      <c r="C37" s="20"/>
      <c r="D37" s="9"/>
      <c r="E37" s="8"/>
      <c r="F37" s="8"/>
      <c r="G37" s="10"/>
      <c r="H37" s="8"/>
      <c r="I37" s="8"/>
      <c r="J37" s="9"/>
      <c r="K37" s="10"/>
      <c r="L37" s="16"/>
      <c r="M37" s="9"/>
      <c r="N37" s="9"/>
      <c r="O37" s="9"/>
      <c r="P37" s="11" t="str">
        <f>IFERROR(VLOOKUP(K37,dados!F:H,3,0),"")</f>
        <v/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>
      <c r="A38" s="4"/>
      <c r="B38" s="5"/>
      <c r="C38" s="5"/>
      <c r="D38" s="5"/>
      <c r="E38" s="4"/>
      <c r="F38" s="4"/>
      <c r="G38" s="6"/>
      <c r="H38" s="4"/>
      <c r="I38" s="4"/>
      <c r="J38" s="5"/>
      <c r="K38" s="6"/>
      <c r="L38" s="7"/>
      <c r="M38" s="5"/>
      <c r="N38" s="5"/>
      <c r="O38" s="5"/>
      <c r="P38" s="11" t="str">
        <f>IFERROR(VLOOKUP(K38,dados!F:H,3,0),"")</f>
        <v/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8"/>
      <c r="B39" s="9"/>
      <c r="C39" s="9"/>
      <c r="D39" s="9"/>
      <c r="E39" s="8"/>
      <c r="F39" s="8"/>
      <c r="G39" s="10"/>
      <c r="H39" s="8"/>
      <c r="I39" s="8"/>
      <c r="J39" s="9"/>
      <c r="K39" s="10"/>
      <c r="L39" s="16"/>
      <c r="M39" s="9"/>
      <c r="N39" s="9"/>
      <c r="O39" s="9"/>
      <c r="P39" s="11" t="str">
        <f>IFERROR(VLOOKUP(K39,dados!F:H,3,0),"")</f>
        <v/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>
      <c r="A40" s="4"/>
      <c r="B40" s="5"/>
      <c r="C40" s="5"/>
      <c r="D40" s="5"/>
      <c r="E40" s="4"/>
      <c r="F40" s="4"/>
      <c r="G40" s="6"/>
      <c r="H40" s="4"/>
      <c r="I40" s="4"/>
      <c r="J40" s="5"/>
      <c r="K40" s="6"/>
      <c r="L40" s="7"/>
      <c r="M40" s="5"/>
      <c r="N40" s="5"/>
      <c r="O40" s="5"/>
      <c r="P40" s="11" t="str">
        <f>IFERROR(VLOOKUP(K40,dados!F:H,3,0),"")</f>
        <v/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8"/>
      <c r="B41" s="9"/>
      <c r="C41" s="9"/>
      <c r="D41" s="9"/>
      <c r="E41" s="8"/>
      <c r="F41" s="8"/>
      <c r="G41" s="10"/>
      <c r="H41" s="8"/>
      <c r="I41" s="8"/>
      <c r="J41" s="9"/>
      <c r="K41" s="10"/>
      <c r="L41" s="16"/>
      <c r="M41" s="9"/>
      <c r="N41" s="9"/>
      <c r="O41" s="9"/>
      <c r="P41" s="11" t="str">
        <f>IFERROR(VLOOKUP(K41,dados!F:H,3,0),"")</f>
        <v/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75">
      <c r="A42" s="4"/>
      <c r="B42" s="5"/>
      <c r="C42" s="5"/>
      <c r="D42" s="5"/>
      <c r="E42" s="4"/>
      <c r="F42" s="4"/>
      <c r="G42" s="6"/>
      <c r="H42" s="4"/>
      <c r="I42" s="4"/>
      <c r="J42" s="5"/>
      <c r="K42" s="6"/>
      <c r="L42" s="7"/>
      <c r="M42" s="5"/>
      <c r="N42" s="5"/>
      <c r="O42" s="5"/>
      <c r="P42" s="11" t="str">
        <f>IFERROR(VLOOKUP(K42,dados!F:H,3,0),"")</f>
        <v/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8"/>
      <c r="B43" s="9"/>
      <c r="C43" s="9"/>
      <c r="D43" s="9"/>
      <c r="E43" s="8"/>
      <c r="F43" s="8"/>
      <c r="G43" s="10"/>
      <c r="H43" s="8"/>
      <c r="I43" s="8"/>
      <c r="J43" s="9"/>
      <c r="K43" s="10"/>
      <c r="L43" s="16"/>
      <c r="M43" s="9"/>
      <c r="N43" s="9"/>
      <c r="O43" s="9"/>
      <c r="P43" s="11" t="str">
        <f>IFERROR(VLOOKUP(K43,dados!F:H,3,0),"")</f>
        <v/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2.75">
      <c r="A44" s="4"/>
      <c r="B44" s="5"/>
      <c r="C44" s="5"/>
      <c r="D44" s="5"/>
      <c r="E44" s="4"/>
      <c r="F44" s="4"/>
      <c r="G44" s="6"/>
      <c r="H44" s="4"/>
      <c r="I44" s="4"/>
      <c r="J44" s="5"/>
      <c r="K44" s="6"/>
      <c r="L44" s="7"/>
      <c r="M44" s="5"/>
      <c r="N44" s="5"/>
      <c r="O44" s="5"/>
      <c r="P44" s="11" t="str">
        <f>IFERROR(VLOOKUP(K44,dados!F:H,3,0),"")</f>
        <v/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">
      <c r="A45" s="8"/>
      <c r="B45" s="9"/>
      <c r="C45" s="20"/>
      <c r="D45" s="9"/>
      <c r="E45" s="8"/>
      <c r="F45" s="8"/>
      <c r="G45" s="10"/>
      <c r="H45" s="8"/>
      <c r="I45" s="8"/>
      <c r="J45" s="9"/>
      <c r="K45" s="10"/>
      <c r="L45" s="16"/>
      <c r="M45" s="9"/>
      <c r="N45" s="9"/>
      <c r="O45" s="9"/>
      <c r="P45" s="11" t="str">
        <f>IFERROR(VLOOKUP(K45,dados!F:H,3,0),"")</f>
        <v/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5">
      <c r="A46" s="4"/>
      <c r="B46" s="5"/>
      <c r="C46" s="19"/>
      <c r="D46" s="5"/>
      <c r="E46" s="4"/>
      <c r="F46" s="4"/>
      <c r="G46" s="6"/>
      <c r="H46" s="4"/>
      <c r="I46" s="4"/>
      <c r="J46" s="5"/>
      <c r="K46" s="6"/>
      <c r="L46" s="7"/>
      <c r="M46" s="5"/>
      <c r="N46" s="5"/>
      <c r="O46" s="5"/>
      <c r="P46" s="11" t="str">
        <f>IFERROR(VLOOKUP(K46,dados!F:H,3,0),"")</f>
        <v/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">
      <c r="A47" s="8"/>
      <c r="B47" s="9"/>
      <c r="C47" s="20"/>
      <c r="D47" s="9"/>
      <c r="E47" s="8"/>
      <c r="F47" s="8"/>
      <c r="G47" s="10"/>
      <c r="H47" s="8"/>
      <c r="I47" s="8"/>
      <c r="J47" s="9"/>
      <c r="K47" s="10"/>
      <c r="L47" s="16"/>
      <c r="M47" s="9"/>
      <c r="N47" s="9"/>
      <c r="O47" s="9"/>
      <c r="P47" s="11" t="str">
        <f>IFERROR(VLOOKUP(K47,dados!F:H,3,0),"")</f>
        <v/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5">
      <c r="A48" s="4"/>
      <c r="B48" s="5"/>
      <c r="C48" s="19"/>
      <c r="D48" s="5"/>
      <c r="E48" s="4"/>
      <c r="F48" s="4"/>
      <c r="G48" s="6"/>
      <c r="H48" s="4"/>
      <c r="I48" s="4"/>
      <c r="J48" s="5"/>
      <c r="K48" s="6"/>
      <c r="L48" s="7"/>
      <c r="M48" s="5"/>
      <c r="N48" s="5"/>
      <c r="O48" s="5"/>
      <c r="P48" s="11" t="str">
        <f>IFERROR(VLOOKUP(K48,dados!F:H,3,0),"")</f>
        <v/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">
      <c r="A49" s="8"/>
      <c r="B49" s="9"/>
      <c r="C49" s="20"/>
      <c r="D49" s="9"/>
      <c r="E49" s="8"/>
      <c r="F49" s="8"/>
      <c r="G49" s="10"/>
      <c r="H49" s="8"/>
      <c r="I49" s="8"/>
      <c r="J49" s="9"/>
      <c r="K49" s="10"/>
      <c r="L49" s="16"/>
      <c r="M49" s="9"/>
      <c r="N49" s="9"/>
      <c r="O49" s="9"/>
      <c r="P49" s="11" t="str">
        <f>IFERROR(VLOOKUP(K49,dados!F:H,3,0),"")</f>
        <v/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5">
      <c r="A50" s="4"/>
      <c r="B50" s="5"/>
      <c r="C50" s="19"/>
      <c r="D50" s="5"/>
      <c r="E50" s="4"/>
      <c r="F50" s="4"/>
      <c r="G50" s="6"/>
      <c r="H50" s="4"/>
      <c r="I50" s="4"/>
      <c r="J50" s="5"/>
      <c r="K50" s="6"/>
      <c r="L50" s="7"/>
      <c r="M50" s="5"/>
      <c r="N50" s="5"/>
      <c r="O50" s="5"/>
      <c r="P50" s="11" t="str">
        <f>IFERROR(VLOOKUP(K50,dados!F:H,3,0),"")</f>
        <v/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">
      <c r="A51" s="8"/>
      <c r="B51" s="9"/>
      <c r="C51" s="20"/>
      <c r="D51" s="9"/>
      <c r="E51" s="8"/>
      <c r="F51" s="8"/>
      <c r="G51" s="10"/>
      <c r="H51" s="8"/>
      <c r="I51" s="8"/>
      <c r="J51" s="9"/>
      <c r="K51" s="10"/>
      <c r="L51" s="16"/>
      <c r="M51" s="9"/>
      <c r="N51" s="9"/>
      <c r="O51" s="9"/>
      <c r="P51" s="11" t="str">
        <f>IFERROR(VLOOKUP(K51,dados!F:H,3,0),"")</f>
        <v/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5">
      <c r="A52" s="4"/>
      <c r="B52" s="5"/>
      <c r="C52" s="19"/>
      <c r="D52" s="5"/>
      <c r="E52" s="4"/>
      <c r="F52" s="4"/>
      <c r="G52" s="6"/>
      <c r="H52" s="4"/>
      <c r="I52" s="4"/>
      <c r="J52" s="5"/>
      <c r="K52" s="6"/>
      <c r="L52" s="7"/>
      <c r="M52" s="5"/>
      <c r="N52" s="5"/>
      <c r="O52" s="5"/>
      <c r="P52" s="11" t="str">
        <f>IFERROR(VLOOKUP(K52,dados!F:H,3,0),"")</f>
        <v/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">
      <c r="A53" s="8"/>
      <c r="B53" s="9"/>
      <c r="C53" s="20"/>
      <c r="D53" s="9"/>
      <c r="E53" s="8"/>
      <c r="F53" s="8"/>
      <c r="G53" s="10"/>
      <c r="H53" s="8"/>
      <c r="I53" s="8"/>
      <c r="J53" s="9"/>
      <c r="K53" s="10"/>
      <c r="L53" s="16"/>
      <c r="M53" s="9"/>
      <c r="N53" s="9"/>
      <c r="O53" s="9"/>
      <c r="P53" s="11" t="str">
        <f>IFERROR(VLOOKUP(K53,dados!F:H,3,0),"")</f>
        <v/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5">
      <c r="A54" s="4"/>
      <c r="B54" s="5"/>
      <c r="C54" s="19"/>
      <c r="D54" s="5"/>
      <c r="E54" s="4"/>
      <c r="F54" s="4"/>
      <c r="G54" s="6"/>
      <c r="H54" s="4"/>
      <c r="I54" s="4"/>
      <c r="J54" s="5"/>
      <c r="K54" s="6"/>
      <c r="L54" s="7"/>
      <c r="M54" s="5"/>
      <c r="N54" s="5"/>
      <c r="O54" s="5"/>
      <c r="P54" s="11" t="str">
        <f>IFERROR(VLOOKUP(K54,dados!F:H,3,0),"")</f>
        <v/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">
      <c r="A55" s="8"/>
      <c r="B55" s="9"/>
      <c r="C55" s="20"/>
      <c r="D55" s="9"/>
      <c r="E55" s="8"/>
      <c r="F55" s="8"/>
      <c r="G55" s="10"/>
      <c r="H55" s="8"/>
      <c r="I55" s="8"/>
      <c r="J55" s="9"/>
      <c r="K55" s="10"/>
      <c r="L55" s="16"/>
      <c r="M55" s="9"/>
      <c r="N55" s="9"/>
      <c r="O55" s="9"/>
      <c r="P55" s="11" t="str">
        <f>IFERROR(VLOOKUP(K55,dados!F:H,3,0),"")</f>
        <v/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5">
      <c r="A56" s="4"/>
      <c r="B56" s="5"/>
      <c r="C56" s="19"/>
      <c r="D56" s="5"/>
      <c r="E56" s="4"/>
      <c r="F56" s="4"/>
      <c r="G56" s="6"/>
      <c r="H56" s="4"/>
      <c r="I56" s="4"/>
      <c r="J56" s="5"/>
      <c r="K56" s="6"/>
      <c r="L56" s="7"/>
      <c r="M56" s="5"/>
      <c r="N56" s="5"/>
      <c r="O56" s="5"/>
      <c r="P56" s="11" t="str">
        <f>IFERROR(VLOOKUP(K56,dados!F:H,3,0),"")</f>
        <v/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8"/>
      <c r="B57" s="9"/>
      <c r="C57" s="9"/>
      <c r="D57" s="9"/>
      <c r="E57" s="8"/>
      <c r="F57" s="8"/>
      <c r="G57" s="10"/>
      <c r="H57" s="8"/>
      <c r="I57" s="8"/>
      <c r="J57" s="9"/>
      <c r="K57" s="10"/>
      <c r="L57" s="16"/>
      <c r="M57" s="9"/>
      <c r="N57" s="9"/>
      <c r="O57" s="9"/>
      <c r="P57" s="11" t="str">
        <f>IFERROR(VLOOKUP(K57,dados!F:H,3,0),"")</f>
        <v/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5">
      <c r="A58" s="4"/>
      <c r="B58" s="5"/>
      <c r="C58" s="19"/>
      <c r="D58" s="5"/>
      <c r="E58" s="4"/>
      <c r="F58" s="4"/>
      <c r="G58" s="6"/>
      <c r="H58" s="4"/>
      <c r="I58" s="4"/>
      <c r="J58" s="5"/>
      <c r="K58" s="6"/>
      <c r="L58" s="7"/>
      <c r="M58" s="5"/>
      <c r="N58" s="5"/>
      <c r="O58" s="5"/>
      <c r="P58" s="11" t="str">
        <f>IFERROR(VLOOKUP(K58,dados!F:H,3,0),"")</f>
        <v/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">
      <c r="A59" s="8"/>
      <c r="B59" s="9"/>
      <c r="C59" s="20"/>
      <c r="D59" s="9"/>
      <c r="E59" s="8"/>
      <c r="F59" s="8"/>
      <c r="G59" s="10"/>
      <c r="H59" s="8"/>
      <c r="I59" s="8"/>
      <c r="J59" s="9"/>
      <c r="K59" s="10"/>
      <c r="L59" s="16"/>
      <c r="M59" s="9"/>
      <c r="N59" s="9"/>
      <c r="O59" s="9"/>
      <c r="P59" s="11" t="str">
        <f>IFERROR(VLOOKUP(K59,dados!F:H,3,0),"")</f>
        <v/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5">
      <c r="A60" s="4"/>
      <c r="B60" s="5"/>
      <c r="C60" s="19"/>
      <c r="D60" s="5"/>
      <c r="E60" s="4"/>
      <c r="F60" s="4"/>
      <c r="G60" s="6"/>
      <c r="H60" s="4"/>
      <c r="I60" s="4"/>
      <c r="J60" s="5"/>
      <c r="K60" s="6"/>
      <c r="L60" s="7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8"/>
      <c r="B61" s="9"/>
      <c r="C61" s="9"/>
      <c r="D61" s="9"/>
      <c r="E61" s="8"/>
      <c r="F61" s="8"/>
      <c r="G61" s="10"/>
      <c r="H61" s="8"/>
      <c r="I61" s="8"/>
      <c r="J61" s="9"/>
      <c r="K61" s="10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75">
      <c r="A62" s="4"/>
      <c r="B62" s="5"/>
      <c r="C62" s="5"/>
      <c r="D62" s="5"/>
      <c r="E62" s="4"/>
      <c r="F62" s="4"/>
      <c r="G62" s="6"/>
      <c r="H62" s="4"/>
      <c r="I62" s="4"/>
      <c r="J62" s="5"/>
      <c r="K62" s="6"/>
      <c r="L62" s="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8"/>
      <c r="B63" s="9"/>
      <c r="C63" s="9"/>
      <c r="D63" s="9"/>
      <c r="E63" s="8"/>
      <c r="F63" s="8"/>
      <c r="G63" s="10"/>
      <c r="H63" s="8"/>
      <c r="I63" s="8"/>
      <c r="J63" s="9"/>
      <c r="K63" s="10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75">
      <c r="A64" s="4"/>
      <c r="B64" s="5"/>
      <c r="C64" s="5"/>
      <c r="D64" s="5"/>
      <c r="E64" s="4"/>
      <c r="F64" s="4"/>
      <c r="G64" s="6"/>
      <c r="H64" s="4"/>
      <c r="I64" s="4"/>
      <c r="J64" s="5"/>
      <c r="K64" s="6"/>
      <c r="L64" s="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">
      <c r="A65" s="8"/>
      <c r="B65" s="9"/>
      <c r="C65" s="20"/>
      <c r="D65" s="9"/>
      <c r="E65" s="8"/>
      <c r="F65" s="8"/>
      <c r="G65" s="10"/>
      <c r="H65" s="8"/>
      <c r="I65" s="8"/>
      <c r="J65" s="9"/>
      <c r="K65" s="10"/>
      <c r="L65" s="27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5">
      <c r="A66" s="4"/>
      <c r="B66" s="5"/>
      <c r="C66" s="19"/>
      <c r="D66" s="5"/>
      <c r="E66" s="4"/>
      <c r="F66" s="4"/>
      <c r="G66" s="6"/>
      <c r="H66" s="4"/>
      <c r="I66" s="4"/>
      <c r="J66" s="5"/>
      <c r="K66" s="6"/>
      <c r="L66" s="7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">
      <c r="A67" s="8"/>
      <c r="B67" s="9"/>
      <c r="C67" s="20"/>
      <c r="D67" s="9"/>
      <c r="E67" s="8"/>
      <c r="F67" s="8"/>
      <c r="G67" s="10"/>
      <c r="H67" s="8"/>
      <c r="I67" s="8"/>
      <c r="J67" s="9"/>
      <c r="K67" s="10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5">
      <c r="A68" s="4"/>
      <c r="B68" s="5"/>
      <c r="C68" s="19"/>
      <c r="D68" s="5"/>
      <c r="E68" s="4"/>
      <c r="F68" s="4"/>
      <c r="G68" s="6"/>
      <c r="H68" s="4"/>
      <c r="I68" s="4"/>
      <c r="J68" s="5"/>
      <c r="K68" s="6"/>
      <c r="L68" s="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">
      <c r="A69" s="8"/>
      <c r="B69" s="9"/>
      <c r="C69" s="20"/>
      <c r="D69" s="9"/>
      <c r="E69" s="8"/>
      <c r="F69" s="8"/>
      <c r="G69" s="10"/>
      <c r="H69" s="8"/>
      <c r="I69" s="8"/>
      <c r="J69" s="9"/>
      <c r="K69" s="10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5">
      <c r="A70" s="4"/>
      <c r="B70" s="5"/>
      <c r="C70" s="19"/>
      <c r="D70" s="5"/>
      <c r="E70" s="4"/>
      <c r="F70" s="4"/>
      <c r="G70" s="6"/>
      <c r="H70" s="4"/>
      <c r="I70" s="4"/>
      <c r="J70" s="5"/>
      <c r="K70" s="6"/>
      <c r="L70" s="7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">
      <c r="A71" s="8"/>
      <c r="B71" s="9"/>
      <c r="C71" s="20"/>
      <c r="D71" s="9"/>
      <c r="E71" s="8"/>
      <c r="F71" s="8"/>
      <c r="G71" s="10"/>
      <c r="H71" s="8"/>
      <c r="I71" s="8"/>
      <c r="J71" s="9"/>
      <c r="K71" s="10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5">
      <c r="A72" s="4"/>
      <c r="B72" s="5"/>
      <c r="C72" s="19"/>
      <c r="D72" s="5"/>
      <c r="E72" s="4"/>
      <c r="F72" s="4"/>
      <c r="G72" s="6"/>
      <c r="H72" s="4"/>
      <c r="I72" s="4"/>
      <c r="J72" s="5"/>
      <c r="K72" s="6"/>
      <c r="L72" s="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">
      <c r="A73" s="8"/>
      <c r="B73" s="9"/>
      <c r="C73" s="20"/>
      <c r="D73" s="9"/>
      <c r="E73" s="8"/>
      <c r="F73" s="8"/>
      <c r="G73" s="10"/>
      <c r="H73" s="8"/>
      <c r="I73" s="8"/>
      <c r="J73" s="9"/>
      <c r="K73" s="10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5">
      <c r="A74" s="4"/>
      <c r="B74" s="5"/>
      <c r="C74" s="19"/>
      <c r="D74" s="5"/>
      <c r="E74" s="4"/>
      <c r="F74" s="4"/>
      <c r="G74" s="6"/>
      <c r="H74" s="4"/>
      <c r="I74" s="4"/>
      <c r="J74" s="5"/>
      <c r="K74" s="6"/>
      <c r="L74" s="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">
      <c r="A75" s="8"/>
      <c r="B75" s="9"/>
      <c r="C75" s="20"/>
      <c r="D75" s="9"/>
      <c r="E75" s="8"/>
      <c r="F75" s="8"/>
      <c r="G75" s="10"/>
      <c r="H75" s="8"/>
      <c r="I75" s="8"/>
      <c r="J75" s="9"/>
      <c r="K75" s="10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5">
      <c r="A76" s="4"/>
      <c r="B76" s="5"/>
      <c r="C76" s="19"/>
      <c r="D76" s="5"/>
      <c r="E76" s="4"/>
      <c r="F76" s="4"/>
      <c r="G76" s="6"/>
      <c r="H76" s="4"/>
      <c r="I76" s="4"/>
      <c r="J76" s="5"/>
      <c r="K76" s="6"/>
      <c r="L76" s="7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">
      <c r="A77" s="8"/>
      <c r="B77" s="9"/>
      <c r="C77" s="20"/>
      <c r="D77" s="9"/>
      <c r="E77" s="8"/>
      <c r="F77" s="8"/>
      <c r="G77" s="10"/>
      <c r="H77" s="8"/>
      <c r="I77" s="8"/>
      <c r="J77" s="9"/>
      <c r="K77" s="10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5">
      <c r="A78" s="4"/>
      <c r="B78" s="5"/>
      <c r="C78" s="19"/>
      <c r="D78" s="5"/>
      <c r="E78" s="4"/>
      <c r="F78" s="4"/>
      <c r="G78" s="6"/>
      <c r="H78" s="4"/>
      <c r="I78" s="4"/>
      <c r="J78" s="5"/>
      <c r="K78" s="6"/>
      <c r="L78" s="2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">
      <c r="A79" s="8"/>
      <c r="B79" s="9"/>
      <c r="C79" s="20"/>
      <c r="D79" s="9"/>
      <c r="E79" s="8"/>
      <c r="F79" s="8"/>
      <c r="G79" s="10"/>
      <c r="H79" s="8"/>
      <c r="I79" s="8"/>
      <c r="J79" s="9"/>
      <c r="K79" s="10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5">
      <c r="A80" s="4"/>
      <c r="B80" s="5"/>
      <c r="C80" s="19"/>
      <c r="D80" s="5"/>
      <c r="E80" s="4"/>
      <c r="F80" s="4"/>
      <c r="G80" s="6"/>
      <c r="H80" s="4"/>
      <c r="I80" s="4"/>
      <c r="J80" s="5"/>
      <c r="K80" s="6"/>
      <c r="L80" s="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">
      <c r="A81" s="8"/>
      <c r="B81" s="9"/>
      <c r="C81" s="20"/>
      <c r="D81" s="9"/>
      <c r="E81" s="8"/>
      <c r="F81" s="8"/>
      <c r="G81" s="10"/>
      <c r="H81" s="8"/>
      <c r="I81" s="8"/>
      <c r="J81" s="9"/>
      <c r="K81" s="10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5">
      <c r="A82" s="4"/>
      <c r="B82" s="5"/>
      <c r="C82" s="19"/>
      <c r="D82" s="5"/>
      <c r="E82" s="4"/>
      <c r="F82" s="4"/>
      <c r="G82" s="6"/>
      <c r="H82" s="4"/>
      <c r="I82" s="4"/>
      <c r="J82" s="5"/>
      <c r="K82" s="6"/>
      <c r="L82" s="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">
      <c r="A83" s="8"/>
      <c r="B83" s="9"/>
      <c r="C83" s="20"/>
      <c r="D83" s="9"/>
      <c r="E83" s="8"/>
      <c r="F83" s="8"/>
      <c r="G83" s="10"/>
      <c r="H83" s="8"/>
      <c r="I83" s="8"/>
      <c r="J83" s="9"/>
      <c r="K83" s="10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5">
      <c r="A84" s="4"/>
      <c r="B84" s="5"/>
      <c r="C84" s="19"/>
      <c r="D84" s="5"/>
      <c r="E84" s="4"/>
      <c r="F84" s="4"/>
      <c r="G84" s="6"/>
      <c r="H84" s="4"/>
      <c r="I84" s="4"/>
      <c r="J84" s="5"/>
      <c r="K84" s="6"/>
      <c r="L84" s="7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">
      <c r="A85" s="8"/>
      <c r="B85" s="9"/>
      <c r="C85" s="20"/>
      <c r="D85" s="9"/>
      <c r="E85" s="8"/>
      <c r="F85" s="8"/>
      <c r="G85" s="10"/>
      <c r="H85" s="8"/>
      <c r="I85" s="8"/>
      <c r="J85" s="9"/>
      <c r="K85" s="10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5">
      <c r="A86" s="4"/>
      <c r="B86" s="5"/>
      <c r="C86" s="19"/>
      <c r="D86" s="5"/>
      <c r="E86" s="4"/>
      <c r="F86" s="4"/>
      <c r="G86" s="6"/>
      <c r="H86" s="4"/>
      <c r="I86" s="4"/>
      <c r="J86" s="5"/>
      <c r="K86" s="6"/>
      <c r="L86" s="7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8"/>
      <c r="B87" s="9"/>
      <c r="C87" s="9"/>
      <c r="D87" s="9"/>
      <c r="E87" s="8"/>
      <c r="F87" s="8"/>
      <c r="G87" s="10"/>
      <c r="H87" s="8"/>
      <c r="I87" s="8"/>
      <c r="J87" s="9"/>
      <c r="K87" s="10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2.75">
      <c r="A88" s="4"/>
      <c r="B88" s="5"/>
      <c r="C88" s="5"/>
      <c r="D88" s="5"/>
      <c r="E88" s="4"/>
      <c r="F88" s="4"/>
      <c r="G88" s="6"/>
      <c r="H88" s="4"/>
      <c r="I88" s="4"/>
      <c r="J88" s="5"/>
      <c r="K88" s="6"/>
      <c r="L88" s="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8"/>
      <c r="B89" s="9"/>
      <c r="C89" s="9"/>
      <c r="D89" s="9"/>
      <c r="E89" s="8"/>
      <c r="F89" s="8"/>
      <c r="G89" s="10"/>
      <c r="H89" s="8"/>
      <c r="I89" s="8"/>
      <c r="J89" s="9"/>
      <c r="K89" s="10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2.75">
      <c r="A90" s="4"/>
      <c r="B90" s="5"/>
      <c r="C90" s="5"/>
      <c r="D90" s="5"/>
      <c r="E90" s="4"/>
      <c r="F90" s="4"/>
      <c r="G90" s="6"/>
      <c r="H90" s="4"/>
      <c r="I90" s="4"/>
      <c r="J90" s="5"/>
      <c r="K90" s="6"/>
      <c r="L90" s="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8"/>
      <c r="B91" s="9"/>
      <c r="C91" s="9"/>
      <c r="D91" s="9"/>
      <c r="E91" s="8"/>
      <c r="F91" s="8"/>
      <c r="G91" s="10"/>
      <c r="H91" s="8"/>
      <c r="I91" s="8"/>
      <c r="J91" s="9"/>
      <c r="K91" s="10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2.75">
      <c r="A92" s="4"/>
      <c r="B92" s="5"/>
      <c r="C92" s="5"/>
      <c r="D92" s="5"/>
      <c r="E92" s="4"/>
      <c r="F92" s="4"/>
      <c r="G92" s="6"/>
      <c r="H92" s="4"/>
      <c r="I92" s="4"/>
      <c r="J92" s="5"/>
      <c r="K92" s="6"/>
      <c r="L92" s="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">
      <c r="A93" s="8"/>
      <c r="B93" s="9"/>
      <c r="C93" s="20"/>
      <c r="D93" s="9"/>
      <c r="E93" s="8"/>
      <c r="F93" s="8"/>
      <c r="G93" s="10"/>
      <c r="H93" s="8"/>
      <c r="I93" s="8"/>
      <c r="J93" s="9"/>
      <c r="K93" s="10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2.75">
      <c r="A94" s="4"/>
      <c r="B94" s="5"/>
      <c r="C94" s="5"/>
      <c r="D94" s="5"/>
      <c r="E94" s="4"/>
      <c r="F94" s="4"/>
      <c r="G94" s="6"/>
      <c r="H94" s="4"/>
      <c r="I94" s="4"/>
      <c r="J94" s="5"/>
      <c r="K94" s="6"/>
      <c r="L94" s="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8"/>
      <c r="B95" s="9"/>
      <c r="C95" s="9"/>
      <c r="D95" s="9"/>
      <c r="E95" s="8"/>
      <c r="F95" s="8"/>
      <c r="G95" s="10"/>
      <c r="H95" s="8"/>
      <c r="I95" s="8"/>
      <c r="J95" s="9"/>
      <c r="K95" s="10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5">
      <c r="A96" s="4"/>
      <c r="B96" s="5"/>
      <c r="C96" s="19"/>
      <c r="D96" s="5"/>
      <c r="E96" s="4"/>
      <c r="F96" s="4"/>
      <c r="G96" s="6"/>
      <c r="H96" s="4"/>
      <c r="I96" s="4"/>
      <c r="J96" s="5"/>
      <c r="K96" s="6"/>
      <c r="L96" s="7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">
      <c r="A97" s="8"/>
      <c r="B97" s="9"/>
      <c r="C97" s="20"/>
      <c r="D97" s="9"/>
      <c r="E97" s="8"/>
      <c r="F97" s="8"/>
      <c r="G97" s="10"/>
      <c r="H97" s="8"/>
      <c r="I97" s="8"/>
      <c r="J97" s="9"/>
      <c r="K97" s="10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5">
      <c r="A98" s="4"/>
      <c r="B98" s="5"/>
      <c r="C98" s="19"/>
      <c r="D98" s="5"/>
      <c r="E98" s="4"/>
      <c r="F98" s="4"/>
      <c r="G98" s="6"/>
      <c r="H98" s="4"/>
      <c r="I98" s="4"/>
      <c r="J98" s="5"/>
      <c r="K98" s="6"/>
      <c r="L98" s="7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">
      <c r="A99" s="8"/>
      <c r="B99" s="9"/>
      <c r="C99" s="20"/>
      <c r="D99" s="9"/>
      <c r="E99" s="8"/>
      <c r="F99" s="8"/>
      <c r="G99" s="10"/>
      <c r="H99" s="8"/>
      <c r="I99" s="8"/>
      <c r="J99" s="9"/>
      <c r="K99" s="10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5">
      <c r="A100" s="4"/>
      <c r="B100" s="5"/>
      <c r="C100" s="19"/>
      <c r="D100" s="5"/>
      <c r="E100" s="4"/>
      <c r="F100" s="4"/>
      <c r="G100" s="6"/>
      <c r="H100" s="4"/>
      <c r="I100" s="4"/>
      <c r="J100" s="5"/>
      <c r="K100" s="6"/>
      <c r="L100" s="7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">
      <c r="A101" s="8"/>
      <c r="B101" s="9"/>
      <c r="C101" s="20"/>
      <c r="D101" s="9"/>
      <c r="E101" s="8"/>
      <c r="F101" s="8"/>
      <c r="G101" s="10"/>
      <c r="H101" s="8"/>
      <c r="I101" s="8"/>
      <c r="J101" s="9"/>
      <c r="K101" s="10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2.75">
      <c r="A102" s="4"/>
      <c r="B102" s="5"/>
      <c r="C102" s="5"/>
      <c r="D102" s="5"/>
      <c r="E102" s="4"/>
      <c r="F102" s="4"/>
      <c r="G102" s="6"/>
      <c r="H102" s="4"/>
      <c r="I102" s="4"/>
      <c r="J102" s="5"/>
      <c r="K102" s="6"/>
      <c r="L102" s="7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8"/>
      <c r="B103" s="9"/>
      <c r="C103" s="9"/>
      <c r="D103" s="9"/>
      <c r="E103" s="8"/>
      <c r="F103" s="8"/>
      <c r="G103" s="10"/>
      <c r="H103" s="8"/>
      <c r="I103" s="8"/>
      <c r="J103" s="9"/>
      <c r="K103" s="10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2.75">
      <c r="A104" s="4"/>
      <c r="B104" s="5"/>
      <c r="C104" s="5"/>
      <c r="D104" s="5"/>
      <c r="E104" s="4"/>
      <c r="F104" s="4"/>
      <c r="G104" s="6"/>
      <c r="H104" s="4"/>
      <c r="I104" s="4"/>
      <c r="J104" s="5"/>
      <c r="K104" s="6"/>
      <c r="L104" s="7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8"/>
      <c r="B105" s="9"/>
      <c r="C105" s="9"/>
      <c r="D105" s="9"/>
      <c r="E105" s="8"/>
      <c r="F105" s="8"/>
      <c r="G105" s="10"/>
      <c r="H105" s="8"/>
      <c r="I105" s="8"/>
      <c r="J105" s="9"/>
      <c r="K105" s="10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2.75">
      <c r="A106" s="4"/>
      <c r="B106" s="5"/>
      <c r="C106" s="5"/>
      <c r="D106" s="5"/>
      <c r="E106" s="4"/>
      <c r="F106" s="4"/>
      <c r="G106" s="6"/>
      <c r="H106" s="4"/>
      <c r="I106" s="4"/>
      <c r="J106" s="5"/>
      <c r="K106" s="6"/>
      <c r="L106" s="7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8"/>
      <c r="B107" s="9"/>
      <c r="C107" s="9"/>
      <c r="D107" s="9"/>
      <c r="E107" s="8"/>
      <c r="F107" s="8"/>
      <c r="G107" s="10"/>
      <c r="H107" s="8"/>
      <c r="I107" s="8"/>
      <c r="J107" s="9"/>
      <c r="K107" s="10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2.75">
      <c r="A108" s="4"/>
      <c r="B108" s="5"/>
      <c r="C108" s="5"/>
      <c r="D108" s="5"/>
      <c r="E108" s="4"/>
      <c r="F108" s="4"/>
      <c r="G108" s="6"/>
      <c r="H108" s="4"/>
      <c r="I108" s="4"/>
      <c r="J108" s="5"/>
      <c r="K108" s="6"/>
      <c r="L108" s="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8"/>
      <c r="B109" s="9"/>
      <c r="C109" s="9"/>
      <c r="D109" s="9"/>
      <c r="E109" s="8"/>
      <c r="F109" s="8"/>
      <c r="G109" s="10"/>
      <c r="H109" s="8"/>
      <c r="I109" s="8"/>
      <c r="J109" s="9"/>
      <c r="K109" s="10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2.75">
      <c r="A110" s="4"/>
      <c r="B110" s="5"/>
      <c r="C110" s="5"/>
      <c r="D110" s="5"/>
      <c r="E110" s="4"/>
      <c r="F110" s="4"/>
      <c r="G110" s="6"/>
      <c r="H110" s="4"/>
      <c r="I110" s="4"/>
      <c r="J110" s="5"/>
      <c r="K110" s="6"/>
      <c r="L110" s="7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8"/>
      <c r="B111" s="9"/>
      <c r="C111" s="9"/>
      <c r="D111" s="9"/>
      <c r="E111" s="8"/>
      <c r="F111" s="8"/>
      <c r="G111" s="10"/>
      <c r="H111" s="8"/>
      <c r="I111" s="8"/>
      <c r="J111" s="9"/>
      <c r="K111" s="10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2.75">
      <c r="A112" s="4"/>
      <c r="B112" s="5"/>
      <c r="C112" s="5"/>
      <c r="D112" s="5"/>
      <c r="E112" s="4"/>
      <c r="F112" s="4"/>
      <c r="G112" s="6"/>
      <c r="H112" s="4"/>
      <c r="I112" s="4"/>
      <c r="J112" s="5"/>
      <c r="K112" s="6"/>
      <c r="L112" s="7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8"/>
      <c r="B113" s="9"/>
      <c r="C113" s="9"/>
      <c r="D113" s="9"/>
      <c r="E113" s="8"/>
      <c r="F113" s="8"/>
      <c r="G113" s="10"/>
      <c r="H113" s="8"/>
      <c r="I113" s="8"/>
      <c r="J113" s="9"/>
      <c r="K113" s="10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2.75">
      <c r="A114" s="4"/>
      <c r="B114" s="5"/>
      <c r="C114" s="5"/>
      <c r="D114" s="5"/>
      <c r="E114" s="4"/>
      <c r="F114" s="4"/>
      <c r="G114" s="6"/>
      <c r="H114" s="4"/>
      <c r="I114" s="4"/>
      <c r="J114" s="5"/>
      <c r="K114" s="6"/>
      <c r="L114" s="7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8"/>
      <c r="B115" s="9"/>
      <c r="C115" s="9"/>
      <c r="D115" s="9"/>
      <c r="E115" s="8"/>
      <c r="F115" s="8"/>
      <c r="G115" s="10"/>
      <c r="H115" s="8"/>
      <c r="I115" s="8"/>
      <c r="J115" s="9"/>
      <c r="K115" s="10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2.75">
      <c r="A116" s="4"/>
      <c r="B116" s="5"/>
      <c r="C116" s="5"/>
      <c r="D116" s="5"/>
      <c r="E116" s="4"/>
      <c r="F116" s="4"/>
      <c r="G116" s="6"/>
      <c r="H116" s="4"/>
      <c r="I116" s="4"/>
      <c r="J116" s="5"/>
      <c r="K116" s="6"/>
      <c r="L116" s="7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8"/>
      <c r="B117" s="9"/>
      <c r="C117" s="9"/>
      <c r="D117" s="9"/>
      <c r="E117" s="8"/>
      <c r="F117" s="8"/>
      <c r="G117" s="10"/>
      <c r="H117" s="8"/>
      <c r="I117" s="8"/>
      <c r="J117" s="9"/>
      <c r="K117" s="10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2.75">
      <c r="A118" s="4"/>
      <c r="B118" s="5"/>
      <c r="C118" s="5"/>
      <c r="D118" s="5"/>
      <c r="E118" s="4"/>
      <c r="F118" s="4"/>
      <c r="G118" s="6"/>
      <c r="H118" s="4"/>
      <c r="I118" s="4"/>
      <c r="J118" s="5"/>
      <c r="K118" s="6"/>
      <c r="L118" s="7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8"/>
      <c r="B119" s="9"/>
      <c r="C119" s="9"/>
      <c r="D119" s="9"/>
      <c r="E119" s="8"/>
      <c r="F119" s="8"/>
      <c r="G119" s="10"/>
      <c r="H119" s="8"/>
      <c r="I119" s="8"/>
      <c r="J119" s="9"/>
      <c r="K119" s="10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">
      <c r="A120" s="4"/>
      <c r="B120" s="5"/>
      <c r="C120" s="19"/>
      <c r="D120" s="5"/>
      <c r="E120" s="4"/>
      <c r="F120" s="4"/>
      <c r="G120" s="6"/>
      <c r="H120" s="4"/>
      <c r="I120" s="4"/>
      <c r="J120" s="5"/>
      <c r="K120" s="6"/>
      <c r="L120" s="7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8"/>
      <c r="B121" s="9"/>
      <c r="C121" s="9"/>
      <c r="D121" s="9"/>
      <c r="E121" s="8"/>
      <c r="F121" s="8"/>
      <c r="G121" s="10"/>
      <c r="H121" s="8"/>
      <c r="I121" s="8"/>
      <c r="J121" s="9"/>
      <c r="K121" s="10"/>
      <c r="L121" s="16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2.75">
      <c r="A122" s="4"/>
      <c r="B122" s="5"/>
      <c r="C122" s="5"/>
      <c r="D122" s="5"/>
      <c r="E122" s="4"/>
      <c r="F122" s="4"/>
      <c r="G122" s="6"/>
      <c r="H122" s="4"/>
      <c r="I122" s="4"/>
      <c r="J122" s="5"/>
      <c r="K122" s="6"/>
      <c r="L122" s="7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8"/>
      <c r="B123" s="9"/>
      <c r="C123" s="9"/>
      <c r="D123" s="9"/>
      <c r="E123" s="8"/>
      <c r="F123" s="8"/>
      <c r="G123" s="10"/>
      <c r="H123" s="8"/>
      <c r="I123" s="8"/>
      <c r="J123" s="9"/>
      <c r="K123" s="10"/>
      <c r="L123" s="1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2.75">
      <c r="A124" s="4"/>
      <c r="B124" s="5"/>
      <c r="C124" s="5"/>
      <c r="D124" s="5"/>
      <c r="E124" s="4"/>
      <c r="F124" s="4"/>
      <c r="G124" s="6"/>
      <c r="H124" s="4"/>
      <c r="I124" s="4"/>
      <c r="J124" s="5"/>
      <c r="K124" s="6"/>
      <c r="L124" s="7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8"/>
      <c r="B125" s="9"/>
      <c r="C125" s="9"/>
      <c r="D125" s="9"/>
      <c r="E125" s="8"/>
      <c r="F125" s="8"/>
      <c r="G125" s="10"/>
      <c r="H125" s="8"/>
      <c r="I125" s="8"/>
      <c r="J125" s="9"/>
      <c r="K125" s="10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2.75">
      <c r="A126" s="4"/>
      <c r="B126" s="5"/>
      <c r="C126" s="5"/>
      <c r="D126" s="5"/>
      <c r="E126" s="4"/>
      <c r="F126" s="4"/>
      <c r="G126" s="6"/>
      <c r="H126" s="4"/>
      <c r="I126" s="4"/>
      <c r="J126" s="5"/>
      <c r="K126" s="6"/>
      <c r="L126" s="7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8"/>
      <c r="B127" s="9"/>
      <c r="C127" s="9"/>
      <c r="D127" s="9"/>
      <c r="E127" s="8"/>
      <c r="F127" s="8"/>
      <c r="G127" s="10"/>
      <c r="H127" s="8"/>
      <c r="I127" s="8"/>
      <c r="J127" s="9"/>
      <c r="K127" s="10"/>
      <c r="L127" s="16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2.75">
      <c r="A128" s="4"/>
      <c r="B128" s="5"/>
      <c r="C128" s="5"/>
      <c r="D128" s="5"/>
      <c r="E128" s="4"/>
      <c r="F128" s="4"/>
      <c r="G128" s="6"/>
      <c r="H128" s="4"/>
      <c r="I128" s="4"/>
      <c r="J128" s="5"/>
      <c r="K128" s="6"/>
      <c r="L128" s="7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8"/>
      <c r="B129" s="9"/>
      <c r="C129" s="9"/>
      <c r="D129" s="9"/>
      <c r="E129" s="8"/>
      <c r="F129" s="8"/>
      <c r="G129" s="10"/>
      <c r="H129" s="8"/>
      <c r="I129" s="8"/>
      <c r="J129" s="9"/>
      <c r="K129" s="10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2.75">
      <c r="A130" s="4"/>
      <c r="B130" s="5"/>
      <c r="C130" s="5"/>
      <c r="D130" s="5"/>
      <c r="E130" s="4"/>
      <c r="F130" s="4"/>
      <c r="G130" s="6"/>
      <c r="H130" s="4"/>
      <c r="I130" s="4"/>
      <c r="J130" s="5"/>
      <c r="K130" s="6"/>
      <c r="L130" s="7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8"/>
      <c r="B131" s="9"/>
      <c r="C131" s="9"/>
      <c r="D131" s="9"/>
      <c r="E131" s="8"/>
      <c r="F131" s="8"/>
      <c r="G131" s="10"/>
      <c r="H131" s="8"/>
      <c r="I131" s="8"/>
      <c r="J131" s="9"/>
      <c r="K131" s="10"/>
      <c r="L131" s="16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2.75">
      <c r="A132" s="4"/>
      <c r="B132" s="5"/>
      <c r="C132" s="5"/>
      <c r="D132" s="5"/>
      <c r="E132" s="4"/>
      <c r="F132" s="4"/>
      <c r="G132" s="6"/>
      <c r="H132" s="4"/>
      <c r="I132" s="4"/>
      <c r="J132" s="5"/>
      <c r="K132" s="6"/>
      <c r="L132" s="7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8"/>
      <c r="B133" s="9"/>
      <c r="C133" s="9"/>
      <c r="D133" s="9"/>
      <c r="E133" s="8"/>
      <c r="F133" s="8"/>
      <c r="G133" s="10"/>
      <c r="H133" s="8"/>
      <c r="I133" s="8"/>
      <c r="J133" s="9"/>
      <c r="K133" s="10"/>
      <c r="L133" s="16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2.75">
      <c r="A134" s="4"/>
      <c r="B134" s="5"/>
      <c r="C134" s="5"/>
      <c r="D134" s="5"/>
      <c r="E134" s="4"/>
      <c r="F134" s="4"/>
      <c r="G134" s="6"/>
      <c r="H134" s="4"/>
      <c r="I134" s="4"/>
      <c r="J134" s="5"/>
      <c r="K134" s="6"/>
      <c r="L134" s="7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8"/>
      <c r="B135" s="9"/>
      <c r="C135" s="9"/>
      <c r="D135" s="9"/>
      <c r="E135" s="8"/>
      <c r="F135" s="8"/>
      <c r="G135" s="10"/>
      <c r="H135" s="8"/>
      <c r="I135" s="8"/>
      <c r="J135" s="9"/>
      <c r="K135" s="10"/>
      <c r="L135" s="16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2.75">
      <c r="A136" s="4"/>
      <c r="B136" s="5"/>
      <c r="C136" s="5"/>
      <c r="D136" s="5"/>
      <c r="E136" s="4"/>
      <c r="F136" s="4"/>
      <c r="G136" s="6"/>
      <c r="H136" s="4"/>
      <c r="I136" s="4"/>
      <c r="J136" s="5"/>
      <c r="K136" s="6"/>
      <c r="L136" s="7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8"/>
      <c r="B137" s="9"/>
      <c r="C137" s="9"/>
      <c r="D137" s="9"/>
      <c r="E137" s="8"/>
      <c r="F137" s="8"/>
      <c r="G137" s="10"/>
      <c r="H137" s="8"/>
      <c r="I137" s="8"/>
      <c r="J137" s="9"/>
      <c r="K137" s="10"/>
      <c r="L137" s="16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2.75">
      <c r="A138" s="4"/>
      <c r="B138" s="5"/>
      <c r="C138" s="5"/>
      <c r="D138" s="5"/>
      <c r="E138" s="4"/>
      <c r="F138" s="4"/>
      <c r="G138" s="6"/>
      <c r="H138" s="4"/>
      <c r="I138" s="4"/>
      <c r="J138" s="5"/>
      <c r="K138" s="6"/>
      <c r="L138" s="7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8"/>
      <c r="B139" s="9"/>
      <c r="C139" s="9"/>
      <c r="D139" s="9"/>
      <c r="E139" s="8"/>
      <c r="F139" s="8"/>
      <c r="G139" s="10"/>
      <c r="H139" s="8"/>
      <c r="I139" s="8"/>
      <c r="J139" s="9"/>
      <c r="K139" s="10"/>
      <c r="L139" s="16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2.75">
      <c r="A140" s="4"/>
      <c r="B140" s="5"/>
      <c r="C140" s="5"/>
      <c r="D140" s="5"/>
      <c r="E140" s="4"/>
      <c r="F140" s="4"/>
      <c r="G140" s="6"/>
      <c r="H140" s="4"/>
      <c r="I140" s="4"/>
      <c r="J140" s="5"/>
      <c r="K140" s="6"/>
      <c r="L140" s="7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8"/>
      <c r="B141" s="9"/>
      <c r="C141" s="9"/>
      <c r="D141" s="9"/>
      <c r="E141" s="8"/>
      <c r="F141" s="8"/>
      <c r="G141" s="10"/>
      <c r="H141" s="8"/>
      <c r="I141" s="8"/>
      <c r="J141" s="9"/>
      <c r="K141" s="10"/>
      <c r="L141" s="16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2.75">
      <c r="A142" s="4"/>
      <c r="B142" s="5"/>
      <c r="C142" s="5"/>
      <c r="D142" s="5"/>
      <c r="E142" s="4"/>
      <c r="F142" s="4"/>
      <c r="G142" s="6"/>
      <c r="H142" s="4"/>
      <c r="I142" s="4"/>
      <c r="J142" s="5"/>
      <c r="K142" s="6"/>
      <c r="L142" s="7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8"/>
      <c r="B143" s="9"/>
      <c r="C143" s="9"/>
      <c r="D143" s="9"/>
      <c r="E143" s="8"/>
      <c r="F143" s="8"/>
      <c r="G143" s="10"/>
      <c r="H143" s="8"/>
      <c r="I143" s="8"/>
      <c r="J143" s="9"/>
      <c r="K143" s="10"/>
      <c r="L143" s="16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2.75">
      <c r="A144" s="4"/>
      <c r="B144" s="5"/>
      <c r="C144" s="5"/>
      <c r="D144" s="5"/>
      <c r="E144" s="4"/>
      <c r="F144" s="4"/>
      <c r="G144" s="6"/>
      <c r="H144" s="4"/>
      <c r="I144" s="4"/>
      <c r="J144" s="5"/>
      <c r="K144" s="6"/>
      <c r="L144" s="7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8"/>
      <c r="B145" s="9"/>
      <c r="C145" s="9"/>
      <c r="D145" s="9"/>
      <c r="E145" s="8"/>
      <c r="F145" s="8"/>
      <c r="G145" s="10"/>
      <c r="H145" s="8"/>
      <c r="I145" s="8"/>
      <c r="J145" s="9"/>
      <c r="K145" s="10"/>
      <c r="L145" s="16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2.75">
      <c r="A146" s="4"/>
      <c r="B146" s="5"/>
      <c r="C146" s="5"/>
      <c r="D146" s="5"/>
      <c r="E146" s="4"/>
      <c r="F146" s="4"/>
      <c r="G146" s="6"/>
      <c r="H146" s="4"/>
      <c r="I146" s="4"/>
      <c r="J146" s="5"/>
      <c r="K146" s="6"/>
      <c r="L146" s="7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8"/>
      <c r="B147" s="9"/>
      <c r="C147" s="9"/>
      <c r="D147" s="9"/>
      <c r="E147" s="8"/>
      <c r="F147" s="8"/>
      <c r="G147" s="10"/>
      <c r="H147" s="8"/>
      <c r="I147" s="8"/>
      <c r="J147" s="9"/>
      <c r="K147" s="10"/>
      <c r="L147" s="16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2.75">
      <c r="A148" s="4"/>
      <c r="B148" s="5"/>
      <c r="C148" s="5"/>
      <c r="D148" s="5"/>
      <c r="E148" s="4"/>
      <c r="F148" s="4"/>
      <c r="G148" s="6"/>
      <c r="H148" s="4"/>
      <c r="I148" s="4"/>
      <c r="J148" s="5"/>
      <c r="K148" s="6"/>
      <c r="L148" s="7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8"/>
      <c r="B149" s="9"/>
      <c r="C149" s="9"/>
      <c r="D149" s="9"/>
      <c r="E149" s="8"/>
      <c r="F149" s="8"/>
      <c r="G149" s="10"/>
      <c r="H149" s="8"/>
      <c r="I149" s="8"/>
      <c r="J149" s="9"/>
      <c r="K149" s="10"/>
      <c r="L149" s="16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2.75">
      <c r="A150" s="4"/>
      <c r="B150" s="5"/>
      <c r="C150" s="5"/>
      <c r="D150" s="5"/>
      <c r="E150" s="4"/>
      <c r="F150" s="4"/>
      <c r="G150" s="6"/>
      <c r="H150" s="4"/>
      <c r="I150" s="4"/>
      <c r="J150" s="5"/>
      <c r="K150" s="6"/>
      <c r="L150" s="7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8"/>
      <c r="B151" s="9"/>
      <c r="C151" s="9"/>
      <c r="D151" s="9"/>
      <c r="E151" s="8"/>
      <c r="F151" s="8"/>
      <c r="G151" s="10"/>
      <c r="H151" s="8"/>
      <c r="I151" s="8"/>
      <c r="J151" s="9"/>
      <c r="K151" s="10"/>
      <c r="L151" s="16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2.75">
      <c r="A152" s="4"/>
      <c r="B152" s="5"/>
      <c r="C152" s="5"/>
      <c r="D152" s="5"/>
      <c r="E152" s="4"/>
      <c r="F152" s="4"/>
      <c r="G152" s="6"/>
      <c r="H152" s="4"/>
      <c r="I152" s="4"/>
      <c r="J152" s="5"/>
      <c r="K152" s="6"/>
      <c r="L152" s="7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8"/>
      <c r="B153" s="9"/>
      <c r="C153" s="9"/>
      <c r="D153" s="9"/>
      <c r="E153" s="8"/>
      <c r="F153" s="8"/>
      <c r="G153" s="10"/>
      <c r="H153" s="8"/>
      <c r="I153" s="8"/>
      <c r="J153" s="9"/>
      <c r="K153" s="10"/>
      <c r="L153" s="16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2.75">
      <c r="A154" s="4"/>
      <c r="B154" s="5"/>
      <c r="C154" s="5"/>
      <c r="D154" s="5"/>
      <c r="E154" s="4"/>
      <c r="F154" s="4"/>
      <c r="G154" s="6"/>
      <c r="H154" s="4"/>
      <c r="I154" s="4"/>
      <c r="J154" s="5"/>
      <c r="K154" s="6"/>
      <c r="L154" s="7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8"/>
      <c r="B155" s="9"/>
      <c r="C155" s="9"/>
      <c r="D155" s="9"/>
      <c r="E155" s="8"/>
      <c r="F155" s="8"/>
      <c r="G155" s="10"/>
      <c r="H155" s="8"/>
      <c r="I155" s="8"/>
      <c r="J155" s="9"/>
      <c r="K155" s="10"/>
      <c r="L155" s="16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2.75">
      <c r="A156" s="4"/>
      <c r="B156" s="5"/>
      <c r="C156" s="5"/>
      <c r="D156" s="5"/>
      <c r="E156" s="4"/>
      <c r="F156" s="4"/>
      <c r="G156" s="6"/>
      <c r="H156" s="4"/>
      <c r="I156" s="4"/>
      <c r="J156" s="5"/>
      <c r="K156" s="6"/>
      <c r="L156" s="7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8"/>
      <c r="B157" s="9"/>
      <c r="C157" s="9"/>
      <c r="D157" s="9"/>
      <c r="E157" s="8"/>
      <c r="F157" s="8"/>
      <c r="G157" s="10"/>
      <c r="H157" s="8"/>
      <c r="I157" s="8"/>
      <c r="J157" s="9"/>
      <c r="K157" s="10"/>
      <c r="L157" s="16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2.75">
      <c r="A158" s="4"/>
      <c r="B158" s="5"/>
      <c r="C158" s="5"/>
      <c r="D158" s="5"/>
      <c r="E158" s="4"/>
      <c r="F158" s="4"/>
      <c r="G158" s="6"/>
      <c r="H158" s="4"/>
      <c r="I158" s="4"/>
      <c r="J158" s="5"/>
      <c r="K158" s="6"/>
      <c r="L158" s="7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8"/>
      <c r="B159" s="9"/>
      <c r="C159" s="9"/>
      <c r="D159" s="9"/>
      <c r="E159" s="8"/>
      <c r="F159" s="8"/>
      <c r="G159" s="10"/>
      <c r="H159" s="8"/>
      <c r="I159" s="8"/>
      <c r="J159" s="9"/>
      <c r="K159" s="10"/>
      <c r="L159" s="16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2.75">
      <c r="A160" s="4"/>
      <c r="B160" s="5"/>
      <c r="C160" s="5"/>
      <c r="D160" s="5"/>
      <c r="E160" s="4"/>
      <c r="F160" s="4"/>
      <c r="G160" s="6"/>
      <c r="H160" s="4"/>
      <c r="I160" s="4"/>
      <c r="J160" s="5"/>
      <c r="K160" s="6"/>
      <c r="L160" s="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8"/>
      <c r="B161" s="9"/>
      <c r="C161" s="9"/>
      <c r="D161" s="9"/>
      <c r="E161" s="8"/>
      <c r="F161" s="8"/>
      <c r="G161" s="10"/>
      <c r="H161" s="8"/>
      <c r="I161" s="8"/>
      <c r="J161" s="9"/>
      <c r="K161" s="10"/>
      <c r="L161" s="16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2.75">
      <c r="A162" s="4"/>
      <c r="B162" s="5"/>
      <c r="C162" s="5"/>
      <c r="D162" s="5"/>
      <c r="E162" s="4"/>
      <c r="F162" s="4"/>
      <c r="G162" s="6"/>
      <c r="H162" s="4"/>
      <c r="I162" s="4"/>
      <c r="J162" s="5"/>
      <c r="K162" s="6"/>
      <c r="L162" s="7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8"/>
      <c r="B163" s="9"/>
      <c r="C163" s="9"/>
      <c r="D163" s="9"/>
      <c r="E163" s="8"/>
      <c r="F163" s="8"/>
      <c r="G163" s="10"/>
      <c r="H163" s="8"/>
      <c r="I163" s="8"/>
      <c r="J163" s="9"/>
      <c r="K163" s="10"/>
      <c r="L163" s="16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2.75">
      <c r="A164" s="4"/>
      <c r="B164" s="5"/>
      <c r="C164" s="5"/>
      <c r="D164" s="5"/>
      <c r="E164" s="4"/>
      <c r="F164" s="4"/>
      <c r="G164" s="6"/>
      <c r="H164" s="4"/>
      <c r="I164" s="4"/>
      <c r="J164" s="5"/>
      <c r="K164" s="6"/>
      <c r="L164" s="7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8"/>
      <c r="B165" s="9"/>
      <c r="C165" s="9"/>
      <c r="D165" s="9"/>
      <c r="E165" s="8"/>
      <c r="F165" s="8"/>
      <c r="G165" s="10"/>
      <c r="H165" s="8"/>
      <c r="I165" s="8"/>
      <c r="J165" s="9"/>
      <c r="K165" s="10"/>
      <c r="L165" s="16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2.75">
      <c r="A166" s="4"/>
      <c r="B166" s="5"/>
      <c r="C166" s="5"/>
      <c r="D166" s="5"/>
      <c r="E166" s="4"/>
      <c r="F166" s="4"/>
      <c r="G166" s="6"/>
      <c r="H166" s="4"/>
      <c r="I166" s="4"/>
      <c r="J166" s="5"/>
      <c r="K166" s="6"/>
      <c r="L166" s="7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8"/>
      <c r="B167" s="9"/>
      <c r="C167" s="9"/>
      <c r="D167" s="9"/>
      <c r="E167" s="8"/>
      <c r="F167" s="8"/>
      <c r="G167" s="10"/>
      <c r="H167" s="8"/>
      <c r="I167" s="8"/>
      <c r="J167" s="9"/>
      <c r="K167" s="10"/>
      <c r="L167" s="16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2.75">
      <c r="A168" s="4"/>
      <c r="B168" s="5"/>
      <c r="C168" s="5"/>
      <c r="D168" s="5"/>
      <c r="E168" s="4"/>
      <c r="F168" s="4"/>
      <c r="G168" s="6"/>
      <c r="H168" s="4"/>
      <c r="I168" s="4"/>
      <c r="J168" s="5"/>
      <c r="K168" s="6"/>
      <c r="L168" s="7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8"/>
      <c r="B169" s="9"/>
      <c r="C169" s="9"/>
      <c r="D169" s="9"/>
      <c r="E169" s="8"/>
      <c r="F169" s="8"/>
      <c r="G169" s="10"/>
      <c r="H169" s="8"/>
      <c r="I169" s="8"/>
      <c r="J169" s="9"/>
      <c r="K169" s="10"/>
      <c r="L169" s="16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2.75">
      <c r="A170" s="4"/>
      <c r="B170" s="5"/>
      <c r="C170" s="5"/>
      <c r="D170" s="5"/>
      <c r="E170" s="4"/>
      <c r="F170" s="4"/>
      <c r="G170" s="6"/>
      <c r="H170" s="4"/>
      <c r="I170" s="4"/>
      <c r="J170" s="5"/>
      <c r="K170" s="6"/>
      <c r="L170" s="7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8"/>
      <c r="B171" s="9"/>
      <c r="C171" s="9"/>
      <c r="D171" s="9"/>
      <c r="E171" s="8"/>
      <c r="F171" s="8"/>
      <c r="G171" s="10"/>
      <c r="H171" s="8"/>
      <c r="I171" s="8"/>
      <c r="J171" s="9"/>
      <c r="K171" s="10"/>
      <c r="L171" s="16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2.75">
      <c r="A172" s="4"/>
      <c r="B172" s="5"/>
      <c r="C172" s="5"/>
      <c r="D172" s="5"/>
      <c r="E172" s="4"/>
      <c r="F172" s="4"/>
      <c r="G172" s="6"/>
      <c r="H172" s="4"/>
      <c r="I172" s="4"/>
      <c r="J172" s="5"/>
      <c r="K172" s="6"/>
      <c r="L172" s="7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8"/>
      <c r="B173" s="9"/>
      <c r="C173" s="9"/>
      <c r="D173" s="9"/>
      <c r="E173" s="8"/>
      <c r="F173" s="8"/>
      <c r="G173" s="10"/>
      <c r="H173" s="8"/>
      <c r="I173" s="8"/>
      <c r="J173" s="9"/>
      <c r="K173" s="10"/>
      <c r="L173" s="16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2.75">
      <c r="A174" s="4"/>
      <c r="B174" s="5"/>
      <c r="C174" s="5"/>
      <c r="D174" s="5"/>
      <c r="E174" s="4"/>
      <c r="F174" s="4"/>
      <c r="G174" s="6"/>
      <c r="H174" s="4"/>
      <c r="I174" s="4"/>
      <c r="J174" s="5"/>
      <c r="K174" s="6"/>
      <c r="L174" s="7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8"/>
      <c r="B175" s="9"/>
      <c r="C175" s="9"/>
      <c r="D175" s="9"/>
      <c r="E175" s="8"/>
      <c r="F175" s="8"/>
      <c r="G175" s="10"/>
      <c r="H175" s="8"/>
      <c r="I175" s="8"/>
      <c r="J175" s="9"/>
      <c r="K175" s="10"/>
      <c r="L175" s="16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2.75">
      <c r="A176" s="4"/>
      <c r="B176" s="5"/>
      <c r="C176" s="5"/>
      <c r="D176" s="5"/>
      <c r="E176" s="4"/>
      <c r="F176" s="4"/>
      <c r="G176" s="6"/>
      <c r="H176" s="4"/>
      <c r="I176" s="4"/>
      <c r="J176" s="5"/>
      <c r="K176" s="6"/>
      <c r="L176" s="7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8"/>
      <c r="B177" s="9"/>
      <c r="C177" s="9"/>
      <c r="D177" s="9"/>
      <c r="E177" s="8"/>
      <c r="F177" s="8"/>
      <c r="G177" s="10"/>
      <c r="H177" s="8"/>
      <c r="I177" s="8"/>
      <c r="J177" s="9"/>
      <c r="K177" s="10"/>
      <c r="L177" s="16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2.75">
      <c r="A178" s="4"/>
      <c r="B178" s="5"/>
      <c r="C178" s="5"/>
      <c r="D178" s="5"/>
      <c r="E178" s="4"/>
      <c r="F178" s="4"/>
      <c r="G178" s="6"/>
      <c r="H178" s="4"/>
      <c r="I178" s="4"/>
      <c r="J178" s="5"/>
      <c r="K178" s="6"/>
      <c r="L178" s="7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8"/>
      <c r="B179" s="9"/>
      <c r="C179" s="9"/>
      <c r="D179" s="9"/>
      <c r="E179" s="8"/>
      <c r="F179" s="8"/>
      <c r="G179" s="10"/>
      <c r="H179" s="8"/>
      <c r="I179" s="8"/>
      <c r="J179" s="9"/>
      <c r="K179" s="10"/>
      <c r="L179" s="16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2.75">
      <c r="A180" s="4"/>
      <c r="B180" s="5"/>
      <c r="C180" s="5"/>
      <c r="D180" s="5"/>
      <c r="E180" s="4"/>
      <c r="F180" s="4"/>
      <c r="G180" s="6"/>
      <c r="H180" s="4"/>
      <c r="I180" s="4"/>
      <c r="J180" s="5"/>
      <c r="K180" s="6"/>
      <c r="L180" s="7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8"/>
      <c r="B181" s="9"/>
      <c r="C181" s="9"/>
      <c r="D181" s="9"/>
      <c r="E181" s="8"/>
      <c r="F181" s="8"/>
      <c r="G181" s="10"/>
      <c r="H181" s="8"/>
      <c r="I181" s="8"/>
      <c r="J181" s="9"/>
      <c r="K181" s="10"/>
      <c r="L181" s="16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2.75">
      <c r="A182" s="4"/>
      <c r="B182" s="5"/>
      <c r="C182" s="5"/>
      <c r="D182" s="5"/>
      <c r="E182" s="4"/>
      <c r="F182" s="4"/>
      <c r="G182" s="6"/>
      <c r="H182" s="4"/>
      <c r="I182" s="4"/>
      <c r="J182" s="5"/>
      <c r="K182" s="6"/>
      <c r="L182" s="7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8"/>
      <c r="B183" s="9"/>
      <c r="C183" s="9"/>
      <c r="D183" s="9"/>
      <c r="E183" s="8"/>
      <c r="F183" s="8"/>
      <c r="G183" s="10"/>
      <c r="H183" s="8"/>
      <c r="I183" s="8"/>
      <c r="J183" s="9"/>
      <c r="K183" s="10"/>
      <c r="L183" s="16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2.75">
      <c r="A184" s="4"/>
      <c r="B184" s="5"/>
      <c r="C184" s="5"/>
      <c r="D184" s="5"/>
      <c r="E184" s="4"/>
      <c r="F184" s="4"/>
      <c r="G184" s="6"/>
      <c r="H184" s="4"/>
      <c r="I184" s="4"/>
      <c r="J184" s="5"/>
      <c r="K184" s="6"/>
      <c r="L184" s="7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8"/>
      <c r="B185" s="9"/>
      <c r="C185" s="9"/>
      <c r="D185" s="9"/>
      <c r="E185" s="8"/>
      <c r="F185" s="8"/>
      <c r="G185" s="10"/>
      <c r="H185" s="8"/>
      <c r="I185" s="8"/>
      <c r="J185" s="9"/>
      <c r="K185" s="10"/>
      <c r="L185" s="16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2.75">
      <c r="A186" s="4"/>
      <c r="B186" s="5"/>
      <c r="C186" s="5"/>
      <c r="D186" s="5"/>
      <c r="E186" s="4"/>
      <c r="F186" s="4"/>
      <c r="G186" s="6"/>
      <c r="H186" s="4"/>
      <c r="I186" s="4"/>
      <c r="J186" s="5"/>
      <c r="K186" s="6"/>
      <c r="L186" s="7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8"/>
      <c r="B187" s="9"/>
      <c r="C187" s="9"/>
      <c r="D187" s="9"/>
      <c r="E187" s="8"/>
      <c r="F187" s="8"/>
      <c r="G187" s="10"/>
      <c r="H187" s="8"/>
      <c r="I187" s="8"/>
      <c r="J187" s="9"/>
      <c r="K187" s="10"/>
      <c r="L187" s="16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2.75">
      <c r="A188" s="4"/>
      <c r="B188" s="5"/>
      <c r="C188" s="5"/>
      <c r="D188" s="5"/>
      <c r="E188" s="4"/>
      <c r="F188" s="4"/>
      <c r="G188" s="6"/>
      <c r="H188" s="4"/>
      <c r="I188" s="4"/>
      <c r="J188" s="5"/>
      <c r="K188" s="6"/>
      <c r="L188" s="7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8"/>
      <c r="B189" s="9"/>
      <c r="C189" s="9"/>
      <c r="D189" s="9"/>
      <c r="E189" s="8"/>
      <c r="F189" s="8"/>
      <c r="G189" s="10"/>
      <c r="H189" s="8"/>
      <c r="I189" s="8"/>
      <c r="J189" s="9"/>
      <c r="K189" s="10"/>
      <c r="L189" s="16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2.75">
      <c r="A190" s="4"/>
      <c r="B190" s="5"/>
      <c r="C190" s="5"/>
      <c r="D190" s="5"/>
      <c r="E190" s="4"/>
      <c r="F190" s="4"/>
      <c r="G190" s="6"/>
      <c r="H190" s="4"/>
      <c r="I190" s="4"/>
      <c r="J190" s="5"/>
      <c r="K190" s="6"/>
      <c r="L190" s="7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8"/>
      <c r="B191" s="9"/>
      <c r="C191" s="9"/>
      <c r="D191" s="9"/>
      <c r="E191" s="8"/>
      <c r="F191" s="8"/>
      <c r="G191" s="10"/>
      <c r="H191" s="8"/>
      <c r="I191" s="8"/>
      <c r="J191" s="9"/>
      <c r="K191" s="10"/>
      <c r="L191" s="16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2.75">
      <c r="A192" s="4"/>
      <c r="B192" s="5"/>
      <c r="C192" s="5"/>
      <c r="D192" s="5"/>
      <c r="E192" s="4"/>
      <c r="F192" s="4"/>
      <c r="G192" s="6"/>
      <c r="H192" s="4"/>
      <c r="I192" s="4"/>
      <c r="J192" s="5"/>
      <c r="K192" s="6"/>
      <c r="L192" s="7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8"/>
      <c r="B193" s="9"/>
      <c r="C193" s="9"/>
      <c r="D193" s="9"/>
      <c r="E193" s="8"/>
      <c r="F193" s="8"/>
      <c r="G193" s="10"/>
      <c r="H193" s="8"/>
      <c r="I193" s="8"/>
      <c r="J193" s="9"/>
      <c r="K193" s="10"/>
      <c r="L193" s="16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2.75">
      <c r="A194" s="4"/>
      <c r="B194" s="5"/>
      <c r="C194" s="5"/>
      <c r="D194" s="5"/>
      <c r="E194" s="4"/>
      <c r="F194" s="4"/>
      <c r="G194" s="6"/>
      <c r="H194" s="4"/>
      <c r="I194" s="4"/>
      <c r="J194" s="5"/>
      <c r="K194" s="6"/>
      <c r="L194" s="7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8"/>
      <c r="B195" s="9"/>
      <c r="C195" s="9"/>
      <c r="D195" s="9"/>
      <c r="E195" s="8"/>
      <c r="F195" s="8"/>
      <c r="G195" s="10"/>
      <c r="H195" s="8"/>
      <c r="I195" s="8"/>
      <c r="J195" s="9"/>
      <c r="K195" s="10"/>
      <c r="L195" s="16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2.75">
      <c r="A196" s="4"/>
      <c r="B196" s="5"/>
      <c r="C196" s="5"/>
      <c r="D196" s="5"/>
      <c r="E196" s="4"/>
      <c r="F196" s="4"/>
      <c r="G196" s="6"/>
      <c r="H196" s="4"/>
      <c r="I196" s="4"/>
      <c r="J196" s="5"/>
      <c r="K196" s="6"/>
      <c r="L196" s="7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8"/>
      <c r="B197" s="9"/>
      <c r="C197" s="9"/>
      <c r="D197" s="9"/>
      <c r="E197" s="8"/>
      <c r="F197" s="8"/>
      <c r="G197" s="10"/>
      <c r="H197" s="8"/>
      <c r="I197" s="8"/>
      <c r="J197" s="9"/>
      <c r="K197" s="10"/>
      <c r="L197" s="16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2.75">
      <c r="A198" s="4"/>
      <c r="B198" s="5"/>
      <c r="C198" s="5"/>
      <c r="D198" s="5"/>
      <c r="E198" s="4"/>
      <c r="F198" s="4"/>
      <c r="G198" s="6"/>
      <c r="H198" s="4"/>
      <c r="I198" s="4"/>
      <c r="J198" s="5"/>
      <c r="K198" s="6"/>
      <c r="L198" s="7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8"/>
      <c r="B199" s="9"/>
      <c r="C199" s="9"/>
      <c r="D199" s="9"/>
      <c r="E199" s="8"/>
      <c r="F199" s="8"/>
      <c r="G199" s="10"/>
      <c r="H199" s="8"/>
      <c r="I199" s="8"/>
      <c r="J199" s="9"/>
      <c r="K199" s="10"/>
      <c r="L199" s="16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2.75">
      <c r="A200" s="4"/>
      <c r="B200" s="5"/>
      <c r="C200" s="5"/>
      <c r="D200" s="5"/>
      <c r="E200" s="4"/>
      <c r="F200" s="4"/>
      <c r="G200" s="6"/>
      <c r="H200" s="4"/>
      <c r="I200" s="4"/>
      <c r="J200" s="5"/>
      <c r="K200" s="6"/>
      <c r="L200" s="7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8"/>
      <c r="B201" s="9"/>
      <c r="C201" s="9"/>
      <c r="D201" s="9"/>
      <c r="E201" s="8"/>
      <c r="F201" s="8"/>
      <c r="G201" s="10"/>
      <c r="H201" s="8"/>
      <c r="I201" s="8"/>
      <c r="J201" s="9"/>
      <c r="K201" s="10"/>
      <c r="L201" s="16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2.75">
      <c r="A202" s="4"/>
      <c r="B202" s="5"/>
      <c r="C202" s="5"/>
      <c r="D202" s="5"/>
      <c r="E202" s="4"/>
      <c r="F202" s="4"/>
      <c r="G202" s="6"/>
      <c r="H202" s="4"/>
      <c r="I202" s="4"/>
      <c r="J202" s="5"/>
      <c r="K202" s="6"/>
      <c r="L202" s="7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8"/>
      <c r="B203" s="9"/>
      <c r="C203" s="9"/>
      <c r="D203" s="9"/>
      <c r="E203" s="8"/>
      <c r="F203" s="8"/>
      <c r="G203" s="10"/>
      <c r="H203" s="8"/>
      <c r="I203" s="8"/>
      <c r="J203" s="9"/>
      <c r="K203" s="10"/>
      <c r="L203" s="16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2.75">
      <c r="A204" s="4"/>
      <c r="B204" s="5"/>
      <c r="C204" s="5"/>
      <c r="D204" s="5"/>
      <c r="E204" s="4"/>
      <c r="F204" s="4"/>
      <c r="G204" s="6"/>
      <c r="H204" s="4"/>
      <c r="I204" s="4"/>
      <c r="J204" s="5"/>
      <c r="K204" s="6"/>
      <c r="L204" s="7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8"/>
      <c r="B205" s="9"/>
      <c r="C205" s="9"/>
      <c r="D205" s="9"/>
      <c r="E205" s="8"/>
      <c r="F205" s="8"/>
      <c r="G205" s="10"/>
      <c r="H205" s="8"/>
      <c r="I205" s="8"/>
      <c r="J205" s="9"/>
      <c r="K205" s="10"/>
      <c r="L205" s="16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2.75">
      <c r="A206" s="4"/>
      <c r="B206" s="5"/>
      <c r="C206" s="5"/>
      <c r="D206" s="5"/>
      <c r="E206" s="4"/>
      <c r="F206" s="4"/>
      <c r="G206" s="6"/>
      <c r="H206" s="4"/>
      <c r="I206" s="4"/>
      <c r="J206" s="5"/>
      <c r="K206" s="6"/>
      <c r="L206" s="7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8"/>
      <c r="B207" s="9"/>
      <c r="C207" s="9"/>
      <c r="D207" s="9"/>
      <c r="E207" s="8"/>
      <c r="F207" s="8"/>
      <c r="G207" s="10"/>
      <c r="H207" s="8"/>
      <c r="I207" s="8"/>
      <c r="J207" s="9"/>
      <c r="K207" s="10"/>
      <c r="L207" s="16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2.75">
      <c r="A208" s="4"/>
      <c r="B208" s="5"/>
      <c r="C208" s="5"/>
      <c r="D208" s="5"/>
      <c r="E208" s="4"/>
      <c r="F208" s="4"/>
      <c r="G208" s="6"/>
      <c r="H208" s="4"/>
      <c r="I208" s="4"/>
      <c r="J208" s="5"/>
      <c r="K208" s="6"/>
      <c r="L208" s="7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8"/>
      <c r="B209" s="9"/>
      <c r="C209" s="9"/>
      <c r="D209" s="9"/>
      <c r="E209" s="8"/>
      <c r="F209" s="8"/>
      <c r="G209" s="10"/>
      <c r="H209" s="8"/>
      <c r="I209" s="8"/>
      <c r="J209" s="9"/>
      <c r="K209" s="10"/>
      <c r="L209" s="16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2.75">
      <c r="A210" s="4"/>
      <c r="B210" s="5"/>
      <c r="C210" s="5"/>
      <c r="D210" s="5"/>
      <c r="E210" s="4"/>
      <c r="F210" s="4"/>
      <c r="G210" s="6"/>
      <c r="H210" s="4"/>
      <c r="I210" s="4"/>
      <c r="J210" s="5"/>
      <c r="K210" s="6"/>
      <c r="L210" s="7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8"/>
      <c r="B211" s="9"/>
      <c r="C211" s="9"/>
      <c r="D211" s="9"/>
      <c r="E211" s="8"/>
      <c r="F211" s="8"/>
      <c r="G211" s="10"/>
      <c r="H211" s="8"/>
      <c r="I211" s="8"/>
      <c r="J211" s="9"/>
      <c r="K211" s="10"/>
      <c r="L211" s="16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2.75">
      <c r="A212" s="4"/>
      <c r="B212" s="5"/>
      <c r="C212" s="5"/>
      <c r="D212" s="5"/>
      <c r="E212" s="4"/>
      <c r="F212" s="4"/>
      <c r="G212" s="6"/>
      <c r="H212" s="4"/>
      <c r="I212" s="4"/>
      <c r="J212" s="5"/>
      <c r="K212" s="6"/>
      <c r="L212" s="7"/>
      <c r="M212" s="5"/>
      <c r="N212" s="5"/>
      <c r="O212" s="5"/>
      <c r="P212" s="5" t="str">
        <f>IFERROR(VLOOKUP(K212,dados!F:H,3,0),"")</f>
        <v/>
      </c>
      <c r="Q212" s="5"/>
      <c r="R212" s="5"/>
      <c r="S212" s="5" t="e">
        <f t="shared" ref="S212:S466" ca="1" si="1">(_xludf.concat(TEXT(K212,"000"),(TEXT(L212,"000000000"))))</f>
        <v>#NAME?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8"/>
      <c r="B213" s="9"/>
      <c r="C213" s="9"/>
      <c r="D213" s="9"/>
      <c r="E213" s="8"/>
      <c r="F213" s="8"/>
      <c r="G213" s="10"/>
      <c r="H213" s="8"/>
      <c r="I213" s="8"/>
      <c r="J213" s="9"/>
      <c r="K213" s="10"/>
      <c r="L213" s="16"/>
      <c r="M213" s="9"/>
      <c r="N213" s="9"/>
      <c r="O213" s="9"/>
      <c r="P213" s="9" t="str">
        <f>IFERROR(VLOOKUP(K213,dados!F:H,3,0),"")</f>
        <v/>
      </c>
      <c r="Q213" s="9"/>
      <c r="R213" s="9"/>
      <c r="S213" s="9" t="e">
        <f t="shared" ca="1" si="1"/>
        <v>#NAME?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2.75">
      <c r="A214" s="4"/>
      <c r="B214" s="5"/>
      <c r="C214" s="5"/>
      <c r="D214" s="5"/>
      <c r="E214" s="4"/>
      <c r="F214" s="4"/>
      <c r="G214" s="6"/>
      <c r="H214" s="4"/>
      <c r="I214" s="4"/>
      <c r="J214" s="5"/>
      <c r="K214" s="6"/>
      <c r="L214" s="7"/>
      <c r="M214" s="5"/>
      <c r="N214" s="5"/>
      <c r="O214" s="5"/>
      <c r="P214" s="5" t="str">
        <f>IFERROR(VLOOKUP(K214,dados!F:H,3,0),"")</f>
        <v/>
      </c>
      <c r="Q214" s="5"/>
      <c r="R214" s="5"/>
      <c r="S214" s="5" t="e">
        <f t="shared" ca="1" si="1"/>
        <v>#NAME?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8"/>
      <c r="B215" s="9"/>
      <c r="C215" s="9"/>
      <c r="D215" s="9"/>
      <c r="E215" s="8"/>
      <c r="F215" s="8"/>
      <c r="G215" s="10"/>
      <c r="H215" s="8"/>
      <c r="I215" s="8"/>
      <c r="J215" s="9"/>
      <c r="K215" s="10"/>
      <c r="L215" s="16"/>
      <c r="M215" s="9"/>
      <c r="N215" s="9"/>
      <c r="O215" s="9"/>
      <c r="P215" s="9" t="str">
        <f>IFERROR(VLOOKUP(K215,dados!F:H,3,0),"")</f>
        <v/>
      </c>
      <c r="Q215" s="9"/>
      <c r="R215" s="9"/>
      <c r="S215" s="9" t="e">
        <f t="shared" ca="1" si="1"/>
        <v>#NAME?</v>
      </c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2.75">
      <c r="A216" s="4"/>
      <c r="B216" s="5"/>
      <c r="C216" s="5"/>
      <c r="D216" s="5"/>
      <c r="E216" s="4"/>
      <c r="F216" s="4"/>
      <c r="G216" s="6"/>
      <c r="H216" s="4"/>
      <c r="I216" s="4"/>
      <c r="J216" s="5"/>
      <c r="K216" s="6"/>
      <c r="L216" s="7"/>
      <c r="M216" s="5"/>
      <c r="N216" s="5"/>
      <c r="O216" s="5"/>
      <c r="P216" s="5" t="str">
        <f>IFERROR(VLOOKUP(K216,dados!F:H,3,0),"")</f>
        <v/>
      </c>
      <c r="Q216" s="5"/>
      <c r="R216" s="5"/>
      <c r="S216" s="5" t="e">
        <f t="shared" ca="1" si="1"/>
        <v>#NAME?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8"/>
      <c r="B217" s="9"/>
      <c r="C217" s="9"/>
      <c r="D217" s="9"/>
      <c r="E217" s="8"/>
      <c r="F217" s="8"/>
      <c r="G217" s="10"/>
      <c r="H217" s="8"/>
      <c r="I217" s="8"/>
      <c r="J217" s="9"/>
      <c r="K217" s="10"/>
      <c r="L217" s="16"/>
      <c r="M217" s="9"/>
      <c r="N217" s="9"/>
      <c r="O217" s="9"/>
      <c r="P217" s="9" t="str">
        <f>IFERROR(VLOOKUP(K217,dados!F:H,3,0),"")</f>
        <v/>
      </c>
      <c r="Q217" s="9"/>
      <c r="R217" s="9"/>
      <c r="S217" s="9" t="e">
        <f t="shared" ca="1" si="1"/>
        <v>#NAME?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2.75">
      <c r="A218" s="4"/>
      <c r="B218" s="5"/>
      <c r="C218" s="5"/>
      <c r="D218" s="5"/>
      <c r="E218" s="4"/>
      <c r="F218" s="4"/>
      <c r="G218" s="6"/>
      <c r="H218" s="4"/>
      <c r="I218" s="4"/>
      <c r="J218" s="5"/>
      <c r="K218" s="6"/>
      <c r="L218" s="7"/>
      <c r="M218" s="5"/>
      <c r="N218" s="5"/>
      <c r="O218" s="5"/>
      <c r="P218" s="5" t="str">
        <f>IFERROR(VLOOKUP(K218,dados!F:H,3,0),"")</f>
        <v/>
      </c>
      <c r="Q218" s="5"/>
      <c r="R218" s="5"/>
      <c r="S218" s="5" t="e">
        <f t="shared" ca="1" si="1"/>
        <v>#NAME?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8"/>
      <c r="B219" s="9"/>
      <c r="C219" s="9"/>
      <c r="D219" s="9"/>
      <c r="E219" s="8"/>
      <c r="F219" s="8"/>
      <c r="G219" s="10"/>
      <c r="H219" s="8"/>
      <c r="I219" s="8"/>
      <c r="J219" s="9"/>
      <c r="K219" s="10"/>
      <c r="L219" s="16"/>
      <c r="M219" s="9"/>
      <c r="N219" s="9"/>
      <c r="O219" s="9"/>
      <c r="P219" s="9" t="str">
        <f>IFERROR(VLOOKUP(K219,dados!F:H,3,0),"")</f>
        <v/>
      </c>
      <c r="Q219" s="9"/>
      <c r="R219" s="9"/>
      <c r="S219" s="9" t="e">
        <f t="shared" ca="1" si="1"/>
        <v>#NAME?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2.75">
      <c r="A220" s="4"/>
      <c r="B220" s="5"/>
      <c r="C220" s="5"/>
      <c r="D220" s="5"/>
      <c r="E220" s="4"/>
      <c r="F220" s="4"/>
      <c r="G220" s="6"/>
      <c r="H220" s="4"/>
      <c r="I220" s="4"/>
      <c r="J220" s="5"/>
      <c r="K220" s="6"/>
      <c r="L220" s="7"/>
      <c r="M220" s="5"/>
      <c r="N220" s="5"/>
      <c r="O220" s="5"/>
      <c r="P220" s="5" t="str">
        <f>IFERROR(VLOOKUP(K220,dados!F:H,3,0),"")</f>
        <v/>
      </c>
      <c r="Q220" s="5"/>
      <c r="R220" s="5"/>
      <c r="S220" s="5" t="e">
        <f t="shared" ca="1" si="1"/>
        <v>#NAME?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8"/>
      <c r="B221" s="9"/>
      <c r="C221" s="9"/>
      <c r="D221" s="9"/>
      <c r="E221" s="8"/>
      <c r="F221" s="8"/>
      <c r="G221" s="10"/>
      <c r="H221" s="8"/>
      <c r="I221" s="8"/>
      <c r="J221" s="9"/>
      <c r="K221" s="10"/>
      <c r="L221" s="16"/>
      <c r="M221" s="9"/>
      <c r="N221" s="9"/>
      <c r="O221" s="9"/>
      <c r="P221" s="9" t="str">
        <f>IFERROR(VLOOKUP(K221,dados!F:H,3,0),"")</f>
        <v/>
      </c>
      <c r="Q221" s="9"/>
      <c r="R221" s="9"/>
      <c r="S221" s="9" t="e">
        <f t="shared" ca="1" si="1"/>
        <v>#NAME?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2.75">
      <c r="A222" s="4"/>
      <c r="B222" s="5"/>
      <c r="C222" s="5"/>
      <c r="D222" s="5"/>
      <c r="E222" s="4"/>
      <c r="F222" s="4"/>
      <c r="G222" s="6"/>
      <c r="H222" s="4"/>
      <c r="I222" s="4"/>
      <c r="J222" s="5"/>
      <c r="K222" s="6"/>
      <c r="L222" s="7"/>
      <c r="M222" s="5"/>
      <c r="N222" s="5"/>
      <c r="O222" s="5"/>
      <c r="P222" s="5" t="str">
        <f>IFERROR(VLOOKUP(K222,dados!F:H,3,0),"")</f>
        <v/>
      </c>
      <c r="Q222" s="5"/>
      <c r="R222" s="5"/>
      <c r="S222" s="5" t="e">
        <f t="shared" ca="1" si="1"/>
        <v>#NAME?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8"/>
      <c r="B223" s="9"/>
      <c r="C223" s="9"/>
      <c r="D223" s="9"/>
      <c r="E223" s="8"/>
      <c r="F223" s="8"/>
      <c r="G223" s="10"/>
      <c r="H223" s="8"/>
      <c r="I223" s="8"/>
      <c r="J223" s="9"/>
      <c r="K223" s="10"/>
      <c r="L223" s="16"/>
      <c r="M223" s="9"/>
      <c r="N223" s="9"/>
      <c r="O223" s="9"/>
      <c r="P223" s="9" t="str">
        <f>IFERROR(VLOOKUP(K223,dados!F:H,3,0),"")</f>
        <v/>
      </c>
      <c r="Q223" s="9"/>
      <c r="R223" s="9"/>
      <c r="S223" s="9" t="e">
        <f t="shared" ca="1" si="1"/>
        <v>#NAME?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2.75">
      <c r="A224" s="4"/>
      <c r="B224" s="5"/>
      <c r="C224" s="5"/>
      <c r="D224" s="5"/>
      <c r="E224" s="4"/>
      <c r="F224" s="4"/>
      <c r="G224" s="6"/>
      <c r="H224" s="4"/>
      <c r="I224" s="4"/>
      <c r="J224" s="5"/>
      <c r="K224" s="6"/>
      <c r="L224" s="7"/>
      <c r="M224" s="5"/>
      <c r="N224" s="5"/>
      <c r="O224" s="5"/>
      <c r="P224" s="5" t="str">
        <f>IFERROR(VLOOKUP(K224,dados!F:H,3,0),"")</f>
        <v/>
      </c>
      <c r="Q224" s="5"/>
      <c r="R224" s="5"/>
      <c r="S224" s="5" t="e">
        <f t="shared" ca="1" si="1"/>
        <v>#NAME?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8"/>
      <c r="B225" s="9"/>
      <c r="C225" s="9"/>
      <c r="D225" s="9"/>
      <c r="E225" s="8"/>
      <c r="F225" s="8"/>
      <c r="G225" s="10"/>
      <c r="H225" s="8"/>
      <c r="I225" s="8"/>
      <c r="J225" s="9"/>
      <c r="K225" s="10"/>
      <c r="L225" s="16"/>
      <c r="M225" s="9"/>
      <c r="N225" s="9"/>
      <c r="O225" s="9"/>
      <c r="P225" s="9" t="str">
        <f>IFERROR(VLOOKUP(K225,dados!F:H,3,0),"")</f>
        <v/>
      </c>
      <c r="Q225" s="9"/>
      <c r="R225" s="9"/>
      <c r="S225" s="9" t="e">
        <f t="shared" ca="1" si="1"/>
        <v>#NAME?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2.75">
      <c r="A226" s="4"/>
      <c r="B226" s="5"/>
      <c r="C226" s="5"/>
      <c r="D226" s="5"/>
      <c r="E226" s="4"/>
      <c r="F226" s="4"/>
      <c r="G226" s="6"/>
      <c r="H226" s="4"/>
      <c r="I226" s="4"/>
      <c r="J226" s="5"/>
      <c r="K226" s="6"/>
      <c r="L226" s="7"/>
      <c r="M226" s="5"/>
      <c r="N226" s="5"/>
      <c r="O226" s="5"/>
      <c r="P226" s="5" t="str">
        <f>IFERROR(VLOOKUP(K226,dados!F:H,3,0),"")</f>
        <v/>
      </c>
      <c r="Q226" s="5"/>
      <c r="R226" s="5"/>
      <c r="S226" s="5" t="e">
        <f t="shared" ca="1" si="1"/>
        <v>#NAME?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8"/>
      <c r="B227" s="9"/>
      <c r="C227" s="9"/>
      <c r="D227" s="9"/>
      <c r="E227" s="8"/>
      <c r="F227" s="8"/>
      <c r="G227" s="10"/>
      <c r="H227" s="8"/>
      <c r="I227" s="8"/>
      <c r="J227" s="9"/>
      <c r="K227" s="10"/>
      <c r="L227" s="16"/>
      <c r="M227" s="9"/>
      <c r="N227" s="9"/>
      <c r="O227" s="9"/>
      <c r="P227" s="9" t="str">
        <f>IFERROR(VLOOKUP(K227,dados!F:H,3,0),"")</f>
        <v/>
      </c>
      <c r="Q227" s="9"/>
      <c r="R227" s="9"/>
      <c r="S227" s="9" t="e">
        <f t="shared" ca="1" si="1"/>
        <v>#NAME?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2.75">
      <c r="A228" s="4"/>
      <c r="B228" s="5"/>
      <c r="C228" s="5"/>
      <c r="D228" s="5"/>
      <c r="E228" s="4"/>
      <c r="F228" s="4"/>
      <c r="G228" s="6"/>
      <c r="H228" s="4"/>
      <c r="I228" s="4"/>
      <c r="J228" s="5"/>
      <c r="K228" s="6"/>
      <c r="L228" s="7"/>
      <c r="M228" s="5"/>
      <c r="N228" s="5"/>
      <c r="O228" s="5"/>
      <c r="P228" s="5" t="str">
        <f>IFERROR(VLOOKUP(K228,dados!F:H,3,0),"")</f>
        <v/>
      </c>
      <c r="Q228" s="5"/>
      <c r="R228" s="5"/>
      <c r="S228" s="5" t="e">
        <f t="shared" ca="1" si="1"/>
        <v>#NAME?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8"/>
      <c r="B229" s="9"/>
      <c r="C229" s="9"/>
      <c r="D229" s="9"/>
      <c r="E229" s="8"/>
      <c r="F229" s="8"/>
      <c r="G229" s="10"/>
      <c r="H229" s="8"/>
      <c r="I229" s="8"/>
      <c r="J229" s="9"/>
      <c r="K229" s="10"/>
      <c r="L229" s="16"/>
      <c r="M229" s="9"/>
      <c r="N229" s="9"/>
      <c r="O229" s="9"/>
      <c r="P229" s="9" t="str">
        <f>IFERROR(VLOOKUP(K229,dados!F:H,3,0),"")</f>
        <v/>
      </c>
      <c r="Q229" s="9"/>
      <c r="R229" s="9"/>
      <c r="S229" s="9" t="e">
        <f t="shared" ca="1" si="1"/>
        <v>#NAME?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2.75">
      <c r="A230" s="4"/>
      <c r="B230" s="5"/>
      <c r="C230" s="5"/>
      <c r="D230" s="5"/>
      <c r="E230" s="4"/>
      <c r="F230" s="4"/>
      <c r="G230" s="6"/>
      <c r="H230" s="4"/>
      <c r="I230" s="4"/>
      <c r="J230" s="5"/>
      <c r="K230" s="6"/>
      <c r="L230" s="7"/>
      <c r="M230" s="5"/>
      <c r="N230" s="5"/>
      <c r="O230" s="5"/>
      <c r="P230" s="5" t="str">
        <f>IFERROR(VLOOKUP(K230,dados!F:H,3,0),"")</f>
        <v/>
      </c>
      <c r="Q230" s="5"/>
      <c r="R230" s="5"/>
      <c r="S230" s="5" t="e">
        <f t="shared" ca="1" si="1"/>
        <v>#NAME?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8"/>
      <c r="B231" s="9"/>
      <c r="C231" s="9"/>
      <c r="D231" s="9"/>
      <c r="E231" s="8"/>
      <c r="F231" s="8"/>
      <c r="G231" s="10"/>
      <c r="H231" s="8"/>
      <c r="I231" s="8"/>
      <c r="J231" s="9"/>
      <c r="K231" s="10"/>
      <c r="L231" s="16"/>
      <c r="M231" s="9"/>
      <c r="N231" s="9"/>
      <c r="O231" s="9"/>
      <c r="P231" s="9" t="str">
        <f>IFERROR(VLOOKUP(K231,dados!F:H,3,0),"")</f>
        <v/>
      </c>
      <c r="Q231" s="9"/>
      <c r="R231" s="9"/>
      <c r="S231" s="9" t="e">
        <f t="shared" ca="1" si="1"/>
        <v>#NAME?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75">
      <c r="A232" s="4"/>
      <c r="B232" s="5"/>
      <c r="C232" s="5"/>
      <c r="D232" s="5"/>
      <c r="E232" s="4"/>
      <c r="F232" s="4"/>
      <c r="G232" s="6"/>
      <c r="H232" s="4"/>
      <c r="I232" s="4"/>
      <c r="J232" s="5"/>
      <c r="K232" s="6"/>
      <c r="L232" s="7"/>
      <c r="M232" s="5"/>
      <c r="N232" s="5"/>
      <c r="O232" s="5"/>
      <c r="P232" s="5" t="str">
        <f>IFERROR(VLOOKUP(K232,dados!F:H,3,0),"")</f>
        <v/>
      </c>
      <c r="Q232" s="5"/>
      <c r="R232" s="5"/>
      <c r="S232" s="5" t="e">
        <f t="shared" ca="1" si="1"/>
        <v>#NAME?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8"/>
      <c r="B233" s="9"/>
      <c r="C233" s="9"/>
      <c r="D233" s="9"/>
      <c r="E233" s="8"/>
      <c r="F233" s="8"/>
      <c r="G233" s="10"/>
      <c r="H233" s="8"/>
      <c r="I233" s="8"/>
      <c r="J233" s="9"/>
      <c r="K233" s="10"/>
      <c r="L233" s="16"/>
      <c r="M233" s="9"/>
      <c r="N233" s="9"/>
      <c r="O233" s="9"/>
      <c r="P233" s="9" t="str">
        <f>IFERROR(VLOOKUP(K233,dados!F:H,3,0),"")</f>
        <v/>
      </c>
      <c r="Q233" s="9"/>
      <c r="R233" s="9"/>
      <c r="S233" s="9" t="e">
        <f t="shared" ca="1" si="1"/>
        <v>#NAME?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2.75">
      <c r="A234" s="4"/>
      <c r="B234" s="5"/>
      <c r="C234" s="5"/>
      <c r="D234" s="5"/>
      <c r="E234" s="4"/>
      <c r="F234" s="4"/>
      <c r="G234" s="6"/>
      <c r="H234" s="4"/>
      <c r="I234" s="4"/>
      <c r="J234" s="5"/>
      <c r="K234" s="6"/>
      <c r="L234" s="7"/>
      <c r="M234" s="5"/>
      <c r="N234" s="5"/>
      <c r="O234" s="5"/>
      <c r="P234" s="5" t="str">
        <f>IFERROR(VLOOKUP(K234,dados!F:H,3,0),"")</f>
        <v/>
      </c>
      <c r="Q234" s="5"/>
      <c r="R234" s="5"/>
      <c r="S234" s="5" t="e">
        <f t="shared" ca="1" si="1"/>
        <v>#NAME?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8"/>
      <c r="B235" s="9"/>
      <c r="C235" s="9"/>
      <c r="D235" s="9"/>
      <c r="E235" s="8"/>
      <c r="F235" s="8"/>
      <c r="G235" s="10"/>
      <c r="H235" s="8"/>
      <c r="I235" s="8"/>
      <c r="J235" s="9"/>
      <c r="K235" s="10"/>
      <c r="L235" s="16"/>
      <c r="M235" s="9"/>
      <c r="N235" s="9"/>
      <c r="O235" s="9"/>
      <c r="P235" s="9" t="str">
        <f>IFERROR(VLOOKUP(K235,dados!F:H,3,0),"")</f>
        <v/>
      </c>
      <c r="Q235" s="9"/>
      <c r="R235" s="9"/>
      <c r="S235" s="9" t="e">
        <f t="shared" ca="1" si="1"/>
        <v>#NAME?</v>
      </c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2.75">
      <c r="A236" s="4"/>
      <c r="B236" s="5"/>
      <c r="C236" s="5"/>
      <c r="D236" s="5"/>
      <c r="E236" s="4"/>
      <c r="F236" s="4"/>
      <c r="G236" s="6"/>
      <c r="H236" s="4"/>
      <c r="I236" s="4"/>
      <c r="J236" s="5"/>
      <c r="K236" s="6"/>
      <c r="L236" s="7"/>
      <c r="M236" s="5"/>
      <c r="N236" s="5"/>
      <c r="O236" s="5"/>
      <c r="P236" s="5"/>
      <c r="Q236" s="5"/>
      <c r="R236" s="5"/>
      <c r="S236" s="5" t="e">
        <f t="shared" ca="1" si="1"/>
        <v>#NAME?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8"/>
      <c r="B237" s="9"/>
      <c r="C237" s="9"/>
      <c r="D237" s="9"/>
      <c r="E237" s="8"/>
      <c r="F237" s="8"/>
      <c r="G237" s="10"/>
      <c r="H237" s="8"/>
      <c r="I237" s="8"/>
      <c r="J237" s="9"/>
      <c r="K237" s="10"/>
      <c r="L237" s="16"/>
      <c r="M237" s="9"/>
      <c r="N237" s="9"/>
      <c r="O237" s="9"/>
      <c r="P237" s="9"/>
      <c r="Q237" s="9"/>
      <c r="R237" s="9"/>
      <c r="S237" s="9" t="e">
        <f t="shared" ca="1" si="1"/>
        <v>#NAME?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2.75">
      <c r="A238" s="4"/>
      <c r="B238" s="5"/>
      <c r="C238" s="5"/>
      <c r="D238" s="5"/>
      <c r="E238" s="4"/>
      <c r="F238" s="4"/>
      <c r="G238" s="6"/>
      <c r="H238" s="4"/>
      <c r="I238" s="4"/>
      <c r="J238" s="5"/>
      <c r="K238" s="6"/>
      <c r="L238" s="7"/>
      <c r="M238" s="5"/>
      <c r="N238" s="5"/>
      <c r="O238" s="5"/>
      <c r="P238" s="5"/>
      <c r="Q238" s="5"/>
      <c r="R238" s="5"/>
      <c r="S238" s="5" t="e">
        <f t="shared" ca="1" si="1"/>
        <v>#NAME?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8"/>
      <c r="B239" s="9"/>
      <c r="C239" s="9"/>
      <c r="D239" s="9"/>
      <c r="E239" s="8"/>
      <c r="F239" s="8"/>
      <c r="G239" s="10"/>
      <c r="H239" s="8"/>
      <c r="I239" s="8"/>
      <c r="J239" s="9"/>
      <c r="K239" s="10"/>
      <c r="L239" s="16"/>
      <c r="M239" s="9"/>
      <c r="N239" s="9"/>
      <c r="O239" s="9"/>
      <c r="P239" s="9"/>
      <c r="Q239" s="9"/>
      <c r="R239" s="9"/>
      <c r="S239" s="9" t="e">
        <f t="shared" ca="1" si="1"/>
        <v>#NAME?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2.75">
      <c r="A240" s="4"/>
      <c r="B240" s="5"/>
      <c r="C240" s="5"/>
      <c r="D240" s="5"/>
      <c r="E240" s="4"/>
      <c r="F240" s="4"/>
      <c r="G240" s="6"/>
      <c r="H240" s="4"/>
      <c r="I240" s="4"/>
      <c r="J240" s="5"/>
      <c r="K240" s="6"/>
      <c r="L240" s="7"/>
      <c r="M240" s="5"/>
      <c r="N240" s="5"/>
      <c r="O240" s="5"/>
      <c r="P240" s="5"/>
      <c r="Q240" s="5"/>
      <c r="R240" s="5"/>
      <c r="S240" s="5" t="e">
        <f t="shared" ca="1" si="1"/>
        <v>#NAME?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8"/>
      <c r="B241" s="9"/>
      <c r="C241" s="9"/>
      <c r="D241" s="9"/>
      <c r="E241" s="8"/>
      <c r="F241" s="8"/>
      <c r="G241" s="10"/>
      <c r="H241" s="8"/>
      <c r="I241" s="8"/>
      <c r="J241" s="9"/>
      <c r="K241" s="10"/>
      <c r="L241" s="16"/>
      <c r="M241" s="9"/>
      <c r="N241" s="9"/>
      <c r="O241" s="9"/>
      <c r="P241" s="9"/>
      <c r="Q241" s="9"/>
      <c r="R241" s="9"/>
      <c r="S241" s="9" t="e">
        <f t="shared" ca="1" si="1"/>
        <v>#NAME?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2.75">
      <c r="A242" s="4"/>
      <c r="B242" s="5"/>
      <c r="C242" s="5"/>
      <c r="D242" s="5"/>
      <c r="E242" s="4"/>
      <c r="F242" s="4"/>
      <c r="G242" s="6"/>
      <c r="H242" s="4"/>
      <c r="I242" s="4"/>
      <c r="J242" s="5"/>
      <c r="K242" s="6"/>
      <c r="L242" s="7"/>
      <c r="M242" s="5"/>
      <c r="N242" s="5"/>
      <c r="O242" s="5"/>
      <c r="P242" s="5"/>
      <c r="Q242" s="5"/>
      <c r="R242" s="5"/>
      <c r="S242" s="5" t="e">
        <f t="shared" ca="1" si="1"/>
        <v>#NAME?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8"/>
      <c r="B243" s="9"/>
      <c r="C243" s="9"/>
      <c r="D243" s="9"/>
      <c r="E243" s="8"/>
      <c r="F243" s="8"/>
      <c r="G243" s="10"/>
      <c r="H243" s="8"/>
      <c r="I243" s="8"/>
      <c r="J243" s="9"/>
      <c r="K243" s="10"/>
      <c r="L243" s="16"/>
      <c r="M243" s="9"/>
      <c r="N243" s="9"/>
      <c r="O243" s="9"/>
      <c r="P243" s="9"/>
      <c r="Q243" s="9"/>
      <c r="R243" s="9"/>
      <c r="S243" s="9" t="e">
        <f t="shared" ca="1" si="1"/>
        <v>#NAME?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2.75">
      <c r="A244" s="4"/>
      <c r="B244" s="5"/>
      <c r="C244" s="5"/>
      <c r="D244" s="5"/>
      <c r="E244" s="4"/>
      <c r="F244" s="4"/>
      <c r="G244" s="6"/>
      <c r="H244" s="4"/>
      <c r="I244" s="4"/>
      <c r="J244" s="5"/>
      <c r="K244" s="6"/>
      <c r="L244" s="7"/>
      <c r="M244" s="5"/>
      <c r="N244" s="5"/>
      <c r="O244" s="5"/>
      <c r="P244" s="5"/>
      <c r="Q244" s="5"/>
      <c r="R244" s="5"/>
      <c r="S244" s="5" t="e">
        <f t="shared" ca="1" si="1"/>
        <v>#NAME?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8"/>
      <c r="B245" s="9"/>
      <c r="C245" s="9"/>
      <c r="D245" s="9"/>
      <c r="E245" s="8"/>
      <c r="F245" s="8"/>
      <c r="G245" s="10"/>
      <c r="H245" s="8"/>
      <c r="I245" s="8"/>
      <c r="J245" s="9"/>
      <c r="K245" s="10"/>
      <c r="L245" s="16"/>
      <c r="M245" s="9"/>
      <c r="N245" s="9"/>
      <c r="O245" s="9"/>
      <c r="P245" s="9"/>
      <c r="Q245" s="9"/>
      <c r="R245" s="9"/>
      <c r="S245" s="9" t="e">
        <f t="shared" ca="1" si="1"/>
        <v>#NAME?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2.75">
      <c r="A246" s="4"/>
      <c r="B246" s="5"/>
      <c r="C246" s="5"/>
      <c r="D246" s="5"/>
      <c r="E246" s="4"/>
      <c r="F246" s="4"/>
      <c r="G246" s="6"/>
      <c r="H246" s="4"/>
      <c r="I246" s="4"/>
      <c r="J246" s="5"/>
      <c r="K246" s="6"/>
      <c r="L246" s="7"/>
      <c r="M246" s="5"/>
      <c r="N246" s="5"/>
      <c r="O246" s="5"/>
      <c r="P246" s="5"/>
      <c r="Q246" s="5"/>
      <c r="R246" s="5"/>
      <c r="S246" s="5" t="e">
        <f t="shared" ca="1" si="1"/>
        <v>#NAME?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8"/>
      <c r="B247" s="9"/>
      <c r="C247" s="9"/>
      <c r="D247" s="9"/>
      <c r="E247" s="8"/>
      <c r="F247" s="8"/>
      <c r="G247" s="10"/>
      <c r="H247" s="8"/>
      <c r="I247" s="8"/>
      <c r="J247" s="9"/>
      <c r="K247" s="10"/>
      <c r="L247" s="16"/>
      <c r="M247" s="9"/>
      <c r="N247" s="9"/>
      <c r="O247" s="9"/>
      <c r="P247" s="9"/>
      <c r="Q247" s="9"/>
      <c r="R247" s="9"/>
      <c r="S247" s="9" t="e">
        <f t="shared" ca="1" si="1"/>
        <v>#NAME?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2.75">
      <c r="A248" s="4"/>
      <c r="B248" s="5"/>
      <c r="C248" s="5"/>
      <c r="D248" s="5"/>
      <c r="E248" s="4"/>
      <c r="F248" s="4"/>
      <c r="G248" s="6"/>
      <c r="H248" s="4"/>
      <c r="I248" s="4"/>
      <c r="J248" s="5"/>
      <c r="K248" s="6"/>
      <c r="L248" s="7"/>
      <c r="M248" s="5"/>
      <c r="N248" s="5"/>
      <c r="O248" s="5"/>
      <c r="P248" s="5"/>
      <c r="Q248" s="5"/>
      <c r="R248" s="5"/>
      <c r="S248" s="5" t="e">
        <f t="shared" ca="1" si="1"/>
        <v>#NAME?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8"/>
      <c r="B249" s="9"/>
      <c r="C249" s="9"/>
      <c r="D249" s="9"/>
      <c r="E249" s="8"/>
      <c r="F249" s="8"/>
      <c r="G249" s="10"/>
      <c r="H249" s="8"/>
      <c r="I249" s="8"/>
      <c r="J249" s="9"/>
      <c r="K249" s="10"/>
      <c r="L249" s="16"/>
      <c r="M249" s="9"/>
      <c r="N249" s="9"/>
      <c r="O249" s="9"/>
      <c r="P249" s="9"/>
      <c r="Q249" s="9"/>
      <c r="R249" s="9"/>
      <c r="S249" s="9" t="e">
        <f t="shared" ca="1" si="1"/>
        <v>#NAME?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2.75">
      <c r="A250" s="4"/>
      <c r="B250" s="5"/>
      <c r="C250" s="5"/>
      <c r="D250" s="5"/>
      <c r="E250" s="4"/>
      <c r="F250" s="4"/>
      <c r="G250" s="6"/>
      <c r="H250" s="4"/>
      <c r="I250" s="4"/>
      <c r="J250" s="5"/>
      <c r="K250" s="6"/>
      <c r="L250" s="7"/>
      <c r="M250" s="5"/>
      <c r="N250" s="5"/>
      <c r="O250" s="5"/>
      <c r="P250" s="5"/>
      <c r="Q250" s="5"/>
      <c r="R250" s="5"/>
      <c r="S250" s="5" t="e">
        <f t="shared" ca="1" si="1"/>
        <v>#NAME?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8"/>
      <c r="B251" s="9"/>
      <c r="C251" s="9"/>
      <c r="D251" s="9"/>
      <c r="E251" s="8"/>
      <c r="F251" s="8"/>
      <c r="G251" s="10"/>
      <c r="H251" s="8"/>
      <c r="I251" s="8"/>
      <c r="J251" s="9"/>
      <c r="K251" s="10"/>
      <c r="L251" s="16"/>
      <c r="M251" s="9"/>
      <c r="N251" s="9"/>
      <c r="O251" s="9"/>
      <c r="P251" s="9"/>
      <c r="Q251" s="9"/>
      <c r="R251" s="9"/>
      <c r="S251" s="9" t="e">
        <f t="shared" ca="1" si="1"/>
        <v>#NAME?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2.75">
      <c r="A252" s="4"/>
      <c r="B252" s="5"/>
      <c r="C252" s="5"/>
      <c r="D252" s="5"/>
      <c r="E252" s="4"/>
      <c r="F252" s="4"/>
      <c r="G252" s="6"/>
      <c r="H252" s="4"/>
      <c r="I252" s="4"/>
      <c r="J252" s="5"/>
      <c r="K252" s="6"/>
      <c r="L252" s="7"/>
      <c r="M252" s="5"/>
      <c r="N252" s="5"/>
      <c r="O252" s="5"/>
      <c r="P252" s="5"/>
      <c r="Q252" s="5"/>
      <c r="R252" s="5"/>
      <c r="S252" s="5" t="e">
        <f t="shared" ca="1" si="1"/>
        <v>#NAME?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8"/>
      <c r="B253" s="9"/>
      <c r="C253" s="9"/>
      <c r="D253" s="9"/>
      <c r="E253" s="8"/>
      <c r="F253" s="8"/>
      <c r="G253" s="10"/>
      <c r="H253" s="8"/>
      <c r="I253" s="8"/>
      <c r="J253" s="9"/>
      <c r="K253" s="10"/>
      <c r="L253" s="16"/>
      <c r="M253" s="9"/>
      <c r="N253" s="9"/>
      <c r="O253" s="9"/>
      <c r="P253" s="9"/>
      <c r="Q253" s="9"/>
      <c r="R253" s="9"/>
      <c r="S253" s="9" t="e">
        <f t="shared" ca="1" si="1"/>
        <v>#NAME?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2.75">
      <c r="A254" s="4"/>
      <c r="B254" s="5"/>
      <c r="C254" s="5"/>
      <c r="D254" s="5"/>
      <c r="E254" s="4"/>
      <c r="F254" s="4"/>
      <c r="G254" s="6"/>
      <c r="H254" s="4"/>
      <c r="I254" s="4"/>
      <c r="J254" s="5"/>
      <c r="K254" s="6"/>
      <c r="L254" s="7"/>
      <c r="M254" s="5"/>
      <c r="N254" s="5"/>
      <c r="O254" s="5"/>
      <c r="P254" s="5"/>
      <c r="Q254" s="5"/>
      <c r="R254" s="5"/>
      <c r="S254" s="5" t="e">
        <f t="shared" ca="1" si="1"/>
        <v>#NAME?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8"/>
      <c r="B255" s="9"/>
      <c r="C255" s="9"/>
      <c r="D255" s="9"/>
      <c r="E255" s="8"/>
      <c r="F255" s="8"/>
      <c r="G255" s="10"/>
      <c r="H255" s="8"/>
      <c r="I255" s="8"/>
      <c r="J255" s="9"/>
      <c r="K255" s="10"/>
      <c r="L255" s="16"/>
      <c r="M255" s="9"/>
      <c r="N255" s="9"/>
      <c r="O255" s="9"/>
      <c r="P255" s="9"/>
      <c r="Q255" s="9"/>
      <c r="R255" s="9"/>
      <c r="S255" s="9" t="e">
        <f t="shared" ca="1" si="1"/>
        <v>#NAME?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2.75">
      <c r="A256" s="4"/>
      <c r="B256" s="5"/>
      <c r="C256" s="5"/>
      <c r="D256" s="5"/>
      <c r="E256" s="4"/>
      <c r="F256" s="4"/>
      <c r="G256" s="6"/>
      <c r="H256" s="4"/>
      <c r="I256" s="4"/>
      <c r="J256" s="5"/>
      <c r="K256" s="6"/>
      <c r="L256" s="7"/>
      <c r="M256" s="5"/>
      <c r="N256" s="5"/>
      <c r="O256" s="5"/>
      <c r="P256" s="5"/>
      <c r="Q256" s="5"/>
      <c r="R256" s="5"/>
      <c r="S256" s="5" t="e">
        <f t="shared" ca="1" si="1"/>
        <v>#NAME?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8"/>
      <c r="B257" s="9"/>
      <c r="C257" s="9"/>
      <c r="D257" s="9"/>
      <c r="E257" s="8"/>
      <c r="F257" s="8"/>
      <c r="G257" s="10"/>
      <c r="H257" s="8"/>
      <c r="I257" s="8"/>
      <c r="J257" s="9"/>
      <c r="K257" s="10"/>
      <c r="L257" s="16"/>
      <c r="M257" s="9"/>
      <c r="N257" s="9"/>
      <c r="O257" s="9"/>
      <c r="P257" s="9"/>
      <c r="Q257" s="9"/>
      <c r="R257" s="9"/>
      <c r="S257" s="9" t="e">
        <f t="shared" ca="1" si="1"/>
        <v>#NAME?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2.75">
      <c r="A258" s="4"/>
      <c r="B258" s="5"/>
      <c r="C258" s="5"/>
      <c r="D258" s="5"/>
      <c r="E258" s="4"/>
      <c r="F258" s="4"/>
      <c r="G258" s="6"/>
      <c r="H258" s="4"/>
      <c r="I258" s="4"/>
      <c r="J258" s="5"/>
      <c r="K258" s="6"/>
      <c r="L258" s="7"/>
      <c r="M258" s="5"/>
      <c r="N258" s="5"/>
      <c r="O258" s="5"/>
      <c r="P258" s="5"/>
      <c r="Q258" s="5"/>
      <c r="R258" s="5"/>
      <c r="S258" s="5" t="e">
        <f t="shared" ca="1" si="1"/>
        <v>#NAME?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8"/>
      <c r="B259" s="9"/>
      <c r="C259" s="9"/>
      <c r="D259" s="9"/>
      <c r="E259" s="8"/>
      <c r="F259" s="8"/>
      <c r="G259" s="10"/>
      <c r="H259" s="8"/>
      <c r="I259" s="8"/>
      <c r="J259" s="9"/>
      <c r="K259" s="10"/>
      <c r="L259" s="16"/>
      <c r="M259" s="9"/>
      <c r="N259" s="9"/>
      <c r="O259" s="9"/>
      <c r="P259" s="9"/>
      <c r="Q259" s="9"/>
      <c r="R259" s="9"/>
      <c r="S259" s="9" t="e">
        <f t="shared" ca="1" si="1"/>
        <v>#NAME?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2.75">
      <c r="A260" s="4"/>
      <c r="B260" s="5"/>
      <c r="C260" s="5"/>
      <c r="D260" s="5"/>
      <c r="E260" s="4"/>
      <c r="F260" s="4"/>
      <c r="G260" s="6"/>
      <c r="H260" s="4"/>
      <c r="I260" s="4"/>
      <c r="J260" s="5"/>
      <c r="K260" s="6"/>
      <c r="L260" s="7"/>
      <c r="M260" s="5"/>
      <c r="N260" s="5"/>
      <c r="O260" s="5"/>
      <c r="P260" s="5"/>
      <c r="Q260" s="5"/>
      <c r="R260" s="5"/>
      <c r="S260" s="5" t="e">
        <f t="shared" ca="1" si="1"/>
        <v>#NAME?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8"/>
      <c r="B261" s="9"/>
      <c r="C261" s="9"/>
      <c r="D261" s="9"/>
      <c r="E261" s="8"/>
      <c r="F261" s="8"/>
      <c r="G261" s="10"/>
      <c r="H261" s="8"/>
      <c r="I261" s="8"/>
      <c r="J261" s="9"/>
      <c r="K261" s="10"/>
      <c r="L261" s="16"/>
      <c r="M261" s="9"/>
      <c r="N261" s="9"/>
      <c r="O261" s="9"/>
      <c r="P261" s="9"/>
      <c r="Q261" s="9"/>
      <c r="R261" s="9"/>
      <c r="S261" s="9" t="e">
        <f t="shared" ca="1" si="1"/>
        <v>#NAME?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2.75">
      <c r="A262" s="4"/>
      <c r="B262" s="5"/>
      <c r="C262" s="5"/>
      <c r="D262" s="5"/>
      <c r="E262" s="4"/>
      <c r="F262" s="4"/>
      <c r="G262" s="6"/>
      <c r="H262" s="4"/>
      <c r="I262" s="4"/>
      <c r="J262" s="5"/>
      <c r="K262" s="6"/>
      <c r="L262" s="7"/>
      <c r="M262" s="5"/>
      <c r="N262" s="5"/>
      <c r="O262" s="5"/>
      <c r="P262" s="5"/>
      <c r="Q262" s="5"/>
      <c r="R262" s="5"/>
      <c r="S262" s="5" t="e">
        <f t="shared" ca="1" si="1"/>
        <v>#NAME?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8"/>
      <c r="B263" s="9"/>
      <c r="C263" s="9"/>
      <c r="D263" s="9"/>
      <c r="E263" s="8"/>
      <c r="F263" s="8"/>
      <c r="G263" s="10"/>
      <c r="H263" s="8"/>
      <c r="I263" s="8"/>
      <c r="J263" s="9"/>
      <c r="K263" s="10"/>
      <c r="L263" s="16"/>
      <c r="M263" s="9"/>
      <c r="N263" s="9"/>
      <c r="O263" s="9"/>
      <c r="P263" s="9"/>
      <c r="Q263" s="9"/>
      <c r="R263" s="9"/>
      <c r="S263" s="9" t="e">
        <f t="shared" ca="1" si="1"/>
        <v>#NAME?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2.75">
      <c r="A264" s="4"/>
      <c r="B264" s="5"/>
      <c r="C264" s="5"/>
      <c r="D264" s="5"/>
      <c r="E264" s="4"/>
      <c r="F264" s="4"/>
      <c r="G264" s="6"/>
      <c r="H264" s="4"/>
      <c r="I264" s="4"/>
      <c r="J264" s="5"/>
      <c r="K264" s="6"/>
      <c r="L264" s="7"/>
      <c r="M264" s="5"/>
      <c r="N264" s="5"/>
      <c r="O264" s="5"/>
      <c r="P264" s="5"/>
      <c r="Q264" s="5"/>
      <c r="R264" s="5"/>
      <c r="S264" s="5" t="e">
        <f t="shared" ca="1" si="1"/>
        <v>#NAME?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8"/>
      <c r="B265" s="9"/>
      <c r="C265" s="9"/>
      <c r="D265" s="9"/>
      <c r="E265" s="8"/>
      <c r="F265" s="8"/>
      <c r="G265" s="10"/>
      <c r="H265" s="8"/>
      <c r="I265" s="8"/>
      <c r="J265" s="9"/>
      <c r="K265" s="10"/>
      <c r="L265" s="16"/>
      <c r="M265" s="9"/>
      <c r="N265" s="9"/>
      <c r="O265" s="9"/>
      <c r="P265" s="9"/>
      <c r="Q265" s="9"/>
      <c r="R265" s="9"/>
      <c r="S265" s="9" t="e">
        <f t="shared" ca="1" si="1"/>
        <v>#NAME?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2.75">
      <c r="A266" s="4"/>
      <c r="B266" s="5"/>
      <c r="C266" s="5"/>
      <c r="D266" s="5"/>
      <c r="E266" s="4"/>
      <c r="F266" s="4"/>
      <c r="G266" s="6"/>
      <c r="H266" s="4"/>
      <c r="I266" s="4"/>
      <c r="J266" s="5"/>
      <c r="K266" s="6"/>
      <c r="L266" s="7"/>
      <c r="M266" s="5"/>
      <c r="N266" s="5"/>
      <c r="O266" s="5"/>
      <c r="P266" s="5"/>
      <c r="Q266" s="5"/>
      <c r="R266" s="5"/>
      <c r="S266" s="5" t="e">
        <f t="shared" ca="1" si="1"/>
        <v>#NAME?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8"/>
      <c r="B267" s="9"/>
      <c r="C267" s="9"/>
      <c r="D267" s="9"/>
      <c r="E267" s="8"/>
      <c r="F267" s="8"/>
      <c r="G267" s="10"/>
      <c r="H267" s="8"/>
      <c r="I267" s="8"/>
      <c r="J267" s="9"/>
      <c r="K267" s="10"/>
      <c r="L267" s="16"/>
      <c r="M267" s="9"/>
      <c r="N267" s="9"/>
      <c r="O267" s="9"/>
      <c r="P267" s="9"/>
      <c r="Q267" s="9"/>
      <c r="R267" s="9"/>
      <c r="S267" s="9" t="e">
        <f t="shared" ca="1" si="1"/>
        <v>#NAME?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2.75">
      <c r="A268" s="4"/>
      <c r="B268" s="5"/>
      <c r="C268" s="5"/>
      <c r="D268" s="5"/>
      <c r="E268" s="4"/>
      <c r="F268" s="4"/>
      <c r="G268" s="6"/>
      <c r="H268" s="4"/>
      <c r="I268" s="4"/>
      <c r="J268" s="5"/>
      <c r="K268" s="6"/>
      <c r="L268" s="7"/>
      <c r="M268" s="5"/>
      <c r="N268" s="5"/>
      <c r="O268" s="5"/>
      <c r="P268" s="5"/>
      <c r="Q268" s="5"/>
      <c r="R268" s="5"/>
      <c r="S268" s="5" t="e">
        <f t="shared" ca="1" si="1"/>
        <v>#NAME?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8"/>
      <c r="B269" s="9"/>
      <c r="C269" s="9"/>
      <c r="D269" s="9"/>
      <c r="E269" s="8"/>
      <c r="F269" s="8"/>
      <c r="G269" s="10"/>
      <c r="H269" s="8"/>
      <c r="I269" s="8"/>
      <c r="J269" s="9"/>
      <c r="K269" s="10"/>
      <c r="L269" s="16"/>
      <c r="M269" s="9"/>
      <c r="N269" s="9"/>
      <c r="O269" s="9"/>
      <c r="P269" s="9"/>
      <c r="Q269" s="9"/>
      <c r="R269" s="9"/>
      <c r="S269" s="9" t="e">
        <f t="shared" ca="1" si="1"/>
        <v>#NAME?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2.75">
      <c r="A270" s="4"/>
      <c r="B270" s="5"/>
      <c r="C270" s="5"/>
      <c r="D270" s="5"/>
      <c r="E270" s="4"/>
      <c r="F270" s="4"/>
      <c r="G270" s="6"/>
      <c r="H270" s="4"/>
      <c r="I270" s="4"/>
      <c r="J270" s="5"/>
      <c r="K270" s="6"/>
      <c r="L270" s="7"/>
      <c r="M270" s="5"/>
      <c r="N270" s="5"/>
      <c r="O270" s="5"/>
      <c r="P270" s="5"/>
      <c r="Q270" s="5"/>
      <c r="R270" s="5"/>
      <c r="S270" s="5" t="e">
        <f t="shared" ca="1" si="1"/>
        <v>#NAME?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8"/>
      <c r="B271" s="9"/>
      <c r="C271" s="9"/>
      <c r="D271" s="9"/>
      <c r="E271" s="8"/>
      <c r="F271" s="8"/>
      <c r="G271" s="10"/>
      <c r="H271" s="8"/>
      <c r="I271" s="8"/>
      <c r="J271" s="9"/>
      <c r="K271" s="10"/>
      <c r="L271" s="16"/>
      <c r="M271" s="9"/>
      <c r="N271" s="9"/>
      <c r="O271" s="9"/>
      <c r="P271" s="9"/>
      <c r="Q271" s="9"/>
      <c r="R271" s="9"/>
      <c r="S271" s="9" t="e">
        <f t="shared" ca="1" si="1"/>
        <v>#NAME?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2.75">
      <c r="A272" s="4"/>
      <c r="B272" s="5"/>
      <c r="C272" s="5"/>
      <c r="D272" s="5"/>
      <c r="E272" s="4"/>
      <c r="F272" s="4"/>
      <c r="G272" s="6"/>
      <c r="H272" s="4"/>
      <c r="I272" s="4"/>
      <c r="J272" s="5"/>
      <c r="K272" s="6"/>
      <c r="L272" s="7"/>
      <c r="M272" s="5"/>
      <c r="N272" s="5"/>
      <c r="O272" s="5"/>
      <c r="P272" s="5"/>
      <c r="Q272" s="5"/>
      <c r="R272" s="5"/>
      <c r="S272" s="5" t="e">
        <f t="shared" ca="1" si="1"/>
        <v>#NAME?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8"/>
      <c r="B273" s="9"/>
      <c r="C273" s="9"/>
      <c r="D273" s="9"/>
      <c r="E273" s="8"/>
      <c r="F273" s="8"/>
      <c r="G273" s="10"/>
      <c r="H273" s="8"/>
      <c r="I273" s="8"/>
      <c r="J273" s="9"/>
      <c r="K273" s="10"/>
      <c r="L273" s="16"/>
      <c r="M273" s="9"/>
      <c r="N273" s="9"/>
      <c r="O273" s="9"/>
      <c r="P273" s="9"/>
      <c r="Q273" s="9"/>
      <c r="R273" s="9"/>
      <c r="S273" s="9" t="e">
        <f t="shared" ca="1" si="1"/>
        <v>#NAME?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2.75">
      <c r="A274" s="4"/>
      <c r="B274" s="5"/>
      <c r="C274" s="5"/>
      <c r="D274" s="5"/>
      <c r="E274" s="4"/>
      <c r="F274" s="4"/>
      <c r="G274" s="6"/>
      <c r="H274" s="4"/>
      <c r="I274" s="4"/>
      <c r="J274" s="5"/>
      <c r="K274" s="6"/>
      <c r="L274" s="7"/>
      <c r="M274" s="5"/>
      <c r="N274" s="5"/>
      <c r="O274" s="5"/>
      <c r="P274" s="5"/>
      <c r="Q274" s="5"/>
      <c r="R274" s="5"/>
      <c r="S274" s="5" t="e">
        <f t="shared" ca="1" si="1"/>
        <v>#NAME?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8"/>
      <c r="B275" s="9"/>
      <c r="C275" s="9"/>
      <c r="D275" s="9"/>
      <c r="E275" s="8"/>
      <c r="F275" s="8"/>
      <c r="G275" s="10"/>
      <c r="H275" s="8"/>
      <c r="I275" s="8"/>
      <c r="J275" s="9"/>
      <c r="K275" s="10"/>
      <c r="L275" s="16"/>
      <c r="M275" s="9"/>
      <c r="N275" s="9"/>
      <c r="O275" s="9"/>
      <c r="P275" s="9"/>
      <c r="Q275" s="9"/>
      <c r="R275" s="9"/>
      <c r="S275" s="9" t="e">
        <f t="shared" ca="1" si="1"/>
        <v>#NAME?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2.75">
      <c r="A276" s="4"/>
      <c r="B276" s="5"/>
      <c r="C276" s="5"/>
      <c r="D276" s="5"/>
      <c r="E276" s="4"/>
      <c r="F276" s="4"/>
      <c r="G276" s="6"/>
      <c r="H276" s="4"/>
      <c r="I276" s="4"/>
      <c r="J276" s="5"/>
      <c r="K276" s="6"/>
      <c r="L276" s="7"/>
      <c r="M276" s="5"/>
      <c r="N276" s="5"/>
      <c r="O276" s="5"/>
      <c r="P276" s="5"/>
      <c r="Q276" s="5"/>
      <c r="R276" s="5"/>
      <c r="S276" s="5" t="e">
        <f t="shared" ca="1" si="1"/>
        <v>#NAME?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8"/>
      <c r="B277" s="9"/>
      <c r="C277" s="9"/>
      <c r="D277" s="9"/>
      <c r="E277" s="8"/>
      <c r="F277" s="8"/>
      <c r="G277" s="10"/>
      <c r="H277" s="8"/>
      <c r="I277" s="8"/>
      <c r="J277" s="9"/>
      <c r="K277" s="10"/>
      <c r="L277" s="16"/>
      <c r="M277" s="9"/>
      <c r="N277" s="9"/>
      <c r="O277" s="9"/>
      <c r="P277" s="9"/>
      <c r="Q277" s="9"/>
      <c r="R277" s="9"/>
      <c r="S277" s="9" t="e">
        <f t="shared" ca="1" si="1"/>
        <v>#NAME?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2.75">
      <c r="A278" s="4"/>
      <c r="B278" s="5"/>
      <c r="C278" s="5"/>
      <c r="D278" s="5"/>
      <c r="E278" s="4"/>
      <c r="F278" s="4"/>
      <c r="G278" s="6"/>
      <c r="H278" s="4"/>
      <c r="I278" s="4"/>
      <c r="J278" s="5"/>
      <c r="K278" s="6"/>
      <c r="L278" s="7"/>
      <c r="M278" s="5"/>
      <c r="N278" s="5"/>
      <c r="O278" s="5"/>
      <c r="P278" s="5"/>
      <c r="Q278" s="5"/>
      <c r="R278" s="5"/>
      <c r="S278" s="5" t="e">
        <f t="shared" ca="1" si="1"/>
        <v>#NAME?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8"/>
      <c r="B279" s="9"/>
      <c r="C279" s="9"/>
      <c r="D279" s="9"/>
      <c r="E279" s="8"/>
      <c r="F279" s="8"/>
      <c r="G279" s="10"/>
      <c r="H279" s="8"/>
      <c r="I279" s="8"/>
      <c r="J279" s="9"/>
      <c r="K279" s="10"/>
      <c r="L279" s="16"/>
      <c r="M279" s="9"/>
      <c r="N279" s="9"/>
      <c r="O279" s="9"/>
      <c r="P279" s="9"/>
      <c r="Q279" s="9"/>
      <c r="R279" s="9"/>
      <c r="S279" s="9" t="e">
        <f t="shared" ca="1" si="1"/>
        <v>#NAME?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2.75">
      <c r="A280" s="4"/>
      <c r="B280" s="5"/>
      <c r="C280" s="5"/>
      <c r="D280" s="5"/>
      <c r="E280" s="4"/>
      <c r="F280" s="4"/>
      <c r="G280" s="6"/>
      <c r="H280" s="4"/>
      <c r="I280" s="4"/>
      <c r="J280" s="5"/>
      <c r="K280" s="6"/>
      <c r="L280" s="7"/>
      <c r="M280" s="5"/>
      <c r="N280" s="5"/>
      <c r="O280" s="5"/>
      <c r="P280" s="5"/>
      <c r="Q280" s="5"/>
      <c r="R280" s="5"/>
      <c r="S280" s="5" t="e">
        <f t="shared" ca="1" si="1"/>
        <v>#NAME?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8"/>
      <c r="B281" s="9"/>
      <c r="C281" s="9"/>
      <c r="D281" s="9"/>
      <c r="E281" s="8"/>
      <c r="F281" s="8"/>
      <c r="G281" s="10"/>
      <c r="H281" s="8"/>
      <c r="I281" s="8"/>
      <c r="J281" s="9"/>
      <c r="K281" s="10"/>
      <c r="L281" s="16"/>
      <c r="M281" s="9"/>
      <c r="N281" s="9"/>
      <c r="O281" s="9"/>
      <c r="P281" s="9"/>
      <c r="Q281" s="9"/>
      <c r="R281" s="9"/>
      <c r="S281" s="9" t="e">
        <f t="shared" ca="1" si="1"/>
        <v>#NAME?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2.75">
      <c r="A282" s="4"/>
      <c r="B282" s="5"/>
      <c r="C282" s="5"/>
      <c r="D282" s="5"/>
      <c r="E282" s="4"/>
      <c r="F282" s="4"/>
      <c r="G282" s="6"/>
      <c r="H282" s="4"/>
      <c r="I282" s="4"/>
      <c r="J282" s="5"/>
      <c r="K282" s="6"/>
      <c r="L282" s="7"/>
      <c r="M282" s="5"/>
      <c r="N282" s="5"/>
      <c r="O282" s="5"/>
      <c r="P282" s="5"/>
      <c r="Q282" s="5"/>
      <c r="R282" s="5"/>
      <c r="S282" s="5" t="e">
        <f t="shared" ca="1" si="1"/>
        <v>#NAME?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8"/>
      <c r="B283" s="9"/>
      <c r="C283" s="9"/>
      <c r="D283" s="9"/>
      <c r="E283" s="8"/>
      <c r="F283" s="8"/>
      <c r="G283" s="10"/>
      <c r="H283" s="8"/>
      <c r="I283" s="8"/>
      <c r="J283" s="9"/>
      <c r="K283" s="10"/>
      <c r="L283" s="16"/>
      <c r="M283" s="9"/>
      <c r="N283" s="9"/>
      <c r="O283" s="9"/>
      <c r="P283" s="9"/>
      <c r="Q283" s="9"/>
      <c r="R283" s="9"/>
      <c r="S283" s="9" t="e">
        <f t="shared" ca="1" si="1"/>
        <v>#NAME?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2.75">
      <c r="A284" s="4"/>
      <c r="B284" s="5"/>
      <c r="C284" s="5"/>
      <c r="D284" s="5"/>
      <c r="E284" s="4"/>
      <c r="F284" s="4"/>
      <c r="G284" s="6"/>
      <c r="H284" s="4"/>
      <c r="I284" s="4"/>
      <c r="J284" s="5"/>
      <c r="K284" s="6"/>
      <c r="L284" s="7"/>
      <c r="M284" s="5"/>
      <c r="N284" s="5"/>
      <c r="O284" s="5"/>
      <c r="P284" s="5"/>
      <c r="Q284" s="5"/>
      <c r="R284" s="5"/>
      <c r="S284" s="5" t="e">
        <f t="shared" ca="1" si="1"/>
        <v>#NAME?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8"/>
      <c r="B285" s="9"/>
      <c r="C285" s="9"/>
      <c r="D285" s="9"/>
      <c r="E285" s="8"/>
      <c r="F285" s="8"/>
      <c r="G285" s="10"/>
      <c r="H285" s="8"/>
      <c r="I285" s="8"/>
      <c r="J285" s="9"/>
      <c r="K285" s="10"/>
      <c r="L285" s="16"/>
      <c r="M285" s="9"/>
      <c r="N285" s="9"/>
      <c r="O285" s="9"/>
      <c r="P285" s="9"/>
      <c r="Q285" s="9"/>
      <c r="R285" s="9"/>
      <c r="S285" s="9" t="e">
        <f t="shared" ca="1" si="1"/>
        <v>#NAME?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2.75">
      <c r="A286" s="4"/>
      <c r="B286" s="5"/>
      <c r="C286" s="5"/>
      <c r="D286" s="5"/>
      <c r="E286" s="4"/>
      <c r="F286" s="4"/>
      <c r="G286" s="6"/>
      <c r="H286" s="4"/>
      <c r="I286" s="4"/>
      <c r="J286" s="5"/>
      <c r="K286" s="6"/>
      <c r="L286" s="7"/>
      <c r="M286" s="5"/>
      <c r="N286" s="5"/>
      <c r="O286" s="5"/>
      <c r="P286" s="5"/>
      <c r="Q286" s="5"/>
      <c r="R286" s="5"/>
      <c r="S286" s="5" t="e">
        <f t="shared" ca="1" si="1"/>
        <v>#NAME?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8"/>
      <c r="B287" s="9"/>
      <c r="C287" s="9"/>
      <c r="D287" s="9"/>
      <c r="E287" s="8"/>
      <c r="F287" s="8"/>
      <c r="G287" s="10"/>
      <c r="H287" s="8"/>
      <c r="I287" s="8"/>
      <c r="J287" s="9"/>
      <c r="K287" s="10"/>
      <c r="L287" s="16"/>
      <c r="M287" s="9"/>
      <c r="N287" s="9"/>
      <c r="O287" s="9"/>
      <c r="P287" s="9"/>
      <c r="Q287" s="9"/>
      <c r="R287" s="9"/>
      <c r="S287" s="9" t="e">
        <f t="shared" ca="1" si="1"/>
        <v>#NAME?</v>
      </c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2.75">
      <c r="A288" s="4"/>
      <c r="B288" s="5"/>
      <c r="C288" s="5"/>
      <c r="D288" s="5"/>
      <c r="E288" s="4"/>
      <c r="F288" s="4"/>
      <c r="G288" s="6"/>
      <c r="H288" s="4"/>
      <c r="I288" s="4"/>
      <c r="J288" s="5"/>
      <c r="K288" s="6"/>
      <c r="L288" s="7"/>
      <c r="M288" s="5"/>
      <c r="N288" s="5"/>
      <c r="O288" s="5"/>
      <c r="P288" s="5"/>
      <c r="Q288" s="5"/>
      <c r="R288" s="5"/>
      <c r="S288" s="5" t="e">
        <f t="shared" ca="1" si="1"/>
        <v>#NAME?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8"/>
      <c r="B289" s="9"/>
      <c r="C289" s="9"/>
      <c r="D289" s="9"/>
      <c r="E289" s="8"/>
      <c r="F289" s="8"/>
      <c r="G289" s="10"/>
      <c r="H289" s="8"/>
      <c r="I289" s="8"/>
      <c r="J289" s="9"/>
      <c r="K289" s="10"/>
      <c r="L289" s="16"/>
      <c r="M289" s="9"/>
      <c r="N289" s="9"/>
      <c r="O289" s="9"/>
      <c r="P289" s="9"/>
      <c r="Q289" s="9"/>
      <c r="R289" s="9"/>
      <c r="S289" s="9" t="e">
        <f t="shared" ca="1" si="1"/>
        <v>#NAME?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2.75">
      <c r="A290" s="4"/>
      <c r="B290" s="5"/>
      <c r="C290" s="5"/>
      <c r="D290" s="5"/>
      <c r="E290" s="4"/>
      <c r="F290" s="4"/>
      <c r="G290" s="6"/>
      <c r="H290" s="4"/>
      <c r="I290" s="4"/>
      <c r="J290" s="5"/>
      <c r="K290" s="6"/>
      <c r="L290" s="7"/>
      <c r="M290" s="5"/>
      <c r="N290" s="5"/>
      <c r="O290" s="5"/>
      <c r="P290" s="5"/>
      <c r="Q290" s="5"/>
      <c r="R290" s="5"/>
      <c r="S290" s="5" t="e">
        <f t="shared" ca="1" si="1"/>
        <v>#NAME?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8"/>
      <c r="B291" s="9"/>
      <c r="C291" s="9"/>
      <c r="D291" s="9"/>
      <c r="E291" s="8"/>
      <c r="F291" s="8"/>
      <c r="G291" s="10"/>
      <c r="H291" s="8"/>
      <c r="I291" s="8"/>
      <c r="J291" s="9"/>
      <c r="K291" s="10"/>
      <c r="L291" s="16"/>
      <c r="M291" s="9"/>
      <c r="N291" s="9"/>
      <c r="O291" s="9"/>
      <c r="P291" s="9"/>
      <c r="Q291" s="9"/>
      <c r="R291" s="9"/>
      <c r="S291" s="9" t="e">
        <f t="shared" ca="1" si="1"/>
        <v>#NAME?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2.75">
      <c r="A292" s="4"/>
      <c r="B292" s="5"/>
      <c r="C292" s="5"/>
      <c r="D292" s="5"/>
      <c r="E292" s="4"/>
      <c r="F292" s="4"/>
      <c r="G292" s="6"/>
      <c r="H292" s="4"/>
      <c r="I292" s="4"/>
      <c r="J292" s="5"/>
      <c r="K292" s="6"/>
      <c r="L292" s="7"/>
      <c r="M292" s="5"/>
      <c r="N292" s="5"/>
      <c r="O292" s="5"/>
      <c r="P292" s="5"/>
      <c r="Q292" s="5"/>
      <c r="R292" s="5"/>
      <c r="S292" s="5" t="e">
        <f t="shared" ca="1" si="1"/>
        <v>#NAME?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8"/>
      <c r="B293" s="9"/>
      <c r="C293" s="9"/>
      <c r="D293" s="9"/>
      <c r="E293" s="8"/>
      <c r="F293" s="8"/>
      <c r="G293" s="10"/>
      <c r="H293" s="8"/>
      <c r="I293" s="8"/>
      <c r="J293" s="9"/>
      <c r="K293" s="10"/>
      <c r="L293" s="16"/>
      <c r="M293" s="9"/>
      <c r="N293" s="9"/>
      <c r="O293" s="9"/>
      <c r="P293" s="9"/>
      <c r="Q293" s="9"/>
      <c r="R293" s="9"/>
      <c r="S293" s="9" t="e">
        <f t="shared" ca="1" si="1"/>
        <v>#NAME?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2.75">
      <c r="A294" s="4"/>
      <c r="B294" s="5"/>
      <c r="C294" s="5"/>
      <c r="D294" s="5"/>
      <c r="E294" s="4"/>
      <c r="F294" s="4"/>
      <c r="G294" s="6"/>
      <c r="H294" s="4"/>
      <c r="I294" s="4"/>
      <c r="J294" s="5"/>
      <c r="K294" s="6"/>
      <c r="L294" s="7"/>
      <c r="M294" s="5"/>
      <c r="N294" s="5"/>
      <c r="O294" s="5"/>
      <c r="P294" s="5"/>
      <c r="Q294" s="5"/>
      <c r="R294" s="5"/>
      <c r="S294" s="5" t="e">
        <f t="shared" ca="1" si="1"/>
        <v>#NAME?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8"/>
      <c r="B295" s="9"/>
      <c r="C295" s="9"/>
      <c r="D295" s="9"/>
      <c r="E295" s="8"/>
      <c r="F295" s="8"/>
      <c r="G295" s="10"/>
      <c r="H295" s="8"/>
      <c r="I295" s="8"/>
      <c r="J295" s="9"/>
      <c r="K295" s="10"/>
      <c r="L295" s="16"/>
      <c r="M295" s="9"/>
      <c r="N295" s="9"/>
      <c r="O295" s="9"/>
      <c r="P295" s="9"/>
      <c r="Q295" s="9"/>
      <c r="R295" s="9"/>
      <c r="S295" s="9" t="e">
        <f t="shared" ca="1" si="1"/>
        <v>#NAME?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2.75">
      <c r="A296" s="4"/>
      <c r="B296" s="5"/>
      <c r="C296" s="5"/>
      <c r="D296" s="5"/>
      <c r="E296" s="4"/>
      <c r="F296" s="4"/>
      <c r="G296" s="6"/>
      <c r="H296" s="4"/>
      <c r="I296" s="4"/>
      <c r="J296" s="5"/>
      <c r="K296" s="6"/>
      <c r="L296" s="7"/>
      <c r="M296" s="5"/>
      <c r="N296" s="5"/>
      <c r="O296" s="5"/>
      <c r="P296" s="5"/>
      <c r="Q296" s="5"/>
      <c r="R296" s="5"/>
      <c r="S296" s="5" t="e">
        <f t="shared" ca="1" si="1"/>
        <v>#NAME?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8"/>
      <c r="B297" s="9"/>
      <c r="C297" s="9"/>
      <c r="D297" s="9"/>
      <c r="E297" s="8"/>
      <c r="F297" s="8"/>
      <c r="G297" s="10"/>
      <c r="H297" s="8"/>
      <c r="I297" s="8"/>
      <c r="J297" s="9"/>
      <c r="K297" s="10"/>
      <c r="L297" s="16"/>
      <c r="M297" s="9"/>
      <c r="N297" s="9"/>
      <c r="O297" s="9"/>
      <c r="P297" s="9"/>
      <c r="Q297" s="9"/>
      <c r="R297" s="9"/>
      <c r="S297" s="9" t="e">
        <f t="shared" ca="1" si="1"/>
        <v>#NAME?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2.75">
      <c r="A298" s="4"/>
      <c r="B298" s="5"/>
      <c r="C298" s="5"/>
      <c r="D298" s="5"/>
      <c r="E298" s="4"/>
      <c r="F298" s="4"/>
      <c r="G298" s="6"/>
      <c r="H298" s="4"/>
      <c r="I298" s="4"/>
      <c r="J298" s="5"/>
      <c r="K298" s="6"/>
      <c r="L298" s="7"/>
      <c r="M298" s="5"/>
      <c r="N298" s="5"/>
      <c r="O298" s="5"/>
      <c r="P298" s="5"/>
      <c r="Q298" s="5"/>
      <c r="R298" s="5"/>
      <c r="S298" s="5" t="e">
        <f t="shared" ca="1" si="1"/>
        <v>#NAME?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8"/>
      <c r="B299" s="9"/>
      <c r="C299" s="9"/>
      <c r="D299" s="9"/>
      <c r="E299" s="8"/>
      <c r="F299" s="8"/>
      <c r="G299" s="10"/>
      <c r="H299" s="8"/>
      <c r="I299" s="8"/>
      <c r="J299" s="9"/>
      <c r="K299" s="10"/>
      <c r="L299" s="16"/>
      <c r="M299" s="9"/>
      <c r="N299" s="9"/>
      <c r="O299" s="9"/>
      <c r="P299" s="9"/>
      <c r="Q299" s="9"/>
      <c r="R299" s="9"/>
      <c r="S299" s="9" t="e">
        <f t="shared" ca="1" si="1"/>
        <v>#NAME?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2.75">
      <c r="A300" s="4"/>
      <c r="B300" s="5"/>
      <c r="C300" s="5"/>
      <c r="D300" s="5"/>
      <c r="E300" s="4"/>
      <c r="F300" s="4"/>
      <c r="G300" s="6"/>
      <c r="H300" s="4"/>
      <c r="I300" s="4"/>
      <c r="J300" s="5"/>
      <c r="K300" s="6"/>
      <c r="L300" s="7"/>
      <c r="M300" s="5"/>
      <c r="N300" s="5"/>
      <c r="O300" s="5"/>
      <c r="P300" s="5"/>
      <c r="Q300" s="5"/>
      <c r="R300" s="5"/>
      <c r="S300" s="5" t="e">
        <f t="shared" ca="1" si="1"/>
        <v>#NAME?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8"/>
      <c r="B301" s="9"/>
      <c r="C301" s="9"/>
      <c r="D301" s="9"/>
      <c r="E301" s="8"/>
      <c r="F301" s="8"/>
      <c r="G301" s="10"/>
      <c r="H301" s="8"/>
      <c r="I301" s="8"/>
      <c r="J301" s="9"/>
      <c r="K301" s="10"/>
      <c r="L301" s="16"/>
      <c r="M301" s="9"/>
      <c r="N301" s="9"/>
      <c r="O301" s="9"/>
      <c r="P301" s="9"/>
      <c r="Q301" s="9"/>
      <c r="R301" s="9"/>
      <c r="S301" s="9" t="e">
        <f t="shared" ca="1" si="1"/>
        <v>#NAME?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2.75">
      <c r="A302" s="4"/>
      <c r="B302" s="5"/>
      <c r="C302" s="5"/>
      <c r="D302" s="5"/>
      <c r="E302" s="4"/>
      <c r="F302" s="4"/>
      <c r="G302" s="6"/>
      <c r="H302" s="4"/>
      <c r="I302" s="4"/>
      <c r="J302" s="5"/>
      <c r="K302" s="6"/>
      <c r="L302" s="7"/>
      <c r="M302" s="5"/>
      <c r="N302" s="5"/>
      <c r="O302" s="5"/>
      <c r="P302" s="5"/>
      <c r="Q302" s="5"/>
      <c r="R302" s="5"/>
      <c r="S302" s="5" t="e">
        <f t="shared" ca="1" si="1"/>
        <v>#NAME?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8"/>
      <c r="B303" s="9"/>
      <c r="C303" s="9"/>
      <c r="D303" s="9"/>
      <c r="E303" s="8"/>
      <c r="F303" s="8"/>
      <c r="G303" s="10"/>
      <c r="H303" s="8"/>
      <c r="I303" s="8"/>
      <c r="J303" s="9"/>
      <c r="K303" s="10"/>
      <c r="L303" s="16"/>
      <c r="M303" s="9"/>
      <c r="N303" s="9"/>
      <c r="O303" s="9"/>
      <c r="P303" s="9"/>
      <c r="Q303" s="9"/>
      <c r="R303" s="9"/>
      <c r="S303" s="9" t="e">
        <f t="shared" ca="1" si="1"/>
        <v>#NAME?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2.75">
      <c r="A304" s="4"/>
      <c r="B304" s="5"/>
      <c r="C304" s="5"/>
      <c r="D304" s="5"/>
      <c r="E304" s="4"/>
      <c r="F304" s="4"/>
      <c r="G304" s="6"/>
      <c r="H304" s="4"/>
      <c r="I304" s="4"/>
      <c r="J304" s="5"/>
      <c r="K304" s="6"/>
      <c r="L304" s="7"/>
      <c r="M304" s="5"/>
      <c r="N304" s="5"/>
      <c r="O304" s="5"/>
      <c r="P304" s="5"/>
      <c r="Q304" s="5"/>
      <c r="R304" s="5"/>
      <c r="S304" s="5" t="e">
        <f t="shared" ca="1" si="1"/>
        <v>#NAME?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8"/>
      <c r="B305" s="9"/>
      <c r="C305" s="9"/>
      <c r="D305" s="9"/>
      <c r="E305" s="8"/>
      <c r="F305" s="8"/>
      <c r="G305" s="10"/>
      <c r="H305" s="8"/>
      <c r="I305" s="8"/>
      <c r="J305" s="9"/>
      <c r="K305" s="10"/>
      <c r="L305" s="16"/>
      <c r="M305" s="9"/>
      <c r="N305" s="9"/>
      <c r="O305" s="9"/>
      <c r="P305" s="9"/>
      <c r="Q305" s="9"/>
      <c r="R305" s="9"/>
      <c r="S305" s="9" t="e">
        <f t="shared" ca="1" si="1"/>
        <v>#NAME?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2.75">
      <c r="A306" s="4"/>
      <c r="B306" s="5"/>
      <c r="C306" s="5"/>
      <c r="D306" s="5"/>
      <c r="E306" s="4"/>
      <c r="F306" s="4"/>
      <c r="G306" s="6"/>
      <c r="H306" s="4"/>
      <c r="I306" s="4"/>
      <c r="J306" s="5"/>
      <c r="K306" s="6"/>
      <c r="L306" s="7"/>
      <c r="M306" s="5"/>
      <c r="N306" s="5"/>
      <c r="O306" s="5"/>
      <c r="P306" s="5"/>
      <c r="Q306" s="5"/>
      <c r="R306" s="5"/>
      <c r="S306" s="5" t="e">
        <f t="shared" ca="1" si="1"/>
        <v>#NAME?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8"/>
      <c r="B307" s="9"/>
      <c r="C307" s="9"/>
      <c r="D307" s="9"/>
      <c r="E307" s="8"/>
      <c r="F307" s="8"/>
      <c r="G307" s="10"/>
      <c r="H307" s="8"/>
      <c r="I307" s="8"/>
      <c r="J307" s="9"/>
      <c r="K307" s="10"/>
      <c r="L307" s="16"/>
      <c r="M307" s="9"/>
      <c r="N307" s="9"/>
      <c r="O307" s="9"/>
      <c r="P307" s="9"/>
      <c r="Q307" s="9"/>
      <c r="R307" s="9"/>
      <c r="S307" s="9" t="e">
        <f t="shared" ca="1" si="1"/>
        <v>#NAME?</v>
      </c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2.75">
      <c r="A308" s="4"/>
      <c r="B308" s="5"/>
      <c r="C308" s="5"/>
      <c r="D308" s="5"/>
      <c r="E308" s="4"/>
      <c r="F308" s="4"/>
      <c r="G308" s="6"/>
      <c r="H308" s="4"/>
      <c r="I308" s="4"/>
      <c r="J308" s="5"/>
      <c r="K308" s="6"/>
      <c r="L308" s="7"/>
      <c r="M308" s="5"/>
      <c r="N308" s="5"/>
      <c r="O308" s="5"/>
      <c r="P308" s="5"/>
      <c r="Q308" s="5"/>
      <c r="R308" s="5"/>
      <c r="S308" s="5" t="e">
        <f t="shared" ca="1" si="1"/>
        <v>#NAME?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8"/>
      <c r="B309" s="9"/>
      <c r="C309" s="9"/>
      <c r="D309" s="9"/>
      <c r="E309" s="8"/>
      <c r="F309" s="8"/>
      <c r="G309" s="10"/>
      <c r="H309" s="8"/>
      <c r="I309" s="8"/>
      <c r="J309" s="9"/>
      <c r="K309" s="10"/>
      <c r="L309" s="16"/>
      <c r="M309" s="9"/>
      <c r="N309" s="9"/>
      <c r="O309" s="9"/>
      <c r="P309" s="9"/>
      <c r="Q309" s="9"/>
      <c r="R309" s="9"/>
      <c r="S309" s="9" t="e">
        <f t="shared" ca="1" si="1"/>
        <v>#NAME?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2.75">
      <c r="A310" s="4"/>
      <c r="B310" s="5"/>
      <c r="C310" s="5"/>
      <c r="D310" s="5"/>
      <c r="E310" s="4"/>
      <c r="F310" s="4"/>
      <c r="G310" s="6"/>
      <c r="H310" s="4"/>
      <c r="I310" s="4"/>
      <c r="J310" s="5"/>
      <c r="K310" s="6"/>
      <c r="L310" s="7"/>
      <c r="M310" s="5"/>
      <c r="N310" s="5"/>
      <c r="O310" s="5"/>
      <c r="P310" s="5"/>
      <c r="Q310" s="5"/>
      <c r="R310" s="5"/>
      <c r="S310" s="5" t="e">
        <f t="shared" ca="1" si="1"/>
        <v>#NAME?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8"/>
      <c r="B311" s="9"/>
      <c r="C311" s="9"/>
      <c r="D311" s="9"/>
      <c r="E311" s="8"/>
      <c r="F311" s="8"/>
      <c r="G311" s="10"/>
      <c r="H311" s="8"/>
      <c r="I311" s="8"/>
      <c r="J311" s="9"/>
      <c r="K311" s="10"/>
      <c r="L311" s="16"/>
      <c r="M311" s="9"/>
      <c r="N311" s="9"/>
      <c r="O311" s="9"/>
      <c r="P311" s="9"/>
      <c r="Q311" s="9"/>
      <c r="R311" s="9"/>
      <c r="S311" s="9" t="e">
        <f t="shared" ca="1" si="1"/>
        <v>#NAME?</v>
      </c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2.75">
      <c r="A312" s="4"/>
      <c r="B312" s="5"/>
      <c r="C312" s="5"/>
      <c r="D312" s="5"/>
      <c r="E312" s="4"/>
      <c r="F312" s="4"/>
      <c r="G312" s="6"/>
      <c r="H312" s="4"/>
      <c r="I312" s="4"/>
      <c r="J312" s="5"/>
      <c r="K312" s="6"/>
      <c r="L312" s="7"/>
      <c r="M312" s="5"/>
      <c r="N312" s="5"/>
      <c r="O312" s="5"/>
      <c r="P312" s="5"/>
      <c r="Q312" s="5"/>
      <c r="R312" s="5"/>
      <c r="S312" s="5" t="e">
        <f t="shared" ca="1" si="1"/>
        <v>#NAME?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8"/>
      <c r="B313" s="9"/>
      <c r="C313" s="9"/>
      <c r="D313" s="9"/>
      <c r="E313" s="8"/>
      <c r="F313" s="8"/>
      <c r="G313" s="10"/>
      <c r="H313" s="8"/>
      <c r="I313" s="8"/>
      <c r="J313" s="9"/>
      <c r="K313" s="10"/>
      <c r="L313" s="16"/>
      <c r="M313" s="9"/>
      <c r="N313" s="9"/>
      <c r="O313" s="9"/>
      <c r="P313" s="9"/>
      <c r="Q313" s="9"/>
      <c r="R313" s="9"/>
      <c r="S313" s="9" t="e">
        <f t="shared" ca="1" si="1"/>
        <v>#NAME?</v>
      </c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2.75">
      <c r="A314" s="4"/>
      <c r="B314" s="5"/>
      <c r="C314" s="5"/>
      <c r="D314" s="5"/>
      <c r="E314" s="4"/>
      <c r="F314" s="4"/>
      <c r="G314" s="6"/>
      <c r="H314" s="4"/>
      <c r="I314" s="4"/>
      <c r="J314" s="5"/>
      <c r="K314" s="6"/>
      <c r="L314" s="7"/>
      <c r="M314" s="5"/>
      <c r="N314" s="5"/>
      <c r="O314" s="5"/>
      <c r="P314" s="5"/>
      <c r="Q314" s="5"/>
      <c r="R314" s="5"/>
      <c r="S314" s="5" t="e">
        <f t="shared" ca="1" si="1"/>
        <v>#NAME?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8"/>
      <c r="B315" s="9"/>
      <c r="C315" s="9"/>
      <c r="D315" s="9"/>
      <c r="E315" s="8"/>
      <c r="F315" s="8"/>
      <c r="G315" s="10"/>
      <c r="H315" s="8"/>
      <c r="I315" s="8"/>
      <c r="J315" s="9"/>
      <c r="K315" s="10"/>
      <c r="L315" s="16"/>
      <c r="M315" s="9"/>
      <c r="N315" s="9"/>
      <c r="O315" s="9"/>
      <c r="P315" s="9"/>
      <c r="Q315" s="9"/>
      <c r="R315" s="9"/>
      <c r="S315" s="9" t="e">
        <f t="shared" ca="1" si="1"/>
        <v>#NAME?</v>
      </c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2.75">
      <c r="A316" s="4"/>
      <c r="B316" s="5"/>
      <c r="C316" s="5"/>
      <c r="D316" s="5"/>
      <c r="E316" s="4"/>
      <c r="F316" s="4"/>
      <c r="G316" s="6"/>
      <c r="H316" s="4"/>
      <c r="I316" s="4"/>
      <c r="J316" s="5"/>
      <c r="K316" s="6"/>
      <c r="L316" s="7"/>
      <c r="M316" s="5"/>
      <c r="N316" s="5"/>
      <c r="O316" s="5"/>
      <c r="P316" s="5"/>
      <c r="Q316" s="5"/>
      <c r="R316" s="5"/>
      <c r="S316" s="5" t="e">
        <f t="shared" ca="1" si="1"/>
        <v>#NAME?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8"/>
      <c r="B317" s="9"/>
      <c r="C317" s="9"/>
      <c r="D317" s="9"/>
      <c r="E317" s="8"/>
      <c r="F317" s="8"/>
      <c r="G317" s="10"/>
      <c r="H317" s="8"/>
      <c r="I317" s="8"/>
      <c r="J317" s="9"/>
      <c r="K317" s="10"/>
      <c r="L317" s="16"/>
      <c r="M317" s="9"/>
      <c r="N317" s="9"/>
      <c r="O317" s="9"/>
      <c r="P317" s="9"/>
      <c r="Q317" s="9"/>
      <c r="R317" s="9"/>
      <c r="S317" s="9" t="e">
        <f t="shared" ca="1" si="1"/>
        <v>#NAME?</v>
      </c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2.75">
      <c r="A318" s="4"/>
      <c r="B318" s="5"/>
      <c r="C318" s="5"/>
      <c r="D318" s="5"/>
      <c r="E318" s="4"/>
      <c r="F318" s="4"/>
      <c r="G318" s="6"/>
      <c r="H318" s="4"/>
      <c r="I318" s="4"/>
      <c r="J318" s="5"/>
      <c r="K318" s="6"/>
      <c r="L318" s="7"/>
      <c r="M318" s="5"/>
      <c r="N318" s="5"/>
      <c r="O318" s="5"/>
      <c r="P318" s="5"/>
      <c r="Q318" s="5"/>
      <c r="R318" s="5"/>
      <c r="S318" s="5" t="e">
        <f t="shared" ca="1" si="1"/>
        <v>#NAME?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8"/>
      <c r="B319" s="9"/>
      <c r="C319" s="9"/>
      <c r="D319" s="9"/>
      <c r="E319" s="8"/>
      <c r="F319" s="8"/>
      <c r="G319" s="10"/>
      <c r="H319" s="8"/>
      <c r="I319" s="8"/>
      <c r="J319" s="9"/>
      <c r="K319" s="10"/>
      <c r="L319" s="16"/>
      <c r="M319" s="9"/>
      <c r="N319" s="9"/>
      <c r="O319" s="9"/>
      <c r="P319" s="9"/>
      <c r="Q319" s="9"/>
      <c r="R319" s="9"/>
      <c r="S319" s="9" t="e">
        <f t="shared" ca="1" si="1"/>
        <v>#NAME?</v>
      </c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2.75">
      <c r="A320" s="4"/>
      <c r="B320" s="5"/>
      <c r="C320" s="5"/>
      <c r="D320" s="5"/>
      <c r="E320" s="4"/>
      <c r="F320" s="4"/>
      <c r="G320" s="6"/>
      <c r="H320" s="4"/>
      <c r="I320" s="4"/>
      <c r="J320" s="5"/>
      <c r="K320" s="6"/>
      <c r="L320" s="7"/>
      <c r="M320" s="5"/>
      <c r="N320" s="5"/>
      <c r="O320" s="5"/>
      <c r="P320" s="5"/>
      <c r="Q320" s="5"/>
      <c r="R320" s="5"/>
      <c r="S320" s="5" t="e">
        <f t="shared" ca="1" si="1"/>
        <v>#NAME?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8"/>
      <c r="B321" s="9"/>
      <c r="C321" s="9"/>
      <c r="D321" s="9"/>
      <c r="E321" s="8"/>
      <c r="F321" s="8"/>
      <c r="G321" s="10"/>
      <c r="H321" s="8"/>
      <c r="I321" s="8"/>
      <c r="J321" s="9"/>
      <c r="K321" s="10"/>
      <c r="L321" s="16"/>
      <c r="M321" s="9"/>
      <c r="N321" s="9"/>
      <c r="O321" s="9"/>
      <c r="P321" s="9"/>
      <c r="Q321" s="9"/>
      <c r="R321" s="9"/>
      <c r="S321" s="9" t="e">
        <f t="shared" ca="1" si="1"/>
        <v>#NAME?</v>
      </c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2.75">
      <c r="A322" s="4"/>
      <c r="B322" s="5"/>
      <c r="C322" s="5"/>
      <c r="D322" s="5"/>
      <c r="E322" s="4"/>
      <c r="F322" s="4"/>
      <c r="G322" s="6"/>
      <c r="H322" s="4"/>
      <c r="I322" s="4"/>
      <c r="J322" s="5"/>
      <c r="K322" s="6"/>
      <c r="L322" s="7"/>
      <c r="M322" s="5"/>
      <c r="N322" s="5"/>
      <c r="O322" s="5"/>
      <c r="P322" s="5"/>
      <c r="Q322" s="5"/>
      <c r="R322" s="5"/>
      <c r="S322" s="5" t="e">
        <f t="shared" ca="1" si="1"/>
        <v>#NAME?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8"/>
      <c r="B323" s="9"/>
      <c r="C323" s="9"/>
      <c r="D323" s="9"/>
      <c r="E323" s="8"/>
      <c r="F323" s="8"/>
      <c r="G323" s="10"/>
      <c r="H323" s="8"/>
      <c r="I323" s="8"/>
      <c r="J323" s="9"/>
      <c r="K323" s="10"/>
      <c r="L323" s="16"/>
      <c r="M323" s="9"/>
      <c r="N323" s="9"/>
      <c r="O323" s="9"/>
      <c r="P323" s="9"/>
      <c r="Q323" s="9"/>
      <c r="R323" s="9"/>
      <c r="S323" s="9" t="e">
        <f t="shared" ca="1" si="1"/>
        <v>#NAME?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2.75">
      <c r="A324" s="4"/>
      <c r="B324" s="5"/>
      <c r="C324" s="5"/>
      <c r="D324" s="5"/>
      <c r="E324" s="4"/>
      <c r="F324" s="4"/>
      <c r="G324" s="6"/>
      <c r="H324" s="4"/>
      <c r="I324" s="4"/>
      <c r="J324" s="5"/>
      <c r="K324" s="6"/>
      <c r="L324" s="7"/>
      <c r="M324" s="5"/>
      <c r="N324" s="5"/>
      <c r="O324" s="5"/>
      <c r="P324" s="5"/>
      <c r="Q324" s="5"/>
      <c r="R324" s="5"/>
      <c r="S324" s="5" t="e">
        <f t="shared" ca="1" si="1"/>
        <v>#NAME?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8"/>
      <c r="B325" s="9"/>
      <c r="C325" s="9"/>
      <c r="D325" s="9"/>
      <c r="E325" s="8"/>
      <c r="F325" s="8"/>
      <c r="G325" s="10"/>
      <c r="H325" s="8"/>
      <c r="I325" s="8"/>
      <c r="J325" s="9"/>
      <c r="K325" s="10"/>
      <c r="L325" s="16"/>
      <c r="M325" s="9"/>
      <c r="N325" s="9"/>
      <c r="O325" s="9"/>
      <c r="P325" s="9"/>
      <c r="Q325" s="9"/>
      <c r="R325" s="9"/>
      <c r="S325" s="9" t="e">
        <f t="shared" ca="1" si="1"/>
        <v>#NAME?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2.75">
      <c r="A326" s="4"/>
      <c r="B326" s="5"/>
      <c r="C326" s="5"/>
      <c r="D326" s="5"/>
      <c r="E326" s="4"/>
      <c r="F326" s="4"/>
      <c r="G326" s="6"/>
      <c r="H326" s="4"/>
      <c r="I326" s="4"/>
      <c r="J326" s="5"/>
      <c r="K326" s="6"/>
      <c r="L326" s="7"/>
      <c r="M326" s="5"/>
      <c r="N326" s="5"/>
      <c r="O326" s="5"/>
      <c r="P326" s="5"/>
      <c r="Q326" s="5"/>
      <c r="R326" s="5"/>
      <c r="S326" s="5" t="e">
        <f t="shared" ca="1" si="1"/>
        <v>#NAME?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8"/>
      <c r="B327" s="9"/>
      <c r="C327" s="9"/>
      <c r="D327" s="9"/>
      <c r="E327" s="8"/>
      <c r="F327" s="8"/>
      <c r="G327" s="10"/>
      <c r="H327" s="8"/>
      <c r="I327" s="8"/>
      <c r="J327" s="9"/>
      <c r="K327" s="10"/>
      <c r="L327" s="16"/>
      <c r="M327" s="9"/>
      <c r="N327" s="9"/>
      <c r="O327" s="9"/>
      <c r="P327" s="9"/>
      <c r="Q327" s="9"/>
      <c r="R327" s="9"/>
      <c r="S327" s="9" t="e">
        <f t="shared" ca="1" si="1"/>
        <v>#NAME?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2.75">
      <c r="A328" s="4"/>
      <c r="B328" s="5"/>
      <c r="C328" s="5"/>
      <c r="D328" s="5"/>
      <c r="E328" s="4"/>
      <c r="F328" s="4"/>
      <c r="G328" s="6"/>
      <c r="H328" s="4"/>
      <c r="I328" s="4"/>
      <c r="J328" s="5"/>
      <c r="K328" s="6"/>
      <c r="L328" s="7"/>
      <c r="M328" s="5"/>
      <c r="N328" s="5"/>
      <c r="O328" s="5"/>
      <c r="P328" s="5"/>
      <c r="Q328" s="5"/>
      <c r="R328" s="5"/>
      <c r="S328" s="5" t="e">
        <f t="shared" ca="1" si="1"/>
        <v>#NAME?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8"/>
      <c r="B329" s="9"/>
      <c r="C329" s="9"/>
      <c r="D329" s="9"/>
      <c r="E329" s="8"/>
      <c r="F329" s="8"/>
      <c r="G329" s="10"/>
      <c r="H329" s="8"/>
      <c r="I329" s="8"/>
      <c r="J329" s="9"/>
      <c r="K329" s="10"/>
      <c r="L329" s="16"/>
      <c r="M329" s="9"/>
      <c r="N329" s="9"/>
      <c r="O329" s="9"/>
      <c r="P329" s="9"/>
      <c r="Q329" s="9"/>
      <c r="R329" s="9"/>
      <c r="S329" s="9" t="e">
        <f t="shared" ca="1" si="1"/>
        <v>#NAME?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2.75">
      <c r="A330" s="4"/>
      <c r="B330" s="5"/>
      <c r="C330" s="5"/>
      <c r="D330" s="5"/>
      <c r="E330" s="4"/>
      <c r="F330" s="4"/>
      <c r="G330" s="6"/>
      <c r="H330" s="4"/>
      <c r="I330" s="4"/>
      <c r="J330" s="5"/>
      <c r="K330" s="6"/>
      <c r="L330" s="7"/>
      <c r="M330" s="5"/>
      <c r="N330" s="5"/>
      <c r="O330" s="5"/>
      <c r="P330" s="5"/>
      <c r="Q330" s="5"/>
      <c r="R330" s="5"/>
      <c r="S330" s="5" t="e">
        <f t="shared" ca="1" si="1"/>
        <v>#NAME?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8"/>
      <c r="B331" s="9"/>
      <c r="C331" s="9"/>
      <c r="D331" s="9"/>
      <c r="E331" s="8"/>
      <c r="F331" s="8"/>
      <c r="G331" s="10"/>
      <c r="H331" s="8"/>
      <c r="I331" s="8"/>
      <c r="J331" s="9"/>
      <c r="K331" s="10"/>
      <c r="L331" s="16"/>
      <c r="M331" s="9"/>
      <c r="N331" s="9"/>
      <c r="O331" s="9"/>
      <c r="P331" s="9"/>
      <c r="Q331" s="9"/>
      <c r="R331" s="9"/>
      <c r="S331" s="9" t="e">
        <f t="shared" ca="1" si="1"/>
        <v>#NAME?</v>
      </c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2.75">
      <c r="A332" s="4"/>
      <c r="B332" s="5"/>
      <c r="C332" s="5"/>
      <c r="D332" s="5"/>
      <c r="E332" s="4"/>
      <c r="F332" s="4"/>
      <c r="G332" s="6"/>
      <c r="H332" s="4"/>
      <c r="I332" s="4"/>
      <c r="J332" s="5"/>
      <c r="K332" s="6"/>
      <c r="L332" s="7"/>
      <c r="M332" s="5"/>
      <c r="N332" s="5"/>
      <c r="O332" s="5"/>
      <c r="P332" s="5"/>
      <c r="Q332" s="5"/>
      <c r="R332" s="5"/>
      <c r="S332" s="5" t="e">
        <f t="shared" ca="1" si="1"/>
        <v>#NAME?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8"/>
      <c r="B333" s="9"/>
      <c r="C333" s="9"/>
      <c r="D333" s="9"/>
      <c r="E333" s="8"/>
      <c r="F333" s="8"/>
      <c r="G333" s="10"/>
      <c r="H333" s="8"/>
      <c r="I333" s="8"/>
      <c r="J333" s="9"/>
      <c r="K333" s="10"/>
      <c r="L333" s="16"/>
      <c r="M333" s="9"/>
      <c r="N333" s="9"/>
      <c r="O333" s="9"/>
      <c r="P333" s="9"/>
      <c r="Q333" s="9"/>
      <c r="R333" s="9"/>
      <c r="S333" s="9" t="e">
        <f t="shared" ca="1" si="1"/>
        <v>#NAME?</v>
      </c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2.75">
      <c r="A334" s="4"/>
      <c r="B334" s="5"/>
      <c r="C334" s="5"/>
      <c r="D334" s="5"/>
      <c r="E334" s="4"/>
      <c r="F334" s="4"/>
      <c r="G334" s="6"/>
      <c r="H334" s="4"/>
      <c r="I334" s="4"/>
      <c r="J334" s="5"/>
      <c r="K334" s="6"/>
      <c r="L334" s="7"/>
      <c r="M334" s="5"/>
      <c r="N334" s="5"/>
      <c r="O334" s="5"/>
      <c r="P334" s="5"/>
      <c r="Q334" s="5"/>
      <c r="R334" s="5"/>
      <c r="S334" s="5" t="e">
        <f t="shared" ca="1" si="1"/>
        <v>#NAME?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8"/>
      <c r="B335" s="9"/>
      <c r="C335" s="9"/>
      <c r="D335" s="9"/>
      <c r="E335" s="8"/>
      <c r="F335" s="8"/>
      <c r="G335" s="10"/>
      <c r="H335" s="8"/>
      <c r="I335" s="8"/>
      <c r="J335" s="9"/>
      <c r="K335" s="10"/>
      <c r="L335" s="16"/>
      <c r="M335" s="9"/>
      <c r="N335" s="9"/>
      <c r="O335" s="9"/>
      <c r="P335" s="9"/>
      <c r="Q335" s="9"/>
      <c r="R335" s="9"/>
      <c r="S335" s="9" t="e">
        <f t="shared" ca="1" si="1"/>
        <v>#NAME?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2.75">
      <c r="A336" s="4"/>
      <c r="B336" s="5"/>
      <c r="C336" s="5"/>
      <c r="D336" s="5"/>
      <c r="E336" s="4"/>
      <c r="F336" s="4"/>
      <c r="G336" s="6"/>
      <c r="H336" s="4"/>
      <c r="I336" s="4"/>
      <c r="J336" s="5"/>
      <c r="K336" s="6"/>
      <c r="L336" s="7"/>
      <c r="M336" s="5"/>
      <c r="N336" s="5"/>
      <c r="O336" s="5"/>
      <c r="P336" s="5"/>
      <c r="Q336" s="5"/>
      <c r="R336" s="5"/>
      <c r="S336" s="5" t="e">
        <f t="shared" ca="1" si="1"/>
        <v>#NAME?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8"/>
      <c r="B337" s="9"/>
      <c r="C337" s="9"/>
      <c r="D337" s="9"/>
      <c r="E337" s="8"/>
      <c r="F337" s="8"/>
      <c r="G337" s="10"/>
      <c r="H337" s="8"/>
      <c r="I337" s="8"/>
      <c r="J337" s="9"/>
      <c r="K337" s="10"/>
      <c r="L337" s="16"/>
      <c r="M337" s="9"/>
      <c r="N337" s="9"/>
      <c r="O337" s="9"/>
      <c r="P337" s="9"/>
      <c r="Q337" s="9"/>
      <c r="R337" s="9"/>
      <c r="S337" s="9" t="e">
        <f t="shared" ca="1" si="1"/>
        <v>#NAME?</v>
      </c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2.75">
      <c r="A338" s="4"/>
      <c r="B338" s="5"/>
      <c r="C338" s="5"/>
      <c r="D338" s="5"/>
      <c r="E338" s="4"/>
      <c r="F338" s="4"/>
      <c r="G338" s="6"/>
      <c r="H338" s="4"/>
      <c r="I338" s="4"/>
      <c r="J338" s="5"/>
      <c r="K338" s="6"/>
      <c r="L338" s="7"/>
      <c r="M338" s="5"/>
      <c r="N338" s="5"/>
      <c r="O338" s="5"/>
      <c r="P338" s="5"/>
      <c r="Q338" s="5"/>
      <c r="R338" s="5"/>
      <c r="S338" s="5" t="e">
        <f t="shared" ca="1" si="1"/>
        <v>#NAME?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8"/>
      <c r="B339" s="9"/>
      <c r="C339" s="9"/>
      <c r="D339" s="9"/>
      <c r="E339" s="8"/>
      <c r="F339" s="8"/>
      <c r="G339" s="10"/>
      <c r="H339" s="8"/>
      <c r="I339" s="8"/>
      <c r="J339" s="9"/>
      <c r="K339" s="10"/>
      <c r="L339" s="16"/>
      <c r="M339" s="9"/>
      <c r="N339" s="9"/>
      <c r="O339" s="9"/>
      <c r="P339" s="9"/>
      <c r="Q339" s="9"/>
      <c r="R339" s="9"/>
      <c r="S339" s="9" t="e">
        <f t="shared" ca="1" si="1"/>
        <v>#NAME?</v>
      </c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2.75">
      <c r="A340" s="4"/>
      <c r="B340" s="5"/>
      <c r="C340" s="5"/>
      <c r="D340" s="5"/>
      <c r="E340" s="4"/>
      <c r="F340" s="4"/>
      <c r="G340" s="6"/>
      <c r="H340" s="4"/>
      <c r="I340" s="4"/>
      <c r="J340" s="5"/>
      <c r="K340" s="6"/>
      <c r="L340" s="7"/>
      <c r="M340" s="5"/>
      <c r="N340" s="5"/>
      <c r="O340" s="5"/>
      <c r="P340" s="5"/>
      <c r="Q340" s="5"/>
      <c r="R340" s="5"/>
      <c r="S340" s="5" t="e">
        <f t="shared" ca="1" si="1"/>
        <v>#NAME?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8"/>
      <c r="B341" s="9"/>
      <c r="C341" s="9"/>
      <c r="D341" s="9"/>
      <c r="E341" s="8"/>
      <c r="F341" s="8"/>
      <c r="G341" s="10"/>
      <c r="H341" s="8"/>
      <c r="I341" s="8"/>
      <c r="J341" s="9"/>
      <c r="K341" s="10"/>
      <c r="L341" s="16"/>
      <c r="M341" s="9"/>
      <c r="N341" s="9"/>
      <c r="O341" s="9"/>
      <c r="P341" s="9"/>
      <c r="Q341" s="9"/>
      <c r="R341" s="9"/>
      <c r="S341" s="9" t="e">
        <f t="shared" ca="1" si="1"/>
        <v>#NAME?</v>
      </c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2.75">
      <c r="A342" s="4"/>
      <c r="B342" s="5"/>
      <c r="C342" s="5"/>
      <c r="D342" s="5"/>
      <c r="E342" s="4"/>
      <c r="F342" s="4"/>
      <c r="G342" s="6"/>
      <c r="H342" s="4"/>
      <c r="I342" s="4"/>
      <c r="J342" s="5"/>
      <c r="K342" s="6"/>
      <c r="L342" s="7"/>
      <c r="M342" s="5"/>
      <c r="N342" s="5"/>
      <c r="O342" s="5"/>
      <c r="P342" s="5"/>
      <c r="Q342" s="5"/>
      <c r="R342" s="5"/>
      <c r="S342" s="5" t="e">
        <f t="shared" ca="1" si="1"/>
        <v>#NAME?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8"/>
      <c r="B343" s="9"/>
      <c r="C343" s="9"/>
      <c r="D343" s="9"/>
      <c r="E343" s="8"/>
      <c r="F343" s="8"/>
      <c r="G343" s="10"/>
      <c r="H343" s="8"/>
      <c r="I343" s="8"/>
      <c r="J343" s="9"/>
      <c r="K343" s="10"/>
      <c r="L343" s="16"/>
      <c r="M343" s="9"/>
      <c r="N343" s="9"/>
      <c r="O343" s="9"/>
      <c r="P343" s="9"/>
      <c r="Q343" s="9"/>
      <c r="R343" s="9"/>
      <c r="S343" s="9" t="e">
        <f t="shared" ca="1" si="1"/>
        <v>#NAME?</v>
      </c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2.75">
      <c r="A344" s="4"/>
      <c r="B344" s="5"/>
      <c r="C344" s="5"/>
      <c r="D344" s="5"/>
      <c r="E344" s="4"/>
      <c r="F344" s="4"/>
      <c r="G344" s="6"/>
      <c r="H344" s="4"/>
      <c r="I344" s="4"/>
      <c r="J344" s="5"/>
      <c r="K344" s="6"/>
      <c r="L344" s="7"/>
      <c r="M344" s="5"/>
      <c r="N344" s="5"/>
      <c r="O344" s="5"/>
      <c r="P344" s="5"/>
      <c r="Q344" s="5"/>
      <c r="R344" s="5"/>
      <c r="S344" s="5" t="e">
        <f t="shared" ca="1" si="1"/>
        <v>#NAME?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8"/>
      <c r="B345" s="9"/>
      <c r="C345" s="9"/>
      <c r="D345" s="9"/>
      <c r="E345" s="8"/>
      <c r="F345" s="8"/>
      <c r="G345" s="10"/>
      <c r="H345" s="8"/>
      <c r="I345" s="8"/>
      <c r="J345" s="9"/>
      <c r="K345" s="10"/>
      <c r="L345" s="16"/>
      <c r="M345" s="9"/>
      <c r="N345" s="9"/>
      <c r="O345" s="9"/>
      <c r="P345" s="9"/>
      <c r="Q345" s="9"/>
      <c r="R345" s="9"/>
      <c r="S345" s="9" t="e">
        <f t="shared" ca="1" si="1"/>
        <v>#NAME?</v>
      </c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2.75">
      <c r="A346" s="4"/>
      <c r="B346" s="5"/>
      <c r="C346" s="5"/>
      <c r="D346" s="5"/>
      <c r="E346" s="4"/>
      <c r="F346" s="4"/>
      <c r="G346" s="6"/>
      <c r="H346" s="4"/>
      <c r="I346" s="4"/>
      <c r="J346" s="5"/>
      <c r="K346" s="6"/>
      <c r="L346" s="7"/>
      <c r="M346" s="5"/>
      <c r="N346" s="5"/>
      <c r="O346" s="5"/>
      <c r="P346" s="5"/>
      <c r="Q346" s="5"/>
      <c r="R346" s="5"/>
      <c r="S346" s="5" t="e">
        <f t="shared" ca="1" si="1"/>
        <v>#NAME?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8"/>
      <c r="B347" s="9"/>
      <c r="C347" s="9"/>
      <c r="D347" s="9"/>
      <c r="E347" s="8"/>
      <c r="F347" s="8"/>
      <c r="G347" s="10"/>
      <c r="H347" s="8"/>
      <c r="I347" s="8"/>
      <c r="J347" s="9"/>
      <c r="K347" s="10"/>
      <c r="L347" s="16"/>
      <c r="M347" s="9"/>
      <c r="N347" s="9"/>
      <c r="O347" s="9"/>
      <c r="P347" s="9"/>
      <c r="Q347" s="9"/>
      <c r="R347" s="9"/>
      <c r="S347" s="9" t="e">
        <f t="shared" ca="1" si="1"/>
        <v>#NAME?</v>
      </c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2.75">
      <c r="A348" s="4"/>
      <c r="B348" s="5"/>
      <c r="C348" s="5"/>
      <c r="D348" s="5"/>
      <c r="E348" s="4"/>
      <c r="F348" s="4"/>
      <c r="G348" s="6"/>
      <c r="H348" s="4"/>
      <c r="I348" s="4"/>
      <c r="J348" s="5"/>
      <c r="K348" s="6"/>
      <c r="L348" s="7"/>
      <c r="M348" s="5"/>
      <c r="N348" s="5"/>
      <c r="O348" s="5"/>
      <c r="P348" s="5"/>
      <c r="Q348" s="5"/>
      <c r="R348" s="5"/>
      <c r="S348" s="5" t="e">
        <f t="shared" ca="1" si="1"/>
        <v>#NAME?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8"/>
      <c r="B349" s="9"/>
      <c r="C349" s="9"/>
      <c r="D349" s="9"/>
      <c r="E349" s="8"/>
      <c r="F349" s="8"/>
      <c r="G349" s="10"/>
      <c r="H349" s="8"/>
      <c r="I349" s="8"/>
      <c r="J349" s="9"/>
      <c r="K349" s="10"/>
      <c r="L349" s="16"/>
      <c r="M349" s="9"/>
      <c r="N349" s="9"/>
      <c r="O349" s="9"/>
      <c r="P349" s="9"/>
      <c r="Q349" s="9"/>
      <c r="R349" s="9"/>
      <c r="S349" s="9" t="e">
        <f t="shared" ca="1" si="1"/>
        <v>#NAME?</v>
      </c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75">
      <c r="A350" s="4"/>
      <c r="B350" s="5"/>
      <c r="C350" s="5"/>
      <c r="D350" s="5"/>
      <c r="E350" s="4"/>
      <c r="F350" s="4"/>
      <c r="G350" s="6"/>
      <c r="H350" s="4"/>
      <c r="I350" s="4"/>
      <c r="J350" s="5"/>
      <c r="K350" s="6"/>
      <c r="L350" s="7"/>
      <c r="M350" s="5"/>
      <c r="N350" s="5"/>
      <c r="O350" s="5"/>
      <c r="P350" s="5"/>
      <c r="Q350" s="5"/>
      <c r="R350" s="5"/>
      <c r="S350" s="5" t="e">
        <f t="shared" ca="1" si="1"/>
        <v>#NAME?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8"/>
      <c r="B351" s="9"/>
      <c r="C351" s="9"/>
      <c r="D351" s="9"/>
      <c r="E351" s="8"/>
      <c r="F351" s="8"/>
      <c r="G351" s="10"/>
      <c r="H351" s="8"/>
      <c r="I351" s="8"/>
      <c r="J351" s="9"/>
      <c r="K351" s="10"/>
      <c r="L351" s="16"/>
      <c r="M351" s="9"/>
      <c r="N351" s="9"/>
      <c r="O351" s="9"/>
      <c r="P351" s="9"/>
      <c r="Q351" s="9"/>
      <c r="R351" s="9"/>
      <c r="S351" s="9" t="e">
        <f t="shared" ca="1" si="1"/>
        <v>#NAME?</v>
      </c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75">
      <c r="A352" s="4"/>
      <c r="B352" s="5"/>
      <c r="C352" s="5"/>
      <c r="D352" s="5"/>
      <c r="E352" s="4"/>
      <c r="F352" s="4"/>
      <c r="G352" s="6"/>
      <c r="H352" s="4"/>
      <c r="I352" s="4"/>
      <c r="J352" s="5"/>
      <c r="K352" s="6"/>
      <c r="L352" s="7"/>
      <c r="M352" s="5"/>
      <c r="N352" s="5"/>
      <c r="O352" s="5"/>
      <c r="P352" s="5"/>
      <c r="Q352" s="5"/>
      <c r="R352" s="5"/>
      <c r="S352" s="5" t="e">
        <f t="shared" ca="1" si="1"/>
        <v>#NAME?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8"/>
      <c r="B353" s="9"/>
      <c r="C353" s="9"/>
      <c r="D353" s="9"/>
      <c r="E353" s="8"/>
      <c r="F353" s="8"/>
      <c r="G353" s="10"/>
      <c r="H353" s="8"/>
      <c r="I353" s="8"/>
      <c r="J353" s="9"/>
      <c r="K353" s="10"/>
      <c r="L353" s="16"/>
      <c r="M353" s="9"/>
      <c r="N353" s="9"/>
      <c r="O353" s="9"/>
      <c r="P353" s="9"/>
      <c r="Q353" s="9"/>
      <c r="R353" s="9"/>
      <c r="S353" s="9" t="e">
        <f t="shared" ca="1" si="1"/>
        <v>#NAME?</v>
      </c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75">
      <c r="A354" s="4"/>
      <c r="B354" s="5"/>
      <c r="C354" s="5"/>
      <c r="D354" s="5"/>
      <c r="E354" s="4"/>
      <c r="F354" s="4"/>
      <c r="G354" s="6"/>
      <c r="H354" s="4"/>
      <c r="I354" s="4"/>
      <c r="J354" s="5"/>
      <c r="K354" s="6"/>
      <c r="L354" s="7"/>
      <c r="M354" s="5"/>
      <c r="N354" s="5"/>
      <c r="O354" s="5"/>
      <c r="P354" s="5"/>
      <c r="Q354" s="5"/>
      <c r="R354" s="5"/>
      <c r="S354" s="5" t="e">
        <f t="shared" ca="1" si="1"/>
        <v>#NAME?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8"/>
      <c r="B355" s="9"/>
      <c r="C355" s="9"/>
      <c r="D355" s="9"/>
      <c r="E355" s="8"/>
      <c r="F355" s="8"/>
      <c r="G355" s="10"/>
      <c r="H355" s="8"/>
      <c r="I355" s="8"/>
      <c r="J355" s="9"/>
      <c r="K355" s="10"/>
      <c r="L355" s="16"/>
      <c r="M355" s="9"/>
      <c r="N355" s="9"/>
      <c r="O355" s="9"/>
      <c r="P355" s="9"/>
      <c r="Q355" s="9"/>
      <c r="R355" s="9"/>
      <c r="S355" s="9" t="e">
        <f t="shared" ca="1" si="1"/>
        <v>#NAME?</v>
      </c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75">
      <c r="A356" s="4"/>
      <c r="B356" s="5"/>
      <c r="C356" s="5"/>
      <c r="D356" s="5"/>
      <c r="E356" s="4"/>
      <c r="F356" s="4"/>
      <c r="G356" s="6"/>
      <c r="H356" s="4"/>
      <c r="I356" s="4"/>
      <c r="J356" s="5"/>
      <c r="K356" s="6"/>
      <c r="L356" s="7"/>
      <c r="M356" s="5"/>
      <c r="N356" s="5"/>
      <c r="O356" s="5"/>
      <c r="P356" s="5"/>
      <c r="Q356" s="5"/>
      <c r="R356" s="5"/>
      <c r="S356" s="5" t="e">
        <f t="shared" ca="1" si="1"/>
        <v>#NAME?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8"/>
      <c r="B357" s="9"/>
      <c r="C357" s="9"/>
      <c r="D357" s="9"/>
      <c r="E357" s="8"/>
      <c r="F357" s="8"/>
      <c r="G357" s="10"/>
      <c r="H357" s="8"/>
      <c r="I357" s="8"/>
      <c r="J357" s="9"/>
      <c r="K357" s="10"/>
      <c r="L357" s="16"/>
      <c r="M357" s="9"/>
      <c r="N357" s="9"/>
      <c r="O357" s="9"/>
      <c r="P357" s="9"/>
      <c r="Q357" s="9"/>
      <c r="R357" s="9"/>
      <c r="S357" s="9" t="e">
        <f t="shared" ca="1" si="1"/>
        <v>#NAME?</v>
      </c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75">
      <c r="A358" s="4"/>
      <c r="B358" s="5"/>
      <c r="C358" s="5"/>
      <c r="D358" s="5"/>
      <c r="E358" s="4"/>
      <c r="F358" s="4"/>
      <c r="G358" s="6"/>
      <c r="H358" s="4"/>
      <c r="I358" s="4"/>
      <c r="J358" s="5"/>
      <c r="K358" s="6"/>
      <c r="L358" s="7"/>
      <c r="M358" s="5"/>
      <c r="N358" s="5"/>
      <c r="O358" s="5"/>
      <c r="P358" s="5"/>
      <c r="Q358" s="5"/>
      <c r="R358" s="5"/>
      <c r="S358" s="5" t="e">
        <f t="shared" ca="1" si="1"/>
        <v>#NAME?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8"/>
      <c r="B359" s="9"/>
      <c r="C359" s="9"/>
      <c r="D359" s="9"/>
      <c r="E359" s="8"/>
      <c r="F359" s="8"/>
      <c r="G359" s="10"/>
      <c r="H359" s="8"/>
      <c r="I359" s="8"/>
      <c r="J359" s="9"/>
      <c r="K359" s="10"/>
      <c r="L359" s="16"/>
      <c r="M359" s="9"/>
      <c r="N359" s="9"/>
      <c r="O359" s="9"/>
      <c r="P359" s="9"/>
      <c r="Q359" s="9"/>
      <c r="R359" s="9"/>
      <c r="S359" s="9" t="e">
        <f t="shared" ca="1" si="1"/>
        <v>#NAME?</v>
      </c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75">
      <c r="A360" s="4"/>
      <c r="B360" s="5"/>
      <c r="C360" s="5"/>
      <c r="D360" s="5"/>
      <c r="E360" s="4"/>
      <c r="F360" s="4"/>
      <c r="G360" s="6"/>
      <c r="H360" s="4"/>
      <c r="I360" s="4"/>
      <c r="J360" s="5"/>
      <c r="K360" s="6"/>
      <c r="L360" s="7"/>
      <c r="M360" s="5"/>
      <c r="N360" s="5"/>
      <c r="O360" s="5"/>
      <c r="P360" s="5"/>
      <c r="Q360" s="5"/>
      <c r="R360" s="5"/>
      <c r="S360" s="5" t="e">
        <f t="shared" ca="1" si="1"/>
        <v>#NAME?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8"/>
      <c r="B361" s="9"/>
      <c r="C361" s="9"/>
      <c r="D361" s="9"/>
      <c r="E361" s="8"/>
      <c r="F361" s="8"/>
      <c r="G361" s="10"/>
      <c r="H361" s="8"/>
      <c r="I361" s="8"/>
      <c r="J361" s="9"/>
      <c r="K361" s="10"/>
      <c r="L361" s="16"/>
      <c r="M361" s="9"/>
      <c r="N361" s="9"/>
      <c r="O361" s="9"/>
      <c r="P361" s="9"/>
      <c r="Q361" s="9"/>
      <c r="R361" s="9"/>
      <c r="S361" s="9" t="e">
        <f t="shared" ca="1" si="1"/>
        <v>#NAME?</v>
      </c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75">
      <c r="A362" s="4"/>
      <c r="B362" s="5"/>
      <c r="C362" s="5"/>
      <c r="D362" s="5"/>
      <c r="E362" s="4"/>
      <c r="F362" s="4"/>
      <c r="G362" s="6"/>
      <c r="H362" s="4"/>
      <c r="I362" s="4"/>
      <c r="J362" s="5"/>
      <c r="K362" s="6"/>
      <c r="L362" s="7"/>
      <c r="M362" s="5"/>
      <c r="N362" s="5"/>
      <c r="O362" s="5"/>
      <c r="P362" s="5"/>
      <c r="Q362" s="5"/>
      <c r="R362" s="5"/>
      <c r="S362" s="5" t="e">
        <f t="shared" ca="1" si="1"/>
        <v>#NAME?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8"/>
      <c r="B363" s="9"/>
      <c r="C363" s="9"/>
      <c r="D363" s="9"/>
      <c r="E363" s="8"/>
      <c r="F363" s="8"/>
      <c r="G363" s="10"/>
      <c r="H363" s="8"/>
      <c r="I363" s="8"/>
      <c r="J363" s="9"/>
      <c r="K363" s="10"/>
      <c r="L363" s="16"/>
      <c r="M363" s="9"/>
      <c r="N363" s="9"/>
      <c r="O363" s="9"/>
      <c r="P363" s="9"/>
      <c r="Q363" s="9"/>
      <c r="R363" s="9"/>
      <c r="S363" s="9" t="e">
        <f t="shared" ca="1" si="1"/>
        <v>#NAME?</v>
      </c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75">
      <c r="A364" s="4"/>
      <c r="B364" s="5"/>
      <c r="C364" s="5"/>
      <c r="D364" s="5"/>
      <c r="E364" s="4"/>
      <c r="F364" s="4"/>
      <c r="G364" s="6"/>
      <c r="H364" s="4"/>
      <c r="I364" s="4"/>
      <c r="J364" s="5"/>
      <c r="K364" s="6"/>
      <c r="L364" s="7"/>
      <c r="M364" s="5"/>
      <c r="N364" s="5"/>
      <c r="O364" s="5"/>
      <c r="P364" s="5"/>
      <c r="Q364" s="5"/>
      <c r="R364" s="5"/>
      <c r="S364" s="5" t="e">
        <f t="shared" ca="1" si="1"/>
        <v>#NAME?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8"/>
      <c r="B365" s="9"/>
      <c r="C365" s="9"/>
      <c r="D365" s="9"/>
      <c r="E365" s="8"/>
      <c r="F365" s="8"/>
      <c r="G365" s="10"/>
      <c r="H365" s="8"/>
      <c r="I365" s="8"/>
      <c r="J365" s="9"/>
      <c r="K365" s="10"/>
      <c r="L365" s="16"/>
      <c r="M365" s="9"/>
      <c r="N365" s="9"/>
      <c r="O365" s="9"/>
      <c r="P365" s="9"/>
      <c r="Q365" s="9"/>
      <c r="R365" s="9"/>
      <c r="S365" s="9" t="e">
        <f t="shared" ca="1" si="1"/>
        <v>#NAME?</v>
      </c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75">
      <c r="A366" s="4"/>
      <c r="B366" s="5"/>
      <c r="C366" s="5"/>
      <c r="D366" s="5"/>
      <c r="E366" s="4"/>
      <c r="F366" s="4"/>
      <c r="G366" s="6"/>
      <c r="H366" s="4"/>
      <c r="I366" s="4"/>
      <c r="J366" s="5"/>
      <c r="K366" s="6"/>
      <c r="L366" s="7"/>
      <c r="M366" s="5"/>
      <c r="N366" s="5"/>
      <c r="O366" s="5"/>
      <c r="P366" s="5"/>
      <c r="Q366" s="5"/>
      <c r="R366" s="5"/>
      <c r="S366" s="5" t="e">
        <f t="shared" ca="1" si="1"/>
        <v>#NAME?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8"/>
      <c r="B367" s="9"/>
      <c r="C367" s="9"/>
      <c r="D367" s="9"/>
      <c r="E367" s="8"/>
      <c r="F367" s="8"/>
      <c r="G367" s="10"/>
      <c r="H367" s="8"/>
      <c r="I367" s="8"/>
      <c r="J367" s="9"/>
      <c r="K367" s="10"/>
      <c r="L367" s="16"/>
      <c r="M367" s="9"/>
      <c r="N367" s="9"/>
      <c r="O367" s="9"/>
      <c r="P367" s="9"/>
      <c r="Q367" s="9"/>
      <c r="R367" s="9"/>
      <c r="S367" s="9" t="e">
        <f t="shared" ca="1" si="1"/>
        <v>#NAME?</v>
      </c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75">
      <c r="A368" s="4"/>
      <c r="B368" s="5"/>
      <c r="C368" s="5"/>
      <c r="D368" s="5"/>
      <c r="E368" s="4"/>
      <c r="F368" s="4"/>
      <c r="G368" s="6"/>
      <c r="H368" s="4"/>
      <c r="I368" s="4"/>
      <c r="J368" s="5"/>
      <c r="K368" s="6"/>
      <c r="L368" s="7"/>
      <c r="M368" s="5"/>
      <c r="N368" s="5"/>
      <c r="O368" s="5"/>
      <c r="P368" s="5"/>
      <c r="Q368" s="5"/>
      <c r="R368" s="5"/>
      <c r="S368" s="5" t="e">
        <f t="shared" ca="1" si="1"/>
        <v>#NAME?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8"/>
      <c r="B369" s="9"/>
      <c r="C369" s="9"/>
      <c r="D369" s="9"/>
      <c r="E369" s="8"/>
      <c r="F369" s="8"/>
      <c r="G369" s="10"/>
      <c r="H369" s="8"/>
      <c r="I369" s="8"/>
      <c r="J369" s="9"/>
      <c r="K369" s="10"/>
      <c r="L369" s="16"/>
      <c r="M369" s="9"/>
      <c r="N369" s="9"/>
      <c r="O369" s="9"/>
      <c r="P369" s="9"/>
      <c r="Q369" s="9"/>
      <c r="R369" s="9"/>
      <c r="S369" s="9" t="e">
        <f t="shared" ca="1" si="1"/>
        <v>#NAME?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75">
      <c r="A370" s="4"/>
      <c r="B370" s="5"/>
      <c r="C370" s="5"/>
      <c r="D370" s="5"/>
      <c r="E370" s="4"/>
      <c r="F370" s="4"/>
      <c r="G370" s="6"/>
      <c r="H370" s="4"/>
      <c r="I370" s="4"/>
      <c r="J370" s="5"/>
      <c r="K370" s="6"/>
      <c r="L370" s="7"/>
      <c r="M370" s="5"/>
      <c r="N370" s="5"/>
      <c r="O370" s="5"/>
      <c r="P370" s="5"/>
      <c r="Q370" s="5"/>
      <c r="R370" s="5"/>
      <c r="S370" s="5" t="e">
        <f t="shared" ca="1" si="1"/>
        <v>#NAME?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8"/>
      <c r="B371" s="9"/>
      <c r="C371" s="9"/>
      <c r="D371" s="9"/>
      <c r="E371" s="8"/>
      <c r="F371" s="8"/>
      <c r="G371" s="10"/>
      <c r="H371" s="8"/>
      <c r="I371" s="8"/>
      <c r="J371" s="9"/>
      <c r="K371" s="10"/>
      <c r="L371" s="16"/>
      <c r="M371" s="9"/>
      <c r="N371" s="9"/>
      <c r="O371" s="9"/>
      <c r="P371" s="9"/>
      <c r="Q371" s="9"/>
      <c r="R371" s="9"/>
      <c r="S371" s="9" t="e">
        <f t="shared" ca="1" si="1"/>
        <v>#NAME?</v>
      </c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75">
      <c r="A372" s="4"/>
      <c r="B372" s="5"/>
      <c r="C372" s="5"/>
      <c r="D372" s="5"/>
      <c r="E372" s="4"/>
      <c r="F372" s="4"/>
      <c r="G372" s="6"/>
      <c r="H372" s="4"/>
      <c r="I372" s="4"/>
      <c r="J372" s="5"/>
      <c r="K372" s="6"/>
      <c r="L372" s="7"/>
      <c r="M372" s="5"/>
      <c r="N372" s="5"/>
      <c r="O372" s="5"/>
      <c r="P372" s="5"/>
      <c r="Q372" s="5"/>
      <c r="R372" s="5"/>
      <c r="S372" s="5" t="e">
        <f t="shared" ca="1" si="1"/>
        <v>#NAME?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8"/>
      <c r="B373" s="9"/>
      <c r="C373" s="9"/>
      <c r="D373" s="9"/>
      <c r="E373" s="8"/>
      <c r="F373" s="8"/>
      <c r="G373" s="10"/>
      <c r="H373" s="8"/>
      <c r="I373" s="8"/>
      <c r="J373" s="9"/>
      <c r="K373" s="10"/>
      <c r="L373" s="16"/>
      <c r="M373" s="9"/>
      <c r="N373" s="9"/>
      <c r="O373" s="9"/>
      <c r="P373" s="9"/>
      <c r="Q373" s="9"/>
      <c r="R373" s="9"/>
      <c r="S373" s="9" t="e">
        <f t="shared" ca="1" si="1"/>
        <v>#NAME?</v>
      </c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75">
      <c r="A374" s="4"/>
      <c r="B374" s="5"/>
      <c r="C374" s="5"/>
      <c r="D374" s="5"/>
      <c r="E374" s="4"/>
      <c r="F374" s="4"/>
      <c r="G374" s="6"/>
      <c r="H374" s="4"/>
      <c r="I374" s="4"/>
      <c r="J374" s="5"/>
      <c r="K374" s="6"/>
      <c r="L374" s="7"/>
      <c r="M374" s="5"/>
      <c r="N374" s="5"/>
      <c r="O374" s="5"/>
      <c r="P374" s="5"/>
      <c r="Q374" s="5"/>
      <c r="R374" s="5"/>
      <c r="S374" s="5" t="e">
        <f t="shared" ca="1" si="1"/>
        <v>#NAME?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8"/>
      <c r="B375" s="9"/>
      <c r="C375" s="9"/>
      <c r="D375" s="9"/>
      <c r="E375" s="8"/>
      <c r="F375" s="8"/>
      <c r="G375" s="10"/>
      <c r="H375" s="8"/>
      <c r="I375" s="8"/>
      <c r="J375" s="9"/>
      <c r="K375" s="10"/>
      <c r="L375" s="16"/>
      <c r="M375" s="9"/>
      <c r="N375" s="9"/>
      <c r="O375" s="9"/>
      <c r="P375" s="9"/>
      <c r="Q375" s="9"/>
      <c r="R375" s="9"/>
      <c r="S375" s="9" t="e">
        <f t="shared" ca="1" si="1"/>
        <v>#NAME?</v>
      </c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75">
      <c r="A376" s="4"/>
      <c r="B376" s="5"/>
      <c r="C376" s="5"/>
      <c r="D376" s="5"/>
      <c r="E376" s="4"/>
      <c r="F376" s="4"/>
      <c r="G376" s="6"/>
      <c r="H376" s="4"/>
      <c r="I376" s="4"/>
      <c r="J376" s="5"/>
      <c r="K376" s="6"/>
      <c r="L376" s="7"/>
      <c r="M376" s="5"/>
      <c r="N376" s="5"/>
      <c r="O376" s="5"/>
      <c r="P376" s="5"/>
      <c r="Q376" s="5"/>
      <c r="R376" s="5"/>
      <c r="S376" s="5" t="e">
        <f t="shared" ca="1" si="1"/>
        <v>#NAME?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8"/>
      <c r="B377" s="9"/>
      <c r="C377" s="9"/>
      <c r="D377" s="9"/>
      <c r="E377" s="8"/>
      <c r="F377" s="8"/>
      <c r="G377" s="10"/>
      <c r="H377" s="8"/>
      <c r="I377" s="8"/>
      <c r="J377" s="9"/>
      <c r="K377" s="10"/>
      <c r="L377" s="16"/>
      <c r="M377" s="9"/>
      <c r="N377" s="9"/>
      <c r="O377" s="9"/>
      <c r="P377" s="9"/>
      <c r="Q377" s="9"/>
      <c r="R377" s="9"/>
      <c r="S377" s="9" t="e">
        <f t="shared" ca="1" si="1"/>
        <v>#NAME?</v>
      </c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75">
      <c r="A378" s="4"/>
      <c r="B378" s="5"/>
      <c r="C378" s="5"/>
      <c r="D378" s="5"/>
      <c r="E378" s="4"/>
      <c r="F378" s="4"/>
      <c r="G378" s="6"/>
      <c r="H378" s="4"/>
      <c r="I378" s="4"/>
      <c r="J378" s="5"/>
      <c r="K378" s="6"/>
      <c r="L378" s="7"/>
      <c r="M378" s="5"/>
      <c r="N378" s="5"/>
      <c r="O378" s="5"/>
      <c r="P378" s="5"/>
      <c r="Q378" s="5"/>
      <c r="R378" s="5"/>
      <c r="S378" s="5" t="e">
        <f t="shared" ca="1" si="1"/>
        <v>#NAME?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8"/>
      <c r="B379" s="9"/>
      <c r="C379" s="9"/>
      <c r="D379" s="9"/>
      <c r="E379" s="8"/>
      <c r="F379" s="8"/>
      <c r="G379" s="10"/>
      <c r="H379" s="8"/>
      <c r="I379" s="8"/>
      <c r="J379" s="9"/>
      <c r="K379" s="10"/>
      <c r="L379" s="16"/>
      <c r="M379" s="9"/>
      <c r="N379" s="9"/>
      <c r="O379" s="9"/>
      <c r="P379" s="9"/>
      <c r="Q379" s="9"/>
      <c r="R379" s="9"/>
      <c r="S379" s="9" t="e">
        <f t="shared" ca="1" si="1"/>
        <v>#NAME?</v>
      </c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75">
      <c r="A380" s="4"/>
      <c r="B380" s="5"/>
      <c r="C380" s="5"/>
      <c r="D380" s="5"/>
      <c r="E380" s="4"/>
      <c r="F380" s="4"/>
      <c r="G380" s="6"/>
      <c r="H380" s="4"/>
      <c r="I380" s="4"/>
      <c r="J380" s="5"/>
      <c r="K380" s="6"/>
      <c r="L380" s="7"/>
      <c r="M380" s="5"/>
      <c r="N380" s="5"/>
      <c r="O380" s="5"/>
      <c r="P380" s="5"/>
      <c r="Q380" s="5"/>
      <c r="R380" s="5"/>
      <c r="S380" s="5" t="e">
        <f t="shared" ca="1" si="1"/>
        <v>#NAME?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8"/>
      <c r="B381" s="9"/>
      <c r="C381" s="9"/>
      <c r="D381" s="9"/>
      <c r="E381" s="8"/>
      <c r="F381" s="8"/>
      <c r="G381" s="10"/>
      <c r="H381" s="8"/>
      <c r="I381" s="8"/>
      <c r="J381" s="9"/>
      <c r="K381" s="10"/>
      <c r="L381" s="16"/>
      <c r="M381" s="9"/>
      <c r="N381" s="9"/>
      <c r="O381" s="9"/>
      <c r="P381" s="9"/>
      <c r="Q381" s="9"/>
      <c r="R381" s="9"/>
      <c r="S381" s="9" t="e">
        <f t="shared" ca="1" si="1"/>
        <v>#NAME?</v>
      </c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75">
      <c r="A382" s="4"/>
      <c r="B382" s="5"/>
      <c r="C382" s="5"/>
      <c r="D382" s="5"/>
      <c r="E382" s="4"/>
      <c r="F382" s="4"/>
      <c r="G382" s="6"/>
      <c r="H382" s="4"/>
      <c r="I382" s="4"/>
      <c r="J382" s="5"/>
      <c r="K382" s="6"/>
      <c r="L382" s="7"/>
      <c r="M382" s="5"/>
      <c r="N382" s="5"/>
      <c r="O382" s="5"/>
      <c r="P382" s="5"/>
      <c r="Q382" s="5"/>
      <c r="R382" s="5"/>
      <c r="S382" s="5" t="e">
        <f t="shared" ca="1" si="1"/>
        <v>#NAME?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8"/>
      <c r="B383" s="9"/>
      <c r="C383" s="9"/>
      <c r="D383" s="9"/>
      <c r="E383" s="8"/>
      <c r="F383" s="8"/>
      <c r="G383" s="10"/>
      <c r="H383" s="8"/>
      <c r="I383" s="8"/>
      <c r="J383" s="9"/>
      <c r="K383" s="10"/>
      <c r="L383" s="16"/>
      <c r="M383" s="9"/>
      <c r="N383" s="9"/>
      <c r="O383" s="9"/>
      <c r="P383" s="9"/>
      <c r="Q383" s="9"/>
      <c r="R383" s="9"/>
      <c r="S383" s="9" t="e">
        <f t="shared" ca="1" si="1"/>
        <v>#NAME?</v>
      </c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75">
      <c r="A384" s="4"/>
      <c r="B384" s="5"/>
      <c r="C384" s="5"/>
      <c r="D384" s="5"/>
      <c r="E384" s="4"/>
      <c r="F384" s="4"/>
      <c r="G384" s="6"/>
      <c r="H384" s="4"/>
      <c r="I384" s="4"/>
      <c r="J384" s="5"/>
      <c r="K384" s="6"/>
      <c r="L384" s="7"/>
      <c r="M384" s="5"/>
      <c r="N384" s="5"/>
      <c r="O384" s="5"/>
      <c r="P384" s="5"/>
      <c r="Q384" s="5"/>
      <c r="R384" s="5"/>
      <c r="S384" s="5" t="e">
        <f t="shared" ca="1" si="1"/>
        <v>#NAME?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8"/>
      <c r="B385" s="9"/>
      <c r="C385" s="9"/>
      <c r="D385" s="9"/>
      <c r="E385" s="8"/>
      <c r="F385" s="8"/>
      <c r="G385" s="10"/>
      <c r="H385" s="8"/>
      <c r="I385" s="8"/>
      <c r="J385" s="9"/>
      <c r="K385" s="10"/>
      <c r="L385" s="16"/>
      <c r="M385" s="9"/>
      <c r="N385" s="9"/>
      <c r="O385" s="9"/>
      <c r="P385" s="9"/>
      <c r="Q385" s="9"/>
      <c r="R385" s="9"/>
      <c r="S385" s="9" t="e">
        <f t="shared" ca="1" si="1"/>
        <v>#NAME?</v>
      </c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75">
      <c r="A386" s="4"/>
      <c r="B386" s="5"/>
      <c r="C386" s="5"/>
      <c r="D386" s="5"/>
      <c r="E386" s="4"/>
      <c r="F386" s="4"/>
      <c r="G386" s="6"/>
      <c r="H386" s="4"/>
      <c r="I386" s="4"/>
      <c r="J386" s="5"/>
      <c r="K386" s="6"/>
      <c r="L386" s="7"/>
      <c r="M386" s="5"/>
      <c r="N386" s="5"/>
      <c r="O386" s="5"/>
      <c r="P386" s="5"/>
      <c r="Q386" s="5"/>
      <c r="R386" s="5"/>
      <c r="S386" s="5" t="e">
        <f t="shared" ca="1" si="1"/>
        <v>#NAME?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8"/>
      <c r="B387" s="9"/>
      <c r="C387" s="9"/>
      <c r="D387" s="9"/>
      <c r="E387" s="8"/>
      <c r="F387" s="8"/>
      <c r="G387" s="10"/>
      <c r="H387" s="8"/>
      <c r="I387" s="8"/>
      <c r="J387" s="9"/>
      <c r="K387" s="10"/>
      <c r="L387" s="16"/>
      <c r="M387" s="9"/>
      <c r="N387" s="9"/>
      <c r="O387" s="9"/>
      <c r="P387" s="9"/>
      <c r="Q387" s="9"/>
      <c r="R387" s="9"/>
      <c r="S387" s="9" t="e">
        <f t="shared" ca="1" si="1"/>
        <v>#NAME?</v>
      </c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75">
      <c r="A388" s="4"/>
      <c r="B388" s="5"/>
      <c r="C388" s="5"/>
      <c r="D388" s="5"/>
      <c r="E388" s="4"/>
      <c r="F388" s="4"/>
      <c r="G388" s="6"/>
      <c r="H388" s="4"/>
      <c r="I388" s="4"/>
      <c r="J388" s="5"/>
      <c r="K388" s="6"/>
      <c r="L388" s="7"/>
      <c r="M388" s="5"/>
      <c r="N388" s="5"/>
      <c r="O388" s="5"/>
      <c r="P388" s="5"/>
      <c r="Q388" s="5"/>
      <c r="R388" s="5"/>
      <c r="S388" s="5" t="e">
        <f t="shared" ca="1" si="1"/>
        <v>#NAME?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8"/>
      <c r="B389" s="9"/>
      <c r="C389" s="9"/>
      <c r="D389" s="9"/>
      <c r="E389" s="8"/>
      <c r="F389" s="8"/>
      <c r="G389" s="10"/>
      <c r="H389" s="8"/>
      <c r="I389" s="8"/>
      <c r="J389" s="9"/>
      <c r="K389" s="10"/>
      <c r="L389" s="16"/>
      <c r="M389" s="9"/>
      <c r="N389" s="9"/>
      <c r="O389" s="9"/>
      <c r="P389" s="9"/>
      <c r="Q389" s="9"/>
      <c r="R389" s="9"/>
      <c r="S389" s="9" t="e">
        <f t="shared" ca="1" si="1"/>
        <v>#NAME?</v>
      </c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75">
      <c r="A390" s="4"/>
      <c r="B390" s="5"/>
      <c r="C390" s="5"/>
      <c r="D390" s="5"/>
      <c r="E390" s="4"/>
      <c r="F390" s="4"/>
      <c r="G390" s="6"/>
      <c r="H390" s="4"/>
      <c r="I390" s="4"/>
      <c r="J390" s="5"/>
      <c r="K390" s="6"/>
      <c r="L390" s="7"/>
      <c r="M390" s="5"/>
      <c r="N390" s="5"/>
      <c r="O390" s="5"/>
      <c r="P390" s="5"/>
      <c r="Q390" s="5"/>
      <c r="R390" s="5"/>
      <c r="S390" s="5" t="e">
        <f t="shared" ca="1" si="1"/>
        <v>#NAME?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8"/>
      <c r="B391" s="9"/>
      <c r="C391" s="9"/>
      <c r="D391" s="9"/>
      <c r="E391" s="8"/>
      <c r="F391" s="8"/>
      <c r="G391" s="10"/>
      <c r="H391" s="8"/>
      <c r="I391" s="8"/>
      <c r="J391" s="9"/>
      <c r="K391" s="10"/>
      <c r="L391" s="16"/>
      <c r="M391" s="9"/>
      <c r="N391" s="9"/>
      <c r="O391" s="9"/>
      <c r="P391" s="9"/>
      <c r="Q391" s="9"/>
      <c r="R391" s="9"/>
      <c r="S391" s="9" t="e">
        <f t="shared" ca="1" si="1"/>
        <v>#NAME?</v>
      </c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75">
      <c r="A392" s="4"/>
      <c r="B392" s="5"/>
      <c r="C392" s="5"/>
      <c r="D392" s="5"/>
      <c r="E392" s="4"/>
      <c r="F392" s="4"/>
      <c r="G392" s="6"/>
      <c r="H392" s="4"/>
      <c r="I392" s="4"/>
      <c r="J392" s="5"/>
      <c r="K392" s="6"/>
      <c r="L392" s="7"/>
      <c r="M392" s="5"/>
      <c r="N392" s="5"/>
      <c r="O392" s="5"/>
      <c r="P392" s="5"/>
      <c r="Q392" s="5"/>
      <c r="R392" s="5"/>
      <c r="S392" s="5" t="e">
        <f t="shared" ca="1" si="1"/>
        <v>#NAME?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8"/>
      <c r="B393" s="9"/>
      <c r="C393" s="9"/>
      <c r="D393" s="9"/>
      <c r="E393" s="8"/>
      <c r="F393" s="8"/>
      <c r="G393" s="10"/>
      <c r="H393" s="8"/>
      <c r="I393" s="8"/>
      <c r="J393" s="9"/>
      <c r="K393" s="10"/>
      <c r="L393" s="16"/>
      <c r="M393" s="9"/>
      <c r="N393" s="9"/>
      <c r="O393" s="9"/>
      <c r="P393" s="9"/>
      <c r="Q393" s="9"/>
      <c r="R393" s="9"/>
      <c r="S393" s="9" t="e">
        <f t="shared" ca="1" si="1"/>
        <v>#NAME?</v>
      </c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75">
      <c r="A394" s="4"/>
      <c r="B394" s="5"/>
      <c r="C394" s="5"/>
      <c r="D394" s="5"/>
      <c r="E394" s="4"/>
      <c r="F394" s="4"/>
      <c r="G394" s="6"/>
      <c r="H394" s="4"/>
      <c r="I394" s="4"/>
      <c r="J394" s="5"/>
      <c r="K394" s="6"/>
      <c r="L394" s="7"/>
      <c r="M394" s="5"/>
      <c r="N394" s="5"/>
      <c r="O394" s="5"/>
      <c r="P394" s="5"/>
      <c r="Q394" s="5"/>
      <c r="R394" s="5"/>
      <c r="S394" s="5" t="e">
        <f t="shared" ca="1" si="1"/>
        <v>#NAME?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8"/>
      <c r="B395" s="9"/>
      <c r="C395" s="9"/>
      <c r="D395" s="9"/>
      <c r="E395" s="8"/>
      <c r="F395" s="8"/>
      <c r="G395" s="10"/>
      <c r="H395" s="8"/>
      <c r="I395" s="8"/>
      <c r="J395" s="9"/>
      <c r="K395" s="10"/>
      <c r="L395" s="16"/>
      <c r="M395" s="9"/>
      <c r="N395" s="9"/>
      <c r="O395" s="9"/>
      <c r="P395" s="9"/>
      <c r="Q395" s="9"/>
      <c r="R395" s="9"/>
      <c r="S395" s="9" t="e">
        <f t="shared" ca="1" si="1"/>
        <v>#NAME?</v>
      </c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75">
      <c r="A396" s="4"/>
      <c r="B396" s="5"/>
      <c r="C396" s="5"/>
      <c r="D396" s="5"/>
      <c r="E396" s="4"/>
      <c r="F396" s="4"/>
      <c r="G396" s="6"/>
      <c r="H396" s="4"/>
      <c r="I396" s="4"/>
      <c r="J396" s="5"/>
      <c r="K396" s="6"/>
      <c r="L396" s="7"/>
      <c r="M396" s="5"/>
      <c r="N396" s="5"/>
      <c r="O396" s="5"/>
      <c r="P396" s="5"/>
      <c r="Q396" s="5"/>
      <c r="R396" s="5"/>
      <c r="S396" s="5" t="e">
        <f t="shared" ca="1" si="1"/>
        <v>#NAME?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8"/>
      <c r="B397" s="9"/>
      <c r="C397" s="9"/>
      <c r="D397" s="9"/>
      <c r="E397" s="8"/>
      <c r="F397" s="8"/>
      <c r="G397" s="10"/>
      <c r="H397" s="8"/>
      <c r="I397" s="8"/>
      <c r="J397" s="9"/>
      <c r="K397" s="10"/>
      <c r="L397" s="16"/>
      <c r="M397" s="9"/>
      <c r="N397" s="9"/>
      <c r="O397" s="9"/>
      <c r="P397" s="9"/>
      <c r="Q397" s="9"/>
      <c r="R397" s="9"/>
      <c r="S397" s="9" t="e">
        <f t="shared" ca="1" si="1"/>
        <v>#NAME?</v>
      </c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75">
      <c r="A398" s="4"/>
      <c r="B398" s="5"/>
      <c r="C398" s="5"/>
      <c r="D398" s="5"/>
      <c r="E398" s="4"/>
      <c r="F398" s="4"/>
      <c r="G398" s="6"/>
      <c r="H398" s="4"/>
      <c r="I398" s="4"/>
      <c r="J398" s="5"/>
      <c r="K398" s="6"/>
      <c r="L398" s="7"/>
      <c r="M398" s="5"/>
      <c r="N398" s="5"/>
      <c r="O398" s="5"/>
      <c r="P398" s="5"/>
      <c r="Q398" s="5"/>
      <c r="R398" s="5"/>
      <c r="S398" s="5" t="e">
        <f t="shared" ca="1" si="1"/>
        <v>#NAME?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8"/>
      <c r="B399" s="9"/>
      <c r="C399" s="9"/>
      <c r="D399" s="9"/>
      <c r="E399" s="8"/>
      <c r="F399" s="8"/>
      <c r="G399" s="10"/>
      <c r="H399" s="8"/>
      <c r="I399" s="8"/>
      <c r="J399" s="9"/>
      <c r="K399" s="10"/>
      <c r="L399" s="16"/>
      <c r="M399" s="9"/>
      <c r="N399" s="9"/>
      <c r="O399" s="9"/>
      <c r="P399" s="9"/>
      <c r="Q399" s="9"/>
      <c r="R399" s="9"/>
      <c r="S399" s="9" t="e">
        <f t="shared" ca="1" si="1"/>
        <v>#NAME?</v>
      </c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75">
      <c r="A400" s="4"/>
      <c r="B400" s="5"/>
      <c r="C400" s="5"/>
      <c r="D400" s="5"/>
      <c r="E400" s="4"/>
      <c r="F400" s="4"/>
      <c r="G400" s="6"/>
      <c r="H400" s="4"/>
      <c r="I400" s="4"/>
      <c r="J400" s="5"/>
      <c r="K400" s="6"/>
      <c r="L400" s="7"/>
      <c r="M400" s="5"/>
      <c r="N400" s="5"/>
      <c r="O400" s="5"/>
      <c r="P400" s="5"/>
      <c r="Q400" s="5"/>
      <c r="R400" s="5"/>
      <c r="S400" s="5" t="e">
        <f t="shared" ca="1" si="1"/>
        <v>#NAME?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8"/>
      <c r="B401" s="9"/>
      <c r="C401" s="9"/>
      <c r="D401" s="9"/>
      <c r="E401" s="8"/>
      <c r="F401" s="8"/>
      <c r="G401" s="10"/>
      <c r="H401" s="8"/>
      <c r="I401" s="8"/>
      <c r="J401" s="9"/>
      <c r="K401" s="10"/>
      <c r="L401" s="16"/>
      <c r="M401" s="9"/>
      <c r="N401" s="9"/>
      <c r="O401" s="9"/>
      <c r="P401" s="9"/>
      <c r="Q401" s="9"/>
      <c r="R401" s="9"/>
      <c r="S401" s="9" t="e">
        <f t="shared" ca="1" si="1"/>
        <v>#NAME?</v>
      </c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75">
      <c r="A402" s="4"/>
      <c r="B402" s="5"/>
      <c r="C402" s="5"/>
      <c r="D402" s="5"/>
      <c r="E402" s="4"/>
      <c r="F402" s="4"/>
      <c r="G402" s="6"/>
      <c r="H402" s="4"/>
      <c r="I402" s="4"/>
      <c r="J402" s="5"/>
      <c r="K402" s="6"/>
      <c r="L402" s="7"/>
      <c r="M402" s="5"/>
      <c r="N402" s="5"/>
      <c r="O402" s="5"/>
      <c r="P402" s="5"/>
      <c r="Q402" s="5"/>
      <c r="R402" s="5"/>
      <c r="S402" s="5" t="e">
        <f t="shared" ca="1" si="1"/>
        <v>#NAME?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8"/>
      <c r="B403" s="9"/>
      <c r="C403" s="9"/>
      <c r="D403" s="9"/>
      <c r="E403" s="8"/>
      <c r="F403" s="8"/>
      <c r="G403" s="10"/>
      <c r="H403" s="8"/>
      <c r="I403" s="8"/>
      <c r="J403" s="9"/>
      <c r="K403" s="10"/>
      <c r="L403" s="16"/>
      <c r="M403" s="9"/>
      <c r="N403" s="9"/>
      <c r="O403" s="9"/>
      <c r="P403" s="9"/>
      <c r="Q403" s="9"/>
      <c r="R403" s="9"/>
      <c r="S403" s="9" t="e">
        <f t="shared" ca="1" si="1"/>
        <v>#NAME?</v>
      </c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75">
      <c r="A404" s="4"/>
      <c r="B404" s="5"/>
      <c r="C404" s="5"/>
      <c r="D404" s="5"/>
      <c r="E404" s="4"/>
      <c r="F404" s="4"/>
      <c r="G404" s="6"/>
      <c r="H404" s="4"/>
      <c r="I404" s="4"/>
      <c r="J404" s="5"/>
      <c r="K404" s="6"/>
      <c r="L404" s="7"/>
      <c r="M404" s="5"/>
      <c r="N404" s="5"/>
      <c r="O404" s="5"/>
      <c r="P404" s="5"/>
      <c r="Q404" s="5"/>
      <c r="R404" s="5"/>
      <c r="S404" s="5" t="e">
        <f t="shared" ca="1" si="1"/>
        <v>#NAME?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8"/>
      <c r="B405" s="9"/>
      <c r="C405" s="9"/>
      <c r="D405" s="9"/>
      <c r="E405" s="8"/>
      <c r="F405" s="8"/>
      <c r="G405" s="10"/>
      <c r="H405" s="8"/>
      <c r="I405" s="8"/>
      <c r="J405" s="9"/>
      <c r="K405" s="10"/>
      <c r="L405" s="16"/>
      <c r="M405" s="9"/>
      <c r="N405" s="9"/>
      <c r="O405" s="9"/>
      <c r="P405" s="9"/>
      <c r="Q405" s="9"/>
      <c r="R405" s="9"/>
      <c r="S405" s="9" t="e">
        <f t="shared" ca="1" si="1"/>
        <v>#NAME?</v>
      </c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75">
      <c r="A406" s="4"/>
      <c r="B406" s="5"/>
      <c r="C406" s="5"/>
      <c r="D406" s="5"/>
      <c r="E406" s="4"/>
      <c r="F406" s="4"/>
      <c r="G406" s="6"/>
      <c r="H406" s="4"/>
      <c r="I406" s="4"/>
      <c r="J406" s="5"/>
      <c r="K406" s="6"/>
      <c r="L406" s="7"/>
      <c r="M406" s="5"/>
      <c r="N406" s="5"/>
      <c r="O406" s="5"/>
      <c r="P406" s="5"/>
      <c r="Q406" s="5"/>
      <c r="R406" s="5"/>
      <c r="S406" s="5" t="e">
        <f t="shared" ca="1" si="1"/>
        <v>#NAME?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8"/>
      <c r="B407" s="9"/>
      <c r="C407" s="9"/>
      <c r="D407" s="9"/>
      <c r="E407" s="8"/>
      <c r="F407" s="8"/>
      <c r="G407" s="10"/>
      <c r="H407" s="8"/>
      <c r="I407" s="8"/>
      <c r="J407" s="9"/>
      <c r="K407" s="10"/>
      <c r="L407" s="16"/>
      <c r="M407" s="9"/>
      <c r="N407" s="9"/>
      <c r="O407" s="9"/>
      <c r="P407" s="9"/>
      <c r="Q407" s="9"/>
      <c r="R407" s="9"/>
      <c r="S407" s="9" t="e">
        <f t="shared" ca="1" si="1"/>
        <v>#NAME?</v>
      </c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75">
      <c r="A408" s="4"/>
      <c r="B408" s="5"/>
      <c r="C408" s="5"/>
      <c r="D408" s="5"/>
      <c r="E408" s="4"/>
      <c r="F408" s="4"/>
      <c r="G408" s="6"/>
      <c r="H408" s="4"/>
      <c r="I408" s="4"/>
      <c r="J408" s="5"/>
      <c r="K408" s="6"/>
      <c r="L408" s="7"/>
      <c r="M408" s="5"/>
      <c r="N408" s="5"/>
      <c r="O408" s="5"/>
      <c r="P408" s="5"/>
      <c r="Q408" s="5"/>
      <c r="R408" s="5"/>
      <c r="S408" s="5" t="e">
        <f t="shared" ca="1" si="1"/>
        <v>#NAME?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8"/>
      <c r="B409" s="9"/>
      <c r="C409" s="9"/>
      <c r="D409" s="9"/>
      <c r="E409" s="8"/>
      <c r="F409" s="8"/>
      <c r="G409" s="10"/>
      <c r="H409" s="8"/>
      <c r="I409" s="8"/>
      <c r="J409" s="9"/>
      <c r="K409" s="10"/>
      <c r="L409" s="16"/>
      <c r="M409" s="9"/>
      <c r="N409" s="9"/>
      <c r="O409" s="9"/>
      <c r="P409" s="9"/>
      <c r="Q409" s="9"/>
      <c r="R409" s="9"/>
      <c r="S409" s="9" t="e">
        <f t="shared" ca="1" si="1"/>
        <v>#NAME?</v>
      </c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75">
      <c r="A410" s="4"/>
      <c r="B410" s="5"/>
      <c r="C410" s="5"/>
      <c r="D410" s="5"/>
      <c r="E410" s="4"/>
      <c r="F410" s="4"/>
      <c r="G410" s="6"/>
      <c r="H410" s="4"/>
      <c r="I410" s="4"/>
      <c r="J410" s="5"/>
      <c r="K410" s="6"/>
      <c r="L410" s="7"/>
      <c r="M410" s="5"/>
      <c r="N410" s="5"/>
      <c r="O410" s="5"/>
      <c r="P410" s="5"/>
      <c r="Q410" s="5"/>
      <c r="R410" s="5"/>
      <c r="S410" s="5" t="e">
        <f t="shared" ca="1" si="1"/>
        <v>#NAME?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8"/>
      <c r="B411" s="9"/>
      <c r="C411" s="9"/>
      <c r="D411" s="9"/>
      <c r="E411" s="8"/>
      <c r="F411" s="8"/>
      <c r="G411" s="10"/>
      <c r="H411" s="8"/>
      <c r="I411" s="8"/>
      <c r="J411" s="9"/>
      <c r="K411" s="10"/>
      <c r="L411" s="16"/>
      <c r="M411" s="9"/>
      <c r="N411" s="9"/>
      <c r="O411" s="9"/>
      <c r="P411" s="9"/>
      <c r="Q411" s="9"/>
      <c r="R411" s="9"/>
      <c r="S411" s="9" t="e">
        <f t="shared" ca="1" si="1"/>
        <v>#NAME?</v>
      </c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75">
      <c r="A412" s="4"/>
      <c r="B412" s="5"/>
      <c r="C412" s="5"/>
      <c r="D412" s="5"/>
      <c r="E412" s="4"/>
      <c r="F412" s="4"/>
      <c r="G412" s="6"/>
      <c r="H412" s="4"/>
      <c r="I412" s="4"/>
      <c r="J412" s="5"/>
      <c r="K412" s="6"/>
      <c r="L412" s="7"/>
      <c r="M412" s="5"/>
      <c r="N412" s="5"/>
      <c r="O412" s="5"/>
      <c r="P412" s="5"/>
      <c r="Q412" s="5"/>
      <c r="R412" s="5"/>
      <c r="S412" s="5" t="e">
        <f t="shared" ca="1" si="1"/>
        <v>#NAME?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8"/>
      <c r="B413" s="9"/>
      <c r="C413" s="9"/>
      <c r="D413" s="9"/>
      <c r="E413" s="8"/>
      <c r="F413" s="8"/>
      <c r="G413" s="10"/>
      <c r="H413" s="8"/>
      <c r="I413" s="8"/>
      <c r="J413" s="9"/>
      <c r="K413" s="10"/>
      <c r="L413" s="16"/>
      <c r="M413" s="9"/>
      <c r="N413" s="9"/>
      <c r="O413" s="9"/>
      <c r="P413" s="9"/>
      <c r="Q413" s="9"/>
      <c r="R413" s="9"/>
      <c r="S413" s="9" t="e">
        <f t="shared" ca="1" si="1"/>
        <v>#NAME?</v>
      </c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75">
      <c r="A414" s="4"/>
      <c r="B414" s="5"/>
      <c r="C414" s="5"/>
      <c r="D414" s="5"/>
      <c r="E414" s="4"/>
      <c r="F414" s="4"/>
      <c r="G414" s="6"/>
      <c r="H414" s="4"/>
      <c r="I414" s="4"/>
      <c r="J414" s="5"/>
      <c r="K414" s="6"/>
      <c r="L414" s="7"/>
      <c r="M414" s="5"/>
      <c r="N414" s="5"/>
      <c r="O414" s="5"/>
      <c r="P414" s="5"/>
      <c r="Q414" s="5"/>
      <c r="R414" s="5"/>
      <c r="S414" s="5" t="e">
        <f t="shared" ca="1" si="1"/>
        <v>#NAME?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8"/>
      <c r="B415" s="9"/>
      <c r="C415" s="9"/>
      <c r="D415" s="9"/>
      <c r="E415" s="8"/>
      <c r="F415" s="8"/>
      <c r="G415" s="10"/>
      <c r="H415" s="8"/>
      <c r="I415" s="8"/>
      <c r="J415" s="9"/>
      <c r="K415" s="10"/>
      <c r="L415" s="16"/>
      <c r="M415" s="9"/>
      <c r="N415" s="9"/>
      <c r="O415" s="9"/>
      <c r="P415" s="9"/>
      <c r="Q415" s="9"/>
      <c r="R415" s="9"/>
      <c r="S415" s="9" t="e">
        <f t="shared" ca="1" si="1"/>
        <v>#NAME?</v>
      </c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75">
      <c r="A416" s="4"/>
      <c r="B416" s="5"/>
      <c r="C416" s="5"/>
      <c r="D416" s="5"/>
      <c r="E416" s="4"/>
      <c r="F416" s="4"/>
      <c r="G416" s="6"/>
      <c r="H416" s="4"/>
      <c r="I416" s="4"/>
      <c r="J416" s="5"/>
      <c r="K416" s="6"/>
      <c r="L416" s="7"/>
      <c r="M416" s="5"/>
      <c r="N416" s="5"/>
      <c r="O416" s="5"/>
      <c r="P416" s="5"/>
      <c r="Q416" s="5"/>
      <c r="R416" s="5"/>
      <c r="S416" s="5" t="e">
        <f t="shared" ca="1" si="1"/>
        <v>#NAME?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8"/>
      <c r="B417" s="9"/>
      <c r="C417" s="9"/>
      <c r="D417" s="9"/>
      <c r="E417" s="8"/>
      <c r="F417" s="8"/>
      <c r="G417" s="10"/>
      <c r="H417" s="8"/>
      <c r="I417" s="8"/>
      <c r="J417" s="9"/>
      <c r="K417" s="10"/>
      <c r="L417" s="16"/>
      <c r="M417" s="9"/>
      <c r="N417" s="9"/>
      <c r="O417" s="9"/>
      <c r="P417" s="9"/>
      <c r="Q417" s="9"/>
      <c r="R417" s="9"/>
      <c r="S417" s="9" t="e">
        <f t="shared" ca="1" si="1"/>
        <v>#NAME?</v>
      </c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75">
      <c r="A418" s="4"/>
      <c r="B418" s="5"/>
      <c r="C418" s="5"/>
      <c r="D418" s="5"/>
      <c r="E418" s="4"/>
      <c r="F418" s="4"/>
      <c r="G418" s="6"/>
      <c r="H418" s="4"/>
      <c r="I418" s="4"/>
      <c r="J418" s="5"/>
      <c r="K418" s="6"/>
      <c r="L418" s="7"/>
      <c r="M418" s="5"/>
      <c r="N418" s="5"/>
      <c r="O418" s="5"/>
      <c r="P418" s="5"/>
      <c r="Q418" s="5"/>
      <c r="R418" s="5"/>
      <c r="S418" s="5" t="e">
        <f t="shared" ca="1" si="1"/>
        <v>#NAME?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8"/>
      <c r="B419" s="9"/>
      <c r="C419" s="9"/>
      <c r="D419" s="9"/>
      <c r="E419" s="8"/>
      <c r="F419" s="8"/>
      <c r="G419" s="10"/>
      <c r="H419" s="8"/>
      <c r="I419" s="8"/>
      <c r="J419" s="9"/>
      <c r="K419" s="10"/>
      <c r="L419" s="16"/>
      <c r="M419" s="9"/>
      <c r="N419" s="9"/>
      <c r="O419" s="9"/>
      <c r="P419" s="9"/>
      <c r="Q419" s="9"/>
      <c r="R419" s="9"/>
      <c r="S419" s="9" t="e">
        <f t="shared" ca="1" si="1"/>
        <v>#NAME?</v>
      </c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75">
      <c r="A420" s="4"/>
      <c r="B420" s="5"/>
      <c r="C420" s="5"/>
      <c r="D420" s="5"/>
      <c r="E420" s="4"/>
      <c r="F420" s="4"/>
      <c r="G420" s="6"/>
      <c r="H420" s="4"/>
      <c r="I420" s="4"/>
      <c r="J420" s="5"/>
      <c r="K420" s="6"/>
      <c r="L420" s="7"/>
      <c r="M420" s="5"/>
      <c r="N420" s="5"/>
      <c r="O420" s="5"/>
      <c r="P420" s="5"/>
      <c r="Q420" s="5"/>
      <c r="R420" s="5"/>
      <c r="S420" s="5" t="e">
        <f t="shared" ca="1" si="1"/>
        <v>#NAME?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8"/>
      <c r="B421" s="9"/>
      <c r="C421" s="9"/>
      <c r="D421" s="9"/>
      <c r="E421" s="8"/>
      <c r="F421" s="8"/>
      <c r="G421" s="10"/>
      <c r="H421" s="8"/>
      <c r="I421" s="8"/>
      <c r="J421" s="9"/>
      <c r="K421" s="10"/>
      <c r="L421" s="16"/>
      <c r="M421" s="9"/>
      <c r="N421" s="9"/>
      <c r="O421" s="9"/>
      <c r="P421" s="9"/>
      <c r="Q421" s="9"/>
      <c r="R421" s="9"/>
      <c r="S421" s="9" t="e">
        <f t="shared" ca="1" si="1"/>
        <v>#NAME?</v>
      </c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75">
      <c r="A422" s="4"/>
      <c r="B422" s="5"/>
      <c r="C422" s="5"/>
      <c r="D422" s="5"/>
      <c r="E422" s="4"/>
      <c r="F422" s="4"/>
      <c r="G422" s="6"/>
      <c r="H422" s="4"/>
      <c r="I422" s="4"/>
      <c r="J422" s="5"/>
      <c r="K422" s="6"/>
      <c r="L422" s="7"/>
      <c r="M422" s="5"/>
      <c r="N422" s="5"/>
      <c r="O422" s="5"/>
      <c r="P422" s="5"/>
      <c r="Q422" s="5"/>
      <c r="R422" s="5"/>
      <c r="S422" s="5" t="e">
        <f t="shared" ca="1" si="1"/>
        <v>#NAME?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8"/>
      <c r="B423" s="9"/>
      <c r="C423" s="9"/>
      <c r="D423" s="9"/>
      <c r="E423" s="8"/>
      <c r="F423" s="8"/>
      <c r="G423" s="10"/>
      <c r="H423" s="8"/>
      <c r="I423" s="8"/>
      <c r="J423" s="9"/>
      <c r="K423" s="10"/>
      <c r="L423" s="16"/>
      <c r="M423" s="9"/>
      <c r="N423" s="9"/>
      <c r="O423" s="9"/>
      <c r="P423" s="9"/>
      <c r="Q423" s="9"/>
      <c r="R423" s="9"/>
      <c r="S423" s="9" t="e">
        <f t="shared" ca="1" si="1"/>
        <v>#NAME?</v>
      </c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75">
      <c r="A424" s="4"/>
      <c r="B424" s="5"/>
      <c r="C424" s="5"/>
      <c r="D424" s="5"/>
      <c r="E424" s="4"/>
      <c r="F424" s="4"/>
      <c r="G424" s="6"/>
      <c r="H424" s="4"/>
      <c r="I424" s="4"/>
      <c r="J424" s="5"/>
      <c r="K424" s="6"/>
      <c r="L424" s="7"/>
      <c r="M424" s="5"/>
      <c r="N424" s="5"/>
      <c r="O424" s="5"/>
      <c r="P424" s="5"/>
      <c r="Q424" s="5"/>
      <c r="R424" s="5"/>
      <c r="S424" s="5" t="e">
        <f t="shared" ca="1" si="1"/>
        <v>#NAME?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8"/>
      <c r="B425" s="9"/>
      <c r="C425" s="9"/>
      <c r="D425" s="9"/>
      <c r="E425" s="8"/>
      <c r="F425" s="8"/>
      <c r="G425" s="10"/>
      <c r="H425" s="8"/>
      <c r="I425" s="8"/>
      <c r="J425" s="9"/>
      <c r="K425" s="10"/>
      <c r="L425" s="16"/>
      <c r="M425" s="9"/>
      <c r="N425" s="9"/>
      <c r="O425" s="9"/>
      <c r="P425" s="9"/>
      <c r="Q425" s="9"/>
      <c r="R425" s="9"/>
      <c r="S425" s="9" t="e">
        <f t="shared" ca="1" si="1"/>
        <v>#NAME?</v>
      </c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75">
      <c r="A426" s="4"/>
      <c r="B426" s="5"/>
      <c r="C426" s="5"/>
      <c r="D426" s="5"/>
      <c r="E426" s="4"/>
      <c r="F426" s="4"/>
      <c r="G426" s="6"/>
      <c r="H426" s="4"/>
      <c r="I426" s="4"/>
      <c r="J426" s="5"/>
      <c r="K426" s="6"/>
      <c r="L426" s="7"/>
      <c r="M426" s="5"/>
      <c r="N426" s="5"/>
      <c r="O426" s="5"/>
      <c r="P426" s="5"/>
      <c r="Q426" s="5"/>
      <c r="R426" s="5"/>
      <c r="S426" s="5" t="e">
        <f t="shared" ca="1" si="1"/>
        <v>#NAME?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8"/>
      <c r="B427" s="9"/>
      <c r="C427" s="9"/>
      <c r="D427" s="9"/>
      <c r="E427" s="8"/>
      <c r="F427" s="8"/>
      <c r="G427" s="10"/>
      <c r="H427" s="8"/>
      <c r="I427" s="8"/>
      <c r="J427" s="9"/>
      <c r="K427" s="10"/>
      <c r="L427" s="16"/>
      <c r="M427" s="9"/>
      <c r="N427" s="9"/>
      <c r="O427" s="9"/>
      <c r="P427" s="9"/>
      <c r="Q427" s="9"/>
      <c r="R427" s="9"/>
      <c r="S427" s="9" t="e">
        <f t="shared" ca="1" si="1"/>
        <v>#NAME?</v>
      </c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75">
      <c r="A428" s="4"/>
      <c r="B428" s="5"/>
      <c r="C428" s="5"/>
      <c r="D428" s="5"/>
      <c r="E428" s="4"/>
      <c r="F428" s="4"/>
      <c r="G428" s="6"/>
      <c r="H428" s="4"/>
      <c r="I428" s="4"/>
      <c r="J428" s="5"/>
      <c r="K428" s="6"/>
      <c r="L428" s="7"/>
      <c r="M428" s="5"/>
      <c r="N428" s="5"/>
      <c r="O428" s="5"/>
      <c r="P428" s="5"/>
      <c r="Q428" s="5"/>
      <c r="R428" s="5"/>
      <c r="S428" s="5" t="e">
        <f t="shared" ca="1" si="1"/>
        <v>#NAME?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8"/>
      <c r="B429" s="9"/>
      <c r="C429" s="9"/>
      <c r="D429" s="9"/>
      <c r="E429" s="8"/>
      <c r="F429" s="8"/>
      <c r="G429" s="10"/>
      <c r="H429" s="8"/>
      <c r="I429" s="8"/>
      <c r="J429" s="9"/>
      <c r="K429" s="10"/>
      <c r="L429" s="16"/>
      <c r="M429" s="9"/>
      <c r="N429" s="9"/>
      <c r="O429" s="9"/>
      <c r="P429" s="9"/>
      <c r="Q429" s="9"/>
      <c r="R429" s="9"/>
      <c r="S429" s="9" t="e">
        <f t="shared" ca="1" si="1"/>
        <v>#NAME?</v>
      </c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75">
      <c r="A430" s="4"/>
      <c r="B430" s="5"/>
      <c r="C430" s="5"/>
      <c r="D430" s="5"/>
      <c r="E430" s="4"/>
      <c r="F430" s="4"/>
      <c r="G430" s="6"/>
      <c r="H430" s="4"/>
      <c r="I430" s="4"/>
      <c r="J430" s="5"/>
      <c r="K430" s="6"/>
      <c r="L430" s="7"/>
      <c r="M430" s="5"/>
      <c r="N430" s="5"/>
      <c r="O430" s="5"/>
      <c r="P430" s="5"/>
      <c r="Q430" s="5"/>
      <c r="R430" s="5"/>
      <c r="S430" s="5" t="e">
        <f t="shared" ca="1" si="1"/>
        <v>#NAME?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8"/>
      <c r="B431" s="9"/>
      <c r="C431" s="9"/>
      <c r="D431" s="9"/>
      <c r="E431" s="8"/>
      <c r="F431" s="8"/>
      <c r="G431" s="10"/>
      <c r="H431" s="8"/>
      <c r="I431" s="8"/>
      <c r="J431" s="9"/>
      <c r="K431" s="10"/>
      <c r="L431" s="16"/>
      <c r="M431" s="9"/>
      <c r="N431" s="9"/>
      <c r="O431" s="9"/>
      <c r="P431" s="9"/>
      <c r="Q431" s="9"/>
      <c r="R431" s="9"/>
      <c r="S431" s="9" t="e">
        <f t="shared" ca="1" si="1"/>
        <v>#NAME?</v>
      </c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75">
      <c r="A432" s="4"/>
      <c r="B432" s="5"/>
      <c r="C432" s="5"/>
      <c r="D432" s="5"/>
      <c r="E432" s="4"/>
      <c r="F432" s="4"/>
      <c r="G432" s="6"/>
      <c r="H432" s="4"/>
      <c r="I432" s="4"/>
      <c r="J432" s="5"/>
      <c r="K432" s="6"/>
      <c r="L432" s="7"/>
      <c r="M432" s="5"/>
      <c r="N432" s="5"/>
      <c r="O432" s="5"/>
      <c r="P432" s="5"/>
      <c r="Q432" s="5"/>
      <c r="R432" s="5"/>
      <c r="S432" s="5" t="e">
        <f t="shared" ca="1" si="1"/>
        <v>#NAME?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8"/>
      <c r="B433" s="9"/>
      <c r="C433" s="9"/>
      <c r="D433" s="9"/>
      <c r="E433" s="8"/>
      <c r="F433" s="8"/>
      <c r="G433" s="10"/>
      <c r="H433" s="8"/>
      <c r="I433" s="8"/>
      <c r="J433" s="9"/>
      <c r="K433" s="10"/>
      <c r="L433" s="16"/>
      <c r="M433" s="9"/>
      <c r="N433" s="9"/>
      <c r="O433" s="9"/>
      <c r="P433" s="9"/>
      <c r="Q433" s="9"/>
      <c r="R433" s="9"/>
      <c r="S433" s="9" t="e">
        <f t="shared" ca="1" si="1"/>
        <v>#NAME?</v>
      </c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75">
      <c r="A434" s="4"/>
      <c r="B434" s="5"/>
      <c r="C434" s="5"/>
      <c r="D434" s="5"/>
      <c r="E434" s="4"/>
      <c r="F434" s="4"/>
      <c r="G434" s="6"/>
      <c r="H434" s="4"/>
      <c r="I434" s="4"/>
      <c r="J434" s="5"/>
      <c r="K434" s="6"/>
      <c r="L434" s="7"/>
      <c r="M434" s="5"/>
      <c r="N434" s="5"/>
      <c r="O434" s="5"/>
      <c r="P434" s="5"/>
      <c r="Q434" s="5"/>
      <c r="R434" s="5"/>
      <c r="S434" s="5" t="e">
        <f t="shared" ca="1" si="1"/>
        <v>#NAME?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8"/>
      <c r="B435" s="9"/>
      <c r="C435" s="9"/>
      <c r="D435" s="9"/>
      <c r="E435" s="8"/>
      <c r="F435" s="8"/>
      <c r="G435" s="10"/>
      <c r="H435" s="8"/>
      <c r="I435" s="8"/>
      <c r="J435" s="9"/>
      <c r="K435" s="10"/>
      <c r="L435" s="16"/>
      <c r="M435" s="9"/>
      <c r="N435" s="9"/>
      <c r="O435" s="9"/>
      <c r="P435" s="9"/>
      <c r="Q435" s="9"/>
      <c r="R435" s="9"/>
      <c r="S435" s="9" t="e">
        <f t="shared" ca="1" si="1"/>
        <v>#NAME?</v>
      </c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75">
      <c r="A436" s="4"/>
      <c r="B436" s="5"/>
      <c r="C436" s="5"/>
      <c r="D436" s="5"/>
      <c r="E436" s="4"/>
      <c r="F436" s="4"/>
      <c r="G436" s="6"/>
      <c r="H436" s="4"/>
      <c r="I436" s="4"/>
      <c r="J436" s="5"/>
      <c r="K436" s="6"/>
      <c r="L436" s="7"/>
      <c r="M436" s="5"/>
      <c r="N436" s="5"/>
      <c r="O436" s="5"/>
      <c r="P436" s="5"/>
      <c r="Q436" s="5"/>
      <c r="R436" s="5"/>
      <c r="S436" s="5" t="e">
        <f t="shared" ca="1" si="1"/>
        <v>#NAME?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8"/>
      <c r="B437" s="9"/>
      <c r="C437" s="9"/>
      <c r="D437" s="9"/>
      <c r="E437" s="8"/>
      <c r="F437" s="8"/>
      <c r="G437" s="10"/>
      <c r="H437" s="8"/>
      <c r="I437" s="8"/>
      <c r="J437" s="9"/>
      <c r="K437" s="10"/>
      <c r="L437" s="16"/>
      <c r="M437" s="9"/>
      <c r="N437" s="9"/>
      <c r="O437" s="9"/>
      <c r="P437" s="9"/>
      <c r="Q437" s="9"/>
      <c r="R437" s="9"/>
      <c r="S437" s="9" t="e">
        <f t="shared" ca="1" si="1"/>
        <v>#NAME?</v>
      </c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75">
      <c r="A438" s="4"/>
      <c r="B438" s="5"/>
      <c r="C438" s="5"/>
      <c r="D438" s="5"/>
      <c r="E438" s="4"/>
      <c r="F438" s="4"/>
      <c r="G438" s="6"/>
      <c r="H438" s="4"/>
      <c r="I438" s="4"/>
      <c r="J438" s="5"/>
      <c r="K438" s="6"/>
      <c r="L438" s="7"/>
      <c r="M438" s="5"/>
      <c r="N438" s="5"/>
      <c r="O438" s="5"/>
      <c r="P438" s="5"/>
      <c r="Q438" s="5"/>
      <c r="R438" s="5"/>
      <c r="S438" s="5" t="e">
        <f t="shared" ca="1" si="1"/>
        <v>#NAME?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8"/>
      <c r="B439" s="9"/>
      <c r="C439" s="9"/>
      <c r="D439" s="9"/>
      <c r="E439" s="8"/>
      <c r="F439" s="8"/>
      <c r="G439" s="10"/>
      <c r="H439" s="8"/>
      <c r="I439" s="8"/>
      <c r="J439" s="9"/>
      <c r="K439" s="10"/>
      <c r="L439" s="16"/>
      <c r="M439" s="9"/>
      <c r="N439" s="9"/>
      <c r="O439" s="9"/>
      <c r="P439" s="9"/>
      <c r="Q439" s="9"/>
      <c r="R439" s="9"/>
      <c r="S439" s="9" t="e">
        <f t="shared" ca="1" si="1"/>
        <v>#NAME?</v>
      </c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75">
      <c r="A440" s="4"/>
      <c r="B440" s="5"/>
      <c r="C440" s="5"/>
      <c r="D440" s="5"/>
      <c r="E440" s="4"/>
      <c r="F440" s="4"/>
      <c r="G440" s="6"/>
      <c r="H440" s="4"/>
      <c r="I440" s="4"/>
      <c r="J440" s="5"/>
      <c r="K440" s="6"/>
      <c r="L440" s="7"/>
      <c r="M440" s="5"/>
      <c r="N440" s="5"/>
      <c r="O440" s="5"/>
      <c r="P440" s="5"/>
      <c r="Q440" s="5"/>
      <c r="R440" s="5"/>
      <c r="S440" s="5" t="e">
        <f t="shared" ca="1" si="1"/>
        <v>#NAME?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8"/>
      <c r="B441" s="9"/>
      <c r="C441" s="9"/>
      <c r="D441" s="9"/>
      <c r="E441" s="8"/>
      <c r="F441" s="8"/>
      <c r="G441" s="10"/>
      <c r="H441" s="8"/>
      <c r="I441" s="8"/>
      <c r="J441" s="9"/>
      <c r="K441" s="10"/>
      <c r="L441" s="16"/>
      <c r="M441" s="9"/>
      <c r="N441" s="9"/>
      <c r="O441" s="9"/>
      <c r="P441" s="9"/>
      <c r="Q441" s="9"/>
      <c r="R441" s="9"/>
      <c r="S441" s="9" t="e">
        <f t="shared" ca="1" si="1"/>
        <v>#NAME?</v>
      </c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75">
      <c r="A442" s="4"/>
      <c r="B442" s="5"/>
      <c r="C442" s="5"/>
      <c r="D442" s="5"/>
      <c r="E442" s="4"/>
      <c r="F442" s="4"/>
      <c r="G442" s="6"/>
      <c r="H442" s="4"/>
      <c r="I442" s="4"/>
      <c r="J442" s="5"/>
      <c r="K442" s="6"/>
      <c r="L442" s="7"/>
      <c r="M442" s="5"/>
      <c r="N442" s="5"/>
      <c r="O442" s="5"/>
      <c r="P442" s="5"/>
      <c r="Q442" s="5"/>
      <c r="R442" s="5"/>
      <c r="S442" s="5" t="e">
        <f t="shared" ca="1" si="1"/>
        <v>#NAME?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8"/>
      <c r="B443" s="9"/>
      <c r="C443" s="9"/>
      <c r="D443" s="9"/>
      <c r="E443" s="8"/>
      <c r="F443" s="8"/>
      <c r="G443" s="10"/>
      <c r="H443" s="8"/>
      <c r="I443" s="8"/>
      <c r="J443" s="9"/>
      <c r="K443" s="10"/>
      <c r="L443" s="16"/>
      <c r="M443" s="9"/>
      <c r="N443" s="9"/>
      <c r="O443" s="9"/>
      <c r="P443" s="9"/>
      <c r="Q443" s="9"/>
      <c r="R443" s="9"/>
      <c r="S443" s="9" t="e">
        <f t="shared" ca="1" si="1"/>
        <v>#NAME?</v>
      </c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75">
      <c r="A444" s="4"/>
      <c r="B444" s="5"/>
      <c r="C444" s="5"/>
      <c r="D444" s="5"/>
      <c r="E444" s="4"/>
      <c r="F444" s="4"/>
      <c r="G444" s="6"/>
      <c r="H444" s="4"/>
      <c r="I444" s="4"/>
      <c r="J444" s="5"/>
      <c r="K444" s="6"/>
      <c r="L444" s="7"/>
      <c r="M444" s="5"/>
      <c r="N444" s="5"/>
      <c r="O444" s="5"/>
      <c r="P444" s="5"/>
      <c r="Q444" s="5"/>
      <c r="R444" s="5"/>
      <c r="S444" s="5" t="e">
        <f t="shared" ca="1" si="1"/>
        <v>#NAME?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8"/>
      <c r="B445" s="9"/>
      <c r="C445" s="9"/>
      <c r="D445" s="9"/>
      <c r="E445" s="8"/>
      <c r="F445" s="8"/>
      <c r="G445" s="10"/>
      <c r="H445" s="8"/>
      <c r="I445" s="8"/>
      <c r="J445" s="9"/>
      <c r="K445" s="10"/>
      <c r="L445" s="16"/>
      <c r="M445" s="9"/>
      <c r="N445" s="9"/>
      <c r="O445" s="9"/>
      <c r="P445" s="9"/>
      <c r="Q445" s="9"/>
      <c r="R445" s="9"/>
      <c r="S445" s="9" t="e">
        <f t="shared" ca="1" si="1"/>
        <v>#NAME?</v>
      </c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75">
      <c r="A446" s="4"/>
      <c r="B446" s="5"/>
      <c r="C446" s="5"/>
      <c r="D446" s="5"/>
      <c r="E446" s="4"/>
      <c r="F446" s="4"/>
      <c r="G446" s="6"/>
      <c r="H446" s="4"/>
      <c r="I446" s="4"/>
      <c r="J446" s="5"/>
      <c r="K446" s="6"/>
      <c r="L446" s="7"/>
      <c r="M446" s="5"/>
      <c r="N446" s="5"/>
      <c r="O446" s="5"/>
      <c r="P446" s="5"/>
      <c r="Q446" s="5"/>
      <c r="R446" s="5"/>
      <c r="S446" s="5" t="e">
        <f t="shared" ca="1" si="1"/>
        <v>#NAME?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8"/>
      <c r="B447" s="9"/>
      <c r="C447" s="9"/>
      <c r="D447" s="9"/>
      <c r="E447" s="8"/>
      <c r="F447" s="8"/>
      <c r="G447" s="10"/>
      <c r="H447" s="8"/>
      <c r="I447" s="8"/>
      <c r="J447" s="9"/>
      <c r="K447" s="10"/>
      <c r="L447" s="16"/>
      <c r="M447" s="9"/>
      <c r="N447" s="9"/>
      <c r="O447" s="9"/>
      <c r="P447" s="9"/>
      <c r="Q447" s="9"/>
      <c r="R447" s="9"/>
      <c r="S447" s="9" t="e">
        <f t="shared" ca="1" si="1"/>
        <v>#NAME?</v>
      </c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75">
      <c r="A448" s="4"/>
      <c r="B448" s="5"/>
      <c r="C448" s="5"/>
      <c r="D448" s="5"/>
      <c r="E448" s="4"/>
      <c r="F448" s="4"/>
      <c r="G448" s="6"/>
      <c r="H448" s="4"/>
      <c r="I448" s="4"/>
      <c r="J448" s="5"/>
      <c r="K448" s="6"/>
      <c r="L448" s="7"/>
      <c r="M448" s="5"/>
      <c r="N448" s="5"/>
      <c r="O448" s="5"/>
      <c r="P448" s="5"/>
      <c r="Q448" s="5"/>
      <c r="R448" s="5"/>
      <c r="S448" s="5" t="e">
        <f t="shared" ca="1" si="1"/>
        <v>#NAME?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8"/>
      <c r="B449" s="9"/>
      <c r="C449" s="9"/>
      <c r="D449" s="9"/>
      <c r="E449" s="8"/>
      <c r="F449" s="8"/>
      <c r="G449" s="10"/>
      <c r="H449" s="8"/>
      <c r="I449" s="8"/>
      <c r="J449" s="9"/>
      <c r="K449" s="10"/>
      <c r="L449" s="16"/>
      <c r="M449" s="9"/>
      <c r="N449" s="9"/>
      <c r="O449" s="9"/>
      <c r="P449" s="9"/>
      <c r="Q449" s="9"/>
      <c r="R449" s="9"/>
      <c r="S449" s="9" t="e">
        <f t="shared" ca="1" si="1"/>
        <v>#NAME?</v>
      </c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75">
      <c r="A450" s="4"/>
      <c r="B450" s="5"/>
      <c r="C450" s="5"/>
      <c r="D450" s="5"/>
      <c r="E450" s="4"/>
      <c r="F450" s="4"/>
      <c r="G450" s="6"/>
      <c r="H450" s="4"/>
      <c r="I450" s="4"/>
      <c r="J450" s="5"/>
      <c r="K450" s="6"/>
      <c r="L450" s="7"/>
      <c r="M450" s="5"/>
      <c r="N450" s="5"/>
      <c r="O450" s="5"/>
      <c r="P450" s="5"/>
      <c r="Q450" s="5"/>
      <c r="R450" s="5"/>
      <c r="S450" s="5" t="e">
        <f t="shared" ca="1" si="1"/>
        <v>#NAME?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8"/>
      <c r="B451" s="9"/>
      <c r="C451" s="9"/>
      <c r="D451" s="9"/>
      <c r="E451" s="8"/>
      <c r="F451" s="8"/>
      <c r="G451" s="10"/>
      <c r="H451" s="8"/>
      <c r="I451" s="8"/>
      <c r="J451" s="9"/>
      <c r="K451" s="10"/>
      <c r="L451" s="16"/>
      <c r="M451" s="9"/>
      <c r="N451" s="9"/>
      <c r="O451" s="9"/>
      <c r="P451" s="9"/>
      <c r="Q451" s="9"/>
      <c r="R451" s="9"/>
      <c r="S451" s="9" t="e">
        <f t="shared" ca="1" si="1"/>
        <v>#NAME?</v>
      </c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75">
      <c r="A452" s="4"/>
      <c r="B452" s="5"/>
      <c r="C452" s="5"/>
      <c r="D452" s="5"/>
      <c r="E452" s="4"/>
      <c r="F452" s="4"/>
      <c r="G452" s="6"/>
      <c r="H452" s="4"/>
      <c r="I452" s="4"/>
      <c r="J452" s="5"/>
      <c r="K452" s="6"/>
      <c r="L452" s="7"/>
      <c r="M452" s="5"/>
      <c r="N452" s="5"/>
      <c r="O452" s="5"/>
      <c r="P452" s="5"/>
      <c r="Q452" s="5"/>
      <c r="R452" s="5"/>
      <c r="S452" s="5" t="e">
        <f t="shared" ca="1" si="1"/>
        <v>#NAME?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8"/>
      <c r="B453" s="9"/>
      <c r="C453" s="9"/>
      <c r="D453" s="9"/>
      <c r="E453" s="8"/>
      <c r="F453" s="8"/>
      <c r="G453" s="10"/>
      <c r="H453" s="8"/>
      <c r="I453" s="8"/>
      <c r="J453" s="9"/>
      <c r="K453" s="10"/>
      <c r="L453" s="16"/>
      <c r="M453" s="9"/>
      <c r="N453" s="9"/>
      <c r="O453" s="9"/>
      <c r="P453" s="9"/>
      <c r="Q453" s="9"/>
      <c r="R453" s="9"/>
      <c r="S453" s="9" t="e">
        <f t="shared" ca="1" si="1"/>
        <v>#NAME?</v>
      </c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75">
      <c r="A454" s="4"/>
      <c r="B454" s="5"/>
      <c r="C454" s="5"/>
      <c r="D454" s="5"/>
      <c r="E454" s="4"/>
      <c r="F454" s="4"/>
      <c r="G454" s="6"/>
      <c r="H454" s="4"/>
      <c r="I454" s="4"/>
      <c r="J454" s="5"/>
      <c r="K454" s="6"/>
      <c r="L454" s="7"/>
      <c r="M454" s="5"/>
      <c r="N454" s="5"/>
      <c r="O454" s="5"/>
      <c r="P454" s="5"/>
      <c r="Q454" s="5"/>
      <c r="R454" s="5"/>
      <c r="S454" s="5" t="e">
        <f t="shared" ca="1" si="1"/>
        <v>#NAME?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8"/>
      <c r="B455" s="9"/>
      <c r="C455" s="9"/>
      <c r="D455" s="9"/>
      <c r="E455" s="8"/>
      <c r="F455" s="8"/>
      <c r="G455" s="10"/>
      <c r="H455" s="8"/>
      <c r="I455" s="8"/>
      <c r="J455" s="9"/>
      <c r="K455" s="10"/>
      <c r="L455" s="16"/>
      <c r="M455" s="9"/>
      <c r="N455" s="9"/>
      <c r="O455" s="9"/>
      <c r="P455" s="9"/>
      <c r="Q455" s="9"/>
      <c r="R455" s="9"/>
      <c r="S455" s="9" t="e">
        <f t="shared" ca="1" si="1"/>
        <v>#NAME?</v>
      </c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75">
      <c r="A456" s="4"/>
      <c r="B456" s="5"/>
      <c r="C456" s="5"/>
      <c r="D456" s="5"/>
      <c r="E456" s="4"/>
      <c r="F456" s="4"/>
      <c r="G456" s="6"/>
      <c r="H456" s="4"/>
      <c r="I456" s="4"/>
      <c r="J456" s="5"/>
      <c r="K456" s="6"/>
      <c r="L456" s="7"/>
      <c r="M456" s="5"/>
      <c r="N456" s="5"/>
      <c r="O456" s="5"/>
      <c r="P456" s="5"/>
      <c r="Q456" s="5"/>
      <c r="R456" s="5"/>
      <c r="S456" s="5" t="e">
        <f t="shared" ca="1" si="1"/>
        <v>#NAME?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8"/>
      <c r="B457" s="9"/>
      <c r="C457" s="9"/>
      <c r="D457" s="9"/>
      <c r="E457" s="8"/>
      <c r="F457" s="8"/>
      <c r="G457" s="10"/>
      <c r="H457" s="8"/>
      <c r="I457" s="8"/>
      <c r="J457" s="9"/>
      <c r="K457" s="10"/>
      <c r="L457" s="16"/>
      <c r="M457" s="9"/>
      <c r="N457" s="9"/>
      <c r="O457" s="9"/>
      <c r="P457" s="9"/>
      <c r="Q457" s="9"/>
      <c r="R457" s="9"/>
      <c r="S457" s="9" t="e">
        <f t="shared" ca="1" si="1"/>
        <v>#NAME?</v>
      </c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75">
      <c r="A458" s="4"/>
      <c r="B458" s="5"/>
      <c r="C458" s="5"/>
      <c r="D458" s="5"/>
      <c r="E458" s="4"/>
      <c r="F458" s="4"/>
      <c r="G458" s="6"/>
      <c r="H458" s="4"/>
      <c r="I458" s="4"/>
      <c r="J458" s="5"/>
      <c r="K458" s="6"/>
      <c r="L458" s="7"/>
      <c r="M458" s="5"/>
      <c r="N458" s="5"/>
      <c r="O458" s="5"/>
      <c r="P458" s="5"/>
      <c r="Q458" s="5"/>
      <c r="R458" s="5"/>
      <c r="S458" s="5" t="e">
        <f t="shared" ca="1" si="1"/>
        <v>#NAME?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8"/>
      <c r="B459" s="9"/>
      <c r="C459" s="9"/>
      <c r="D459" s="9"/>
      <c r="E459" s="8"/>
      <c r="F459" s="8"/>
      <c r="G459" s="10"/>
      <c r="H459" s="8"/>
      <c r="I459" s="8"/>
      <c r="J459" s="9"/>
      <c r="K459" s="10"/>
      <c r="L459" s="16"/>
      <c r="M459" s="9"/>
      <c r="N459" s="9"/>
      <c r="O459" s="9"/>
      <c r="P459" s="9"/>
      <c r="Q459" s="9"/>
      <c r="R459" s="9"/>
      <c r="S459" s="9" t="e">
        <f t="shared" ca="1" si="1"/>
        <v>#NAME?</v>
      </c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75">
      <c r="A460" s="4"/>
      <c r="B460" s="5"/>
      <c r="C460" s="5"/>
      <c r="D460" s="5"/>
      <c r="E460" s="4"/>
      <c r="F460" s="4"/>
      <c r="G460" s="6"/>
      <c r="H460" s="4"/>
      <c r="I460" s="4"/>
      <c r="J460" s="5"/>
      <c r="K460" s="6"/>
      <c r="L460" s="7"/>
      <c r="M460" s="5"/>
      <c r="N460" s="5"/>
      <c r="O460" s="5"/>
      <c r="P460" s="5"/>
      <c r="Q460" s="5"/>
      <c r="R460" s="5"/>
      <c r="S460" s="5" t="e">
        <f t="shared" ca="1" si="1"/>
        <v>#NAME?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8"/>
      <c r="B461" s="9"/>
      <c r="C461" s="9"/>
      <c r="D461" s="9"/>
      <c r="E461" s="8"/>
      <c r="F461" s="8"/>
      <c r="G461" s="10"/>
      <c r="H461" s="8"/>
      <c r="I461" s="8"/>
      <c r="J461" s="9"/>
      <c r="K461" s="10"/>
      <c r="L461" s="16"/>
      <c r="M461" s="9"/>
      <c r="N461" s="9"/>
      <c r="O461" s="9"/>
      <c r="P461" s="9"/>
      <c r="Q461" s="9"/>
      <c r="R461" s="9"/>
      <c r="S461" s="9" t="e">
        <f t="shared" ca="1" si="1"/>
        <v>#NAME?</v>
      </c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75">
      <c r="A462" s="4"/>
      <c r="B462" s="5"/>
      <c r="C462" s="5"/>
      <c r="D462" s="5"/>
      <c r="E462" s="4"/>
      <c r="F462" s="4"/>
      <c r="G462" s="6"/>
      <c r="H462" s="4"/>
      <c r="I462" s="4"/>
      <c r="J462" s="5"/>
      <c r="K462" s="6"/>
      <c r="L462" s="7"/>
      <c r="M462" s="5"/>
      <c r="N462" s="5"/>
      <c r="O462" s="5"/>
      <c r="P462" s="5"/>
      <c r="Q462" s="5"/>
      <c r="R462" s="5"/>
      <c r="S462" s="5" t="e">
        <f t="shared" ca="1" si="1"/>
        <v>#NAME?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8"/>
      <c r="B463" s="9"/>
      <c r="C463" s="9"/>
      <c r="D463" s="9"/>
      <c r="E463" s="8"/>
      <c r="F463" s="8"/>
      <c r="G463" s="10"/>
      <c r="H463" s="8"/>
      <c r="I463" s="8"/>
      <c r="J463" s="9"/>
      <c r="K463" s="10"/>
      <c r="L463" s="16"/>
      <c r="M463" s="9"/>
      <c r="N463" s="9"/>
      <c r="O463" s="9"/>
      <c r="P463" s="9"/>
      <c r="Q463" s="9"/>
      <c r="R463" s="9"/>
      <c r="S463" s="9" t="e">
        <f t="shared" ca="1" si="1"/>
        <v>#NAME?</v>
      </c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75">
      <c r="A464" s="4"/>
      <c r="B464" s="5"/>
      <c r="C464" s="5"/>
      <c r="D464" s="5"/>
      <c r="E464" s="4"/>
      <c r="F464" s="4"/>
      <c r="G464" s="6"/>
      <c r="H464" s="4"/>
      <c r="I464" s="4"/>
      <c r="J464" s="5"/>
      <c r="K464" s="6"/>
      <c r="L464" s="7"/>
      <c r="M464" s="5"/>
      <c r="N464" s="5"/>
      <c r="O464" s="5"/>
      <c r="P464" s="5"/>
      <c r="Q464" s="5"/>
      <c r="R464" s="5"/>
      <c r="S464" s="5" t="e">
        <f t="shared" ca="1" si="1"/>
        <v>#NAME?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8"/>
      <c r="B465" s="9"/>
      <c r="C465" s="9"/>
      <c r="D465" s="9"/>
      <c r="E465" s="8"/>
      <c r="F465" s="8"/>
      <c r="G465" s="10"/>
      <c r="H465" s="8"/>
      <c r="I465" s="8"/>
      <c r="J465" s="9"/>
      <c r="K465" s="10"/>
      <c r="L465" s="16"/>
      <c r="M465" s="9"/>
      <c r="N465" s="9"/>
      <c r="O465" s="9"/>
      <c r="P465" s="9"/>
      <c r="Q465" s="9"/>
      <c r="R465" s="9"/>
      <c r="S465" s="9" t="e">
        <f t="shared" ca="1" si="1"/>
        <v>#NAME?</v>
      </c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75">
      <c r="A466" s="4"/>
      <c r="B466" s="5"/>
      <c r="C466" s="5"/>
      <c r="D466" s="5"/>
      <c r="E466" s="4"/>
      <c r="F466" s="4"/>
      <c r="G466" s="6"/>
      <c r="H466" s="4"/>
      <c r="I466" s="4"/>
      <c r="J466" s="5"/>
      <c r="K466" s="6"/>
      <c r="L466" s="7"/>
      <c r="M466" s="5"/>
      <c r="N466" s="5"/>
      <c r="O466" s="5"/>
      <c r="P466" s="5"/>
      <c r="Q466" s="5"/>
      <c r="R466" s="5"/>
      <c r="S466" s="5" t="e">
        <f t="shared" ca="1" si="1"/>
        <v>#NAME?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8"/>
      <c r="B467" s="9"/>
      <c r="C467" s="9"/>
      <c r="D467" s="9"/>
      <c r="E467" s="8"/>
      <c r="F467" s="8"/>
      <c r="G467" s="10"/>
      <c r="H467" s="8"/>
      <c r="I467" s="8"/>
      <c r="J467" s="9"/>
      <c r="K467" s="10"/>
      <c r="L467" s="16"/>
      <c r="M467" s="9"/>
      <c r="N467" s="9"/>
      <c r="O467" s="9"/>
      <c r="P467" s="9"/>
      <c r="Q467" s="9"/>
      <c r="R467" s="9"/>
      <c r="S467" s="9" t="e">
        <f t="shared" ref="S467:S567" ca="1" si="2">(_xludf.concat(TEXT(K467,"000"),(TEXT(L467,"000000000"))))</f>
        <v>#NAME?</v>
      </c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75">
      <c r="A468" s="4"/>
      <c r="B468" s="5"/>
      <c r="C468" s="5"/>
      <c r="D468" s="5"/>
      <c r="E468" s="4"/>
      <c r="F468" s="4"/>
      <c r="G468" s="6"/>
      <c r="H468" s="4"/>
      <c r="I468" s="4"/>
      <c r="J468" s="5"/>
      <c r="K468" s="6"/>
      <c r="L468" s="7"/>
      <c r="M468" s="5"/>
      <c r="N468" s="5"/>
      <c r="O468" s="5"/>
      <c r="P468" s="5"/>
      <c r="Q468" s="5"/>
      <c r="R468" s="5"/>
      <c r="S468" s="5" t="e">
        <f t="shared" ca="1" si="2"/>
        <v>#NAME?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8"/>
      <c r="B469" s="9"/>
      <c r="C469" s="9"/>
      <c r="D469" s="9"/>
      <c r="E469" s="8"/>
      <c r="F469" s="8"/>
      <c r="G469" s="10"/>
      <c r="H469" s="8"/>
      <c r="I469" s="8"/>
      <c r="J469" s="9"/>
      <c r="K469" s="10"/>
      <c r="L469" s="16"/>
      <c r="M469" s="9"/>
      <c r="N469" s="9"/>
      <c r="O469" s="9"/>
      <c r="P469" s="9"/>
      <c r="Q469" s="9"/>
      <c r="R469" s="9"/>
      <c r="S469" s="9" t="e">
        <f t="shared" ca="1" si="2"/>
        <v>#NAME?</v>
      </c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75">
      <c r="A470" s="4"/>
      <c r="B470" s="5"/>
      <c r="C470" s="5"/>
      <c r="D470" s="5"/>
      <c r="E470" s="4"/>
      <c r="F470" s="4"/>
      <c r="G470" s="6"/>
      <c r="H470" s="4"/>
      <c r="I470" s="4"/>
      <c r="J470" s="5"/>
      <c r="K470" s="6"/>
      <c r="L470" s="7"/>
      <c r="M470" s="5"/>
      <c r="N470" s="5"/>
      <c r="O470" s="5"/>
      <c r="P470" s="5"/>
      <c r="Q470" s="5"/>
      <c r="R470" s="5"/>
      <c r="S470" s="5" t="e">
        <f t="shared" ca="1" si="2"/>
        <v>#NAME?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8"/>
      <c r="B471" s="9"/>
      <c r="C471" s="9"/>
      <c r="D471" s="9"/>
      <c r="E471" s="8"/>
      <c r="F471" s="8"/>
      <c r="G471" s="10"/>
      <c r="H471" s="8"/>
      <c r="I471" s="8"/>
      <c r="J471" s="9"/>
      <c r="K471" s="10"/>
      <c r="L471" s="16"/>
      <c r="M471" s="9"/>
      <c r="N471" s="9"/>
      <c r="O471" s="9"/>
      <c r="P471" s="9"/>
      <c r="Q471" s="9"/>
      <c r="R471" s="9"/>
      <c r="S471" s="9" t="e">
        <f t="shared" ca="1" si="2"/>
        <v>#NAME?</v>
      </c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75">
      <c r="A472" s="4"/>
      <c r="B472" s="5"/>
      <c r="C472" s="5"/>
      <c r="D472" s="5"/>
      <c r="E472" s="4"/>
      <c r="F472" s="4"/>
      <c r="G472" s="6"/>
      <c r="H472" s="4"/>
      <c r="I472" s="4"/>
      <c r="J472" s="5"/>
      <c r="K472" s="6"/>
      <c r="L472" s="7"/>
      <c r="M472" s="5"/>
      <c r="N472" s="5"/>
      <c r="O472" s="5"/>
      <c r="P472" s="5"/>
      <c r="Q472" s="5"/>
      <c r="R472" s="5"/>
      <c r="S472" s="5" t="e">
        <f t="shared" ca="1" si="2"/>
        <v>#NAME?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8"/>
      <c r="B473" s="9"/>
      <c r="C473" s="9"/>
      <c r="D473" s="9"/>
      <c r="E473" s="8"/>
      <c r="F473" s="8"/>
      <c r="G473" s="10"/>
      <c r="H473" s="8"/>
      <c r="I473" s="8"/>
      <c r="J473" s="9"/>
      <c r="K473" s="10"/>
      <c r="L473" s="16"/>
      <c r="M473" s="9"/>
      <c r="N473" s="9"/>
      <c r="O473" s="9"/>
      <c r="P473" s="9"/>
      <c r="Q473" s="9"/>
      <c r="R473" s="9"/>
      <c r="S473" s="9" t="e">
        <f t="shared" ca="1" si="2"/>
        <v>#NAME?</v>
      </c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75">
      <c r="A474" s="4"/>
      <c r="B474" s="5"/>
      <c r="C474" s="5"/>
      <c r="D474" s="5"/>
      <c r="E474" s="4"/>
      <c r="F474" s="4"/>
      <c r="G474" s="6"/>
      <c r="H474" s="4"/>
      <c r="I474" s="4"/>
      <c r="J474" s="5"/>
      <c r="K474" s="6"/>
      <c r="L474" s="7"/>
      <c r="M474" s="5"/>
      <c r="N474" s="5"/>
      <c r="O474" s="5"/>
      <c r="P474" s="5"/>
      <c r="Q474" s="5"/>
      <c r="R474" s="5"/>
      <c r="S474" s="5" t="e">
        <f t="shared" ca="1" si="2"/>
        <v>#NAME?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8"/>
      <c r="B475" s="9"/>
      <c r="C475" s="9"/>
      <c r="D475" s="9"/>
      <c r="E475" s="8"/>
      <c r="F475" s="8"/>
      <c r="G475" s="10"/>
      <c r="H475" s="8"/>
      <c r="I475" s="8"/>
      <c r="J475" s="9"/>
      <c r="K475" s="10"/>
      <c r="L475" s="16"/>
      <c r="M475" s="9"/>
      <c r="N475" s="9"/>
      <c r="O475" s="9"/>
      <c r="P475" s="9"/>
      <c r="Q475" s="9"/>
      <c r="R475" s="9"/>
      <c r="S475" s="9" t="e">
        <f t="shared" ca="1" si="2"/>
        <v>#NAME?</v>
      </c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75">
      <c r="A476" s="4"/>
      <c r="B476" s="5"/>
      <c r="C476" s="5"/>
      <c r="D476" s="5"/>
      <c r="E476" s="4"/>
      <c r="F476" s="4"/>
      <c r="G476" s="6"/>
      <c r="H476" s="4"/>
      <c r="I476" s="4"/>
      <c r="J476" s="5"/>
      <c r="K476" s="6"/>
      <c r="L476" s="7"/>
      <c r="M476" s="5"/>
      <c r="N476" s="5"/>
      <c r="O476" s="5"/>
      <c r="P476" s="5"/>
      <c r="Q476" s="5"/>
      <c r="R476" s="5"/>
      <c r="S476" s="5" t="e">
        <f t="shared" ca="1" si="2"/>
        <v>#NAME?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8"/>
      <c r="B477" s="9"/>
      <c r="C477" s="9"/>
      <c r="D477" s="9"/>
      <c r="E477" s="8"/>
      <c r="F477" s="8"/>
      <c r="G477" s="10"/>
      <c r="H477" s="8"/>
      <c r="I477" s="8"/>
      <c r="J477" s="9"/>
      <c r="K477" s="10"/>
      <c r="L477" s="16"/>
      <c r="M477" s="9"/>
      <c r="N477" s="9"/>
      <c r="O477" s="9"/>
      <c r="P477" s="9"/>
      <c r="Q477" s="9"/>
      <c r="R477" s="9"/>
      <c r="S477" s="9" t="e">
        <f t="shared" ca="1" si="2"/>
        <v>#NAME?</v>
      </c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75">
      <c r="A478" s="4"/>
      <c r="B478" s="5"/>
      <c r="C478" s="5"/>
      <c r="D478" s="5"/>
      <c r="E478" s="4"/>
      <c r="F478" s="4"/>
      <c r="G478" s="6"/>
      <c r="H478" s="4"/>
      <c r="I478" s="4"/>
      <c r="J478" s="5"/>
      <c r="K478" s="6"/>
      <c r="L478" s="7"/>
      <c r="M478" s="5"/>
      <c r="N478" s="5"/>
      <c r="O478" s="5"/>
      <c r="P478" s="5"/>
      <c r="Q478" s="5"/>
      <c r="R478" s="5"/>
      <c r="S478" s="5" t="e">
        <f t="shared" ca="1" si="2"/>
        <v>#NAME?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8"/>
      <c r="B479" s="9"/>
      <c r="C479" s="9"/>
      <c r="D479" s="9"/>
      <c r="E479" s="8"/>
      <c r="F479" s="8"/>
      <c r="G479" s="10"/>
      <c r="H479" s="8"/>
      <c r="I479" s="8"/>
      <c r="J479" s="9"/>
      <c r="K479" s="10"/>
      <c r="L479" s="16"/>
      <c r="M479" s="9"/>
      <c r="N479" s="9"/>
      <c r="O479" s="9"/>
      <c r="P479" s="9"/>
      <c r="Q479" s="9"/>
      <c r="R479" s="9"/>
      <c r="S479" s="9" t="e">
        <f t="shared" ca="1" si="2"/>
        <v>#NAME?</v>
      </c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75">
      <c r="A480" s="4"/>
      <c r="B480" s="5"/>
      <c r="C480" s="5"/>
      <c r="D480" s="5"/>
      <c r="E480" s="4"/>
      <c r="F480" s="4"/>
      <c r="G480" s="6"/>
      <c r="H480" s="4"/>
      <c r="I480" s="4"/>
      <c r="J480" s="5"/>
      <c r="K480" s="6"/>
      <c r="L480" s="7"/>
      <c r="M480" s="5"/>
      <c r="N480" s="5"/>
      <c r="O480" s="5"/>
      <c r="P480" s="5"/>
      <c r="Q480" s="5"/>
      <c r="R480" s="5"/>
      <c r="S480" s="5" t="e">
        <f t="shared" ca="1" si="2"/>
        <v>#NAME?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8"/>
      <c r="B481" s="9"/>
      <c r="C481" s="9"/>
      <c r="D481" s="9"/>
      <c r="E481" s="8"/>
      <c r="F481" s="8"/>
      <c r="G481" s="10"/>
      <c r="H481" s="8"/>
      <c r="I481" s="8"/>
      <c r="J481" s="9"/>
      <c r="K481" s="10"/>
      <c r="L481" s="16"/>
      <c r="M481" s="9"/>
      <c r="N481" s="9"/>
      <c r="O481" s="9"/>
      <c r="P481" s="9"/>
      <c r="Q481" s="9"/>
      <c r="R481" s="9"/>
      <c r="S481" s="9" t="e">
        <f t="shared" ca="1" si="2"/>
        <v>#NAME?</v>
      </c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2.75">
      <c r="A482" s="4"/>
      <c r="B482" s="5"/>
      <c r="C482" s="5"/>
      <c r="D482" s="5"/>
      <c r="E482" s="4"/>
      <c r="F482" s="4"/>
      <c r="G482" s="6"/>
      <c r="H482" s="4"/>
      <c r="I482" s="4"/>
      <c r="J482" s="5"/>
      <c r="K482" s="6"/>
      <c r="L482" s="7"/>
      <c r="M482" s="5"/>
      <c r="N482" s="5"/>
      <c r="O482" s="5"/>
      <c r="P482" s="5"/>
      <c r="Q482" s="5"/>
      <c r="R482" s="5"/>
      <c r="S482" s="5" t="e">
        <f t="shared" ca="1" si="2"/>
        <v>#NAME?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8"/>
      <c r="B483" s="9"/>
      <c r="C483" s="9"/>
      <c r="D483" s="9"/>
      <c r="E483" s="8"/>
      <c r="F483" s="8"/>
      <c r="G483" s="10"/>
      <c r="H483" s="8"/>
      <c r="I483" s="8"/>
      <c r="J483" s="9"/>
      <c r="K483" s="10"/>
      <c r="L483" s="16"/>
      <c r="M483" s="9"/>
      <c r="N483" s="9"/>
      <c r="O483" s="9"/>
      <c r="P483" s="9"/>
      <c r="Q483" s="9"/>
      <c r="R483" s="9"/>
      <c r="S483" s="9" t="e">
        <f t="shared" ca="1" si="2"/>
        <v>#NAME?</v>
      </c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2.75">
      <c r="A484" s="4"/>
      <c r="B484" s="5"/>
      <c r="C484" s="5"/>
      <c r="D484" s="5"/>
      <c r="E484" s="4"/>
      <c r="F484" s="4"/>
      <c r="G484" s="6"/>
      <c r="H484" s="4"/>
      <c r="I484" s="4"/>
      <c r="J484" s="5"/>
      <c r="K484" s="6"/>
      <c r="L484" s="7"/>
      <c r="M484" s="5"/>
      <c r="N484" s="5"/>
      <c r="O484" s="5"/>
      <c r="P484" s="5"/>
      <c r="Q484" s="5"/>
      <c r="R484" s="5"/>
      <c r="S484" s="5" t="e">
        <f t="shared" ca="1" si="2"/>
        <v>#NAME?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8"/>
      <c r="B485" s="9"/>
      <c r="C485" s="9"/>
      <c r="D485" s="9"/>
      <c r="E485" s="8"/>
      <c r="F485" s="8"/>
      <c r="G485" s="10"/>
      <c r="H485" s="8"/>
      <c r="I485" s="8"/>
      <c r="J485" s="9"/>
      <c r="K485" s="10"/>
      <c r="L485" s="16"/>
      <c r="M485" s="9"/>
      <c r="N485" s="9"/>
      <c r="O485" s="9"/>
      <c r="P485" s="9"/>
      <c r="Q485" s="9"/>
      <c r="R485" s="9"/>
      <c r="S485" s="9" t="e">
        <f t="shared" ca="1" si="2"/>
        <v>#NAME?</v>
      </c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2.75">
      <c r="A486" s="4"/>
      <c r="B486" s="5"/>
      <c r="C486" s="5"/>
      <c r="D486" s="5"/>
      <c r="E486" s="4"/>
      <c r="F486" s="4"/>
      <c r="G486" s="6"/>
      <c r="H486" s="4"/>
      <c r="I486" s="4"/>
      <c r="J486" s="5"/>
      <c r="K486" s="6"/>
      <c r="L486" s="7"/>
      <c r="M486" s="5"/>
      <c r="N486" s="5"/>
      <c r="O486" s="5"/>
      <c r="P486" s="5"/>
      <c r="Q486" s="5"/>
      <c r="R486" s="5"/>
      <c r="S486" s="5" t="e">
        <f t="shared" ca="1" si="2"/>
        <v>#NAME?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8"/>
      <c r="B487" s="9"/>
      <c r="C487" s="9"/>
      <c r="D487" s="9"/>
      <c r="E487" s="8"/>
      <c r="F487" s="8"/>
      <c r="G487" s="10"/>
      <c r="H487" s="8"/>
      <c r="I487" s="8"/>
      <c r="J487" s="9"/>
      <c r="K487" s="10"/>
      <c r="L487" s="16"/>
      <c r="M487" s="9"/>
      <c r="N487" s="9"/>
      <c r="O487" s="9"/>
      <c r="P487" s="9"/>
      <c r="Q487" s="9"/>
      <c r="R487" s="9"/>
      <c r="S487" s="9" t="e">
        <f t="shared" ca="1" si="2"/>
        <v>#NAME?</v>
      </c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2.75">
      <c r="A488" s="4"/>
      <c r="B488" s="5"/>
      <c r="C488" s="5"/>
      <c r="D488" s="5"/>
      <c r="E488" s="4"/>
      <c r="F488" s="4"/>
      <c r="G488" s="6"/>
      <c r="H488" s="4"/>
      <c r="I488" s="4"/>
      <c r="J488" s="5"/>
      <c r="K488" s="6"/>
      <c r="L488" s="7"/>
      <c r="M488" s="5"/>
      <c r="N488" s="5"/>
      <c r="O488" s="5"/>
      <c r="P488" s="5"/>
      <c r="Q488" s="5"/>
      <c r="R488" s="5"/>
      <c r="S488" s="5" t="e">
        <f t="shared" ca="1" si="2"/>
        <v>#NAME?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8"/>
      <c r="B489" s="9"/>
      <c r="C489" s="9"/>
      <c r="D489" s="9"/>
      <c r="E489" s="8"/>
      <c r="F489" s="8"/>
      <c r="G489" s="10"/>
      <c r="H489" s="8"/>
      <c r="I489" s="8"/>
      <c r="J489" s="9"/>
      <c r="K489" s="10"/>
      <c r="L489" s="16"/>
      <c r="M489" s="9"/>
      <c r="N489" s="9"/>
      <c r="O489" s="9"/>
      <c r="P489" s="9"/>
      <c r="Q489" s="9"/>
      <c r="R489" s="9"/>
      <c r="S489" s="9" t="e">
        <f t="shared" ca="1" si="2"/>
        <v>#NAME?</v>
      </c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2.75">
      <c r="A490" s="4"/>
      <c r="B490" s="5"/>
      <c r="C490" s="5"/>
      <c r="D490" s="5"/>
      <c r="E490" s="4"/>
      <c r="F490" s="4"/>
      <c r="G490" s="6"/>
      <c r="H490" s="4"/>
      <c r="I490" s="4"/>
      <c r="J490" s="5"/>
      <c r="K490" s="6"/>
      <c r="L490" s="7"/>
      <c r="M490" s="5"/>
      <c r="N490" s="5"/>
      <c r="O490" s="5"/>
      <c r="P490" s="5"/>
      <c r="Q490" s="5"/>
      <c r="R490" s="5"/>
      <c r="S490" s="5" t="e">
        <f t="shared" ca="1" si="2"/>
        <v>#NAME?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8"/>
      <c r="B491" s="9"/>
      <c r="C491" s="9"/>
      <c r="D491" s="9"/>
      <c r="E491" s="8"/>
      <c r="F491" s="8"/>
      <c r="G491" s="10"/>
      <c r="H491" s="8"/>
      <c r="I491" s="8"/>
      <c r="J491" s="9"/>
      <c r="K491" s="10"/>
      <c r="L491" s="16"/>
      <c r="M491" s="9"/>
      <c r="N491" s="9"/>
      <c r="O491" s="9"/>
      <c r="P491" s="9"/>
      <c r="Q491" s="9"/>
      <c r="R491" s="9"/>
      <c r="S491" s="9" t="e">
        <f t="shared" ca="1" si="2"/>
        <v>#NAME?</v>
      </c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2.75">
      <c r="A492" s="4"/>
      <c r="B492" s="5"/>
      <c r="C492" s="5"/>
      <c r="D492" s="5"/>
      <c r="E492" s="4"/>
      <c r="F492" s="4"/>
      <c r="G492" s="6"/>
      <c r="H492" s="4"/>
      <c r="I492" s="4"/>
      <c r="J492" s="5"/>
      <c r="K492" s="6"/>
      <c r="L492" s="7"/>
      <c r="M492" s="5"/>
      <c r="N492" s="5"/>
      <c r="O492" s="5"/>
      <c r="P492" s="5"/>
      <c r="Q492" s="5"/>
      <c r="R492" s="5"/>
      <c r="S492" s="5" t="e">
        <f t="shared" ca="1" si="2"/>
        <v>#NAME?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8"/>
      <c r="B493" s="9"/>
      <c r="C493" s="9"/>
      <c r="D493" s="9"/>
      <c r="E493" s="8"/>
      <c r="F493" s="8"/>
      <c r="G493" s="10"/>
      <c r="H493" s="8"/>
      <c r="I493" s="8"/>
      <c r="J493" s="9"/>
      <c r="K493" s="10"/>
      <c r="L493" s="16"/>
      <c r="M493" s="9"/>
      <c r="N493" s="9"/>
      <c r="O493" s="9"/>
      <c r="P493" s="9"/>
      <c r="Q493" s="9"/>
      <c r="R493" s="9"/>
      <c r="S493" s="9" t="e">
        <f t="shared" ca="1" si="2"/>
        <v>#NAME?</v>
      </c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2.75">
      <c r="A494" s="4"/>
      <c r="B494" s="5"/>
      <c r="C494" s="5"/>
      <c r="D494" s="5"/>
      <c r="E494" s="4"/>
      <c r="F494" s="4"/>
      <c r="G494" s="6"/>
      <c r="H494" s="4"/>
      <c r="I494" s="4"/>
      <c r="J494" s="5"/>
      <c r="K494" s="6"/>
      <c r="L494" s="7"/>
      <c r="M494" s="5"/>
      <c r="N494" s="5"/>
      <c r="O494" s="5"/>
      <c r="P494" s="5"/>
      <c r="Q494" s="5"/>
      <c r="R494" s="5"/>
      <c r="S494" s="5" t="e">
        <f t="shared" ca="1" si="2"/>
        <v>#NAME?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8"/>
      <c r="B495" s="9"/>
      <c r="C495" s="9"/>
      <c r="D495" s="9"/>
      <c r="E495" s="8"/>
      <c r="F495" s="8"/>
      <c r="G495" s="10"/>
      <c r="H495" s="8"/>
      <c r="I495" s="8"/>
      <c r="J495" s="9"/>
      <c r="K495" s="10"/>
      <c r="L495" s="16"/>
      <c r="M495" s="9"/>
      <c r="N495" s="9"/>
      <c r="O495" s="9"/>
      <c r="P495" s="9"/>
      <c r="Q495" s="9"/>
      <c r="R495" s="9"/>
      <c r="S495" s="9" t="e">
        <f t="shared" ca="1" si="2"/>
        <v>#NAME?</v>
      </c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2.75">
      <c r="A496" s="4"/>
      <c r="B496" s="5"/>
      <c r="C496" s="5"/>
      <c r="D496" s="5"/>
      <c r="E496" s="4"/>
      <c r="F496" s="4"/>
      <c r="G496" s="6"/>
      <c r="H496" s="4"/>
      <c r="I496" s="4"/>
      <c r="J496" s="5"/>
      <c r="K496" s="6"/>
      <c r="L496" s="7"/>
      <c r="M496" s="5"/>
      <c r="N496" s="5"/>
      <c r="O496" s="5"/>
      <c r="P496" s="5"/>
      <c r="Q496" s="5"/>
      <c r="R496" s="5"/>
      <c r="S496" s="5" t="e">
        <f t="shared" ca="1" si="2"/>
        <v>#NAME?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8"/>
      <c r="B497" s="9"/>
      <c r="C497" s="9"/>
      <c r="D497" s="9"/>
      <c r="E497" s="8"/>
      <c r="F497" s="8"/>
      <c r="G497" s="10"/>
      <c r="H497" s="8"/>
      <c r="I497" s="8"/>
      <c r="J497" s="9"/>
      <c r="K497" s="10"/>
      <c r="L497" s="16"/>
      <c r="M497" s="9"/>
      <c r="N497" s="9"/>
      <c r="O497" s="9"/>
      <c r="P497" s="9"/>
      <c r="Q497" s="9"/>
      <c r="R497" s="9"/>
      <c r="S497" s="9" t="e">
        <f t="shared" ca="1" si="2"/>
        <v>#NAME?</v>
      </c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2.75">
      <c r="A498" s="4"/>
      <c r="B498" s="5"/>
      <c r="C498" s="5"/>
      <c r="D498" s="5"/>
      <c r="E498" s="4"/>
      <c r="F498" s="4"/>
      <c r="G498" s="6"/>
      <c r="H498" s="4"/>
      <c r="I498" s="4"/>
      <c r="J498" s="5"/>
      <c r="K498" s="6"/>
      <c r="L498" s="7"/>
      <c r="M498" s="5"/>
      <c r="N498" s="5"/>
      <c r="O498" s="5"/>
      <c r="P498" s="5"/>
      <c r="Q498" s="5"/>
      <c r="R498" s="5"/>
      <c r="S498" s="5" t="e">
        <f t="shared" ca="1" si="2"/>
        <v>#NAME?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8"/>
      <c r="B499" s="9"/>
      <c r="C499" s="9"/>
      <c r="D499" s="9"/>
      <c r="E499" s="8"/>
      <c r="F499" s="8"/>
      <c r="G499" s="10"/>
      <c r="H499" s="8"/>
      <c r="I499" s="8"/>
      <c r="J499" s="9"/>
      <c r="K499" s="10"/>
      <c r="L499" s="16"/>
      <c r="M499" s="9"/>
      <c r="N499" s="9"/>
      <c r="O499" s="9"/>
      <c r="P499" s="9"/>
      <c r="Q499" s="9"/>
      <c r="R499" s="9"/>
      <c r="S499" s="9" t="e">
        <f t="shared" ca="1" si="2"/>
        <v>#NAME?</v>
      </c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2.75">
      <c r="A500" s="4"/>
      <c r="B500" s="5"/>
      <c r="C500" s="5"/>
      <c r="D500" s="5"/>
      <c r="E500" s="4"/>
      <c r="F500" s="4"/>
      <c r="G500" s="6"/>
      <c r="H500" s="4"/>
      <c r="I500" s="4"/>
      <c r="J500" s="5"/>
      <c r="K500" s="6"/>
      <c r="L500" s="7"/>
      <c r="M500" s="5"/>
      <c r="N500" s="5"/>
      <c r="O500" s="5"/>
      <c r="P500" s="5"/>
      <c r="Q500" s="5"/>
      <c r="R500" s="5"/>
      <c r="S500" s="5" t="e">
        <f t="shared" ca="1" si="2"/>
        <v>#NAME?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8"/>
      <c r="B501" s="9"/>
      <c r="C501" s="9"/>
      <c r="D501" s="9"/>
      <c r="E501" s="8"/>
      <c r="F501" s="8"/>
      <c r="G501" s="10"/>
      <c r="H501" s="8"/>
      <c r="I501" s="8"/>
      <c r="J501" s="9"/>
      <c r="K501" s="10"/>
      <c r="L501" s="16"/>
      <c r="M501" s="9"/>
      <c r="N501" s="9"/>
      <c r="O501" s="9"/>
      <c r="P501" s="9"/>
      <c r="Q501" s="9"/>
      <c r="R501" s="9"/>
      <c r="S501" s="9" t="e">
        <f t="shared" ca="1" si="2"/>
        <v>#NAME?</v>
      </c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2.75">
      <c r="A502" s="4"/>
      <c r="B502" s="5"/>
      <c r="C502" s="5"/>
      <c r="D502" s="5"/>
      <c r="E502" s="4"/>
      <c r="F502" s="4"/>
      <c r="G502" s="6"/>
      <c r="H502" s="4"/>
      <c r="I502" s="4"/>
      <c r="J502" s="5"/>
      <c r="K502" s="6"/>
      <c r="L502" s="7"/>
      <c r="M502" s="5"/>
      <c r="N502" s="5"/>
      <c r="O502" s="5"/>
      <c r="P502" s="5"/>
      <c r="Q502" s="5"/>
      <c r="R502" s="5"/>
      <c r="S502" s="5" t="e">
        <f t="shared" ca="1" si="2"/>
        <v>#NAME?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8"/>
      <c r="B503" s="9"/>
      <c r="C503" s="9"/>
      <c r="D503" s="9"/>
      <c r="E503" s="8"/>
      <c r="F503" s="8"/>
      <c r="G503" s="10"/>
      <c r="H503" s="8"/>
      <c r="I503" s="8"/>
      <c r="J503" s="9"/>
      <c r="K503" s="10"/>
      <c r="L503" s="16"/>
      <c r="M503" s="9"/>
      <c r="N503" s="9"/>
      <c r="O503" s="9"/>
      <c r="P503" s="9"/>
      <c r="Q503" s="9"/>
      <c r="R503" s="9"/>
      <c r="S503" s="9" t="e">
        <f t="shared" ca="1" si="2"/>
        <v>#NAME?</v>
      </c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2.75">
      <c r="A504" s="4"/>
      <c r="B504" s="5"/>
      <c r="C504" s="5"/>
      <c r="D504" s="5"/>
      <c r="E504" s="4"/>
      <c r="F504" s="4"/>
      <c r="G504" s="6"/>
      <c r="H504" s="4"/>
      <c r="I504" s="4"/>
      <c r="J504" s="5"/>
      <c r="K504" s="6"/>
      <c r="L504" s="7"/>
      <c r="M504" s="5"/>
      <c r="N504" s="5"/>
      <c r="O504" s="5"/>
      <c r="P504" s="5"/>
      <c r="Q504" s="5"/>
      <c r="R504" s="5"/>
      <c r="S504" s="5" t="e">
        <f t="shared" ca="1" si="2"/>
        <v>#NAME?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8"/>
      <c r="B505" s="9"/>
      <c r="C505" s="9"/>
      <c r="D505" s="9"/>
      <c r="E505" s="8"/>
      <c r="F505" s="8"/>
      <c r="G505" s="10"/>
      <c r="H505" s="8"/>
      <c r="I505" s="8"/>
      <c r="J505" s="9"/>
      <c r="K505" s="10"/>
      <c r="L505" s="16"/>
      <c r="M505" s="9"/>
      <c r="N505" s="9"/>
      <c r="O505" s="9"/>
      <c r="P505" s="9"/>
      <c r="Q505" s="9"/>
      <c r="R505" s="9"/>
      <c r="S505" s="9" t="e">
        <f t="shared" ca="1" si="2"/>
        <v>#NAME?</v>
      </c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2.75">
      <c r="A506" s="4"/>
      <c r="B506" s="5"/>
      <c r="C506" s="5"/>
      <c r="D506" s="5"/>
      <c r="E506" s="4"/>
      <c r="F506" s="4"/>
      <c r="G506" s="6"/>
      <c r="H506" s="4"/>
      <c r="I506" s="4"/>
      <c r="J506" s="5"/>
      <c r="K506" s="6"/>
      <c r="L506" s="7"/>
      <c r="M506" s="5"/>
      <c r="N506" s="5"/>
      <c r="O506" s="5"/>
      <c r="P506" s="5"/>
      <c r="Q506" s="5"/>
      <c r="R506" s="5"/>
      <c r="S506" s="5" t="e">
        <f t="shared" ca="1" si="2"/>
        <v>#NAME?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8"/>
      <c r="B507" s="9"/>
      <c r="C507" s="9"/>
      <c r="D507" s="9"/>
      <c r="E507" s="8"/>
      <c r="F507" s="8"/>
      <c r="G507" s="10"/>
      <c r="H507" s="8"/>
      <c r="I507" s="8"/>
      <c r="J507" s="9"/>
      <c r="K507" s="10"/>
      <c r="L507" s="16"/>
      <c r="M507" s="9"/>
      <c r="N507" s="9"/>
      <c r="O507" s="9"/>
      <c r="P507" s="9"/>
      <c r="Q507" s="9"/>
      <c r="R507" s="9"/>
      <c r="S507" s="9" t="e">
        <f t="shared" ca="1" si="2"/>
        <v>#NAME?</v>
      </c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2.75">
      <c r="A508" s="4"/>
      <c r="B508" s="5"/>
      <c r="C508" s="5"/>
      <c r="D508" s="5"/>
      <c r="E508" s="4"/>
      <c r="F508" s="4"/>
      <c r="G508" s="6"/>
      <c r="H508" s="4"/>
      <c r="I508" s="4"/>
      <c r="J508" s="5"/>
      <c r="K508" s="6"/>
      <c r="L508" s="7"/>
      <c r="M508" s="5"/>
      <c r="N508" s="5"/>
      <c r="O508" s="5"/>
      <c r="P508" s="5"/>
      <c r="Q508" s="5"/>
      <c r="R508" s="5"/>
      <c r="S508" s="5" t="e">
        <f t="shared" ca="1" si="2"/>
        <v>#NAME?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8"/>
      <c r="B509" s="9"/>
      <c r="C509" s="9"/>
      <c r="D509" s="9"/>
      <c r="E509" s="8"/>
      <c r="F509" s="8"/>
      <c r="G509" s="10"/>
      <c r="H509" s="8"/>
      <c r="I509" s="8"/>
      <c r="J509" s="9"/>
      <c r="K509" s="10"/>
      <c r="L509" s="16"/>
      <c r="M509" s="9"/>
      <c r="N509" s="9"/>
      <c r="O509" s="9"/>
      <c r="P509" s="9"/>
      <c r="Q509" s="9"/>
      <c r="R509" s="9"/>
      <c r="S509" s="9" t="e">
        <f t="shared" ca="1" si="2"/>
        <v>#NAME?</v>
      </c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2.75">
      <c r="A510" s="4"/>
      <c r="B510" s="5"/>
      <c r="C510" s="5"/>
      <c r="D510" s="5"/>
      <c r="E510" s="4"/>
      <c r="F510" s="4"/>
      <c r="G510" s="6"/>
      <c r="H510" s="4"/>
      <c r="I510" s="4"/>
      <c r="J510" s="5"/>
      <c r="K510" s="6"/>
      <c r="L510" s="7"/>
      <c r="M510" s="5"/>
      <c r="N510" s="5"/>
      <c r="O510" s="5"/>
      <c r="P510" s="5"/>
      <c r="Q510" s="5"/>
      <c r="R510" s="5"/>
      <c r="S510" s="5" t="e">
        <f t="shared" ca="1" si="2"/>
        <v>#NAME?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8"/>
      <c r="B511" s="9"/>
      <c r="C511" s="9"/>
      <c r="D511" s="9"/>
      <c r="E511" s="8"/>
      <c r="F511" s="8"/>
      <c r="G511" s="10"/>
      <c r="H511" s="8"/>
      <c r="I511" s="8"/>
      <c r="J511" s="9"/>
      <c r="K511" s="10"/>
      <c r="L511" s="16"/>
      <c r="M511" s="9"/>
      <c r="N511" s="9"/>
      <c r="O511" s="9"/>
      <c r="P511" s="9"/>
      <c r="Q511" s="9"/>
      <c r="R511" s="9"/>
      <c r="S511" s="9" t="e">
        <f t="shared" ca="1" si="2"/>
        <v>#NAME?</v>
      </c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2.75">
      <c r="A512" s="4"/>
      <c r="B512" s="5"/>
      <c r="C512" s="5"/>
      <c r="D512" s="5"/>
      <c r="E512" s="4"/>
      <c r="F512" s="4"/>
      <c r="G512" s="6"/>
      <c r="H512" s="4"/>
      <c r="I512" s="4"/>
      <c r="J512" s="5"/>
      <c r="K512" s="6"/>
      <c r="L512" s="7"/>
      <c r="M512" s="5"/>
      <c r="N512" s="5"/>
      <c r="O512" s="5"/>
      <c r="P512" s="5"/>
      <c r="Q512" s="5"/>
      <c r="R512" s="5"/>
      <c r="S512" s="5" t="e">
        <f t="shared" ca="1" si="2"/>
        <v>#NAME?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8"/>
      <c r="B513" s="9"/>
      <c r="C513" s="9"/>
      <c r="D513" s="9"/>
      <c r="E513" s="8"/>
      <c r="F513" s="8"/>
      <c r="G513" s="10"/>
      <c r="H513" s="8"/>
      <c r="I513" s="8"/>
      <c r="J513" s="9"/>
      <c r="K513" s="10"/>
      <c r="L513" s="16"/>
      <c r="M513" s="9"/>
      <c r="N513" s="9"/>
      <c r="O513" s="9"/>
      <c r="P513" s="9"/>
      <c r="Q513" s="9"/>
      <c r="R513" s="9"/>
      <c r="S513" s="9" t="e">
        <f t="shared" ca="1" si="2"/>
        <v>#NAME?</v>
      </c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2.75">
      <c r="A514" s="4"/>
      <c r="B514" s="5"/>
      <c r="C514" s="5"/>
      <c r="D514" s="5"/>
      <c r="E514" s="4"/>
      <c r="F514" s="4"/>
      <c r="G514" s="6"/>
      <c r="H514" s="4"/>
      <c r="I514" s="4"/>
      <c r="J514" s="5"/>
      <c r="K514" s="6"/>
      <c r="L514" s="7"/>
      <c r="M514" s="5"/>
      <c r="N514" s="5"/>
      <c r="O514" s="5"/>
      <c r="P514" s="5"/>
      <c r="Q514" s="5"/>
      <c r="R514" s="5"/>
      <c r="S514" s="5" t="e">
        <f t="shared" ca="1" si="2"/>
        <v>#NAME?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8"/>
      <c r="B515" s="9"/>
      <c r="C515" s="9"/>
      <c r="D515" s="9"/>
      <c r="E515" s="8"/>
      <c r="F515" s="8"/>
      <c r="G515" s="10"/>
      <c r="H515" s="8"/>
      <c r="I515" s="8"/>
      <c r="J515" s="9"/>
      <c r="K515" s="10"/>
      <c r="L515" s="16"/>
      <c r="M515" s="9"/>
      <c r="N515" s="9"/>
      <c r="O515" s="9"/>
      <c r="P515" s="9"/>
      <c r="Q515" s="9"/>
      <c r="R515" s="9"/>
      <c r="S515" s="9" t="e">
        <f t="shared" ca="1" si="2"/>
        <v>#NAME?</v>
      </c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2.75">
      <c r="A516" s="4"/>
      <c r="B516" s="5"/>
      <c r="C516" s="5"/>
      <c r="D516" s="5"/>
      <c r="E516" s="4"/>
      <c r="F516" s="4"/>
      <c r="G516" s="6"/>
      <c r="H516" s="4"/>
      <c r="I516" s="4"/>
      <c r="J516" s="5"/>
      <c r="K516" s="6"/>
      <c r="L516" s="7"/>
      <c r="M516" s="5"/>
      <c r="N516" s="5"/>
      <c r="O516" s="5"/>
      <c r="P516" s="5"/>
      <c r="Q516" s="5"/>
      <c r="R516" s="5"/>
      <c r="S516" s="5" t="e">
        <f t="shared" ca="1" si="2"/>
        <v>#NAME?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8"/>
      <c r="B517" s="9"/>
      <c r="C517" s="9"/>
      <c r="D517" s="9"/>
      <c r="E517" s="8"/>
      <c r="F517" s="8"/>
      <c r="G517" s="10"/>
      <c r="H517" s="8"/>
      <c r="I517" s="8"/>
      <c r="J517" s="9"/>
      <c r="K517" s="10"/>
      <c r="L517" s="16"/>
      <c r="M517" s="9"/>
      <c r="N517" s="9"/>
      <c r="O517" s="9"/>
      <c r="P517" s="9"/>
      <c r="Q517" s="9"/>
      <c r="R517" s="9"/>
      <c r="S517" s="9" t="e">
        <f t="shared" ca="1" si="2"/>
        <v>#NAME?</v>
      </c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2.75">
      <c r="A518" s="4"/>
      <c r="B518" s="5"/>
      <c r="C518" s="5"/>
      <c r="D518" s="5"/>
      <c r="E518" s="4"/>
      <c r="F518" s="4"/>
      <c r="G518" s="6"/>
      <c r="H518" s="4"/>
      <c r="I518" s="4"/>
      <c r="J518" s="5"/>
      <c r="K518" s="6"/>
      <c r="L518" s="7"/>
      <c r="M518" s="5"/>
      <c r="N518" s="5"/>
      <c r="O518" s="5"/>
      <c r="P518" s="5"/>
      <c r="Q518" s="5"/>
      <c r="R518" s="5"/>
      <c r="S518" s="5" t="e">
        <f t="shared" ca="1" si="2"/>
        <v>#NAME?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8"/>
      <c r="B519" s="9"/>
      <c r="C519" s="9"/>
      <c r="D519" s="9"/>
      <c r="E519" s="8"/>
      <c r="F519" s="8"/>
      <c r="G519" s="10"/>
      <c r="H519" s="8"/>
      <c r="I519" s="8"/>
      <c r="J519" s="9"/>
      <c r="K519" s="10"/>
      <c r="L519" s="16"/>
      <c r="M519" s="9"/>
      <c r="N519" s="9"/>
      <c r="O519" s="9"/>
      <c r="P519" s="9"/>
      <c r="Q519" s="9"/>
      <c r="R519" s="9"/>
      <c r="S519" s="9" t="e">
        <f t="shared" ca="1" si="2"/>
        <v>#NAME?</v>
      </c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2.75">
      <c r="A520" s="4"/>
      <c r="B520" s="5"/>
      <c r="C520" s="5"/>
      <c r="D520" s="5"/>
      <c r="E520" s="4"/>
      <c r="F520" s="4"/>
      <c r="G520" s="6"/>
      <c r="H520" s="4"/>
      <c r="I520" s="4"/>
      <c r="J520" s="5"/>
      <c r="K520" s="6"/>
      <c r="L520" s="7"/>
      <c r="M520" s="5"/>
      <c r="N520" s="5"/>
      <c r="O520" s="5"/>
      <c r="P520" s="5"/>
      <c r="Q520" s="5"/>
      <c r="R520" s="5"/>
      <c r="S520" s="5" t="e">
        <f t="shared" ca="1" si="2"/>
        <v>#NAME?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8"/>
      <c r="B521" s="9"/>
      <c r="C521" s="9"/>
      <c r="D521" s="9"/>
      <c r="E521" s="8"/>
      <c r="F521" s="8"/>
      <c r="G521" s="10"/>
      <c r="H521" s="8"/>
      <c r="I521" s="8"/>
      <c r="J521" s="9"/>
      <c r="K521" s="10"/>
      <c r="L521" s="16"/>
      <c r="M521" s="9"/>
      <c r="N521" s="9"/>
      <c r="O521" s="9"/>
      <c r="P521" s="9"/>
      <c r="Q521" s="9"/>
      <c r="R521" s="9"/>
      <c r="S521" s="9" t="e">
        <f t="shared" ca="1" si="2"/>
        <v>#NAME?</v>
      </c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2.75">
      <c r="A522" s="4"/>
      <c r="B522" s="5"/>
      <c r="C522" s="5"/>
      <c r="D522" s="5"/>
      <c r="E522" s="4"/>
      <c r="F522" s="4"/>
      <c r="G522" s="6"/>
      <c r="H522" s="4"/>
      <c r="I522" s="4"/>
      <c r="J522" s="5"/>
      <c r="K522" s="6"/>
      <c r="L522" s="7"/>
      <c r="M522" s="5"/>
      <c r="N522" s="5"/>
      <c r="O522" s="5"/>
      <c r="P522" s="5"/>
      <c r="Q522" s="5"/>
      <c r="R522" s="5"/>
      <c r="S522" s="5" t="e">
        <f t="shared" ca="1" si="2"/>
        <v>#NAME?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8"/>
      <c r="B523" s="9"/>
      <c r="C523" s="9"/>
      <c r="D523" s="9"/>
      <c r="E523" s="8"/>
      <c r="F523" s="8"/>
      <c r="G523" s="10"/>
      <c r="H523" s="8"/>
      <c r="I523" s="8"/>
      <c r="J523" s="9"/>
      <c r="K523" s="10"/>
      <c r="L523" s="16"/>
      <c r="M523" s="9"/>
      <c r="N523" s="9"/>
      <c r="O523" s="9"/>
      <c r="P523" s="9"/>
      <c r="Q523" s="9"/>
      <c r="R523" s="9"/>
      <c r="S523" s="9" t="e">
        <f t="shared" ca="1" si="2"/>
        <v>#NAME?</v>
      </c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2.75">
      <c r="A524" s="4"/>
      <c r="B524" s="5"/>
      <c r="C524" s="5"/>
      <c r="D524" s="5"/>
      <c r="E524" s="4"/>
      <c r="F524" s="4"/>
      <c r="G524" s="6"/>
      <c r="H524" s="4"/>
      <c r="I524" s="4"/>
      <c r="J524" s="5"/>
      <c r="K524" s="6"/>
      <c r="L524" s="7"/>
      <c r="M524" s="5"/>
      <c r="N524" s="5"/>
      <c r="O524" s="5"/>
      <c r="P524" s="5"/>
      <c r="Q524" s="5"/>
      <c r="R524" s="5"/>
      <c r="S524" s="5" t="e">
        <f t="shared" ca="1" si="2"/>
        <v>#NAME?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8"/>
      <c r="B525" s="9"/>
      <c r="C525" s="9"/>
      <c r="D525" s="9"/>
      <c r="E525" s="8"/>
      <c r="F525" s="8"/>
      <c r="G525" s="10"/>
      <c r="H525" s="8"/>
      <c r="I525" s="8"/>
      <c r="J525" s="9"/>
      <c r="K525" s="10"/>
      <c r="L525" s="16"/>
      <c r="M525" s="9"/>
      <c r="N525" s="9"/>
      <c r="O525" s="9"/>
      <c r="P525" s="9"/>
      <c r="Q525" s="9"/>
      <c r="R525" s="9"/>
      <c r="S525" s="9" t="e">
        <f t="shared" ca="1" si="2"/>
        <v>#NAME?</v>
      </c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2.75">
      <c r="A526" s="4"/>
      <c r="B526" s="5"/>
      <c r="C526" s="5"/>
      <c r="D526" s="5"/>
      <c r="E526" s="4"/>
      <c r="F526" s="4"/>
      <c r="G526" s="6"/>
      <c r="H526" s="4"/>
      <c r="I526" s="4"/>
      <c r="J526" s="5"/>
      <c r="K526" s="6"/>
      <c r="L526" s="7"/>
      <c r="M526" s="5"/>
      <c r="N526" s="5"/>
      <c r="O526" s="5"/>
      <c r="P526" s="5"/>
      <c r="Q526" s="5"/>
      <c r="R526" s="5"/>
      <c r="S526" s="5" t="e">
        <f t="shared" ca="1" si="2"/>
        <v>#NAME?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8"/>
      <c r="B527" s="9"/>
      <c r="C527" s="9"/>
      <c r="D527" s="9"/>
      <c r="E527" s="8"/>
      <c r="F527" s="8"/>
      <c r="G527" s="10"/>
      <c r="H527" s="8"/>
      <c r="I527" s="8"/>
      <c r="J527" s="9"/>
      <c r="K527" s="10"/>
      <c r="L527" s="16"/>
      <c r="M527" s="9"/>
      <c r="N527" s="9"/>
      <c r="O527" s="9"/>
      <c r="P527" s="9"/>
      <c r="Q527" s="9"/>
      <c r="R527" s="9"/>
      <c r="S527" s="9" t="e">
        <f t="shared" ca="1" si="2"/>
        <v>#NAME?</v>
      </c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2.75">
      <c r="A528" s="4"/>
      <c r="B528" s="5"/>
      <c r="C528" s="5"/>
      <c r="D528" s="5"/>
      <c r="E528" s="4"/>
      <c r="F528" s="4"/>
      <c r="G528" s="6"/>
      <c r="H528" s="4"/>
      <c r="I528" s="4"/>
      <c r="J528" s="5"/>
      <c r="K528" s="6"/>
      <c r="L528" s="7"/>
      <c r="M528" s="5"/>
      <c r="N528" s="5"/>
      <c r="O528" s="5"/>
      <c r="P528" s="5"/>
      <c r="Q528" s="5"/>
      <c r="R528" s="5"/>
      <c r="S528" s="5" t="e">
        <f t="shared" ca="1" si="2"/>
        <v>#NAME?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8"/>
      <c r="B529" s="9"/>
      <c r="C529" s="9"/>
      <c r="D529" s="9"/>
      <c r="E529" s="8"/>
      <c r="F529" s="8"/>
      <c r="G529" s="10"/>
      <c r="H529" s="8"/>
      <c r="I529" s="8"/>
      <c r="J529" s="9"/>
      <c r="K529" s="10"/>
      <c r="L529" s="16"/>
      <c r="M529" s="9"/>
      <c r="N529" s="9"/>
      <c r="O529" s="9"/>
      <c r="P529" s="9"/>
      <c r="Q529" s="9"/>
      <c r="R529" s="9"/>
      <c r="S529" s="9" t="e">
        <f t="shared" ca="1" si="2"/>
        <v>#NAME?</v>
      </c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2.75">
      <c r="A530" s="4"/>
      <c r="B530" s="5"/>
      <c r="C530" s="5"/>
      <c r="D530" s="5"/>
      <c r="E530" s="4"/>
      <c r="F530" s="4"/>
      <c r="G530" s="6"/>
      <c r="H530" s="4"/>
      <c r="I530" s="4"/>
      <c r="J530" s="5"/>
      <c r="K530" s="6"/>
      <c r="L530" s="7"/>
      <c r="M530" s="5"/>
      <c r="N530" s="5"/>
      <c r="O530" s="5"/>
      <c r="P530" s="5"/>
      <c r="Q530" s="5"/>
      <c r="R530" s="5"/>
      <c r="S530" s="5" t="e">
        <f t="shared" ca="1" si="2"/>
        <v>#NAME?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8"/>
      <c r="B531" s="9"/>
      <c r="C531" s="9"/>
      <c r="D531" s="9"/>
      <c r="E531" s="8"/>
      <c r="F531" s="8"/>
      <c r="G531" s="10"/>
      <c r="H531" s="8"/>
      <c r="I531" s="8"/>
      <c r="J531" s="9"/>
      <c r="K531" s="10"/>
      <c r="L531" s="16"/>
      <c r="M531" s="9"/>
      <c r="N531" s="9"/>
      <c r="O531" s="9"/>
      <c r="P531" s="9"/>
      <c r="Q531" s="9"/>
      <c r="R531" s="9"/>
      <c r="S531" s="9" t="e">
        <f t="shared" ca="1" si="2"/>
        <v>#NAME?</v>
      </c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2.75">
      <c r="A532" s="4"/>
      <c r="B532" s="5"/>
      <c r="C532" s="5"/>
      <c r="D532" s="5"/>
      <c r="E532" s="4"/>
      <c r="F532" s="4"/>
      <c r="G532" s="6"/>
      <c r="H532" s="4"/>
      <c r="I532" s="4"/>
      <c r="J532" s="5"/>
      <c r="K532" s="6"/>
      <c r="L532" s="7"/>
      <c r="M532" s="5"/>
      <c r="N532" s="5"/>
      <c r="O532" s="5"/>
      <c r="P532" s="5"/>
      <c r="Q532" s="5"/>
      <c r="R532" s="5"/>
      <c r="S532" s="5" t="e">
        <f t="shared" ca="1" si="2"/>
        <v>#NAME?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8"/>
      <c r="B533" s="9"/>
      <c r="C533" s="9"/>
      <c r="D533" s="9"/>
      <c r="E533" s="8"/>
      <c r="F533" s="8"/>
      <c r="G533" s="10"/>
      <c r="H533" s="8"/>
      <c r="I533" s="8"/>
      <c r="J533" s="9"/>
      <c r="K533" s="10"/>
      <c r="L533" s="16"/>
      <c r="M533" s="9"/>
      <c r="N533" s="9"/>
      <c r="O533" s="9"/>
      <c r="P533" s="9"/>
      <c r="Q533" s="9"/>
      <c r="R533" s="9"/>
      <c r="S533" s="9" t="e">
        <f t="shared" ca="1" si="2"/>
        <v>#NAME?</v>
      </c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2.75">
      <c r="A534" s="4"/>
      <c r="B534" s="5"/>
      <c r="C534" s="5"/>
      <c r="D534" s="5"/>
      <c r="E534" s="4"/>
      <c r="F534" s="4"/>
      <c r="G534" s="6"/>
      <c r="H534" s="4"/>
      <c r="I534" s="4"/>
      <c r="J534" s="5"/>
      <c r="K534" s="6"/>
      <c r="L534" s="7"/>
      <c r="M534" s="5"/>
      <c r="N534" s="5"/>
      <c r="O534" s="5"/>
      <c r="P534" s="5"/>
      <c r="Q534" s="5"/>
      <c r="R534" s="5"/>
      <c r="S534" s="5" t="e">
        <f t="shared" ca="1" si="2"/>
        <v>#NAME?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8"/>
      <c r="B535" s="9"/>
      <c r="C535" s="9"/>
      <c r="D535" s="9"/>
      <c r="E535" s="8"/>
      <c r="F535" s="8"/>
      <c r="G535" s="10"/>
      <c r="H535" s="8"/>
      <c r="I535" s="8"/>
      <c r="J535" s="9"/>
      <c r="K535" s="10"/>
      <c r="L535" s="16"/>
      <c r="M535" s="9"/>
      <c r="N535" s="9"/>
      <c r="O535" s="9"/>
      <c r="P535" s="9"/>
      <c r="Q535" s="9"/>
      <c r="R535" s="9"/>
      <c r="S535" s="9" t="e">
        <f t="shared" ca="1" si="2"/>
        <v>#NAME?</v>
      </c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2.75">
      <c r="A536" s="4"/>
      <c r="B536" s="5"/>
      <c r="C536" s="5"/>
      <c r="D536" s="5"/>
      <c r="E536" s="4"/>
      <c r="F536" s="4"/>
      <c r="G536" s="6"/>
      <c r="H536" s="4"/>
      <c r="I536" s="4"/>
      <c r="J536" s="5"/>
      <c r="K536" s="6"/>
      <c r="L536" s="7"/>
      <c r="M536" s="5"/>
      <c r="N536" s="5"/>
      <c r="O536" s="5"/>
      <c r="P536" s="5"/>
      <c r="Q536" s="5"/>
      <c r="R536" s="5"/>
      <c r="S536" s="5" t="e">
        <f t="shared" ca="1" si="2"/>
        <v>#NAME?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8"/>
      <c r="B537" s="9"/>
      <c r="C537" s="9"/>
      <c r="D537" s="9"/>
      <c r="E537" s="8"/>
      <c r="F537" s="8"/>
      <c r="G537" s="10"/>
      <c r="H537" s="8"/>
      <c r="I537" s="8"/>
      <c r="J537" s="9"/>
      <c r="K537" s="10"/>
      <c r="L537" s="16"/>
      <c r="M537" s="9"/>
      <c r="N537" s="9"/>
      <c r="O537" s="9"/>
      <c r="P537" s="9"/>
      <c r="Q537" s="9"/>
      <c r="R537" s="9"/>
      <c r="S537" s="9" t="e">
        <f t="shared" ca="1" si="2"/>
        <v>#NAME?</v>
      </c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2.75">
      <c r="A538" s="4"/>
      <c r="B538" s="5"/>
      <c r="C538" s="5"/>
      <c r="D538" s="5"/>
      <c r="E538" s="4"/>
      <c r="F538" s="4"/>
      <c r="G538" s="6"/>
      <c r="H538" s="4"/>
      <c r="I538" s="4"/>
      <c r="J538" s="5"/>
      <c r="K538" s="6"/>
      <c r="L538" s="7"/>
      <c r="M538" s="5"/>
      <c r="N538" s="5"/>
      <c r="O538" s="5"/>
      <c r="P538" s="5"/>
      <c r="Q538" s="5"/>
      <c r="R538" s="5"/>
      <c r="S538" s="5" t="e">
        <f t="shared" ca="1" si="2"/>
        <v>#NAME?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8"/>
      <c r="B539" s="9"/>
      <c r="C539" s="9"/>
      <c r="D539" s="9"/>
      <c r="E539" s="8"/>
      <c r="F539" s="8"/>
      <c r="G539" s="10"/>
      <c r="H539" s="8"/>
      <c r="I539" s="8"/>
      <c r="J539" s="9"/>
      <c r="K539" s="10"/>
      <c r="L539" s="16"/>
      <c r="M539" s="9"/>
      <c r="N539" s="9"/>
      <c r="O539" s="9"/>
      <c r="P539" s="9"/>
      <c r="Q539" s="9"/>
      <c r="R539" s="9"/>
      <c r="S539" s="9" t="e">
        <f t="shared" ca="1" si="2"/>
        <v>#NAME?</v>
      </c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2.75">
      <c r="A540" s="4"/>
      <c r="B540" s="5"/>
      <c r="C540" s="5"/>
      <c r="D540" s="5"/>
      <c r="E540" s="4"/>
      <c r="F540" s="4"/>
      <c r="G540" s="6"/>
      <c r="H540" s="4"/>
      <c r="I540" s="4"/>
      <c r="J540" s="5"/>
      <c r="K540" s="6"/>
      <c r="L540" s="7"/>
      <c r="M540" s="5"/>
      <c r="N540" s="5"/>
      <c r="O540" s="5"/>
      <c r="P540" s="5"/>
      <c r="Q540" s="5"/>
      <c r="R540" s="5"/>
      <c r="S540" s="5" t="e">
        <f t="shared" ca="1" si="2"/>
        <v>#NAME?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8"/>
      <c r="B541" s="9"/>
      <c r="C541" s="9"/>
      <c r="D541" s="9"/>
      <c r="E541" s="8"/>
      <c r="F541" s="8"/>
      <c r="G541" s="10"/>
      <c r="H541" s="8"/>
      <c r="I541" s="8"/>
      <c r="J541" s="9"/>
      <c r="K541" s="10"/>
      <c r="L541" s="16"/>
      <c r="M541" s="9"/>
      <c r="N541" s="9"/>
      <c r="O541" s="9"/>
      <c r="P541" s="9"/>
      <c r="Q541" s="9"/>
      <c r="R541" s="9"/>
      <c r="S541" s="9" t="e">
        <f t="shared" ca="1" si="2"/>
        <v>#NAME?</v>
      </c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2.75">
      <c r="A542" s="4"/>
      <c r="B542" s="5"/>
      <c r="C542" s="5"/>
      <c r="D542" s="5"/>
      <c r="E542" s="4"/>
      <c r="F542" s="4"/>
      <c r="G542" s="6"/>
      <c r="H542" s="4"/>
      <c r="I542" s="4"/>
      <c r="J542" s="5"/>
      <c r="K542" s="6"/>
      <c r="L542" s="7"/>
      <c r="M542" s="5"/>
      <c r="N542" s="5"/>
      <c r="O542" s="5"/>
      <c r="P542" s="5"/>
      <c r="Q542" s="5"/>
      <c r="R542" s="5"/>
      <c r="S542" s="5" t="e">
        <f t="shared" ca="1" si="2"/>
        <v>#NAME?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8"/>
      <c r="B543" s="9"/>
      <c r="C543" s="9"/>
      <c r="D543" s="9"/>
      <c r="E543" s="8"/>
      <c r="F543" s="8"/>
      <c r="G543" s="10"/>
      <c r="H543" s="8"/>
      <c r="I543" s="8"/>
      <c r="J543" s="9"/>
      <c r="K543" s="10"/>
      <c r="L543" s="16"/>
      <c r="M543" s="9"/>
      <c r="N543" s="9"/>
      <c r="O543" s="9"/>
      <c r="P543" s="9"/>
      <c r="Q543" s="9"/>
      <c r="R543" s="9"/>
      <c r="S543" s="9" t="e">
        <f t="shared" ca="1" si="2"/>
        <v>#NAME?</v>
      </c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2.75">
      <c r="A544" s="4"/>
      <c r="B544" s="5"/>
      <c r="C544" s="5"/>
      <c r="D544" s="5"/>
      <c r="E544" s="4"/>
      <c r="F544" s="4"/>
      <c r="G544" s="6"/>
      <c r="H544" s="4"/>
      <c r="I544" s="4"/>
      <c r="J544" s="5"/>
      <c r="K544" s="6"/>
      <c r="L544" s="7"/>
      <c r="M544" s="5"/>
      <c r="N544" s="5"/>
      <c r="O544" s="5"/>
      <c r="P544" s="5"/>
      <c r="Q544" s="5"/>
      <c r="R544" s="5"/>
      <c r="S544" s="5" t="e">
        <f t="shared" ca="1" si="2"/>
        <v>#NAME?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8"/>
      <c r="B545" s="9"/>
      <c r="C545" s="9"/>
      <c r="D545" s="9"/>
      <c r="E545" s="8"/>
      <c r="F545" s="8"/>
      <c r="G545" s="10"/>
      <c r="H545" s="8"/>
      <c r="I545" s="8"/>
      <c r="J545" s="9"/>
      <c r="K545" s="10"/>
      <c r="L545" s="16"/>
      <c r="M545" s="9"/>
      <c r="N545" s="9"/>
      <c r="O545" s="9"/>
      <c r="P545" s="9"/>
      <c r="Q545" s="9"/>
      <c r="R545" s="9"/>
      <c r="S545" s="9" t="e">
        <f t="shared" ca="1" si="2"/>
        <v>#NAME?</v>
      </c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2.75">
      <c r="A546" s="4"/>
      <c r="B546" s="5"/>
      <c r="C546" s="5"/>
      <c r="D546" s="5"/>
      <c r="E546" s="4"/>
      <c r="F546" s="4"/>
      <c r="G546" s="6"/>
      <c r="H546" s="4"/>
      <c r="I546" s="4"/>
      <c r="J546" s="5"/>
      <c r="K546" s="6"/>
      <c r="L546" s="7"/>
      <c r="M546" s="5"/>
      <c r="N546" s="5"/>
      <c r="O546" s="5"/>
      <c r="P546" s="5"/>
      <c r="Q546" s="5"/>
      <c r="R546" s="5"/>
      <c r="S546" s="5" t="e">
        <f t="shared" ca="1" si="2"/>
        <v>#NAME?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8"/>
      <c r="B547" s="9"/>
      <c r="C547" s="9"/>
      <c r="D547" s="9"/>
      <c r="E547" s="8"/>
      <c r="F547" s="8"/>
      <c r="G547" s="10"/>
      <c r="H547" s="8"/>
      <c r="I547" s="8"/>
      <c r="J547" s="9"/>
      <c r="K547" s="10"/>
      <c r="L547" s="16"/>
      <c r="M547" s="9"/>
      <c r="N547" s="9"/>
      <c r="O547" s="9"/>
      <c r="P547" s="9"/>
      <c r="Q547" s="9"/>
      <c r="R547" s="9"/>
      <c r="S547" s="9" t="e">
        <f t="shared" ca="1" si="2"/>
        <v>#NAME?</v>
      </c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2.75">
      <c r="A548" s="4"/>
      <c r="B548" s="5"/>
      <c r="C548" s="5"/>
      <c r="D548" s="5"/>
      <c r="E548" s="4"/>
      <c r="F548" s="4"/>
      <c r="G548" s="6"/>
      <c r="H548" s="4"/>
      <c r="I548" s="4"/>
      <c r="J548" s="5"/>
      <c r="K548" s="6"/>
      <c r="L548" s="7"/>
      <c r="M548" s="5"/>
      <c r="N548" s="5"/>
      <c r="O548" s="5"/>
      <c r="P548" s="5"/>
      <c r="Q548" s="5"/>
      <c r="R548" s="5"/>
      <c r="S548" s="5" t="e">
        <f t="shared" ca="1" si="2"/>
        <v>#NAME?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8"/>
      <c r="B549" s="9"/>
      <c r="C549" s="9"/>
      <c r="D549" s="9"/>
      <c r="E549" s="8"/>
      <c r="F549" s="8"/>
      <c r="G549" s="10"/>
      <c r="H549" s="8"/>
      <c r="I549" s="8"/>
      <c r="J549" s="9"/>
      <c r="K549" s="10"/>
      <c r="L549" s="16"/>
      <c r="M549" s="9"/>
      <c r="N549" s="9"/>
      <c r="O549" s="9"/>
      <c r="P549" s="9"/>
      <c r="Q549" s="9"/>
      <c r="R549" s="9"/>
      <c r="S549" s="9" t="e">
        <f t="shared" ca="1" si="2"/>
        <v>#NAME?</v>
      </c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2.75">
      <c r="A550" s="4"/>
      <c r="B550" s="5"/>
      <c r="C550" s="5"/>
      <c r="D550" s="5"/>
      <c r="E550" s="4"/>
      <c r="F550" s="4"/>
      <c r="G550" s="6"/>
      <c r="H550" s="4"/>
      <c r="I550" s="4"/>
      <c r="J550" s="5"/>
      <c r="K550" s="6"/>
      <c r="L550" s="7"/>
      <c r="M550" s="5"/>
      <c r="N550" s="5"/>
      <c r="O550" s="5"/>
      <c r="P550" s="5"/>
      <c r="Q550" s="5"/>
      <c r="R550" s="5"/>
      <c r="S550" s="5" t="e">
        <f t="shared" ca="1" si="2"/>
        <v>#NAME?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8"/>
      <c r="B551" s="9"/>
      <c r="C551" s="9"/>
      <c r="D551" s="9"/>
      <c r="E551" s="8"/>
      <c r="F551" s="8"/>
      <c r="G551" s="10"/>
      <c r="H551" s="8"/>
      <c r="I551" s="8"/>
      <c r="J551" s="9"/>
      <c r="K551" s="10"/>
      <c r="L551" s="16"/>
      <c r="M551" s="9"/>
      <c r="N551" s="9"/>
      <c r="O551" s="9"/>
      <c r="P551" s="9"/>
      <c r="Q551" s="9"/>
      <c r="R551" s="9"/>
      <c r="S551" s="9" t="e">
        <f t="shared" ca="1" si="2"/>
        <v>#NAME?</v>
      </c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2.75">
      <c r="A552" s="4"/>
      <c r="B552" s="5"/>
      <c r="C552" s="5"/>
      <c r="D552" s="5"/>
      <c r="E552" s="4"/>
      <c r="F552" s="4"/>
      <c r="G552" s="6"/>
      <c r="H552" s="4"/>
      <c r="I552" s="4"/>
      <c r="J552" s="5"/>
      <c r="K552" s="6"/>
      <c r="L552" s="7"/>
      <c r="M552" s="5"/>
      <c r="N552" s="5"/>
      <c r="O552" s="5"/>
      <c r="P552" s="5"/>
      <c r="Q552" s="5"/>
      <c r="R552" s="5"/>
      <c r="S552" s="5" t="e">
        <f t="shared" ca="1" si="2"/>
        <v>#NAME?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8"/>
      <c r="B553" s="9"/>
      <c r="C553" s="9"/>
      <c r="D553" s="9"/>
      <c r="E553" s="8"/>
      <c r="F553" s="8"/>
      <c r="G553" s="10"/>
      <c r="H553" s="8"/>
      <c r="I553" s="8"/>
      <c r="J553" s="9"/>
      <c r="K553" s="10"/>
      <c r="L553" s="16"/>
      <c r="M553" s="9"/>
      <c r="N553" s="9"/>
      <c r="O553" s="9"/>
      <c r="P553" s="9"/>
      <c r="Q553" s="9"/>
      <c r="R553" s="9"/>
      <c r="S553" s="9" t="e">
        <f t="shared" ca="1" si="2"/>
        <v>#NAME?</v>
      </c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2.75">
      <c r="A554" s="4"/>
      <c r="B554" s="5"/>
      <c r="C554" s="5"/>
      <c r="D554" s="5"/>
      <c r="E554" s="4"/>
      <c r="F554" s="4"/>
      <c r="G554" s="6"/>
      <c r="H554" s="4"/>
      <c r="I554" s="4"/>
      <c r="J554" s="5"/>
      <c r="K554" s="6"/>
      <c r="L554" s="7"/>
      <c r="M554" s="5"/>
      <c r="N554" s="5"/>
      <c r="O554" s="5"/>
      <c r="P554" s="5"/>
      <c r="Q554" s="5"/>
      <c r="R554" s="5"/>
      <c r="S554" s="5" t="e">
        <f t="shared" ca="1" si="2"/>
        <v>#NAME?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8"/>
      <c r="B555" s="9"/>
      <c r="C555" s="9"/>
      <c r="D555" s="9"/>
      <c r="E555" s="8"/>
      <c r="F555" s="8"/>
      <c r="G555" s="10"/>
      <c r="H555" s="8"/>
      <c r="I555" s="8"/>
      <c r="J555" s="9"/>
      <c r="K555" s="10"/>
      <c r="L555" s="16"/>
      <c r="M555" s="9"/>
      <c r="N555" s="9"/>
      <c r="O555" s="9"/>
      <c r="P555" s="9"/>
      <c r="Q555" s="9"/>
      <c r="R555" s="9"/>
      <c r="S555" s="9" t="e">
        <f t="shared" ca="1" si="2"/>
        <v>#NAME?</v>
      </c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2.75">
      <c r="A556" s="4"/>
      <c r="B556" s="5"/>
      <c r="C556" s="5"/>
      <c r="D556" s="5"/>
      <c r="E556" s="4"/>
      <c r="F556" s="4"/>
      <c r="G556" s="6"/>
      <c r="H556" s="4"/>
      <c r="I556" s="4"/>
      <c r="J556" s="5"/>
      <c r="K556" s="6"/>
      <c r="L556" s="7"/>
      <c r="M556" s="5"/>
      <c r="N556" s="5"/>
      <c r="O556" s="5"/>
      <c r="P556" s="5"/>
      <c r="Q556" s="5"/>
      <c r="R556" s="5"/>
      <c r="S556" s="5" t="e">
        <f t="shared" ca="1" si="2"/>
        <v>#NAME?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8"/>
      <c r="B557" s="9"/>
      <c r="C557" s="9"/>
      <c r="D557" s="9"/>
      <c r="E557" s="8"/>
      <c r="F557" s="8"/>
      <c r="G557" s="10"/>
      <c r="H557" s="8"/>
      <c r="I557" s="8"/>
      <c r="J557" s="9"/>
      <c r="K557" s="10"/>
      <c r="L557" s="16"/>
      <c r="M557" s="9"/>
      <c r="N557" s="9"/>
      <c r="O557" s="9"/>
      <c r="P557" s="9"/>
      <c r="Q557" s="9"/>
      <c r="R557" s="9"/>
      <c r="S557" s="9" t="e">
        <f t="shared" ca="1" si="2"/>
        <v>#NAME?</v>
      </c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2.75">
      <c r="A558" s="4"/>
      <c r="B558" s="5"/>
      <c r="C558" s="5"/>
      <c r="D558" s="5"/>
      <c r="E558" s="4"/>
      <c r="F558" s="4"/>
      <c r="G558" s="6"/>
      <c r="H558" s="4"/>
      <c r="I558" s="4"/>
      <c r="J558" s="5"/>
      <c r="K558" s="6"/>
      <c r="L558" s="7"/>
      <c r="M558" s="5"/>
      <c r="N558" s="5"/>
      <c r="O558" s="5"/>
      <c r="P558" s="5"/>
      <c r="Q558" s="5"/>
      <c r="R558" s="5"/>
      <c r="S558" s="5" t="e">
        <f t="shared" ca="1" si="2"/>
        <v>#NAME?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8"/>
      <c r="B559" s="9"/>
      <c r="C559" s="9"/>
      <c r="D559" s="9"/>
      <c r="E559" s="8"/>
      <c r="F559" s="8"/>
      <c r="G559" s="10"/>
      <c r="H559" s="8"/>
      <c r="I559" s="8"/>
      <c r="J559" s="9"/>
      <c r="K559" s="10"/>
      <c r="L559" s="16"/>
      <c r="M559" s="9"/>
      <c r="N559" s="9"/>
      <c r="O559" s="9"/>
      <c r="P559" s="9"/>
      <c r="Q559" s="9"/>
      <c r="R559" s="9"/>
      <c r="S559" s="9" t="e">
        <f t="shared" ca="1" si="2"/>
        <v>#NAME?</v>
      </c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2.75">
      <c r="A560" s="4"/>
      <c r="B560" s="5"/>
      <c r="C560" s="5"/>
      <c r="D560" s="5"/>
      <c r="E560" s="4"/>
      <c r="F560" s="4"/>
      <c r="G560" s="6"/>
      <c r="H560" s="4"/>
      <c r="I560" s="4"/>
      <c r="J560" s="5"/>
      <c r="K560" s="6"/>
      <c r="L560" s="7"/>
      <c r="M560" s="5"/>
      <c r="N560" s="5"/>
      <c r="O560" s="5"/>
      <c r="P560" s="5"/>
      <c r="Q560" s="5"/>
      <c r="R560" s="5"/>
      <c r="S560" s="5" t="e">
        <f t="shared" ca="1" si="2"/>
        <v>#NAME?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8"/>
      <c r="B561" s="9"/>
      <c r="C561" s="9"/>
      <c r="D561" s="9"/>
      <c r="E561" s="8"/>
      <c r="F561" s="8"/>
      <c r="G561" s="10"/>
      <c r="H561" s="8"/>
      <c r="I561" s="8"/>
      <c r="J561" s="9"/>
      <c r="K561" s="10"/>
      <c r="L561" s="16"/>
      <c r="M561" s="9"/>
      <c r="N561" s="9"/>
      <c r="O561" s="9"/>
      <c r="P561" s="9"/>
      <c r="Q561" s="9"/>
      <c r="R561" s="9"/>
      <c r="S561" s="9" t="e">
        <f t="shared" ca="1" si="2"/>
        <v>#NAME?</v>
      </c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2.75">
      <c r="A562" s="4"/>
      <c r="B562" s="5"/>
      <c r="C562" s="5"/>
      <c r="D562" s="5"/>
      <c r="E562" s="4"/>
      <c r="F562" s="4"/>
      <c r="G562" s="6"/>
      <c r="H562" s="4"/>
      <c r="I562" s="4"/>
      <c r="J562" s="5"/>
      <c r="K562" s="6"/>
      <c r="L562" s="7"/>
      <c r="M562" s="5"/>
      <c r="N562" s="5"/>
      <c r="O562" s="5"/>
      <c r="P562" s="5"/>
      <c r="Q562" s="5"/>
      <c r="R562" s="5"/>
      <c r="S562" s="5" t="e">
        <f t="shared" ca="1" si="2"/>
        <v>#NAME?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8"/>
      <c r="B563" s="9"/>
      <c r="C563" s="9"/>
      <c r="D563" s="9"/>
      <c r="E563" s="8"/>
      <c r="F563" s="8"/>
      <c r="G563" s="10"/>
      <c r="H563" s="8"/>
      <c r="I563" s="8"/>
      <c r="J563" s="9"/>
      <c r="K563" s="10"/>
      <c r="L563" s="16"/>
      <c r="M563" s="9"/>
      <c r="N563" s="9"/>
      <c r="O563" s="9"/>
      <c r="P563" s="9"/>
      <c r="Q563" s="9"/>
      <c r="R563" s="9"/>
      <c r="S563" s="9" t="e">
        <f t="shared" ca="1" si="2"/>
        <v>#NAME?</v>
      </c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2.75">
      <c r="A564" s="4"/>
      <c r="B564" s="5"/>
      <c r="C564" s="5"/>
      <c r="D564" s="5"/>
      <c r="E564" s="4"/>
      <c r="F564" s="4"/>
      <c r="G564" s="6"/>
      <c r="H564" s="4"/>
      <c r="I564" s="4"/>
      <c r="J564" s="5"/>
      <c r="K564" s="6"/>
      <c r="L564" s="7"/>
      <c r="M564" s="5"/>
      <c r="N564" s="5"/>
      <c r="O564" s="5"/>
      <c r="P564" s="5"/>
      <c r="Q564" s="5"/>
      <c r="R564" s="5"/>
      <c r="S564" s="5" t="e">
        <f t="shared" ca="1" si="2"/>
        <v>#NAME?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8"/>
      <c r="B565" s="9"/>
      <c r="C565" s="9"/>
      <c r="D565" s="9"/>
      <c r="E565" s="8"/>
      <c r="F565" s="8"/>
      <c r="G565" s="10"/>
      <c r="H565" s="8"/>
      <c r="I565" s="8"/>
      <c r="J565" s="9"/>
      <c r="K565" s="10"/>
      <c r="L565" s="16"/>
      <c r="M565" s="9"/>
      <c r="N565" s="9"/>
      <c r="O565" s="9"/>
      <c r="P565" s="9"/>
      <c r="Q565" s="9"/>
      <c r="R565" s="9"/>
      <c r="S565" s="9" t="e">
        <f t="shared" ca="1" si="2"/>
        <v>#NAME?</v>
      </c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2.75">
      <c r="A566" s="4"/>
      <c r="B566" s="5"/>
      <c r="C566" s="5"/>
      <c r="D566" s="5"/>
      <c r="E566" s="4"/>
      <c r="F566" s="4"/>
      <c r="G566" s="6"/>
      <c r="H566" s="4"/>
      <c r="I566" s="4"/>
      <c r="J566" s="5"/>
      <c r="K566" s="6"/>
      <c r="L566" s="7"/>
      <c r="M566" s="5"/>
      <c r="N566" s="5"/>
      <c r="O566" s="5"/>
      <c r="P566" s="5"/>
      <c r="Q566" s="5"/>
      <c r="R566" s="5"/>
      <c r="S566" s="5" t="e">
        <f t="shared" ca="1" si="2"/>
        <v>#NAME?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8"/>
      <c r="B567" s="9"/>
      <c r="C567" s="9"/>
      <c r="D567" s="9"/>
      <c r="E567" s="8"/>
      <c r="F567" s="8"/>
      <c r="G567" s="10"/>
      <c r="H567" s="8"/>
      <c r="I567" s="8"/>
      <c r="J567" s="9"/>
      <c r="K567" s="10"/>
      <c r="L567" s="16"/>
      <c r="M567" s="9"/>
      <c r="N567" s="9"/>
      <c r="O567" s="9"/>
      <c r="P567" s="9"/>
      <c r="Q567" s="9"/>
      <c r="R567" s="9"/>
      <c r="S567" s="9" t="e">
        <f t="shared" ca="1" si="2"/>
        <v>#NAME?</v>
      </c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2.75">
      <c r="A568" s="4"/>
      <c r="B568" s="5"/>
      <c r="C568" s="5"/>
      <c r="D568" s="5"/>
      <c r="E568" s="4"/>
      <c r="F568" s="4"/>
      <c r="G568" s="6"/>
      <c r="H568" s="4"/>
      <c r="I568" s="4"/>
      <c r="J568" s="5"/>
      <c r="K568" s="6"/>
      <c r="L568" s="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8"/>
      <c r="B569" s="9"/>
      <c r="C569" s="9"/>
      <c r="D569" s="9"/>
      <c r="E569" s="8"/>
      <c r="F569" s="8"/>
      <c r="G569" s="10"/>
      <c r="H569" s="8"/>
      <c r="I569" s="8"/>
      <c r="J569" s="9"/>
      <c r="K569" s="10"/>
      <c r="L569" s="1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2.75">
      <c r="A570" s="4"/>
      <c r="B570" s="5"/>
      <c r="C570" s="5"/>
      <c r="D570" s="5"/>
      <c r="E570" s="4"/>
      <c r="F570" s="4"/>
      <c r="G570" s="6"/>
      <c r="H570" s="4"/>
      <c r="I570" s="4"/>
      <c r="J570" s="5"/>
      <c r="K570" s="6"/>
      <c r="L570" s="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8"/>
      <c r="B571" s="9"/>
      <c r="C571" s="9"/>
      <c r="D571" s="9"/>
      <c r="E571" s="8"/>
      <c r="F571" s="8"/>
      <c r="G571" s="10"/>
      <c r="H571" s="8"/>
      <c r="I571" s="8"/>
      <c r="J571" s="9"/>
      <c r="K571" s="10"/>
      <c r="L571" s="1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2.75">
      <c r="A572" s="4"/>
      <c r="B572" s="5"/>
      <c r="C572" s="5"/>
      <c r="D572" s="5"/>
      <c r="E572" s="4"/>
      <c r="F572" s="4"/>
      <c r="G572" s="6"/>
      <c r="H572" s="4"/>
      <c r="I572" s="4"/>
      <c r="J572" s="5"/>
      <c r="K572" s="6"/>
      <c r="L572" s="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8"/>
      <c r="B573" s="9"/>
      <c r="C573" s="9"/>
      <c r="D573" s="9"/>
      <c r="E573" s="8"/>
      <c r="F573" s="8"/>
      <c r="G573" s="10"/>
      <c r="H573" s="8"/>
      <c r="I573" s="8"/>
      <c r="J573" s="9"/>
      <c r="K573" s="10"/>
      <c r="L573" s="1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2.75">
      <c r="A574" s="4"/>
      <c r="B574" s="5"/>
      <c r="C574" s="5"/>
      <c r="D574" s="5"/>
      <c r="E574" s="4"/>
      <c r="F574" s="4"/>
      <c r="G574" s="6"/>
      <c r="H574" s="4"/>
      <c r="I574" s="4"/>
      <c r="J574" s="5"/>
      <c r="K574" s="6"/>
      <c r="L574" s="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8"/>
      <c r="B575" s="9"/>
      <c r="C575" s="9"/>
      <c r="D575" s="9"/>
      <c r="E575" s="8"/>
      <c r="F575" s="8"/>
      <c r="G575" s="10"/>
      <c r="H575" s="8"/>
      <c r="I575" s="8"/>
      <c r="J575" s="9"/>
      <c r="K575" s="10"/>
      <c r="L575" s="1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2.75">
      <c r="A576" s="4"/>
      <c r="B576" s="5"/>
      <c r="C576" s="5"/>
      <c r="D576" s="5"/>
      <c r="E576" s="4"/>
      <c r="F576" s="4"/>
      <c r="G576" s="6"/>
      <c r="H576" s="4"/>
      <c r="I576" s="4"/>
      <c r="J576" s="5"/>
      <c r="K576" s="6"/>
      <c r="L576" s="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8"/>
      <c r="B577" s="9"/>
      <c r="C577" s="9"/>
      <c r="D577" s="9"/>
      <c r="E577" s="8"/>
      <c r="F577" s="8"/>
      <c r="G577" s="10"/>
      <c r="H577" s="8"/>
      <c r="I577" s="8"/>
      <c r="J577" s="9"/>
      <c r="K577" s="10"/>
      <c r="L577" s="1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2.75">
      <c r="A578" s="4"/>
      <c r="B578" s="5"/>
      <c r="C578" s="5"/>
      <c r="D578" s="5"/>
      <c r="E578" s="4"/>
      <c r="F578" s="4"/>
      <c r="G578" s="6"/>
      <c r="H578" s="4"/>
      <c r="I578" s="4"/>
      <c r="J578" s="5"/>
      <c r="K578" s="6"/>
      <c r="L578" s="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8"/>
      <c r="B579" s="9"/>
      <c r="C579" s="9"/>
      <c r="D579" s="9"/>
      <c r="E579" s="8"/>
      <c r="F579" s="8"/>
      <c r="G579" s="10"/>
      <c r="H579" s="8"/>
      <c r="I579" s="8"/>
      <c r="J579" s="9"/>
      <c r="K579" s="10"/>
      <c r="L579" s="1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2.75">
      <c r="A580" s="4"/>
      <c r="B580" s="5"/>
      <c r="C580" s="5"/>
      <c r="D580" s="5"/>
      <c r="E580" s="4"/>
      <c r="F580" s="4"/>
      <c r="G580" s="6"/>
      <c r="H580" s="4"/>
      <c r="I580" s="4"/>
      <c r="J580" s="5"/>
      <c r="K580" s="6"/>
      <c r="L580" s="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8"/>
      <c r="B581" s="9"/>
      <c r="C581" s="9"/>
      <c r="D581" s="9"/>
      <c r="E581" s="8"/>
      <c r="F581" s="8"/>
      <c r="G581" s="10"/>
      <c r="H581" s="8"/>
      <c r="I581" s="8"/>
      <c r="J581" s="9"/>
      <c r="K581" s="10"/>
      <c r="L581" s="1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2.75">
      <c r="A582" s="4"/>
      <c r="B582" s="5"/>
      <c r="C582" s="5"/>
      <c r="D582" s="5"/>
      <c r="E582" s="4"/>
      <c r="F582" s="4"/>
      <c r="G582" s="6"/>
      <c r="H582" s="4"/>
      <c r="I582" s="4"/>
      <c r="J582" s="5"/>
      <c r="K582" s="6"/>
      <c r="L582" s="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8"/>
      <c r="B583" s="9"/>
      <c r="C583" s="9"/>
      <c r="D583" s="9"/>
      <c r="E583" s="8"/>
      <c r="F583" s="8"/>
      <c r="G583" s="10"/>
      <c r="H583" s="8"/>
      <c r="I583" s="8"/>
      <c r="J583" s="9"/>
      <c r="K583" s="10"/>
      <c r="L583" s="1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2.75">
      <c r="A584" s="4"/>
      <c r="B584" s="5"/>
      <c r="C584" s="5"/>
      <c r="D584" s="5"/>
      <c r="E584" s="4"/>
      <c r="F584" s="4"/>
      <c r="G584" s="6"/>
      <c r="H584" s="4"/>
      <c r="I584" s="4"/>
      <c r="J584" s="5"/>
      <c r="K584" s="6"/>
      <c r="L584" s="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8"/>
      <c r="B585" s="9"/>
      <c r="C585" s="9"/>
      <c r="D585" s="9"/>
      <c r="E585" s="8"/>
      <c r="F585" s="8"/>
      <c r="G585" s="10"/>
      <c r="H585" s="8"/>
      <c r="I585" s="8"/>
      <c r="J585" s="9"/>
      <c r="K585" s="10"/>
      <c r="L585" s="1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2.75">
      <c r="A586" s="4"/>
      <c r="B586" s="5"/>
      <c r="C586" s="5"/>
      <c r="D586" s="5"/>
      <c r="E586" s="4"/>
      <c r="F586" s="4"/>
      <c r="G586" s="6"/>
      <c r="H586" s="4"/>
      <c r="I586" s="4"/>
      <c r="J586" s="5"/>
      <c r="K586" s="6"/>
      <c r="L586" s="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8"/>
      <c r="B587" s="9"/>
      <c r="C587" s="9"/>
      <c r="D587" s="9"/>
      <c r="E587" s="8"/>
      <c r="F587" s="8"/>
      <c r="G587" s="10"/>
      <c r="H587" s="8"/>
      <c r="I587" s="8"/>
      <c r="J587" s="9"/>
      <c r="K587" s="10"/>
      <c r="L587" s="1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2.75">
      <c r="A588" s="4"/>
      <c r="B588" s="5"/>
      <c r="C588" s="5"/>
      <c r="D588" s="5"/>
      <c r="E588" s="4"/>
      <c r="F588" s="4"/>
      <c r="G588" s="6"/>
      <c r="H588" s="4"/>
      <c r="I588" s="4"/>
      <c r="J588" s="5"/>
      <c r="K588" s="6"/>
      <c r="L588" s="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8"/>
      <c r="B589" s="9"/>
      <c r="C589" s="9"/>
      <c r="D589" s="9"/>
      <c r="E589" s="8"/>
      <c r="F589" s="8"/>
      <c r="G589" s="10"/>
      <c r="H589" s="8"/>
      <c r="I589" s="8"/>
      <c r="J589" s="9"/>
      <c r="K589" s="10"/>
      <c r="L589" s="1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2.75">
      <c r="A590" s="4"/>
      <c r="B590" s="5"/>
      <c r="C590" s="5"/>
      <c r="D590" s="5"/>
      <c r="E590" s="4"/>
      <c r="F590" s="4"/>
      <c r="G590" s="6"/>
      <c r="H590" s="4"/>
      <c r="I590" s="4"/>
      <c r="J590" s="5"/>
      <c r="K590" s="6"/>
      <c r="L590" s="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8"/>
      <c r="B591" s="9"/>
      <c r="C591" s="9"/>
      <c r="D591" s="9"/>
      <c r="E591" s="8"/>
      <c r="F591" s="8"/>
      <c r="G591" s="10"/>
      <c r="H591" s="8"/>
      <c r="I591" s="8"/>
      <c r="J591" s="9"/>
      <c r="K591" s="10"/>
      <c r="L591" s="1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2.75">
      <c r="A592" s="4"/>
      <c r="B592" s="5"/>
      <c r="C592" s="5"/>
      <c r="D592" s="5"/>
      <c r="E592" s="4"/>
      <c r="F592" s="4"/>
      <c r="G592" s="6"/>
      <c r="H592" s="4"/>
      <c r="I592" s="4"/>
      <c r="J592" s="5"/>
      <c r="K592" s="6"/>
      <c r="L592" s="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8"/>
      <c r="B593" s="9"/>
      <c r="C593" s="9"/>
      <c r="D593" s="9"/>
      <c r="E593" s="8"/>
      <c r="F593" s="8"/>
      <c r="G593" s="10"/>
      <c r="H593" s="8"/>
      <c r="I593" s="8"/>
      <c r="J593" s="9"/>
      <c r="K593" s="10"/>
      <c r="L593" s="1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2.75">
      <c r="A594" s="4"/>
      <c r="B594" s="5"/>
      <c r="C594" s="5"/>
      <c r="D594" s="5"/>
      <c r="E594" s="4"/>
      <c r="F594" s="4"/>
      <c r="G594" s="6"/>
      <c r="H594" s="4"/>
      <c r="I594" s="4"/>
      <c r="J594" s="5"/>
      <c r="K594" s="6"/>
      <c r="L594" s="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8"/>
      <c r="B595" s="9"/>
      <c r="C595" s="9"/>
      <c r="D595" s="9"/>
      <c r="E595" s="8"/>
      <c r="F595" s="8"/>
      <c r="G595" s="10"/>
      <c r="H595" s="8"/>
      <c r="I595" s="8"/>
      <c r="J595" s="9"/>
      <c r="K595" s="10"/>
      <c r="L595" s="1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2.75">
      <c r="A596" s="4"/>
      <c r="B596" s="5"/>
      <c r="C596" s="5"/>
      <c r="D596" s="5"/>
      <c r="E596" s="4"/>
      <c r="F596" s="4"/>
      <c r="G596" s="6"/>
      <c r="H596" s="4"/>
      <c r="I596" s="4"/>
      <c r="J596" s="5"/>
      <c r="K596" s="6"/>
      <c r="L596" s="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8"/>
      <c r="B597" s="9"/>
      <c r="C597" s="9"/>
      <c r="D597" s="9"/>
      <c r="E597" s="8"/>
      <c r="F597" s="8"/>
      <c r="G597" s="10"/>
      <c r="H597" s="8"/>
      <c r="I597" s="8"/>
      <c r="J597" s="9"/>
      <c r="K597" s="10"/>
      <c r="L597" s="1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2.75">
      <c r="A598" s="4"/>
      <c r="B598" s="5"/>
      <c r="C598" s="5"/>
      <c r="D598" s="5"/>
      <c r="E598" s="4"/>
      <c r="F598" s="4"/>
      <c r="G598" s="6"/>
      <c r="H598" s="4"/>
      <c r="I598" s="4"/>
      <c r="J598" s="5"/>
      <c r="K598" s="6"/>
      <c r="L598" s="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8"/>
      <c r="B599" s="9"/>
      <c r="C599" s="9"/>
      <c r="D599" s="9"/>
      <c r="E599" s="8"/>
      <c r="F599" s="8"/>
      <c r="G599" s="10"/>
      <c r="H599" s="8"/>
      <c r="I599" s="8"/>
      <c r="J599" s="9"/>
      <c r="K599" s="10"/>
      <c r="L599" s="1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2.75">
      <c r="A600" s="4"/>
      <c r="B600" s="5"/>
      <c r="C600" s="5"/>
      <c r="D600" s="5"/>
      <c r="E600" s="4"/>
      <c r="F600" s="4"/>
      <c r="G600" s="6"/>
      <c r="H600" s="4"/>
      <c r="I600" s="4"/>
      <c r="J600" s="5"/>
      <c r="K600" s="6"/>
      <c r="L600" s="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8"/>
      <c r="B601" s="9"/>
      <c r="C601" s="9"/>
      <c r="D601" s="9"/>
      <c r="E601" s="8"/>
      <c r="F601" s="8"/>
      <c r="G601" s="10"/>
      <c r="H601" s="8"/>
      <c r="I601" s="8"/>
      <c r="J601" s="9"/>
      <c r="K601" s="10"/>
      <c r="L601" s="1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2.75">
      <c r="A602" s="4"/>
      <c r="B602" s="5"/>
      <c r="C602" s="5"/>
      <c r="D602" s="5"/>
      <c r="E602" s="4"/>
      <c r="F602" s="4"/>
      <c r="G602" s="6"/>
      <c r="H602" s="4"/>
      <c r="I602" s="4"/>
      <c r="J602" s="5"/>
      <c r="K602" s="6"/>
      <c r="L602" s="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8"/>
      <c r="B603" s="9"/>
      <c r="C603" s="9"/>
      <c r="D603" s="9"/>
      <c r="E603" s="8"/>
      <c r="F603" s="8"/>
      <c r="G603" s="10"/>
      <c r="H603" s="8"/>
      <c r="I603" s="8"/>
      <c r="J603" s="9"/>
      <c r="K603" s="10"/>
      <c r="L603" s="1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2.75">
      <c r="A604" s="4"/>
      <c r="B604" s="5"/>
      <c r="C604" s="5"/>
      <c r="D604" s="5"/>
      <c r="E604" s="4"/>
      <c r="F604" s="4"/>
      <c r="G604" s="6"/>
      <c r="H604" s="4"/>
      <c r="I604" s="4"/>
      <c r="J604" s="5"/>
      <c r="K604" s="6"/>
      <c r="L604" s="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8"/>
      <c r="B605" s="9"/>
      <c r="C605" s="9"/>
      <c r="D605" s="9"/>
      <c r="E605" s="8"/>
      <c r="F605" s="8"/>
      <c r="G605" s="10"/>
      <c r="H605" s="8"/>
      <c r="I605" s="8"/>
      <c r="J605" s="9"/>
      <c r="K605" s="10"/>
      <c r="L605" s="1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2.75">
      <c r="A606" s="4"/>
      <c r="B606" s="5"/>
      <c r="C606" s="5"/>
      <c r="D606" s="5"/>
      <c r="E606" s="4"/>
      <c r="F606" s="4"/>
      <c r="G606" s="6"/>
      <c r="H606" s="4"/>
      <c r="I606" s="4"/>
      <c r="J606" s="5"/>
      <c r="K606" s="6"/>
      <c r="L606" s="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8"/>
      <c r="B607" s="9"/>
      <c r="C607" s="9"/>
      <c r="D607" s="9"/>
      <c r="E607" s="8"/>
      <c r="F607" s="8"/>
      <c r="G607" s="10"/>
      <c r="H607" s="8"/>
      <c r="I607" s="8"/>
      <c r="J607" s="9"/>
      <c r="K607" s="10"/>
      <c r="L607" s="1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2.75">
      <c r="A608" s="4"/>
      <c r="B608" s="5"/>
      <c r="C608" s="5"/>
      <c r="D608" s="5"/>
      <c r="E608" s="4"/>
      <c r="F608" s="4"/>
      <c r="G608" s="6"/>
      <c r="H608" s="4"/>
      <c r="I608" s="4"/>
      <c r="J608" s="5"/>
      <c r="K608" s="6"/>
      <c r="L608" s="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8"/>
      <c r="B609" s="9"/>
      <c r="C609" s="9"/>
      <c r="D609" s="9"/>
      <c r="E609" s="8"/>
      <c r="F609" s="8"/>
      <c r="G609" s="10"/>
      <c r="H609" s="8"/>
      <c r="I609" s="8"/>
      <c r="J609" s="9"/>
      <c r="K609" s="10"/>
      <c r="L609" s="1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2.75">
      <c r="A610" s="4"/>
      <c r="B610" s="5"/>
      <c r="C610" s="5"/>
      <c r="D610" s="5"/>
      <c r="E610" s="4"/>
      <c r="F610" s="4"/>
      <c r="G610" s="6"/>
      <c r="H610" s="4"/>
      <c r="I610" s="4"/>
      <c r="J610" s="5"/>
      <c r="K610" s="6"/>
      <c r="L610" s="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8"/>
      <c r="B611" s="9"/>
      <c r="C611" s="9"/>
      <c r="D611" s="9"/>
      <c r="E611" s="8"/>
      <c r="F611" s="8"/>
      <c r="G611" s="10"/>
      <c r="H611" s="8"/>
      <c r="I611" s="8"/>
      <c r="J611" s="9"/>
      <c r="K611" s="10"/>
      <c r="L611" s="1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2.75">
      <c r="A612" s="4"/>
      <c r="B612" s="5"/>
      <c r="C612" s="5"/>
      <c r="D612" s="5"/>
      <c r="E612" s="4"/>
      <c r="F612" s="4"/>
      <c r="G612" s="6"/>
      <c r="H612" s="4"/>
      <c r="I612" s="4"/>
      <c r="J612" s="5"/>
      <c r="K612" s="6"/>
      <c r="L612" s="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8"/>
      <c r="B613" s="9"/>
      <c r="C613" s="9"/>
      <c r="D613" s="9"/>
      <c r="E613" s="8"/>
      <c r="F613" s="8"/>
      <c r="G613" s="10"/>
      <c r="H613" s="8"/>
      <c r="I613" s="8"/>
      <c r="J613" s="9"/>
      <c r="K613" s="10"/>
      <c r="L613" s="1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2.75">
      <c r="A614" s="4"/>
      <c r="B614" s="5"/>
      <c r="C614" s="5"/>
      <c r="D614" s="5"/>
      <c r="E614" s="4"/>
      <c r="F614" s="4"/>
      <c r="G614" s="6"/>
      <c r="H614" s="4"/>
      <c r="I614" s="4"/>
      <c r="J614" s="5"/>
      <c r="K614" s="6"/>
      <c r="L614" s="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8"/>
      <c r="B615" s="9"/>
      <c r="C615" s="9"/>
      <c r="D615" s="9"/>
      <c r="E615" s="8"/>
      <c r="F615" s="8"/>
      <c r="G615" s="10"/>
      <c r="H615" s="8"/>
      <c r="I615" s="8"/>
      <c r="J615" s="9"/>
      <c r="K615" s="10"/>
      <c r="L615" s="1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2.75">
      <c r="A616" s="4"/>
      <c r="B616" s="5"/>
      <c r="C616" s="5"/>
      <c r="D616" s="5"/>
      <c r="E616" s="4"/>
      <c r="F616" s="4"/>
      <c r="G616" s="6"/>
      <c r="H616" s="4"/>
      <c r="I616" s="4"/>
      <c r="J616" s="5"/>
      <c r="K616" s="6"/>
      <c r="L616" s="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8"/>
      <c r="B617" s="9"/>
      <c r="C617" s="9"/>
      <c r="D617" s="9"/>
      <c r="E617" s="8"/>
      <c r="F617" s="8"/>
      <c r="G617" s="10"/>
      <c r="H617" s="8"/>
      <c r="I617" s="8"/>
      <c r="J617" s="9"/>
      <c r="K617" s="10"/>
      <c r="L617" s="1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2.75">
      <c r="A618" s="4"/>
      <c r="B618" s="5"/>
      <c r="C618" s="5"/>
      <c r="D618" s="5"/>
      <c r="E618" s="4"/>
      <c r="F618" s="4"/>
      <c r="G618" s="6"/>
      <c r="H618" s="4"/>
      <c r="I618" s="4"/>
      <c r="J618" s="5"/>
      <c r="K618" s="6"/>
      <c r="L618" s="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8"/>
      <c r="B619" s="9"/>
      <c r="C619" s="9"/>
      <c r="D619" s="9"/>
      <c r="E619" s="8"/>
      <c r="F619" s="8"/>
      <c r="G619" s="10"/>
      <c r="H619" s="8"/>
      <c r="I619" s="8"/>
      <c r="J619" s="9"/>
      <c r="K619" s="10"/>
      <c r="L619" s="1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2.75">
      <c r="A620" s="4"/>
      <c r="B620" s="5"/>
      <c r="C620" s="5"/>
      <c r="D620" s="5"/>
      <c r="E620" s="4"/>
      <c r="F620" s="4"/>
      <c r="G620" s="6"/>
      <c r="H620" s="4"/>
      <c r="I620" s="4"/>
      <c r="J620" s="5"/>
      <c r="K620" s="6"/>
      <c r="L620" s="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8"/>
      <c r="B621" s="9"/>
      <c r="C621" s="9"/>
      <c r="D621" s="9"/>
      <c r="E621" s="8"/>
      <c r="F621" s="8"/>
      <c r="G621" s="10"/>
      <c r="H621" s="8"/>
      <c r="I621" s="8"/>
      <c r="J621" s="9"/>
      <c r="K621" s="10"/>
      <c r="L621" s="1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2.75">
      <c r="A622" s="4"/>
      <c r="B622" s="5"/>
      <c r="C622" s="5"/>
      <c r="D622" s="5"/>
      <c r="E622" s="4"/>
      <c r="F622" s="4"/>
      <c r="G622" s="6"/>
      <c r="H622" s="4"/>
      <c r="I622" s="4"/>
      <c r="J622" s="5"/>
      <c r="K622" s="6"/>
      <c r="L622" s="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8"/>
      <c r="B623" s="9"/>
      <c r="C623" s="9"/>
      <c r="D623" s="9"/>
      <c r="E623" s="8"/>
      <c r="F623" s="8"/>
      <c r="G623" s="10"/>
      <c r="H623" s="8"/>
      <c r="I623" s="8"/>
      <c r="J623" s="9"/>
      <c r="K623" s="10"/>
      <c r="L623" s="1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2.75">
      <c r="A624" s="4"/>
      <c r="B624" s="5"/>
      <c r="C624" s="5"/>
      <c r="D624" s="5"/>
      <c r="E624" s="4"/>
      <c r="F624" s="4"/>
      <c r="G624" s="6"/>
      <c r="H624" s="4"/>
      <c r="I624" s="4"/>
      <c r="J624" s="5"/>
      <c r="K624" s="6"/>
      <c r="L624" s="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8"/>
      <c r="B625" s="9"/>
      <c r="C625" s="9"/>
      <c r="D625" s="9"/>
      <c r="E625" s="8"/>
      <c r="F625" s="8"/>
      <c r="G625" s="10"/>
      <c r="H625" s="8"/>
      <c r="I625" s="8"/>
      <c r="J625" s="9"/>
      <c r="K625" s="10"/>
      <c r="L625" s="1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2.75">
      <c r="A626" s="4"/>
      <c r="B626" s="5"/>
      <c r="C626" s="5"/>
      <c r="D626" s="5"/>
      <c r="E626" s="4"/>
      <c r="F626" s="4"/>
      <c r="G626" s="6"/>
      <c r="H626" s="4"/>
      <c r="I626" s="4"/>
      <c r="J626" s="5"/>
      <c r="K626" s="6"/>
      <c r="L626" s="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8"/>
      <c r="B627" s="9"/>
      <c r="C627" s="9"/>
      <c r="D627" s="9"/>
      <c r="E627" s="8"/>
      <c r="F627" s="8"/>
      <c r="G627" s="10"/>
      <c r="H627" s="8"/>
      <c r="I627" s="8"/>
      <c r="J627" s="9"/>
      <c r="K627" s="10"/>
      <c r="L627" s="1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2.75">
      <c r="A628" s="4"/>
      <c r="B628" s="5"/>
      <c r="C628" s="5"/>
      <c r="D628" s="5"/>
      <c r="E628" s="4"/>
      <c r="F628" s="4"/>
      <c r="G628" s="6"/>
      <c r="H628" s="4"/>
      <c r="I628" s="4"/>
      <c r="J628" s="5"/>
      <c r="K628" s="6"/>
      <c r="L628" s="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8"/>
      <c r="B629" s="9"/>
      <c r="C629" s="9"/>
      <c r="D629" s="9"/>
      <c r="E629" s="8"/>
      <c r="F629" s="8"/>
      <c r="G629" s="10"/>
      <c r="H629" s="8"/>
      <c r="I629" s="8"/>
      <c r="J629" s="9"/>
      <c r="K629" s="10"/>
      <c r="L629" s="1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2.75">
      <c r="A630" s="4"/>
      <c r="B630" s="5"/>
      <c r="C630" s="5"/>
      <c r="D630" s="5"/>
      <c r="E630" s="4"/>
      <c r="F630" s="4"/>
      <c r="G630" s="6"/>
      <c r="H630" s="4"/>
      <c r="I630" s="4"/>
      <c r="J630" s="5"/>
      <c r="K630" s="6"/>
      <c r="L630" s="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8"/>
      <c r="B631" s="9"/>
      <c r="C631" s="9"/>
      <c r="D631" s="9"/>
      <c r="E631" s="8"/>
      <c r="F631" s="8"/>
      <c r="G631" s="10"/>
      <c r="H631" s="8"/>
      <c r="I631" s="8"/>
      <c r="J631" s="9"/>
      <c r="K631" s="10"/>
      <c r="L631" s="1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2.75">
      <c r="A632" s="4"/>
      <c r="B632" s="5"/>
      <c r="C632" s="5"/>
      <c r="D632" s="5"/>
      <c r="E632" s="4"/>
      <c r="F632" s="4"/>
      <c r="G632" s="6"/>
      <c r="H632" s="4"/>
      <c r="I632" s="4"/>
      <c r="J632" s="5"/>
      <c r="K632" s="6"/>
      <c r="L632" s="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8"/>
      <c r="B633" s="9"/>
      <c r="C633" s="9"/>
      <c r="D633" s="9"/>
      <c r="E633" s="8"/>
      <c r="F633" s="8"/>
      <c r="G633" s="10"/>
      <c r="H633" s="8"/>
      <c r="I633" s="8"/>
      <c r="J633" s="9"/>
      <c r="K633" s="10"/>
      <c r="L633" s="1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2.75">
      <c r="A634" s="4"/>
      <c r="B634" s="5"/>
      <c r="C634" s="5"/>
      <c r="D634" s="5"/>
      <c r="E634" s="4"/>
      <c r="F634" s="4"/>
      <c r="G634" s="6"/>
      <c r="H634" s="4"/>
      <c r="I634" s="4"/>
      <c r="J634" s="5"/>
      <c r="K634" s="6"/>
      <c r="L634" s="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8"/>
      <c r="B635" s="9"/>
      <c r="C635" s="9"/>
      <c r="D635" s="9"/>
      <c r="E635" s="8"/>
      <c r="F635" s="8"/>
      <c r="G635" s="10"/>
      <c r="H635" s="8"/>
      <c r="I635" s="8"/>
      <c r="J635" s="9"/>
      <c r="K635" s="10"/>
      <c r="L635" s="1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2.75">
      <c r="A636" s="4"/>
      <c r="B636" s="5"/>
      <c r="C636" s="5"/>
      <c r="D636" s="5"/>
      <c r="E636" s="4"/>
      <c r="F636" s="4"/>
      <c r="G636" s="6"/>
      <c r="H636" s="4"/>
      <c r="I636" s="4"/>
      <c r="J636" s="5"/>
      <c r="K636" s="6"/>
      <c r="L636" s="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8"/>
      <c r="B637" s="9"/>
      <c r="C637" s="9"/>
      <c r="D637" s="9"/>
      <c r="E637" s="8"/>
      <c r="F637" s="8"/>
      <c r="G637" s="10"/>
      <c r="H637" s="8"/>
      <c r="I637" s="8"/>
      <c r="J637" s="9"/>
      <c r="K637" s="10"/>
      <c r="L637" s="1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2.75">
      <c r="A638" s="4"/>
      <c r="B638" s="5"/>
      <c r="C638" s="5"/>
      <c r="D638" s="5"/>
      <c r="E638" s="4"/>
      <c r="F638" s="4"/>
      <c r="G638" s="6"/>
      <c r="H638" s="4"/>
      <c r="I638" s="4"/>
      <c r="J638" s="5"/>
      <c r="K638" s="6"/>
      <c r="L638" s="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8"/>
      <c r="B639" s="9"/>
      <c r="C639" s="9"/>
      <c r="D639" s="9"/>
      <c r="E639" s="8"/>
      <c r="F639" s="8"/>
      <c r="G639" s="10"/>
      <c r="H639" s="8"/>
      <c r="I639" s="8"/>
      <c r="J639" s="9"/>
      <c r="K639" s="10"/>
      <c r="L639" s="1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2.75">
      <c r="A640" s="4"/>
      <c r="B640" s="5"/>
      <c r="C640" s="5"/>
      <c r="D640" s="5"/>
      <c r="E640" s="4"/>
      <c r="F640" s="4"/>
      <c r="G640" s="6"/>
      <c r="H640" s="4"/>
      <c r="I640" s="4"/>
      <c r="J640" s="5"/>
      <c r="K640" s="6"/>
      <c r="L640" s="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8"/>
      <c r="B641" s="9"/>
      <c r="C641" s="9"/>
      <c r="D641" s="9"/>
      <c r="E641" s="8"/>
      <c r="F641" s="8"/>
      <c r="G641" s="10"/>
      <c r="H641" s="8"/>
      <c r="I641" s="8"/>
      <c r="J641" s="9"/>
      <c r="K641" s="10"/>
      <c r="L641" s="1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2.75">
      <c r="A642" s="4"/>
      <c r="B642" s="5"/>
      <c r="C642" s="5"/>
      <c r="D642" s="5"/>
      <c r="E642" s="4"/>
      <c r="F642" s="4"/>
      <c r="G642" s="6"/>
      <c r="H642" s="4"/>
      <c r="I642" s="4"/>
      <c r="J642" s="5"/>
      <c r="K642" s="6"/>
      <c r="L642" s="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8"/>
      <c r="B643" s="9"/>
      <c r="C643" s="9"/>
      <c r="D643" s="9"/>
      <c r="E643" s="8"/>
      <c r="F643" s="8"/>
      <c r="G643" s="10"/>
      <c r="H643" s="8"/>
      <c r="I643" s="8"/>
      <c r="J643" s="9"/>
      <c r="K643" s="10"/>
      <c r="L643" s="1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2.75">
      <c r="A644" s="4"/>
      <c r="B644" s="5"/>
      <c r="C644" s="5"/>
      <c r="D644" s="5"/>
      <c r="E644" s="4"/>
      <c r="F644" s="4"/>
      <c r="G644" s="6"/>
      <c r="H644" s="4"/>
      <c r="I644" s="4"/>
      <c r="J644" s="5"/>
      <c r="K644" s="6"/>
      <c r="L644" s="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8"/>
      <c r="B645" s="9"/>
      <c r="C645" s="9"/>
      <c r="D645" s="9"/>
      <c r="E645" s="8"/>
      <c r="F645" s="8"/>
      <c r="G645" s="10"/>
      <c r="H645" s="8"/>
      <c r="I645" s="8"/>
      <c r="J645" s="9"/>
      <c r="K645" s="10"/>
      <c r="L645" s="1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2.75">
      <c r="A646" s="4"/>
      <c r="B646" s="5"/>
      <c r="C646" s="5"/>
      <c r="D646" s="5"/>
      <c r="E646" s="4"/>
      <c r="F646" s="4"/>
      <c r="G646" s="6"/>
      <c r="H646" s="4"/>
      <c r="I646" s="4"/>
      <c r="J646" s="5"/>
      <c r="K646" s="6"/>
      <c r="L646" s="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8"/>
      <c r="B647" s="9"/>
      <c r="C647" s="9"/>
      <c r="D647" s="9"/>
      <c r="E647" s="8"/>
      <c r="F647" s="8"/>
      <c r="G647" s="10"/>
      <c r="H647" s="8"/>
      <c r="I647" s="8"/>
      <c r="J647" s="9"/>
      <c r="K647" s="10"/>
      <c r="L647" s="1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2.75">
      <c r="A648" s="4"/>
      <c r="B648" s="5"/>
      <c r="C648" s="5"/>
      <c r="D648" s="5"/>
      <c r="E648" s="4"/>
      <c r="F648" s="4"/>
      <c r="G648" s="6"/>
      <c r="H648" s="4"/>
      <c r="I648" s="4"/>
      <c r="J648" s="5"/>
      <c r="K648" s="6"/>
      <c r="L648" s="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8"/>
      <c r="B649" s="9"/>
      <c r="C649" s="9"/>
      <c r="D649" s="9"/>
      <c r="E649" s="8"/>
      <c r="F649" s="8"/>
      <c r="G649" s="10"/>
      <c r="H649" s="8"/>
      <c r="I649" s="8"/>
      <c r="J649" s="9"/>
      <c r="K649" s="10"/>
      <c r="L649" s="1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2.75">
      <c r="A650" s="4"/>
      <c r="B650" s="5"/>
      <c r="C650" s="5"/>
      <c r="D650" s="5"/>
      <c r="E650" s="4"/>
      <c r="F650" s="4"/>
      <c r="G650" s="6"/>
      <c r="H650" s="4"/>
      <c r="I650" s="4"/>
      <c r="J650" s="5"/>
      <c r="K650" s="6"/>
      <c r="L650" s="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8"/>
      <c r="B651" s="9"/>
      <c r="C651" s="9"/>
      <c r="D651" s="9"/>
      <c r="E651" s="8"/>
      <c r="F651" s="8"/>
      <c r="G651" s="10"/>
      <c r="H651" s="8"/>
      <c r="I651" s="8"/>
      <c r="J651" s="9"/>
      <c r="K651" s="10"/>
      <c r="L651" s="1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2.75">
      <c r="A652" s="4"/>
      <c r="B652" s="5"/>
      <c r="C652" s="5"/>
      <c r="D652" s="5"/>
      <c r="E652" s="4"/>
      <c r="F652" s="4"/>
      <c r="G652" s="6"/>
      <c r="H652" s="4"/>
      <c r="I652" s="4"/>
      <c r="J652" s="5"/>
      <c r="K652" s="6"/>
      <c r="L652" s="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8"/>
      <c r="B653" s="9"/>
      <c r="C653" s="9"/>
      <c r="D653" s="9"/>
      <c r="E653" s="8"/>
      <c r="F653" s="8"/>
      <c r="G653" s="10"/>
      <c r="H653" s="8"/>
      <c r="I653" s="8"/>
      <c r="J653" s="9"/>
      <c r="K653" s="10"/>
      <c r="L653" s="1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2.75">
      <c r="A654" s="4"/>
      <c r="B654" s="5"/>
      <c r="C654" s="5"/>
      <c r="D654" s="5"/>
      <c r="E654" s="4"/>
      <c r="F654" s="4"/>
      <c r="G654" s="6"/>
      <c r="H654" s="4"/>
      <c r="I654" s="4"/>
      <c r="J654" s="5"/>
      <c r="K654" s="6"/>
      <c r="L654" s="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8"/>
      <c r="B655" s="9"/>
      <c r="C655" s="9"/>
      <c r="D655" s="9"/>
      <c r="E655" s="8"/>
      <c r="F655" s="8"/>
      <c r="G655" s="10"/>
      <c r="H655" s="8"/>
      <c r="I655" s="8"/>
      <c r="J655" s="9"/>
      <c r="K655" s="10"/>
      <c r="L655" s="1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2.75">
      <c r="A656" s="4"/>
      <c r="B656" s="5"/>
      <c r="C656" s="5"/>
      <c r="D656" s="5"/>
      <c r="E656" s="4"/>
      <c r="F656" s="4"/>
      <c r="G656" s="6"/>
      <c r="H656" s="4"/>
      <c r="I656" s="4"/>
      <c r="J656" s="5"/>
      <c r="K656" s="6"/>
      <c r="L656" s="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8"/>
      <c r="B657" s="9"/>
      <c r="C657" s="9"/>
      <c r="D657" s="9"/>
      <c r="E657" s="8"/>
      <c r="F657" s="8"/>
      <c r="G657" s="10"/>
      <c r="H657" s="8"/>
      <c r="I657" s="8"/>
      <c r="J657" s="9"/>
      <c r="K657" s="10"/>
      <c r="L657" s="1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2.75">
      <c r="A658" s="4"/>
      <c r="B658" s="5"/>
      <c r="C658" s="5"/>
      <c r="D658" s="5"/>
      <c r="E658" s="4"/>
      <c r="F658" s="4"/>
      <c r="G658" s="6"/>
      <c r="H658" s="4"/>
      <c r="I658" s="4"/>
      <c r="J658" s="5"/>
      <c r="K658" s="6"/>
      <c r="L658" s="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8"/>
      <c r="B659" s="9"/>
      <c r="C659" s="9"/>
      <c r="D659" s="9"/>
      <c r="E659" s="8"/>
      <c r="F659" s="8"/>
      <c r="G659" s="10"/>
      <c r="H659" s="8"/>
      <c r="I659" s="8"/>
      <c r="J659" s="9"/>
      <c r="K659" s="10"/>
      <c r="L659" s="1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2.75">
      <c r="A660" s="4"/>
      <c r="B660" s="5"/>
      <c r="C660" s="5"/>
      <c r="D660" s="5"/>
      <c r="E660" s="4"/>
      <c r="F660" s="4"/>
      <c r="G660" s="6"/>
      <c r="H660" s="4"/>
      <c r="I660" s="4"/>
      <c r="J660" s="5"/>
      <c r="K660" s="6"/>
      <c r="L660" s="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8"/>
      <c r="B661" s="9"/>
      <c r="C661" s="9"/>
      <c r="D661" s="9"/>
      <c r="E661" s="8"/>
      <c r="F661" s="8"/>
      <c r="G661" s="10"/>
      <c r="H661" s="8"/>
      <c r="I661" s="8"/>
      <c r="J661" s="9"/>
      <c r="K661" s="10"/>
      <c r="L661" s="1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2.75">
      <c r="A662" s="4"/>
      <c r="B662" s="5"/>
      <c r="C662" s="5"/>
      <c r="D662" s="5"/>
      <c r="E662" s="4"/>
      <c r="F662" s="4"/>
      <c r="G662" s="6"/>
      <c r="H662" s="4"/>
      <c r="I662" s="4"/>
      <c r="J662" s="5"/>
      <c r="K662" s="6"/>
      <c r="L662" s="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8"/>
      <c r="B663" s="9"/>
      <c r="C663" s="9"/>
      <c r="D663" s="9"/>
      <c r="E663" s="8"/>
      <c r="F663" s="8"/>
      <c r="G663" s="10"/>
      <c r="H663" s="8"/>
      <c r="I663" s="8"/>
      <c r="J663" s="9"/>
      <c r="K663" s="10"/>
      <c r="L663" s="1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2.75">
      <c r="A664" s="4"/>
      <c r="B664" s="5"/>
      <c r="C664" s="5"/>
      <c r="D664" s="5"/>
      <c r="E664" s="4"/>
      <c r="F664" s="4"/>
      <c r="G664" s="6"/>
      <c r="H664" s="4"/>
      <c r="I664" s="4"/>
      <c r="J664" s="5"/>
      <c r="K664" s="6"/>
      <c r="L664" s="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8"/>
      <c r="B665" s="9"/>
      <c r="C665" s="9"/>
      <c r="D665" s="9"/>
      <c r="E665" s="8"/>
      <c r="F665" s="8"/>
      <c r="G665" s="10"/>
      <c r="H665" s="8"/>
      <c r="I665" s="8"/>
      <c r="J665" s="9"/>
      <c r="K665" s="10"/>
      <c r="L665" s="1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2.75">
      <c r="A666" s="4"/>
      <c r="B666" s="5"/>
      <c r="C666" s="5"/>
      <c r="D666" s="5"/>
      <c r="E666" s="4"/>
      <c r="F666" s="4"/>
      <c r="G666" s="6"/>
      <c r="H666" s="4"/>
      <c r="I666" s="4"/>
      <c r="J666" s="5"/>
      <c r="K666" s="6"/>
      <c r="L666" s="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8"/>
      <c r="B667" s="9"/>
      <c r="C667" s="9"/>
      <c r="D667" s="9"/>
      <c r="E667" s="8"/>
      <c r="F667" s="8"/>
      <c r="G667" s="10"/>
      <c r="H667" s="8"/>
      <c r="I667" s="8"/>
      <c r="J667" s="9"/>
      <c r="K667" s="10"/>
      <c r="L667" s="1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2.75">
      <c r="A668" s="4"/>
      <c r="B668" s="5"/>
      <c r="C668" s="5"/>
      <c r="D668" s="5"/>
      <c r="E668" s="4"/>
      <c r="F668" s="4"/>
      <c r="G668" s="6"/>
      <c r="H668" s="4"/>
      <c r="I668" s="4"/>
      <c r="J668" s="5"/>
      <c r="K668" s="6"/>
      <c r="L668" s="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8"/>
      <c r="B669" s="9"/>
      <c r="C669" s="9"/>
      <c r="D669" s="9"/>
      <c r="E669" s="8"/>
      <c r="F669" s="8"/>
      <c r="G669" s="10"/>
      <c r="H669" s="8"/>
      <c r="I669" s="8"/>
      <c r="J669" s="9"/>
      <c r="K669" s="10"/>
      <c r="L669" s="1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2.75">
      <c r="A670" s="4"/>
      <c r="B670" s="5"/>
      <c r="C670" s="5"/>
      <c r="D670" s="5"/>
      <c r="E670" s="4"/>
      <c r="F670" s="4"/>
      <c r="G670" s="6"/>
      <c r="H670" s="4"/>
      <c r="I670" s="4"/>
      <c r="J670" s="5"/>
      <c r="K670" s="6"/>
      <c r="L670" s="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8"/>
      <c r="B671" s="9"/>
      <c r="C671" s="9"/>
      <c r="D671" s="9"/>
      <c r="E671" s="8"/>
      <c r="F671" s="8"/>
      <c r="G671" s="10"/>
      <c r="H671" s="8"/>
      <c r="I671" s="8"/>
      <c r="J671" s="9"/>
      <c r="K671" s="10"/>
      <c r="L671" s="1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2.75">
      <c r="A672" s="4"/>
      <c r="B672" s="5"/>
      <c r="C672" s="5"/>
      <c r="D672" s="5"/>
      <c r="E672" s="4"/>
      <c r="F672" s="4"/>
      <c r="G672" s="6"/>
      <c r="H672" s="4"/>
      <c r="I672" s="4"/>
      <c r="J672" s="5"/>
      <c r="K672" s="6"/>
      <c r="L672" s="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8"/>
      <c r="B673" s="9"/>
      <c r="C673" s="9"/>
      <c r="D673" s="9"/>
      <c r="E673" s="8"/>
      <c r="F673" s="8"/>
      <c r="G673" s="10"/>
      <c r="H673" s="8"/>
      <c r="I673" s="8"/>
      <c r="J673" s="9"/>
      <c r="K673" s="10"/>
      <c r="L673" s="1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2.75">
      <c r="A674" s="4"/>
      <c r="B674" s="5"/>
      <c r="C674" s="5"/>
      <c r="D674" s="5"/>
      <c r="E674" s="4"/>
      <c r="F674" s="4"/>
      <c r="G674" s="6"/>
      <c r="H674" s="4"/>
      <c r="I674" s="4"/>
      <c r="J674" s="5"/>
      <c r="K674" s="6"/>
      <c r="L674" s="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8"/>
      <c r="B675" s="9"/>
      <c r="C675" s="9"/>
      <c r="D675" s="9"/>
      <c r="E675" s="8"/>
      <c r="F675" s="8"/>
      <c r="G675" s="10"/>
      <c r="H675" s="8"/>
      <c r="I675" s="8"/>
      <c r="J675" s="9"/>
      <c r="K675" s="10"/>
      <c r="L675" s="1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2.75">
      <c r="A676" s="4"/>
      <c r="B676" s="5"/>
      <c r="C676" s="5"/>
      <c r="D676" s="5"/>
      <c r="E676" s="4"/>
      <c r="F676" s="4"/>
      <c r="G676" s="6"/>
      <c r="H676" s="4"/>
      <c r="I676" s="4"/>
      <c r="J676" s="5"/>
      <c r="K676" s="6"/>
      <c r="L676" s="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8"/>
      <c r="B677" s="9"/>
      <c r="C677" s="9"/>
      <c r="D677" s="9"/>
      <c r="E677" s="8"/>
      <c r="F677" s="8"/>
      <c r="G677" s="10"/>
      <c r="H677" s="8"/>
      <c r="I677" s="8"/>
      <c r="J677" s="9"/>
      <c r="K677" s="10"/>
      <c r="L677" s="1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2.75">
      <c r="A678" s="4"/>
      <c r="B678" s="5"/>
      <c r="C678" s="5"/>
      <c r="D678" s="5"/>
      <c r="E678" s="4"/>
      <c r="F678" s="4"/>
      <c r="G678" s="6"/>
      <c r="H678" s="4"/>
      <c r="I678" s="4"/>
      <c r="J678" s="5"/>
      <c r="K678" s="6"/>
      <c r="L678" s="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8"/>
      <c r="B679" s="9"/>
      <c r="C679" s="9"/>
      <c r="D679" s="9"/>
      <c r="E679" s="8"/>
      <c r="F679" s="8"/>
      <c r="G679" s="10"/>
      <c r="H679" s="8"/>
      <c r="I679" s="8"/>
      <c r="J679" s="9"/>
      <c r="K679" s="10"/>
      <c r="L679" s="1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2.75">
      <c r="A680" s="4"/>
      <c r="B680" s="5"/>
      <c r="C680" s="5"/>
      <c r="D680" s="5"/>
      <c r="E680" s="4"/>
      <c r="F680" s="4"/>
      <c r="G680" s="6"/>
      <c r="H680" s="4"/>
      <c r="I680" s="4"/>
      <c r="J680" s="5"/>
      <c r="K680" s="6"/>
      <c r="L680" s="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8"/>
      <c r="B681" s="9"/>
      <c r="C681" s="9"/>
      <c r="D681" s="9"/>
      <c r="E681" s="8"/>
      <c r="F681" s="8"/>
      <c r="G681" s="10"/>
      <c r="H681" s="8"/>
      <c r="I681" s="8"/>
      <c r="J681" s="9"/>
      <c r="K681" s="10"/>
      <c r="L681" s="1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2.75">
      <c r="A682" s="4"/>
      <c r="B682" s="5"/>
      <c r="C682" s="5"/>
      <c r="D682" s="5"/>
      <c r="E682" s="4"/>
      <c r="F682" s="4"/>
      <c r="G682" s="6"/>
      <c r="H682" s="4"/>
      <c r="I682" s="4"/>
      <c r="J682" s="5"/>
      <c r="K682" s="6"/>
      <c r="L682" s="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8"/>
      <c r="B683" s="9"/>
      <c r="C683" s="9"/>
      <c r="D683" s="9"/>
      <c r="E683" s="8"/>
      <c r="F683" s="8"/>
      <c r="G683" s="10"/>
      <c r="H683" s="8"/>
      <c r="I683" s="8"/>
      <c r="J683" s="9"/>
      <c r="K683" s="10"/>
      <c r="L683" s="1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2.75">
      <c r="A684" s="4"/>
      <c r="B684" s="5"/>
      <c r="C684" s="5"/>
      <c r="D684" s="5"/>
      <c r="E684" s="4"/>
      <c r="F684" s="4"/>
      <c r="G684" s="6"/>
      <c r="H684" s="4"/>
      <c r="I684" s="4"/>
      <c r="J684" s="5"/>
      <c r="K684" s="6"/>
      <c r="L684" s="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8"/>
      <c r="B685" s="9"/>
      <c r="C685" s="9"/>
      <c r="D685" s="9"/>
      <c r="E685" s="8"/>
      <c r="F685" s="8"/>
      <c r="G685" s="10"/>
      <c r="H685" s="8"/>
      <c r="I685" s="8"/>
      <c r="J685" s="9"/>
      <c r="K685" s="10"/>
      <c r="L685" s="1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2.75">
      <c r="A686" s="4"/>
      <c r="B686" s="5"/>
      <c r="C686" s="5"/>
      <c r="D686" s="5"/>
      <c r="E686" s="4"/>
      <c r="F686" s="4"/>
      <c r="G686" s="6"/>
      <c r="H686" s="4"/>
      <c r="I686" s="4"/>
      <c r="J686" s="5"/>
      <c r="K686" s="6"/>
      <c r="L686" s="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8"/>
      <c r="B687" s="9"/>
      <c r="C687" s="9"/>
      <c r="D687" s="9"/>
      <c r="E687" s="8"/>
      <c r="F687" s="8"/>
      <c r="G687" s="10"/>
      <c r="H687" s="8"/>
      <c r="I687" s="8"/>
      <c r="J687" s="9"/>
      <c r="K687" s="10"/>
      <c r="L687" s="1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2.75">
      <c r="A688" s="4"/>
      <c r="B688" s="5"/>
      <c r="C688" s="5"/>
      <c r="D688" s="5"/>
      <c r="E688" s="4"/>
      <c r="F688" s="4"/>
      <c r="G688" s="6"/>
      <c r="H688" s="4"/>
      <c r="I688" s="4"/>
      <c r="J688" s="5"/>
      <c r="K688" s="6"/>
      <c r="L688" s="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8"/>
      <c r="B689" s="9"/>
      <c r="C689" s="9"/>
      <c r="D689" s="9"/>
      <c r="E689" s="8"/>
      <c r="F689" s="8"/>
      <c r="G689" s="10"/>
      <c r="H689" s="8"/>
      <c r="I689" s="8"/>
      <c r="J689" s="9"/>
      <c r="K689" s="10"/>
      <c r="L689" s="1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2.75">
      <c r="A690" s="4"/>
      <c r="B690" s="5"/>
      <c r="C690" s="5"/>
      <c r="D690" s="5"/>
      <c r="E690" s="4"/>
      <c r="F690" s="4"/>
      <c r="G690" s="6"/>
      <c r="H690" s="4"/>
      <c r="I690" s="4"/>
      <c r="J690" s="5"/>
      <c r="K690" s="6"/>
      <c r="L690" s="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8"/>
      <c r="B691" s="9"/>
      <c r="C691" s="9"/>
      <c r="D691" s="9"/>
      <c r="E691" s="8"/>
      <c r="F691" s="8"/>
      <c r="G691" s="10"/>
      <c r="H691" s="8"/>
      <c r="I691" s="8"/>
      <c r="J691" s="9"/>
      <c r="K691" s="10"/>
      <c r="L691" s="1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2.75">
      <c r="A692" s="4"/>
      <c r="B692" s="5"/>
      <c r="C692" s="5"/>
      <c r="D692" s="5"/>
      <c r="E692" s="4"/>
      <c r="F692" s="4"/>
      <c r="G692" s="6"/>
      <c r="H692" s="4"/>
      <c r="I692" s="4"/>
      <c r="J692" s="5"/>
      <c r="K692" s="6"/>
      <c r="L692" s="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8"/>
      <c r="B693" s="9"/>
      <c r="C693" s="9"/>
      <c r="D693" s="9"/>
      <c r="E693" s="8"/>
      <c r="F693" s="8"/>
      <c r="G693" s="10"/>
      <c r="H693" s="8"/>
      <c r="I693" s="8"/>
      <c r="J693" s="9"/>
      <c r="K693" s="10"/>
      <c r="L693" s="1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2.75">
      <c r="A694" s="4"/>
      <c r="B694" s="5"/>
      <c r="C694" s="5"/>
      <c r="D694" s="5"/>
      <c r="E694" s="4"/>
      <c r="F694" s="4"/>
      <c r="G694" s="6"/>
      <c r="H694" s="4"/>
      <c r="I694" s="4"/>
      <c r="J694" s="5"/>
      <c r="K694" s="6"/>
      <c r="L694" s="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8"/>
      <c r="B695" s="9"/>
      <c r="C695" s="9"/>
      <c r="D695" s="9"/>
      <c r="E695" s="8"/>
      <c r="F695" s="8"/>
      <c r="G695" s="10"/>
      <c r="H695" s="8"/>
      <c r="I695" s="8"/>
      <c r="J695" s="9"/>
      <c r="K695" s="10"/>
      <c r="L695" s="1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2.75">
      <c r="A696" s="4"/>
      <c r="B696" s="5"/>
      <c r="C696" s="5"/>
      <c r="D696" s="5"/>
      <c r="E696" s="4"/>
      <c r="F696" s="4"/>
      <c r="G696" s="6"/>
      <c r="H696" s="4"/>
      <c r="I696" s="4"/>
      <c r="J696" s="5"/>
      <c r="K696" s="6"/>
      <c r="L696" s="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8"/>
      <c r="B697" s="9"/>
      <c r="C697" s="9"/>
      <c r="D697" s="9"/>
      <c r="E697" s="8"/>
      <c r="F697" s="8"/>
      <c r="G697" s="10"/>
      <c r="H697" s="8"/>
      <c r="I697" s="8"/>
      <c r="J697" s="9"/>
      <c r="K697" s="10"/>
      <c r="L697" s="1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2.75">
      <c r="A698" s="4"/>
      <c r="B698" s="5"/>
      <c r="C698" s="5"/>
      <c r="D698" s="5"/>
      <c r="E698" s="4"/>
      <c r="F698" s="4"/>
      <c r="G698" s="6"/>
      <c r="H698" s="4"/>
      <c r="I698" s="4"/>
      <c r="J698" s="5"/>
      <c r="K698" s="6"/>
      <c r="L698" s="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8"/>
      <c r="B699" s="9"/>
      <c r="C699" s="9"/>
      <c r="D699" s="9"/>
      <c r="E699" s="8"/>
      <c r="F699" s="8"/>
      <c r="G699" s="10"/>
      <c r="H699" s="8"/>
      <c r="I699" s="8"/>
      <c r="J699" s="9"/>
      <c r="K699" s="10"/>
      <c r="L699" s="1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2.75">
      <c r="A700" s="4"/>
      <c r="B700" s="5"/>
      <c r="C700" s="5"/>
      <c r="D700" s="5"/>
      <c r="E700" s="4"/>
      <c r="F700" s="4"/>
      <c r="G700" s="6"/>
      <c r="H700" s="4"/>
      <c r="I700" s="4"/>
      <c r="J700" s="5"/>
      <c r="K700" s="6"/>
      <c r="L700" s="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8"/>
      <c r="B701" s="9"/>
      <c r="C701" s="9"/>
      <c r="D701" s="9"/>
      <c r="E701" s="8"/>
      <c r="F701" s="8"/>
      <c r="G701" s="10"/>
      <c r="H701" s="8"/>
      <c r="I701" s="8"/>
      <c r="J701" s="9"/>
      <c r="K701" s="10"/>
      <c r="L701" s="1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2.75">
      <c r="A702" s="4"/>
      <c r="B702" s="5"/>
      <c r="C702" s="5"/>
      <c r="D702" s="5"/>
      <c r="E702" s="4"/>
      <c r="F702" s="4"/>
      <c r="G702" s="6"/>
      <c r="H702" s="4"/>
      <c r="I702" s="4"/>
      <c r="J702" s="5"/>
      <c r="K702" s="6"/>
      <c r="L702" s="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8"/>
      <c r="B703" s="9"/>
      <c r="C703" s="9"/>
      <c r="D703" s="9"/>
      <c r="E703" s="8"/>
      <c r="F703" s="8"/>
      <c r="G703" s="10"/>
      <c r="H703" s="8"/>
      <c r="I703" s="8"/>
      <c r="J703" s="9"/>
      <c r="K703" s="10"/>
      <c r="L703" s="1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2.75">
      <c r="A704" s="4"/>
      <c r="B704" s="5"/>
      <c r="C704" s="5"/>
      <c r="D704" s="5"/>
      <c r="E704" s="4"/>
      <c r="F704" s="4"/>
      <c r="G704" s="6"/>
      <c r="H704" s="4"/>
      <c r="I704" s="4"/>
      <c r="J704" s="5"/>
      <c r="K704" s="6"/>
      <c r="L704" s="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8"/>
      <c r="B705" s="9"/>
      <c r="C705" s="9"/>
      <c r="D705" s="9"/>
      <c r="E705" s="8"/>
      <c r="F705" s="8"/>
      <c r="G705" s="10"/>
      <c r="H705" s="8"/>
      <c r="I705" s="8"/>
      <c r="J705" s="9"/>
      <c r="K705" s="10"/>
      <c r="L705" s="1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2.75">
      <c r="A706" s="4"/>
      <c r="B706" s="5"/>
      <c r="C706" s="5"/>
      <c r="D706" s="5"/>
      <c r="E706" s="4"/>
      <c r="F706" s="4"/>
      <c r="G706" s="6"/>
      <c r="H706" s="4"/>
      <c r="I706" s="4"/>
      <c r="J706" s="5"/>
      <c r="K706" s="6"/>
      <c r="L706" s="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8"/>
      <c r="B707" s="9"/>
      <c r="C707" s="9"/>
      <c r="D707" s="9"/>
      <c r="E707" s="8"/>
      <c r="F707" s="8"/>
      <c r="G707" s="10"/>
      <c r="H707" s="8"/>
      <c r="I707" s="8"/>
      <c r="J707" s="9"/>
      <c r="K707" s="10"/>
      <c r="L707" s="1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2.75">
      <c r="A708" s="4"/>
      <c r="B708" s="5"/>
      <c r="C708" s="5"/>
      <c r="D708" s="5"/>
      <c r="E708" s="4"/>
      <c r="F708" s="4"/>
      <c r="G708" s="6"/>
      <c r="H708" s="4"/>
      <c r="I708" s="4"/>
      <c r="J708" s="5"/>
      <c r="K708" s="6"/>
      <c r="L708" s="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8"/>
      <c r="B709" s="9"/>
      <c r="C709" s="9"/>
      <c r="D709" s="9"/>
      <c r="E709" s="8"/>
      <c r="F709" s="8"/>
      <c r="G709" s="10"/>
      <c r="H709" s="8"/>
      <c r="I709" s="8"/>
      <c r="J709" s="9"/>
      <c r="K709" s="10"/>
      <c r="L709" s="1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2.75">
      <c r="A710" s="4"/>
      <c r="B710" s="5"/>
      <c r="C710" s="5"/>
      <c r="D710" s="5"/>
      <c r="E710" s="4"/>
      <c r="F710" s="4"/>
      <c r="G710" s="6"/>
      <c r="H710" s="4"/>
      <c r="I710" s="4"/>
      <c r="J710" s="5"/>
      <c r="K710" s="6"/>
      <c r="L710" s="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8"/>
      <c r="B711" s="9"/>
      <c r="C711" s="9"/>
      <c r="D711" s="9"/>
      <c r="E711" s="8"/>
      <c r="F711" s="8"/>
      <c r="G711" s="10"/>
      <c r="H711" s="8"/>
      <c r="I711" s="8"/>
      <c r="J711" s="9"/>
      <c r="K711" s="10"/>
      <c r="L711" s="1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2.75">
      <c r="A712" s="4"/>
      <c r="B712" s="5"/>
      <c r="C712" s="5"/>
      <c r="D712" s="5"/>
      <c r="E712" s="4"/>
      <c r="F712" s="4"/>
      <c r="G712" s="6"/>
      <c r="H712" s="4"/>
      <c r="I712" s="4"/>
      <c r="J712" s="5"/>
      <c r="K712" s="6"/>
      <c r="L712" s="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8"/>
      <c r="B713" s="9"/>
      <c r="C713" s="9"/>
      <c r="D713" s="9"/>
      <c r="E713" s="8"/>
      <c r="F713" s="8"/>
      <c r="G713" s="10"/>
      <c r="H713" s="8"/>
      <c r="I713" s="8"/>
      <c r="J713" s="9"/>
      <c r="K713" s="10"/>
      <c r="L713" s="1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2.75">
      <c r="A714" s="4"/>
      <c r="B714" s="5"/>
      <c r="C714" s="5"/>
      <c r="D714" s="5"/>
      <c r="E714" s="4"/>
      <c r="F714" s="4"/>
      <c r="G714" s="6"/>
      <c r="H714" s="4"/>
      <c r="I714" s="4"/>
      <c r="J714" s="5"/>
      <c r="K714" s="6"/>
      <c r="L714" s="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8"/>
      <c r="B715" s="9"/>
      <c r="C715" s="9"/>
      <c r="D715" s="9"/>
      <c r="E715" s="8"/>
      <c r="F715" s="8"/>
      <c r="G715" s="10"/>
      <c r="H715" s="8"/>
      <c r="I715" s="8"/>
      <c r="J715" s="9"/>
      <c r="K715" s="10"/>
      <c r="L715" s="1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2.75">
      <c r="A716" s="4"/>
      <c r="B716" s="5"/>
      <c r="C716" s="5"/>
      <c r="D716" s="5"/>
      <c r="E716" s="4"/>
      <c r="F716" s="4"/>
      <c r="G716" s="6"/>
      <c r="H716" s="4"/>
      <c r="I716" s="4"/>
      <c r="J716" s="5"/>
      <c r="K716" s="6"/>
      <c r="L716" s="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8"/>
      <c r="B717" s="9"/>
      <c r="C717" s="9"/>
      <c r="D717" s="9"/>
      <c r="E717" s="8"/>
      <c r="F717" s="8"/>
      <c r="G717" s="10"/>
      <c r="H717" s="8"/>
      <c r="I717" s="8"/>
      <c r="J717" s="9"/>
      <c r="K717" s="10"/>
      <c r="L717" s="1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2.75">
      <c r="A718" s="4"/>
      <c r="B718" s="5"/>
      <c r="C718" s="5"/>
      <c r="D718" s="5"/>
      <c r="E718" s="4"/>
      <c r="F718" s="4"/>
      <c r="G718" s="6"/>
      <c r="H718" s="4"/>
      <c r="I718" s="4"/>
      <c r="J718" s="5"/>
      <c r="K718" s="6"/>
      <c r="L718" s="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8"/>
      <c r="B719" s="9"/>
      <c r="C719" s="9"/>
      <c r="D719" s="9"/>
      <c r="E719" s="8"/>
      <c r="F719" s="8"/>
      <c r="G719" s="10"/>
      <c r="H719" s="8"/>
      <c r="I719" s="8"/>
      <c r="J719" s="9"/>
      <c r="K719" s="10"/>
      <c r="L719" s="1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2.75">
      <c r="A720" s="4"/>
      <c r="B720" s="5"/>
      <c r="C720" s="5"/>
      <c r="D720" s="5"/>
      <c r="E720" s="4"/>
      <c r="F720" s="4"/>
      <c r="G720" s="6"/>
      <c r="H720" s="4"/>
      <c r="I720" s="4"/>
      <c r="J720" s="5"/>
      <c r="K720" s="6"/>
      <c r="L720" s="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8"/>
      <c r="B721" s="9"/>
      <c r="C721" s="9"/>
      <c r="D721" s="9"/>
      <c r="E721" s="8"/>
      <c r="F721" s="8"/>
      <c r="G721" s="10"/>
      <c r="H721" s="8"/>
      <c r="I721" s="8"/>
      <c r="J721" s="9"/>
      <c r="K721" s="10"/>
      <c r="L721" s="1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2.75">
      <c r="A722" s="4"/>
      <c r="B722" s="5"/>
      <c r="C722" s="5"/>
      <c r="D722" s="5"/>
      <c r="E722" s="4"/>
      <c r="F722" s="4"/>
      <c r="G722" s="6"/>
      <c r="H722" s="4"/>
      <c r="I722" s="4"/>
      <c r="J722" s="5"/>
      <c r="K722" s="6"/>
      <c r="L722" s="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8"/>
      <c r="B723" s="9"/>
      <c r="C723" s="9"/>
      <c r="D723" s="9"/>
      <c r="E723" s="8"/>
      <c r="F723" s="8"/>
      <c r="G723" s="10"/>
      <c r="H723" s="8"/>
      <c r="I723" s="8"/>
      <c r="J723" s="9"/>
      <c r="K723" s="10"/>
      <c r="L723" s="1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2.75">
      <c r="A724" s="4"/>
      <c r="B724" s="5"/>
      <c r="C724" s="5"/>
      <c r="D724" s="5"/>
      <c r="E724" s="4"/>
      <c r="F724" s="4"/>
      <c r="G724" s="6"/>
      <c r="H724" s="4"/>
      <c r="I724" s="4"/>
      <c r="J724" s="5"/>
      <c r="K724" s="6"/>
      <c r="L724" s="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8"/>
      <c r="B725" s="9"/>
      <c r="C725" s="9"/>
      <c r="D725" s="9"/>
      <c r="E725" s="8"/>
      <c r="F725" s="8"/>
      <c r="G725" s="10"/>
      <c r="H725" s="8"/>
      <c r="I725" s="8"/>
      <c r="J725" s="9"/>
      <c r="K725" s="10"/>
      <c r="L725" s="1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2.75">
      <c r="A726" s="4"/>
      <c r="B726" s="5"/>
      <c r="C726" s="5"/>
      <c r="D726" s="5"/>
      <c r="E726" s="4"/>
      <c r="F726" s="4"/>
      <c r="G726" s="6"/>
      <c r="H726" s="4"/>
      <c r="I726" s="4"/>
      <c r="J726" s="5"/>
      <c r="K726" s="6"/>
      <c r="L726" s="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8"/>
      <c r="B727" s="9"/>
      <c r="C727" s="9"/>
      <c r="D727" s="9"/>
      <c r="E727" s="8"/>
      <c r="F727" s="8"/>
      <c r="G727" s="10"/>
      <c r="H727" s="8"/>
      <c r="I727" s="8"/>
      <c r="J727" s="9"/>
      <c r="K727" s="10"/>
      <c r="L727" s="1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2.75">
      <c r="A728" s="4"/>
      <c r="B728" s="5"/>
      <c r="C728" s="5"/>
      <c r="D728" s="5"/>
      <c r="E728" s="4"/>
      <c r="F728" s="4"/>
      <c r="G728" s="6"/>
      <c r="H728" s="4"/>
      <c r="I728" s="4"/>
      <c r="J728" s="5"/>
      <c r="K728" s="6"/>
      <c r="L728" s="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8"/>
      <c r="B729" s="9"/>
      <c r="C729" s="9"/>
      <c r="D729" s="9"/>
      <c r="E729" s="8"/>
      <c r="F729" s="8"/>
      <c r="G729" s="10"/>
      <c r="H729" s="8"/>
      <c r="I729" s="8"/>
      <c r="J729" s="9"/>
      <c r="K729" s="10"/>
      <c r="L729" s="1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2.75">
      <c r="A730" s="4"/>
      <c r="B730" s="5"/>
      <c r="C730" s="5"/>
      <c r="D730" s="5"/>
      <c r="E730" s="4"/>
      <c r="F730" s="4"/>
      <c r="G730" s="6"/>
      <c r="H730" s="4"/>
      <c r="I730" s="4"/>
      <c r="J730" s="5"/>
      <c r="K730" s="6"/>
      <c r="L730" s="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8"/>
      <c r="B731" s="9"/>
      <c r="C731" s="9"/>
      <c r="D731" s="9"/>
      <c r="E731" s="8"/>
      <c r="F731" s="8"/>
      <c r="G731" s="10"/>
      <c r="H731" s="8"/>
      <c r="I731" s="8"/>
      <c r="J731" s="9"/>
      <c r="K731" s="10"/>
      <c r="L731" s="1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2.75">
      <c r="A732" s="4"/>
      <c r="B732" s="5"/>
      <c r="C732" s="5"/>
      <c r="D732" s="5"/>
      <c r="E732" s="4"/>
      <c r="F732" s="4"/>
      <c r="G732" s="6"/>
      <c r="H732" s="4"/>
      <c r="I732" s="4"/>
      <c r="J732" s="5"/>
      <c r="K732" s="6"/>
      <c r="L732" s="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8"/>
      <c r="B733" s="9"/>
      <c r="C733" s="9"/>
      <c r="D733" s="9"/>
      <c r="E733" s="8"/>
      <c r="F733" s="8"/>
      <c r="G733" s="10"/>
      <c r="H733" s="8"/>
      <c r="I733" s="8"/>
      <c r="J733" s="9"/>
      <c r="K733" s="10"/>
      <c r="L733" s="1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2.75">
      <c r="A734" s="4"/>
      <c r="B734" s="5"/>
      <c r="C734" s="5"/>
      <c r="D734" s="5"/>
      <c r="E734" s="4"/>
      <c r="F734" s="4"/>
      <c r="G734" s="6"/>
      <c r="H734" s="4"/>
      <c r="I734" s="4"/>
      <c r="J734" s="5"/>
      <c r="K734" s="6"/>
      <c r="L734" s="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8"/>
      <c r="B735" s="9"/>
      <c r="C735" s="9"/>
      <c r="D735" s="9"/>
      <c r="E735" s="8"/>
      <c r="F735" s="8"/>
      <c r="G735" s="10"/>
      <c r="H735" s="8"/>
      <c r="I735" s="8"/>
      <c r="J735" s="9"/>
      <c r="K735" s="10"/>
      <c r="L735" s="1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2.75">
      <c r="A736" s="4"/>
      <c r="B736" s="5"/>
      <c r="C736" s="5"/>
      <c r="D736" s="5"/>
      <c r="E736" s="4"/>
      <c r="F736" s="4"/>
      <c r="G736" s="6"/>
      <c r="H736" s="4"/>
      <c r="I736" s="4"/>
      <c r="J736" s="5"/>
      <c r="K736" s="6"/>
      <c r="L736" s="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8"/>
      <c r="B737" s="9"/>
      <c r="C737" s="9"/>
      <c r="D737" s="9"/>
      <c r="E737" s="8"/>
      <c r="F737" s="8"/>
      <c r="G737" s="10"/>
      <c r="H737" s="8"/>
      <c r="I737" s="8"/>
      <c r="J737" s="9"/>
      <c r="K737" s="10"/>
      <c r="L737" s="1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2.75">
      <c r="A738" s="4"/>
      <c r="B738" s="5"/>
      <c r="C738" s="5"/>
      <c r="D738" s="5"/>
      <c r="E738" s="4"/>
      <c r="F738" s="4"/>
      <c r="G738" s="6"/>
      <c r="H738" s="4"/>
      <c r="I738" s="4"/>
      <c r="J738" s="5"/>
      <c r="K738" s="6"/>
      <c r="L738" s="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8"/>
      <c r="B739" s="9"/>
      <c r="C739" s="9"/>
      <c r="D739" s="9"/>
      <c r="E739" s="8"/>
      <c r="F739" s="8"/>
      <c r="G739" s="10"/>
      <c r="H739" s="8"/>
      <c r="I739" s="8"/>
      <c r="J739" s="9"/>
      <c r="K739" s="10"/>
      <c r="L739" s="1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2.75">
      <c r="A740" s="4"/>
      <c r="B740" s="5"/>
      <c r="C740" s="5"/>
      <c r="D740" s="5"/>
      <c r="E740" s="4"/>
      <c r="F740" s="4"/>
      <c r="G740" s="6"/>
      <c r="H740" s="4"/>
      <c r="I740" s="4"/>
      <c r="J740" s="5"/>
      <c r="K740" s="6"/>
      <c r="L740" s="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8"/>
      <c r="B741" s="9"/>
      <c r="C741" s="9"/>
      <c r="D741" s="9"/>
      <c r="E741" s="8"/>
      <c r="F741" s="8"/>
      <c r="G741" s="10"/>
      <c r="H741" s="8"/>
      <c r="I741" s="8"/>
      <c r="J741" s="9"/>
      <c r="K741" s="10"/>
      <c r="L741" s="1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2.75">
      <c r="A742" s="4"/>
      <c r="B742" s="5"/>
      <c r="C742" s="5"/>
      <c r="D742" s="5"/>
      <c r="E742" s="4"/>
      <c r="F742" s="4"/>
      <c r="G742" s="6"/>
      <c r="H742" s="4"/>
      <c r="I742" s="4"/>
      <c r="J742" s="5"/>
      <c r="K742" s="6"/>
      <c r="L742" s="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8"/>
      <c r="B743" s="9"/>
      <c r="C743" s="9"/>
      <c r="D743" s="9"/>
      <c r="E743" s="8"/>
      <c r="F743" s="8"/>
      <c r="G743" s="10"/>
      <c r="H743" s="8"/>
      <c r="I743" s="8"/>
      <c r="J743" s="9"/>
      <c r="K743" s="10"/>
      <c r="L743" s="1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2.75">
      <c r="A744" s="4"/>
      <c r="B744" s="5"/>
      <c r="C744" s="5"/>
      <c r="D744" s="5"/>
      <c r="E744" s="4"/>
      <c r="F744" s="4"/>
      <c r="G744" s="6"/>
      <c r="H744" s="4"/>
      <c r="I744" s="4"/>
      <c r="J744" s="5"/>
      <c r="K744" s="6"/>
      <c r="L744" s="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8"/>
      <c r="B745" s="9"/>
      <c r="C745" s="9"/>
      <c r="D745" s="9"/>
      <c r="E745" s="8"/>
      <c r="F745" s="8"/>
      <c r="G745" s="10"/>
      <c r="H745" s="8"/>
      <c r="I745" s="8"/>
      <c r="J745" s="9"/>
      <c r="K745" s="10"/>
      <c r="L745" s="1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2.75">
      <c r="A746" s="4"/>
      <c r="B746" s="5"/>
      <c r="C746" s="5"/>
      <c r="D746" s="5"/>
      <c r="E746" s="4"/>
      <c r="F746" s="4"/>
      <c r="G746" s="6"/>
      <c r="H746" s="4"/>
      <c r="I746" s="4"/>
      <c r="J746" s="5"/>
      <c r="K746" s="6"/>
      <c r="L746" s="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8"/>
      <c r="B747" s="9"/>
      <c r="C747" s="9"/>
      <c r="D747" s="9"/>
      <c r="E747" s="8"/>
      <c r="F747" s="8"/>
      <c r="G747" s="10"/>
      <c r="H747" s="8"/>
      <c r="I747" s="8"/>
      <c r="J747" s="9"/>
      <c r="K747" s="10"/>
      <c r="L747" s="1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2.75">
      <c r="A748" s="4"/>
      <c r="B748" s="5"/>
      <c r="C748" s="5"/>
      <c r="D748" s="5"/>
      <c r="E748" s="4"/>
      <c r="F748" s="4"/>
      <c r="G748" s="6"/>
      <c r="H748" s="4"/>
      <c r="I748" s="4"/>
      <c r="J748" s="5"/>
      <c r="K748" s="6"/>
      <c r="L748" s="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8"/>
      <c r="B749" s="9"/>
      <c r="C749" s="9"/>
      <c r="D749" s="9"/>
      <c r="E749" s="8"/>
      <c r="F749" s="8"/>
      <c r="G749" s="10"/>
      <c r="H749" s="8"/>
      <c r="I749" s="8"/>
      <c r="J749" s="9"/>
      <c r="K749" s="10"/>
      <c r="L749" s="1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2.75">
      <c r="A750" s="4"/>
      <c r="B750" s="5"/>
      <c r="C750" s="5"/>
      <c r="D750" s="5"/>
      <c r="E750" s="4"/>
      <c r="F750" s="4"/>
      <c r="G750" s="6"/>
      <c r="H750" s="4"/>
      <c r="I750" s="4"/>
      <c r="J750" s="5"/>
      <c r="K750" s="6"/>
      <c r="L750" s="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8"/>
      <c r="B751" s="9"/>
      <c r="C751" s="9"/>
      <c r="D751" s="9"/>
      <c r="E751" s="8"/>
      <c r="F751" s="8"/>
      <c r="G751" s="10"/>
      <c r="H751" s="8"/>
      <c r="I751" s="8"/>
      <c r="J751" s="9"/>
      <c r="K751" s="10"/>
      <c r="L751" s="1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2.75">
      <c r="A752" s="4"/>
      <c r="B752" s="5"/>
      <c r="C752" s="5"/>
      <c r="D752" s="5"/>
      <c r="E752" s="4"/>
      <c r="F752" s="4"/>
      <c r="G752" s="6"/>
      <c r="H752" s="4"/>
      <c r="I752" s="4"/>
      <c r="J752" s="5"/>
      <c r="K752" s="6"/>
      <c r="L752" s="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8"/>
      <c r="B753" s="9"/>
      <c r="C753" s="9"/>
      <c r="D753" s="9"/>
      <c r="E753" s="8"/>
      <c r="F753" s="8"/>
      <c r="G753" s="10"/>
      <c r="H753" s="8"/>
      <c r="I753" s="8"/>
      <c r="J753" s="9"/>
      <c r="K753" s="10"/>
      <c r="L753" s="1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2.75">
      <c r="A754" s="4"/>
      <c r="B754" s="5"/>
      <c r="C754" s="5"/>
      <c r="D754" s="5"/>
      <c r="E754" s="4"/>
      <c r="F754" s="4"/>
      <c r="G754" s="6"/>
      <c r="H754" s="4"/>
      <c r="I754" s="4"/>
      <c r="J754" s="5"/>
      <c r="K754" s="6"/>
      <c r="L754" s="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8"/>
      <c r="B755" s="9"/>
      <c r="C755" s="9"/>
      <c r="D755" s="9"/>
      <c r="E755" s="8"/>
      <c r="F755" s="8"/>
      <c r="G755" s="10"/>
      <c r="H755" s="8"/>
      <c r="I755" s="8"/>
      <c r="J755" s="9"/>
      <c r="K755" s="10"/>
      <c r="L755" s="1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2.75">
      <c r="A756" s="4"/>
      <c r="B756" s="5"/>
      <c r="C756" s="5"/>
      <c r="D756" s="5"/>
      <c r="E756" s="4"/>
      <c r="F756" s="4"/>
      <c r="G756" s="6"/>
      <c r="H756" s="4"/>
      <c r="I756" s="4"/>
      <c r="J756" s="5"/>
      <c r="K756" s="6"/>
      <c r="L756" s="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8"/>
      <c r="B757" s="9"/>
      <c r="C757" s="9"/>
      <c r="D757" s="9"/>
      <c r="E757" s="8"/>
      <c r="F757" s="8"/>
      <c r="G757" s="10"/>
      <c r="H757" s="8"/>
      <c r="I757" s="8"/>
      <c r="J757" s="9"/>
      <c r="K757" s="10"/>
      <c r="L757" s="1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2.75">
      <c r="A758" s="4"/>
      <c r="B758" s="5"/>
      <c r="C758" s="5"/>
      <c r="D758" s="5"/>
      <c r="E758" s="4"/>
      <c r="F758" s="4"/>
      <c r="G758" s="6"/>
      <c r="H758" s="4"/>
      <c r="I758" s="4"/>
      <c r="J758" s="5"/>
      <c r="K758" s="6"/>
      <c r="L758" s="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8"/>
      <c r="B759" s="9"/>
      <c r="C759" s="9"/>
      <c r="D759" s="9"/>
      <c r="E759" s="8"/>
      <c r="F759" s="8"/>
      <c r="G759" s="10"/>
      <c r="H759" s="8"/>
      <c r="I759" s="8"/>
      <c r="J759" s="9"/>
      <c r="K759" s="10"/>
      <c r="L759" s="1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2.75">
      <c r="A760" s="4"/>
      <c r="B760" s="5"/>
      <c r="C760" s="5"/>
      <c r="D760" s="5"/>
      <c r="E760" s="4"/>
      <c r="F760" s="4"/>
      <c r="G760" s="6"/>
      <c r="H760" s="4"/>
      <c r="I760" s="4"/>
      <c r="J760" s="5"/>
      <c r="K760" s="6"/>
      <c r="L760" s="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8"/>
      <c r="B761" s="9"/>
      <c r="C761" s="9"/>
      <c r="D761" s="9"/>
      <c r="E761" s="8"/>
      <c r="F761" s="8"/>
      <c r="G761" s="10"/>
      <c r="H761" s="8"/>
      <c r="I761" s="8"/>
      <c r="J761" s="9"/>
      <c r="K761" s="10"/>
      <c r="L761" s="1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2.75">
      <c r="A762" s="4"/>
      <c r="B762" s="5"/>
      <c r="C762" s="5"/>
      <c r="D762" s="5"/>
      <c r="E762" s="4"/>
      <c r="F762" s="4"/>
      <c r="G762" s="6"/>
      <c r="H762" s="4"/>
      <c r="I762" s="4"/>
      <c r="J762" s="5"/>
      <c r="K762" s="6"/>
      <c r="L762" s="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8"/>
      <c r="B763" s="9"/>
      <c r="C763" s="9"/>
      <c r="D763" s="9"/>
      <c r="E763" s="8"/>
      <c r="F763" s="8"/>
      <c r="G763" s="10"/>
      <c r="H763" s="8"/>
      <c r="I763" s="8"/>
      <c r="J763" s="9"/>
      <c r="K763" s="10"/>
      <c r="L763" s="1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2.75">
      <c r="A764" s="4"/>
      <c r="B764" s="5"/>
      <c r="C764" s="5"/>
      <c r="D764" s="5"/>
      <c r="E764" s="4"/>
      <c r="F764" s="4"/>
      <c r="G764" s="6"/>
      <c r="H764" s="4"/>
      <c r="I764" s="4"/>
      <c r="J764" s="5"/>
      <c r="K764" s="6"/>
      <c r="L764" s="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8"/>
      <c r="B765" s="9"/>
      <c r="C765" s="9"/>
      <c r="D765" s="9"/>
      <c r="E765" s="8"/>
      <c r="F765" s="8"/>
      <c r="G765" s="10"/>
      <c r="H765" s="8"/>
      <c r="I765" s="8"/>
      <c r="J765" s="9"/>
      <c r="K765" s="10"/>
      <c r="L765" s="1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2.75">
      <c r="A766" s="4"/>
      <c r="B766" s="5"/>
      <c r="C766" s="5"/>
      <c r="D766" s="5"/>
      <c r="E766" s="4"/>
      <c r="F766" s="4"/>
      <c r="G766" s="6"/>
      <c r="H766" s="4"/>
      <c r="I766" s="4"/>
      <c r="J766" s="5"/>
      <c r="K766" s="6"/>
      <c r="L766" s="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8"/>
      <c r="B767" s="9"/>
      <c r="C767" s="9"/>
      <c r="D767" s="9"/>
      <c r="E767" s="8"/>
      <c r="F767" s="8"/>
      <c r="G767" s="10"/>
      <c r="H767" s="8"/>
      <c r="I767" s="8"/>
      <c r="J767" s="9"/>
      <c r="K767" s="10"/>
      <c r="L767" s="1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2.75">
      <c r="A768" s="4"/>
      <c r="B768" s="5"/>
      <c r="C768" s="5"/>
      <c r="D768" s="5"/>
      <c r="E768" s="4"/>
      <c r="F768" s="4"/>
      <c r="G768" s="6"/>
      <c r="H768" s="4"/>
      <c r="I768" s="4"/>
      <c r="J768" s="5"/>
      <c r="K768" s="6"/>
      <c r="L768" s="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8"/>
      <c r="B769" s="9"/>
      <c r="C769" s="9"/>
      <c r="D769" s="9"/>
      <c r="E769" s="8"/>
      <c r="F769" s="8"/>
      <c r="G769" s="10"/>
      <c r="H769" s="8"/>
      <c r="I769" s="8"/>
      <c r="J769" s="9"/>
      <c r="K769" s="10"/>
      <c r="L769" s="1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2.75">
      <c r="A770" s="4"/>
      <c r="B770" s="5"/>
      <c r="C770" s="5"/>
      <c r="D770" s="5"/>
      <c r="E770" s="4"/>
      <c r="F770" s="4"/>
      <c r="G770" s="6"/>
      <c r="H770" s="4"/>
      <c r="I770" s="4"/>
      <c r="J770" s="5"/>
      <c r="K770" s="6"/>
      <c r="L770" s="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8"/>
      <c r="B771" s="9"/>
      <c r="C771" s="9"/>
      <c r="D771" s="9"/>
      <c r="E771" s="8"/>
      <c r="F771" s="8"/>
      <c r="G771" s="10"/>
      <c r="H771" s="8"/>
      <c r="I771" s="8"/>
      <c r="J771" s="9"/>
      <c r="K771" s="10"/>
      <c r="L771" s="1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2.75">
      <c r="A772" s="4"/>
      <c r="B772" s="5"/>
      <c r="C772" s="5"/>
      <c r="D772" s="5"/>
      <c r="E772" s="4"/>
      <c r="F772" s="4"/>
      <c r="G772" s="6"/>
      <c r="H772" s="4"/>
      <c r="I772" s="4"/>
      <c r="J772" s="5"/>
      <c r="K772" s="6"/>
      <c r="L772" s="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8"/>
      <c r="B773" s="9"/>
      <c r="C773" s="9"/>
      <c r="D773" s="9"/>
      <c r="E773" s="8"/>
      <c r="F773" s="8"/>
      <c r="G773" s="10"/>
      <c r="H773" s="8"/>
      <c r="I773" s="8"/>
      <c r="J773" s="9"/>
      <c r="K773" s="10"/>
      <c r="L773" s="1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2.75">
      <c r="A774" s="4"/>
      <c r="B774" s="5"/>
      <c r="C774" s="5"/>
      <c r="D774" s="5"/>
      <c r="E774" s="4"/>
      <c r="F774" s="4"/>
      <c r="G774" s="6"/>
      <c r="H774" s="4"/>
      <c r="I774" s="4"/>
      <c r="J774" s="5"/>
      <c r="K774" s="6"/>
      <c r="L774" s="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8"/>
      <c r="B775" s="9"/>
      <c r="C775" s="9"/>
      <c r="D775" s="9"/>
      <c r="E775" s="8"/>
      <c r="F775" s="8"/>
      <c r="G775" s="10"/>
      <c r="H775" s="8"/>
      <c r="I775" s="8"/>
      <c r="J775" s="9"/>
      <c r="K775" s="10"/>
      <c r="L775" s="1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2.75">
      <c r="A776" s="4"/>
      <c r="B776" s="5"/>
      <c r="C776" s="5"/>
      <c r="D776" s="5"/>
      <c r="E776" s="4"/>
      <c r="F776" s="4"/>
      <c r="G776" s="6"/>
      <c r="H776" s="4"/>
      <c r="I776" s="4"/>
      <c r="J776" s="5"/>
      <c r="K776" s="6"/>
      <c r="L776" s="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8"/>
      <c r="B777" s="9"/>
      <c r="C777" s="9"/>
      <c r="D777" s="9"/>
      <c r="E777" s="8"/>
      <c r="F777" s="8"/>
      <c r="G777" s="10"/>
      <c r="H777" s="8"/>
      <c r="I777" s="8"/>
      <c r="J777" s="9"/>
      <c r="K777" s="10"/>
      <c r="L777" s="16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2.75">
      <c r="A778" s="4"/>
      <c r="B778" s="5"/>
      <c r="C778" s="5"/>
      <c r="D778" s="5"/>
      <c r="E778" s="4"/>
      <c r="F778" s="4"/>
      <c r="G778" s="6"/>
      <c r="H778" s="4"/>
      <c r="I778" s="4"/>
      <c r="J778" s="5"/>
      <c r="K778" s="6"/>
      <c r="L778" s="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8"/>
      <c r="B779" s="9"/>
      <c r="C779" s="9"/>
      <c r="D779" s="9"/>
      <c r="E779" s="8"/>
      <c r="F779" s="8"/>
      <c r="G779" s="10"/>
      <c r="H779" s="8"/>
      <c r="I779" s="8"/>
      <c r="J779" s="9"/>
      <c r="K779" s="10"/>
      <c r="L779" s="16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2.75">
      <c r="A780" s="4"/>
      <c r="B780" s="5"/>
      <c r="C780" s="5"/>
      <c r="D780" s="5"/>
      <c r="E780" s="4"/>
      <c r="F780" s="4"/>
      <c r="G780" s="6"/>
      <c r="H780" s="4"/>
      <c r="I780" s="4"/>
      <c r="J780" s="5"/>
      <c r="K780" s="6"/>
      <c r="L780" s="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8"/>
      <c r="B781" s="9"/>
      <c r="C781" s="9"/>
      <c r="D781" s="9"/>
      <c r="E781" s="8"/>
      <c r="F781" s="8"/>
      <c r="G781" s="10"/>
      <c r="H781" s="8"/>
      <c r="I781" s="8"/>
      <c r="J781" s="9"/>
      <c r="K781" s="10"/>
      <c r="L781" s="16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2.75">
      <c r="A782" s="4"/>
      <c r="B782" s="5"/>
      <c r="C782" s="5"/>
      <c r="D782" s="5"/>
      <c r="E782" s="4"/>
      <c r="F782" s="4"/>
      <c r="G782" s="6"/>
      <c r="H782" s="4"/>
      <c r="I782" s="4"/>
      <c r="J782" s="5"/>
      <c r="K782" s="6"/>
      <c r="L782" s="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8"/>
      <c r="B783" s="9"/>
      <c r="C783" s="9"/>
      <c r="D783" s="9"/>
      <c r="E783" s="8"/>
      <c r="F783" s="8"/>
      <c r="G783" s="10"/>
      <c r="H783" s="8"/>
      <c r="I783" s="8"/>
      <c r="J783" s="9"/>
      <c r="K783" s="10"/>
      <c r="L783" s="16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2.75">
      <c r="A784" s="4"/>
      <c r="B784" s="5"/>
      <c r="C784" s="5"/>
      <c r="D784" s="5"/>
      <c r="E784" s="4"/>
      <c r="F784" s="4"/>
      <c r="G784" s="6"/>
      <c r="H784" s="4"/>
      <c r="I784" s="4"/>
      <c r="J784" s="5"/>
      <c r="K784" s="6"/>
      <c r="L784" s="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8"/>
      <c r="B785" s="9"/>
      <c r="C785" s="9"/>
      <c r="D785" s="9"/>
      <c r="E785" s="8"/>
      <c r="F785" s="8"/>
      <c r="G785" s="10"/>
      <c r="H785" s="8"/>
      <c r="I785" s="8"/>
      <c r="J785" s="9"/>
      <c r="K785" s="10"/>
      <c r="L785" s="16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2.75">
      <c r="A786" s="4"/>
      <c r="B786" s="5"/>
      <c r="C786" s="5"/>
      <c r="D786" s="5"/>
      <c r="E786" s="4"/>
      <c r="F786" s="4"/>
      <c r="G786" s="6"/>
      <c r="H786" s="4"/>
      <c r="I786" s="4"/>
      <c r="J786" s="5"/>
      <c r="K786" s="6"/>
      <c r="L786" s="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8"/>
      <c r="B787" s="9"/>
      <c r="C787" s="9"/>
      <c r="D787" s="9"/>
      <c r="E787" s="8"/>
      <c r="F787" s="8"/>
      <c r="G787" s="10"/>
      <c r="H787" s="8"/>
      <c r="I787" s="8"/>
      <c r="J787" s="9"/>
      <c r="K787" s="10"/>
      <c r="L787" s="16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2.75">
      <c r="A788" s="4"/>
      <c r="B788" s="5"/>
      <c r="C788" s="5"/>
      <c r="D788" s="5"/>
      <c r="E788" s="4"/>
      <c r="F788" s="4"/>
      <c r="G788" s="6"/>
      <c r="H788" s="4"/>
      <c r="I788" s="4"/>
      <c r="J788" s="5"/>
      <c r="K788" s="6"/>
      <c r="L788" s="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8"/>
      <c r="B789" s="9"/>
      <c r="C789" s="9"/>
      <c r="D789" s="9"/>
      <c r="E789" s="8"/>
      <c r="F789" s="8"/>
      <c r="G789" s="10"/>
      <c r="H789" s="8"/>
      <c r="I789" s="8"/>
      <c r="J789" s="9"/>
      <c r="K789" s="10"/>
      <c r="L789" s="16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2.75">
      <c r="A790" s="4"/>
      <c r="B790" s="5"/>
      <c r="C790" s="5"/>
      <c r="D790" s="5"/>
      <c r="E790" s="4"/>
      <c r="F790" s="4"/>
      <c r="G790" s="6"/>
      <c r="H790" s="4"/>
      <c r="I790" s="4"/>
      <c r="J790" s="5"/>
      <c r="K790" s="6"/>
      <c r="L790" s="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8"/>
      <c r="B791" s="9"/>
      <c r="C791" s="9"/>
      <c r="D791" s="9"/>
      <c r="E791" s="8"/>
      <c r="F791" s="8"/>
      <c r="G791" s="10"/>
      <c r="H791" s="8"/>
      <c r="I791" s="8"/>
      <c r="J791" s="9"/>
      <c r="K791" s="10"/>
      <c r="L791" s="16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2.75">
      <c r="A792" s="4"/>
      <c r="B792" s="5"/>
      <c r="C792" s="5"/>
      <c r="D792" s="5"/>
      <c r="E792" s="4"/>
      <c r="F792" s="4"/>
      <c r="G792" s="6"/>
      <c r="H792" s="4"/>
      <c r="I792" s="4"/>
      <c r="J792" s="5"/>
      <c r="K792" s="6"/>
      <c r="L792" s="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8"/>
      <c r="B793" s="9"/>
      <c r="C793" s="9"/>
      <c r="D793" s="9"/>
      <c r="E793" s="8"/>
      <c r="F793" s="8"/>
      <c r="G793" s="10"/>
      <c r="H793" s="8"/>
      <c r="I793" s="8"/>
      <c r="J793" s="9"/>
      <c r="K793" s="10"/>
      <c r="L793" s="16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2.75">
      <c r="A794" s="4"/>
      <c r="B794" s="5"/>
      <c r="C794" s="5"/>
      <c r="D794" s="5"/>
      <c r="E794" s="4"/>
      <c r="F794" s="4"/>
      <c r="G794" s="6"/>
      <c r="H794" s="4"/>
      <c r="I794" s="4"/>
      <c r="J794" s="5"/>
      <c r="K794" s="6"/>
      <c r="L794" s="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8"/>
      <c r="B795" s="9"/>
      <c r="C795" s="9"/>
      <c r="D795" s="9"/>
      <c r="E795" s="8"/>
      <c r="F795" s="8"/>
      <c r="G795" s="10"/>
      <c r="H795" s="8"/>
      <c r="I795" s="8"/>
      <c r="J795" s="9"/>
      <c r="K795" s="10"/>
      <c r="L795" s="16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2.75">
      <c r="A796" s="4"/>
      <c r="B796" s="5"/>
      <c r="C796" s="5"/>
      <c r="D796" s="5"/>
      <c r="E796" s="4"/>
      <c r="F796" s="4"/>
      <c r="G796" s="6"/>
      <c r="H796" s="4"/>
      <c r="I796" s="4"/>
      <c r="J796" s="5"/>
      <c r="K796" s="6"/>
      <c r="L796" s="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8"/>
      <c r="B797" s="9"/>
      <c r="C797" s="9"/>
      <c r="D797" s="9"/>
      <c r="E797" s="8"/>
      <c r="F797" s="8"/>
      <c r="G797" s="10"/>
      <c r="H797" s="8"/>
      <c r="I797" s="8"/>
      <c r="J797" s="9"/>
      <c r="K797" s="10"/>
      <c r="L797" s="16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2.75">
      <c r="A798" s="4"/>
      <c r="B798" s="5"/>
      <c r="C798" s="5"/>
      <c r="D798" s="5"/>
      <c r="E798" s="4"/>
      <c r="F798" s="4"/>
      <c r="G798" s="6"/>
      <c r="H798" s="4"/>
      <c r="I798" s="4"/>
      <c r="J798" s="5"/>
      <c r="K798" s="6"/>
      <c r="L798" s="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8"/>
      <c r="B799" s="9"/>
      <c r="C799" s="9"/>
      <c r="D799" s="9"/>
      <c r="E799" s="8"/>
      <c r="F799" s="8"/>
      <c r="G799" s="10"/>
      <c r="H799" s="8"/>
      <c r="I799" s="8"/>
      <c r="J799" s="9"/>
      <c r="K799" s="10"/>
      <c r="L799" s="16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2.75">
      <c r="A800" s="4"/>
      <c r="B800" s="5"/>
      <c r="C800" s="5"/>
      <c r="D800" s="5"/>
      <c r="E800" s="4"/>
      <c r="F800" s="4"/>
      <c r="G800" s="6"/>
      <c r="H800" s="4"/>
      <c r="I800" s="4"/>
      <c r="J800" s="5"/>
      <c r="K800" s="6"/>
      <c r="L800" s="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8"/>
      <c r="B801" s="9"/>
      <c r="C801" s="9"/>
      <c r="D801" s="9"/>
      <c r="E801" s="8"/>
      <c r="F801" s="8"/>
      <c r="G801" s="10"/>
      <c r="H801" s="8"/>
      <c r="I801" s="8"/>
      <c r="J801" s="9"/>
      <c r="K801" s="10"/>
      <c r="L801" s="16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2.75">
      <c r="A802" s="4"/>
      <c r="B802" s="5"/>
      <c r="C802" s="5"/>
      <c r="D802" s="5"/>
      <c r="E802" s="4"/>
      <c r="F802" s="4"/>
      <c r="G802" s="6"/>
      <c r="H802" s="4"/>
      <c r="I802" s="4"/>
      <c r="J802" s="5"/>
      <c r="K802" s="6"/>
      <c r="L802" s="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8"/>
      <c r="B803" s="9"/>
      <c r="C803" s="9"/>
      <c r="D803" s="9"/>
      <c r="E803" s="8"/>
      <c r="F803" s="8"/>
      <c r="G803" s="10"/>
      <c r="H803" s="8"/>
      <c r="I803" s="8"/>
      <c r="J803" s="9"/>
      <c r="K803" s="10"/>
      <c r="L803" s="16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2.75">
      <c r="A804" s="4"/>
      <c r="B804" s="5"/>
      <c r="C804" s="5"/>
      <c r="D804" s="5"/>
      <c r="E804" s="4"/>
      <c r="F804" s="4"/>
      <c r="G804" s="6"/>
      <c r="H804" s="4"/>
      <c r="I804" s="4"/>
      <c r="J804" s="5"/>
      <c r="K804" s="6"/>
      <c r="L804" s="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8"/>
      <c r="B805" s="9"/>
      <c r="C805" s="9"/>
      <c r="D805" s="9"/>
      <c r="E805" s="8"/>
      <c r="F805" s="8"/>
      <c r="G805" s="10"/>
      <c r="H805" s="8"/>
      <c r="I805" s="8"/>
      <c r="J805" s="9"/>
      <c r="K805" s="10"/>
      <c r="L805" s="16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2.75">
      <c r="A806" s="4"/>
      <c r="B806" s="5"/>
      <c r="C806" s="5"/>
      <c r="D806" s="5"/>
      <c r="E806" s="4"/>
      <c r="F806" s="4"/>
      <c r="G806" s="6"/>
      <c r="H806" s="4"/>
      <c r="I806" s="4"/>
      <c r="J806" s="5"/>
      <c r="K806" s="6"/>
      <c r="L806" s="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8"/>
      <c r="B807" s="9"/>
      <c r="C807" s="9"/>
      <c r="D807" s="9"/>
      <c r="E807" s="8"/>
      <c r="F807" s="8"/>
      <c r="G807" s="10"/>
      <c r="H807" s="8"/>
      <c r="I807" s="8"/>
      <c r="J807" s="9"/>
      <c r="K807" s="10"/>
      <c r="L807" s="16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2.75">
      <c r="A808" s="4"/>
      <c r="B808" s="5"/>
      <c r="C808" s="5"/>
      <c r="D808" s="5"/>
      <c r="E808" s="4"/>
      <c r="F808" s="4"/>
      <c r="G808" s="6"/>
      <c r="H808" s="4"/>
      <c r="I808" s="4"/>
      <c r="J808" s="5"/>
      <c r="K808" s="6"/>
      <c r="L808" s="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8"/>
      <c r="B809" s="9"/>
      <c r="C809" s="9"/>
      <c r="D809" s="9"/>
      <c r="E809" s="8"/>
      <c r="F809" s="8"/>
      <c r="G809" s="10"/>
      <c r="H809" s="8"/>
      <c r="I809" s="8"/>
      <c r="J809" s="9"/>
      <c r="K809" s="10"/>
      <c r="L809" s="16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2.75">
      <c r="A810" s="4"/>
      <c r="B810" s="5"/>
      <c r="C810" s="5"/>
      <c r="D810" s="5"/>
      <c r="E810" s="4"/>
      <c r="F810" s="4"/>
      <c r="G810" s="6"/>
      <c r="H810" s="4"/>
      <c r="I810" s="4"/>
      <c r="J810" s="5"/>
      <c r="K810" s="6"/>
      <c r="L810" s="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8"/>
      <c r="B811" s="9"/>
      <c r="C811" s="9"/>
      <c r="D811" s="9"/>
      <c r="E811" s="8"/>
      <c r="F811" s="8"/>
      <c r="G811" s="10"/>
      <c r="H811" s="8"/>
      <c r="I811" s="8"/>
      <c r="J811" s="9"/>
      <c r="K811" s="10"/>
      <c r="L811" s="16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2.75">
      <c r="A812" s="4"/>
      <c r="B812" s="5"/>
      <c r="C812" s="5"/>
      <c r="D812" s="5"/>
      <c r="E812" s="4"/>
      <c r="F812" s="4"/>
      <c r="G812" s="6"/>
      <c r="H812" s="4"/>
      <c r="I812" s="4"/>
      <c r="J812" s="5"/>
      <c r="K812" s="6"/>
      <c r="L812" s="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8"/>
      <c r="B813" s="9"/>
      <c r="C813" s="9"/>
      <c r="D813" s="9"/>
      <c r="E813" s="8"/>
      <c r="F813" s="8"/>
      <c r="G813" s="10"/>
      <c r="H813" s="8"/>
      <c r="I813" s="8"/>
      <c r="J813" s="9"/>
      <c r="K813" s="10"/>
      <c r="L813" s="16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2.75">
      <c r="A814" s="4"/>
      <c r="B814" s="5"/>
      <c r="C814" s="5"/>
      <c r="D814" s="5"/>
      <c r="E814" s="4"/>
      <c r="F814" s="4"/>
      <c r="G814" s="6"/>
      <c r="H814" s="4"/>
      <c r="I814" s="4"/>
      <c r="J814" s="5"/>
      <c r="K814" s="6"/>
      <c r="L814" s="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8"/>
      <c r="B815" s="9"/>
      <c r="C815" s="9"/>
      <c r="D815" s="9"/>
      <c r="E815" s="8"/>
      <c r="F815" s="8"/>
      <c r="G815" s="10"/>
      <c r="H815" s="8"/>
      <c r="I815" s="8"/>
      <c r="J815" s="9"/>
      <c r="K815" s="10"/>
      <c r="L815" s="16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2.75">
      <c r="A816" s="4"/>
      <c r="B816" s="5"/>
      <c r="C816" s="5"/>
      <c r="D816" s="5"/>
      <c r="E816" s="4"/>
      <c r="F816" s="4"/>
      <c r="G816" s="6"/>
      <c r="H816" s="4"/>
      <c r="I816" s="4"/>
      <c r="J816" s="5"/>
      <c r="K816" s="6"/>
      <c r="L816" s="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8"/>
      <c r="B817" s="9"/>
      <c r="C817" s="9"/>
      <c r="D817" s="9"/>
      <c r="E817" s="8"/>
      <c r="F817" s="8"/>
      <c r="G817" s="10"/>
      <c r="H817" s="8"/>
      <c r="I817" s="8"/>
      <c r="J817" s="9"/>
      <c r="K817" s="10"/>
      <c r="L817" s="16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2.75">
      <c r="A818" s="4"/>
      <c r="B818" s="5"/>
      <c r="C818" s="5"/>
      <c r="D818" s="5"/>
      <c r="E818" s="4"/>
      <c r="F818" s="4"/>
      <c r="G818" s="6"/>
      <c r="H818" s="4"/>
      <c r="I818" s="4"/>
      <c r="J818" s="5"/>
      <c r="K818" s="6"/>
      <c r="L818" s="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8"/>
      <c r="B819" s="9"/>
      <c r="C819" s="9"/>
      <c r="D819" s="9"/>
      <c r="E819" s="8"/>
      <c r="F819" s="8"/>
      <c r="G819" s="10"/>
      <c r="H819" s="8"/>
      <c r="I819" s="8"/>
      <c r="J819" s="9"/>
      <c r="K819" s="10"/>
      <c r="L819" s="16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2.75">
      <c r="A820" s="4"/>
      <c r="B820" s="5"/>
      <c r="C820" s="5"/>
      <c r="D820" s="5"/>
      <c r="E820" s="4"/>
      <c r="F820" s="4"/>
      <c r="G820" s="6"/>
      <c r="H820" s="4"/>
      <c r="I820" s="4"/>
      <c r="J820" s="5"/>
      <c r="K820" s="6"/>
      <c r="L820" s="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8"/>
      <c r="B821" s="9"/>
      <c r="C821" s="9"/>
      <c r="D821" s="9"/>
      <c r="E821" s="8"/>
      <c r="F821" s="8"/>
      <c r="G821" s="10"/>
      <c r="H821" s="8"/>
      <c r="I821" s="8"/>
      <c r="J821" s="9"/>
      <c r="K821" s="10"/>
      <c r="L821" s="16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2.75">
      <c r="A822" s="4"/>
      <c r="B822" s="5"/>
      <c r="C822" s="5"/>
      <c r="D822" s="5"/>
      <c r="E822" s="4"/>
      <c r="F822" s="4"/>
      <c r="G822" s="6"/>
      <c r="H822" s="4"/>
      <c r="I822" s="4"/>
      <c r="J822" s="5"/>
      <c r="K822" s="6"/>
      <c r="L822" s="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8"/>
      <c r="B823" s="9"/>
      <c r="C823" s="9"/>
      <c r="D823" s="9"/>
      <c r="E823" s="8"/>
      <c r="F823" s="8"/>
      <c r="G823" s="10"/>
      <c r="H823" s="8"/>
      <c r="I823" s="8"/>
      <c r="J823" s="9"/>
      <c r="K823" s="10"/>
      <c r="L823" s="16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2.75">
      <c r="A824" s="4"/>
      <c r="B824" s="5"/>
      <c r="C824" s="5"/>
      <c r="D824" s="5"/>
      <c r="E824" s="4"/>
      <c r="F824" s="4"/>
      <c r="G824" s="6"/>
      <c r="H824" s="4"/>
      <c r="I824" s="4"/>
      <c r="J824" s="5"/>
      <c r="K824" s="6"/>
      <c r="L824" s="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8"/>
      <c r="B825" s="9"/>
      <c r="C825" s="9"/>
      <c r="D825" s="9"/>
      <c r="E825" s="8"/>
      <c r="F825" s="8"/>
      <c r="G825" s="10"/>
      <c r="H825" s="8"/>
      <c r="I825" s="8"/>
      <c r="J825" s="9"/>
      <c r="K825" s="10"/>
      <c r="L825" s="16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2.75">
      <c r="A826" s="4"/>
      <c r="B826" s="5"/>
      <c r="C826" s="5"/>
      <c r="D826" s="5"/>
      <c r="E826" s="4"/>
      <c r="F826" s="4"/>
      <c r="G826" s="6"/>
      <c r="H826" s="4"/>
      <c r="I826" s="4"/>
      <c r="J826" s="5"/>
      <c r="K826" s="6"/>
      <c r="L826" s="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8"/>
      <c r="B827" s="9"/>
      <c r="C827" s="9"/>
      <c r="D827" s="9"/>
      <c r="E827" s="8"/>
      <c r="F827" s="8"/>
      <c r="G827" s="10"/>
      <c r="H827" s="8"/>
      <c r="I827" s="8"/>
      <c r="J827" s="9"/>
      <c r="K827" s="10"/>
      <c r="L827" s="16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2.75">
      <c r="A828" s="4"/>
      <c r="B828" s="5"/>
      <c r="C828" s="5"/>
      <c r="D828" s="5"/>
      <c r="E828" s="4"/>
      <c r="F828" s="4"/>
      <c r="G828" s="6"/>
      <c r="H828" s="4"/>
      <c r="I828" s="4"/>
      <c r="J828" s="5"/>
      <c r="K828" s="6"/>
      <c r="L828" s="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8"/>
      <c r="B829" s="9"/>
      <c r="C829" s="9"/>
      <c r="D829" s="9"/>
      <c r="E829" s="8"/>
      <c r="F829" s="8"/>
      <c r="G829" s="10"/>
      <c r="H829" s="8"/>
      <c r="I829" s="8"/>
      <c r="J829" s="9"/>
      <c r="K829" s="10"/>
      <c r="L829" s="16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2.75">
      <c r="A830" s="4"/>
      <c r="B830" s="5"/>
      <c r="C830" s="5"/>
      <c r="D830" s="5"/>
      <c r="E830" s="4"/>
      <c r="F830" s="4"/>
      <c r="G830" s="6"/>
      <c r="H830" s="4"/>
      <c r="I830" s="4"/>
      <c r="J830" s="5"/>
      <c r="K830" s="6"/>
      <c r="L830" s="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8"/>
      <c r="B831" s="9"/>
      <c r="C831" s="9"/>
      <c r="D831" s="9"/>
      <c r="E831" s="8"/>
      <c r="F831" s="8"/>
      <c r="G831" s="10"/>
      <c r="H831" s="8"/>
      <c r="I831" s="8"/>
      <c r="J831" s="9"/>
      <c r="K831" s="10"/>
      <c r="L831" s="16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2.75">
      <c r="A832" s="4"/>
      <c r="B832" s="5"/>
      <c r="C832" s="5"/>
      <c r="D832" s="5"/>
      <c r="E832" s="4"/>
      <c r="F832" s="4"/>
      <c r="G832" s="6"/>
      <c r="H832" s="4"/>
      <c r="I832" s="4"/>
      <c r="J832" s="5"/>
      <c r="K832" s="6"/>
      <c r="L832" s="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8"/>
      <c r="B833" s="9"/>
      <c r="C833" s="9"/>
      <c r="D833" s="9"/>
      <c r="E833" s="8"/>
      <c r="F833" s="8"/>
      <c r="G833" s="10"/>
      <c r="H833" s="8"/>
      <c r="I833" s="8"/>
      <c r="J833" s="9"/>
      <c r="K833" s="10"/>
      <c r="L833" s="16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2.75">
      <c r="A834" s="4"/>
      <c r="B834" s="5"/>
      <c r="C834" s="5"/>
      <c r="D834" s="5"/>
      <c r="E834" s="4"/>
      <c r="F834" s="4"/>
      <c r="G834" s="6"/>
      <c r="H834" s="4"/>
      <c r="I834" s="4"/>
      <c r="J834" s="5"/>
      <c r="K834" s="6"/>
      <c r="L834" s="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8"/>
      <c r="B835" s="9"/>
      <c r="C835" s="9"/>
      <c r="D835" s="9"/>
      <c r="E835" s="8"/>
      <c r="F835" s="8"/>
      <c r="G835" s="10"/>
      <c r="H835" s="8"/>
      <c r="I835" s="8"/>
      <c r="J835" s="9"/>
      <c r="K835" s="10"/>
      <c r="L835" s="1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2.75">
      <c r="A836" s="4"/>
      <c r="B836" s="5"/>
      <c r="C836" s="5"/>
      <c r="D836" s="5"/>
      <c r="E836" s="4"/>
      <c r="F836" s="4"/>
      <c r="G836" s="6"/>
      <c r="H836" s="4"/>
      <c r="I836" s="4"/>
      <c r="J836" s="5"/>
      <c r="K836" s="6"/>
      <c r="L836" s="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8"/>
      <c r="B837" s="9"/>
      <c r="C837" s="9"/>
      <c r="D837" s="9"/>
      <c r="E837" s="8"/>
      <c r="F837" s="8"/>
      <c r="G837" s="10"/>
      <c r="H837" s="8"/>
      <c r="I837" s="8"/>
      <c r="J837" s="9"/>
      <c r="K837" s="10"/>
      <c r="L837" s="16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2.75">
      <c r="A838" s="4"/>
      <c r="B838" s="5"/>
      <c r="C838" s="5"/>
      <c r="D838" s="5"/>
      <c r="E838" s="4"/>
      <c r="F838" s="4"/>
      <c r="G838" s="6"/>
      <c r="H838" s="4"/>
      <c r="I838" s="4"/>
      <c r="J838" s="5"/>
      <c r="K838" s="6"/>
      <c r="L838" s="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8"/>
      <c r="B839" s="9"/>
      <c r="C839" s="9"/>
      <c r="D839" s="9"/>
      <c r="E839" s="8"/>
      <c r="F839" s="8"/>
      <c r="G839" s="10"/>
      <c r="H839" s="8"/>
      <c r="I839" s="8"/>
      <c r="J839" s="9"/>
      <c r="K839" s="10"/>
      <c r="L839" s="16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2.75">
      <c r="A840" s="4"/>
      <c r="B840" s="5"/>
      <c r="C840" s="5"/>
      <c r="D840" s="5"/>
      <c r="E840" s="4"/>
      <c r="F840" s="4"/>
      <c r="G840" s="6"/>
      <c r="H840" s="4"/>
      <c r="I840" s="4"/>
      <c r="J840" s="5"/>
      <c r="K840" s="6"/>
      <c r="L840" s="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8"/>
      <c r="B841" s="9"/>
      <c r="C841" s="9"/>
      <c r="D841" s="9"/>
      <c r="E841" s="8"/>
      <c r="F841" s="8"/>
      <c r="G841" s="10"/>
      <c r="H841" s="8"/>
      <c r="I841" s="8"/>
      <c r="J841" s="9"/>
      <c r="K841" s="10"/>
      <c r="L841" s="16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2.75">
      <c r="A842" s="4"/>
      <c r="B842" s="5"/>
      <c r="C842" s="5"/>
      <c r="D842" s="5"/>
      <c r="E842" s="4"/>
      <c r="F842" s="4"/>
      <c r="G842" s="6"/>
      <c r="H842" s="4"/>
      <c r="I842" s="4"/>
      <c r="J842" s="5"/>
      <c r="K842" s="6"/>
      <c r="L842" s="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8"/>
      <c r="B843" s="9"/>
      <c r="C843" s="9"/>
      <c r="D843" s="9"/>
      <c r="E843" s="8"/>
      <c r="F843" s="8"/>
      <c r="G843" s="10"/>
      <c r="H843" s="8"/>
      <c r="I843" s="8"/>
      <c r="J843" s="9"/>
      <c r="K843" s="10"/>
      <c r="L843" s="16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2.75">
      <c r="A844" s="4"/>
      <c r="B844" s="5"/>
      <c r="C844" s="5"/>
      <c r="D844" s="5"/>
      <c r="E844" s="4"/>
      <c r="F844" s="4"/>
      <c r="G844" s="6"/>
      <c r="H844" s="4"/>
      <c r="I844" s="4"/>
      <c r="J844" s="5"/>
      <c r="K844" s="6"/>
      <c r="L844" s="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8"/>
      <c r="B845" s="9"/>
      <c r="C845" s="9"/>
      <c r="D845" s="9"/>
      <c r="E845" s="8"/>
      <c r="F845" s="8"/>
      <c r="G845" s="10"/>
      <c r="H845" s="8"/>
      <c r="I845" s="8"/>
      <c r="J845" s="9"/>
      <c r="K845" s="10"/>
      <c r="L845" s="16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2.75">
      <c r="A846" s="4"/>
      <c r="B846" s="5"/>
      <c r="C846" s="5"/>
      <c r="D846" s="5"/>
      <c r="E846" s="4"/>
      <c r="F846" s="4"/>
      <c r="G846" s="6"/>
      <c r="H846" s="4"/>
      <c r="I846" s="4"/>
      <c r="J846" s="5"/>
      <c r="K846" s="6"/>
      <c r="L846" s="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8"/>
      <c r="B847" s="9"/>
      <c r="C847" s="9"/>
      <c r="D847" s="9"/>
      <c r="E847" s="8"/>
      <c r="F847" s="8"/>
      <c r="G847" s="10"/>
      <c r="H847" s="8"/>
      <c r="I847" s="8"/>
      <c r="J847" s="9"/>
      <c r="K847" s="10"/>
      <c r="L847" s="16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2.75">
      <c r="A848" s="4"/>
      <c r="B848" s="5"/>
      <c r="C848" s="5"/>
      <c r="D848" s="5"/>
      <c r="E848" s="4"/>
      <c r="F848" s="4"/>
      <c r="G848" s="6"/>
      <c r="H848" s="4"/>
      <c r="I848" s="4"/>
      <c r="J848" s="5"/>
      <c r="K848" s="6"/>
      <c r="L848" s="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8"/>
      <c r="B849" s="9"/>
      <c r="C849" s="9"/>
      <c r="D849" s="9"/>
      <c r="E849" s="8"/>
      <c r="F849" s="8"/>
      <c r="G849" s="10"/>
      <c r="H849" s="8"/>
      <c r="I849" s="8"/>
      <c r="J849" s="9"/>
      <c r="K849" s="10"/>
      <c r="L849" s="16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2.75">
      <c r="A850" s="4"/>
      <c r="B850" s="5"/>
      <c r="C850" s="5"/>
      <c r="D850" s="5"/>
      <c r="E850" s="4"/>
      <c r="F850" s="4"/>
      <c r="G850" s="6"/>
      <c r="H850" s="4"/>
      <c r="I850" s="4"/>
      <c r="J850" s="5"/>
      <c r="K850" s="6"/>
      <c r="L850" s="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8"/>
      <c r="B851" s="9"/>
      <c r="C851" s="9"/>
      <c r="D851" s="9"/>
      <c r="E851" s="8"/>
      <c r="F851" s="8"/>
      <c r="G851" s="10"/>
      <c r="H851" s="8"/>
      <c r="I851" s="8"/>
      <c r="J851" s="9"/>
      <c r="K851" s="10"/>
      <c r="L851" s="16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2.75">
      <c r="A852" s="4"/>
      <c r="B852" s="5"/>
      <c r="C852" s="5"/>
      <c r="D852" s="5"/>
      <c r="E852" s="4"/>
      <c r="F852" s="4"/>
      <c r="G852" s="6"/>
      <c r="H852" s="4"/>
      <c r="I852" s="4"/>
      <c r="J852" s="5"/>
      <c r="K852" s="6"/>
      <c r="L852" s="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8"/>
      <c r="B853" s="9"/>
      <c r="C853" s="9"/>
      <c r="D853" s="9"/>
      <c r="E853" s="8"/>
      <c r="F853" s="8"/>
      <c r="G853" s="10"/>
      <c r="H853" s="8"/>
      <c r="I853" s="8"/>
      <c r="J853" s="9"/>
      <c r="K853" s="10"/>
      <c r="L853" s="16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2.75">
      <c r="A854" s="4"/>
      <c r="B854" s="5"/>
      <c r="C854" s="5"/>
      <c r="D854" s="5"/>
      <c r="E854" s="4"/>
      <c r="F854" s="4"/>
      <c r="G854" s="6"/>
      <c r="H854" s="4"/>
      <c r="I854" s="4"/>
      <c r="J854" s="5"/>
      <c r="K854" s="6"/>
      <c r="L854" s="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8"/>
      <c r="B855" s="9"/>
      <c r="C855" s="9"/>
      <c r="D855" s="9"/>
      <c r="E855" s="8"/>
      <c r="F855" s="8"/>
      <c r="G855" s="10"/>
      <c r="H855" s="8"/>
      <c r="I855" s="8"/>
      <c r="J855" s="9"/>
      <c r="K855" s="10"/>
      <c r="L855" s="16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2.75">
      <c r="A856" s="4"/>
      <c r="B856" s="5"/>
      <c r="C856" s="5"/>
      <c r="D856" s="5"/>
      <c r="E856" s="4"/>
      <c r="F856" s="4"/>
      <c r="G856" s="6"/>
      <c r="H856" s="4"/>
      <c r="I856" s="4"/>
      <c r="J856" s="5"/>
      <c r="K856" s="6"/>
      <c r="L856" s="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8"/>
      <c r="B857" s="9"/>
      <c r="C857" s="9"/>
      <c r="D857" s="9"/>
      <c r="E857" s="8"/>
      <c r="F857" s="8"/>
      <c r="G857" s="10"/>
      <c r="H857" s="8"/>
      <c r="I857" s="8"/>
      <c r="J857" s="9"/>
      <c r="K857" s="10"/>
      <c r="L857" s="16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2.75">
      <c r="A858" s="4"/>
      <c r="B858" s="5"/>
      <c r="C858" s="5"/>
      <c r="D858" s="5"/>
      <c r="E858" s="4"/>
      <c r="F858" s="4"/>
      <c r="G858" s="6"/>
      <c r="H858" s="4"/>
      <c r="I858" s="4"/>
      <c r="J858" s="5"/>
      <c r="K858" s="6"/>
      <c r="L858" s="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8"/>
      <c r="B859" s="9"/>
      <c r="C859" s="9"/>
      <c r="D859" s="9"/>
      <c r="E859" s="8"/>
      <c r="F859" s="8"/>
      <c r="G859" s="10"/>
      <c r="H859" s="8"/>
      <c r="I859" s="8"/>
      <c r="J859" s="9"/>
      <c r="K859" s="10"/>
      <c r="L859" s="16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2.75">
      <c r="A860" s="4"/>
      <c r="B860" s="5"/>
      <c r="C860" s="5"/>
      <c r="D860" s="5"/>
      <c r="E860" s="4"/>
      <c r="F860" s="4"/>
      <c r="G860" s="6"/>
      <c r="H860" s="4"/>
      <c r="I860" s="4"/>
      <c r="J860" s="5"/>
      <c r="K860" s="6"/>
      <c r="L860" s="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8"/>
      <c r="B861" s="9"/>
      <c r="C861" s="9"/>
      <c r="D861" s="9"/>
      <c r="E861" s="8"/>
      <c r="F861" s="8"/>
      <c r="G861" s="10"/>
      <c r="H861" s="8"/>
      <c r="I861" s="8"/>
      <c r="J861" s="9"/>
      <c r="K861" s="10"/>
      <c r="L861" s="16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2.75">
      <c r="A862" s="4"/>
      <c r="B862" s="5"/>
      <c r="C862" s="5"/>
      <c r="D862" s="5"/>
      <c r="E862" s="4"/>
      <c r="F862" s="4"/>
      <c r="G862" s="6"/>
      <c r="H862" s="4"/>
      <c r="I862" s="4"/>
      <c r="J862" s="5"/>
      <c r="K862" s="6"/>
      <c r="L862" s="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8"/>
      <c r="B863" s="9"/>
      <c r="C863" s="9"/>
      <c r="D863" s="9"/>
      <c r="E863" s="8"/>
      <c r="F863" s="8"/>
      <c r="G863" s="10"/>
      <c r="H863" s="8"/>
      <c r="I863" s="8"/>
      <c r="J863" s="9"/>
      <c r="K863" s="10"/>
      <c r="L863" s="16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2.75">
      <c r="A864" s="4"/>
      <c r="B864" s="5"/>
      <c r="C864" s="5"/>
      <c r="D864" s="5"/>
      <c r="E864" s="4"/>
      <c r="F864" s="4"/>
      <c r="G864" s="6"/>
      <c r="H864" s="4"/>
      <c r="I864" s="4"/>
      <c r="J864" s="5"/>
      <c r="K864" s="6"/>
      <c r="L864" s="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8"/>
      <c r="B865" s="9"/>
      <c r="C865" s="9"/>
      <c r="D865" s="9"/>
      <c r="E865" s="8"/>
      <c r="F865" s="8"/>
      <c r="G865" s="10"/>
      <c r="H865" s="8"/>
      <c r="I865" s="8"/>
      <c r="J865" s="9"/>
      <c r="K865" s="10"/>
      <c r="L865" s="16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2.75">
      <c r="A866" s="4"/>
      <c r="B866" s="5"/>
      <c r="C866" s="5"/>
      <c r="D866" s="5"/>
      <c r="E866" s="4"/>
      <c r="F866" s="4"/>
      <c r="G866" s="6"/>
      <c r="H866" s="4"/>
      <c r="I866" s="4"/>
      <c r="J866" s="5"/>
      <c r="K866" s="6"/>
      <c r="L866" s="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8"/>
      <c r="B867" s="9"/>
      <c r="C867" s="9"/>
      <c r="D867" s="9"/>
      <c r="E867" s="8"/>
      <c r="F867" s="8"/>
      <c r="G867" s="10"/>
      <c r="H867" s="8"/>
      <c r="I867" s="8"/>
      <c r="J867" s="9"/>
      <c r="K867" s="10"/>
      <c r="L867" s="16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2.75">
      <c r="A868" s="4"/>
      <c r="B868" s="5"/>
      <c r="C868" s="5"/>
      <c r="D868" s="5"/>
      <c r="E868" s="4"/>
      <c r="F868" s="4"/>
      <c r="G868" s="6"/>
      <c r="H868" s="4"/>
      <c r="I868" s="4"/>
      <c r="J868" s="5"/>
      <c r="K868" s="6"/>
      <c r="L868" s="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8"/>
      <c r="B869" s="9"/>
      <c r="C869" s="9"/>
      <c r="D869" s="9"/>
      <c r="E869" s="8"/>
      <c r="F869" s="8"/>
      <c r="G869" s="10"/>
      <c r="H869" s="8"/>
      <c r="I869" s="8"/>
      <c r="J869" s="9"/>
      <c r="K869" s="10"/>
      <c r="L869" s="16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2.75">
      <c r="A870" s="4"/>
      <c r="B870" s="5"/>
      <c r="C870" s="5"/>
      <c r="D870" s="5"/>
      <c r="E870" s="4"/>
      <c r="F870" s="4"/>
      <c r="G870" s="6"/>
      <c r="H870" s="4"/>
      <c r="I870" s="4"/>
      <c r="J870" s="5"/>
      <c r="K870" s="6"/>
      <c r="L870" s="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8"/>
      <c r="B871" s="9"/>
      <c r="C871" s="9"/>
      <c r="D871" s="9"/>
      <c r="E871" s="8"/>
      <c r="F871" s="8"/>
      <c r="G871" s="10"/>
      <c r="H871" s="8"/>
      <c r="I871" s="8"/>
      <c r="J871" s="9"/>
      <c r="K871" s="10"/>
      <c r="L871" s="16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2.75">
      <c r="A872" s="4"/>
      <c r="B872" s="5"/>
      <c r="C872" s="5"/>
      <c r="D872" s="5"/>
      <c r="E872" s="4"/>
      <c r="F872" s="4"/>
      <c r="G872" s="6"/>
      <c r="H872" s="4"/>
      <c r="I872" s="4"/>
      <c r="J872" s="5"/>
      <c r="K872" s="6"/>
      <c r="L872" s="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8"/>
      <c r="B873" s="9"/>
      <c r="C873" s="9"/>
      <c r="D873" s="9"/>
      <c r="E873" s="8"/>
      <c r="F873" s="8"/>
      <c r="G873" s="10"/>
      <c r="H873" s="8"/>
      <c r="I873" s="8"/>
      <c r="J873" s="9"/>
      <c r="K873" s="10"/>
      <c r="L873" s="16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2.75">
      <c r="A874" s="4"/>
      <c r="B874" s="5"/>
      <c r="C874" s="5"/>
      <c r="D874" s="5"/>
      <c r="E874" s="4"/>
      <c r="F874" s="4"/>
      <c r="G874" s="6"/>
      <c r="H874" s="4"/>
      <c r="I874" s="4"/>
      <c r="J874" s="5"/>
      <c r="K874" s="6"/>
      <c r="L874" s="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8"/>
      <c r="B875" s="9"/>
      <c r="C875" s="9"/>
      <c r="D875" s="9"/>
      <c r="E875" s="8"/>
      <c r="F875" s="8"/>
      <c r="G875" s="10"/>
      <c r="H875" s="8"/>
      <c r="I875" s="8"/>
      <c r="J875" s="9"/>
      <c r="K875" s="10"/>
      <c r="L875" s="16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2.75">
      <c r="A876" s="4"/>
      <c r="B876" s="5"/>
      <c r="C876" s="5"/>
      <c r="D876" s="5"/>
      <c r="E876" s="4"/>
      <c r="F876" s="4"/>
      <c r="G876" s="6"/>
      <c r="H876" s="4"/>
      <c r="I876" s="4"/>
      <c r="J876" s="5"/>
      <c r="K876" s="6"/>
      <c r="L876" s="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8"/>
      <c r="B877" s="9"/>
      <c r="C877" s="9"/>
      <c r="D877" s="9"/>
      <c r="E877" s="8"/>
      <c r="F877" s="8"/>
      <c r="G877" s="10"/>
      <c r="H877" s="8"/>
      <c r="I877" s="8"/>
      <c r="J877" s="9"/>
      <c r="K877" s="10"/>
      <c r="L877" s="16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2.75">
      <c r="A878" s="4"/>
      <c r="B878" s="5"/>
      <c r="C878" s="5"/>
      <c r="D878" s="5"/>
      <c r="E878" s="4"/>
      <c r="F878" s="4"/>
      <c r="G878" s="6"/>
      <c r="H878" s="4"/>
      <c r="I878" s="4"/>
      <c r="J878" s="5"/>
      <c r="K878" s="6"/>
      <c r="L878" s="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8"/>
      <c r="B879" s="9"/>
      <c r="C879" s="9"/>
      <c r="D879" s="9"/>
      <c r="E879" s="8"/>
      <c r="F879" s="8"/>
      <c r="G879" s="10"/>
      <c r="H879" s="8"/>
      <c r="I879" s="8"/>
      <c r="J879" s="9"/>
      <c r="K879" s="10"/>
      <c r="L879" s="16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2.75">
      <c r="A880" s="4"/>
      <c r="B880" s="5"/>
      <c r="C880" s="5"/>
      <c r="D880" s="5"/>
      <c r="E880" s="4"/>
      <c r="F880" s="4"/>
      <c r="G880" s="6"/>
      <c r="H880" s="4"/>
      <c r="I880" s="4"/>
      <c r="J880" s="5"/>
      <c r="K880" s="6"/>
      <c r="L880" s="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8"/>
      <c r="B881" s="9"/>
      <c r="C881" s="9"/>
      <c r="D881" s="9"/>
      <c r="E881" s="8"/>
      <c r="F881" s="8"/>
      <c r="G881" s="10"/>
      <c r="H881" s="8"/>
      <c r="I881" s="8"/>
      <c r="J881" s="9"/>
      <c r="K881" s="10"/>
      <c r="L881" s="16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2.75">
      <c r="A882" s="4"/>
      <c r="B882" s="5"/>
      <c r="C882" s="5"/>
      <c r="D882" s="5"/>
      <c r="E882" s="4"/>
      <c r="F882" s="4"/>
      <c r="G882" s="6"/>
      <c r="H882" s="4"/>
      <c r="I882" s="4"/>
      <c r="J882" s="5"/>
      <c r="K882" s="6"/>
      <c r="L882" s="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8"/>
      <c r="B883" s="9"/>
      <c r="C883" s="9"/>
      <c r="D883" s="9"/>
      <c r="E883" s="8"/>
      <c r="F883" s="8"/>
      <c r="G883" s="10"/>
      <c r="H883" s="8"/>
      <c r="I883" s="8"/>
      <c r="J883" s="9"/>
      <c r="K883" s="10"/>
      <c r="L883" s="16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2.75">
      <c r="A884" s="4"/>
      <c r="B884" s="5"/>
      <c r="C884" s="5"/>
      <c r="D884" s="5"/>
      <c r="E884" s="4"/>
      <c r="F884" s="4"/>
      <c r="G884" s="6"/>
      <c r="H884" s="4"/>
      <c r="I884" s="4"/>
      <c r="J884" s="5"/>
      <c r="K884" s="6"/>
      <c r="L884" s="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8"/>
      <c r="B885" s="9"/>
      <c r="C885" s="9"/>
      <c r="D885" s="9"/>
      <c r="E885" s="8"/>
      <c r="F885" s="8"/>
      <c r="G885" s="10"/>
      <c r="H885" s="8"/>
      <c r="I885" s="8"/>
      <c r="J885" s="9"/>
      <c r="K885" s="10"/>
      <c r="L885" s="16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2.75">
      <c r="A886" s="4"/>
      <c r="B886" s="5"/>
      <c r="C886" s="5"/>
      <c r="D886" s="5"/>
      <c r="E886" s="4"/>
      <c r="F886" s="4"/>
      <c r="G886" s="6"/>
      <c r="H886" s="4"/>
      <c r="I886" s="4"/>
      <c r="J886" s="5"/>
      <c r="K886" s="6"/>
      <c r="L886" s="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8"/>
      <c r="B887" s="9"/>
      <c r="C887" s="9"/>
      <c r="D887" s="9"/>
      <c r="E887" s="8"/>
      <c r="F887" s="8"/>
      <c r="G887" s="10"/>
      <c r="H887" s="8"/>
      <c r="I887" s="8"/>
      <c r="J887" s="9"/>
      <c r="K887" s="10"/>
      <c r="L887" s="16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2.75">
      <c r="A888" s="4"/>
      <c r="B888" s="5"/>
      <c r="C888" s="5"/>
      <c r="D888" s="5"/>
      <c r="E888" s="4"/>
      <c r="F888" s="4"/>
      <c r="G888" s="6"/>
      <c r="H888" s="4"/>
      <c r="I888" s="4"/>
      <c r="J888" s="5"/>
      <c r="K888" s="6"/>
      <c r="L888" s="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8"/>
      <c r="B889" s="9"/>
      <c r="C889" s="9"/>
      <c r="D889" s="9"/>
      <c r="E889" s="8"/>
      <c r="F889" s="8"/>
      <c r="G889" s="10"/>
      <c r="H889" s="8"/>
      <c r="I889" s="8"/>
      <c r="J889" s="9"/>
      <c r="K889" s="10"/>
      <c r="L889" s="16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2.75">
      <c r="A890" s="4"/>
      <c r="B890" s="5"/>
      <c r="C890" s="5"/>
      <c r="D890" s="5"/>
      <c r="E890" s="4"/>
      <c r="F890" s="4"/>
      <c r="G890" s="6"/>
      <c r="H890" s="4"/>
      <c r="I890" s="4"/>
      <c r="J890" s="5"/>
      <c r="K890" s="6"/>
      <c r="L890" s="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8"/>
      <c r="B891" s="9"/>
      <c r="C891" s="9"/>
      <c r="D891" s="9"/>
      <c r="E891" s="8"/>
      <c r="F891" s="8"/>
      <c r="G891" s="10"/>
      <c r="H891" s="8"/>
      <c r="I891" s="8"/>
      <c r="J891" s="9"/>
      <c r="K891" s="10"/>
      <c r="L891" s="16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2.75">
      <c r="A892" s="4"/>
      <c r="B892" s="5"/>
      <c r="C892" s="5"/>
      <c r="D892" s="5"/>
      <c r="E892" s="4"/>
      <c r="F892" s="4"/>
      <c r="G892" s="6"/>
      <c r="H892" s="4"/>
      <c r="I892" s="4"/>
      <c r="J892" s="5"/>
      <c r="K892" s="6"/>
      <c r="L892" s="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8"/>
      <c r="B893" s="9"/>
      <c r="C893" s="9"/>
      <c r="D893" s="9"/>
      <c r="E893" s="8"/>
      <c r="F893" s="8"/>
      <c r="G893" s="10"/>
      <c r="H893" s="8"/>
      <c r="I893" s="8"/>
      <c r="J893" s="9"/>
      <c r="K893" s="10"/>
      <c r="L893" s="16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2.75">
      <c r="A894" s="4"/>
      <c r="B894" s="5"/>
      <c r="C894" s="5"/>
      <c r="D894" s="5"/>
      <c r="E894" s="4"/>
      <c r="F894" s="4"/>
      <c r="G894" s="6"/>
      <c r="H894" s="4"/>
      <c r="I894" s="4"/>
      <c r="J894" s="5"/>
      <c r="K894" s="6"/>
      <c r="L894" s="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8"/>
      <c r="B895" s="9"/>
      <c r="C895" s="9"/>
      <c r="D895" s="9"/>
      <c r="E895" s="8"/>
      <c r="F895" s="8"/>
      <c r="G895" s="10"/>
      <c r="H895" s="8"/>
      <c r="I895" s="8"/>
      <c r="J895" s="9"/>
      <c r="K895" s="10"/>
      <c r="L895" s="16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2.75">
      <c r="A896" s="4"/>
      <c r="B896" s="5"/>
      <c r="C896" s="5"/>
      <c r="D896" s="5"/>
      <c r="E896" s="4"/>
      <c r="F896" s="4"/>
      <c r="G896" s="6"/>
      <c r="H896" s="4"/>
      <c r="I896" s="4"/>
      <c r="J896" s="5"/>
      <c r="K896" s="6"/>
      <c r="L896" s="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8"/>
      <c r="B897" s="9"/>
      <c r="C897" s="9"/>
      <c r="D897" s="9"/>
      <c r="E897" s="8"/>
      <c r="F897" s="8"/>
      <c r="G897" s="10"/>
      <c r="H897" s="8"/>
      <c r="I897" s="8"/>
      <c r="J897" s="9"/>
      <c r="K897" s="10"/>
      <c r="L897" s="16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2.75">
      <c r="A898" s="4"/>
      <c r="B898" s="5"/>
      <c r="C898" s="5"/>
      <c r="D898" s="5"/>
      <c r="E898" s="4"/>
      <c r="F898" s="4"/>
      <c r="G898" s="6"/>
      <c r="H898" s="4"/>
      <c r="I898" s="4"/>
      <c r="J898" s="5"/>
      <c r="K898" s="6"/>
      <c r="L898" s="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8"/>
      <c r="B899" s="9"/>
      <c r="C899" s="9"/>
      <c r="D899" s="9"/>
      <c r="E899" s="8"/>
      <c r="F899" s="8"/>
      <c r="G899" s="10"/>
      <c r="H899" s="8"/>
      <c r="I899" s="8"/>
      <c r="J899" s="9"/>
      <c r="K899" s="10"/>
      <c r="L899" s="16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2.75">
      <c r="A900" s="4"/>
      <c r="B900" s="5"/>
      <c r="C900" s="5"/>
      <c r="D900" s="5"/>
      <c r="E900" s="4"/>
      <c r="F900" s="4"/>
      <c r="G900" s="6"/>
      <c r="H900" s="4"/>
      <c r="I900" s="4"/>
      <c r="J900" s="5"/>
      <c r="K900" s="6"/>
      <c r="L900" s="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8"/>
      <c r="B901" s="9"/>
      <c r="C901" s="9"/>
      <c r="D901" s="9"/>
      <c r="E901" s="8"/>
      <c r="F901" s="8"/>
      <c r="G901" s="10"/>
      <c r="H901" s="8"/>
      <c r="I901" s="8"/>
      <c r="J901" s="9"/>
      <c r="K901" s="10"/>
      <c r="L901" s="16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2.75">
      <c r="A902" s="4"/>
      <c r="B902" s="5"/>
      <c r="C902" s="5"/>
      <c r="D902" s="5"/>
      <c r="E902" s="4"/>
      <c r="F902" s="4"/>
      <c r="G902" s="6"/>
      <c r="H902" s="4"/>
      <c r="I902" s="4"/>
      <c r="J902" s="5"/>
      <c r="K902" s="6"/>
      <c r="L902" s="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8"/>
      <c r="B903" s="9"/>
      <c r="C903" s="9"/>
      <c r="D903" s="9"/>
      <c r="E903" s="8"/>
      <c r="F903" s="8"/>
      <c r="G903" s="10"/>
      <c r="H903" s="8"/>
      <c r="I903" s="8"/>
      <c r="J903" s="9"/>
      <c r="K903" s="10"/>
      <c r="L903" s="16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2.75">
      <c r="A904" s="4"/>
      <c r="B904" s="5"/>
      <c r="C904" s="5"/>
      <c r="D904" s="5"/>
      <c r="E904" s="4"/>
      <c r="F904" s="4"/>
      <c r="G904" s="6"/>
      <c r="H904" s="4"/>
      <c r="I904" s="4"/>
      <c r="J904" s="5"/>
      <c r="K904" s="6"/>
      <c r="L904" s="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8"/>
      <c r="B905" s="9"/>
      <c r="C905" s="9"/>
      <c r="D905" s="9"/>
      <c r="E905" s="8"/>
      <c r="F905" s="8"/>
      <c r="G905" s="10"/>
      <c r="H905" s="8"/>
      <c r="I905" s="8"/>
      <c r="J905" s="9"/>
      <c r="K905" s="10"/>
      <c r="L905" s="16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2.75">
      <c r="A906" s="4"/>
      <c r="B906" s="5"/>
      <c r="C906" s="5"/>
      <c r="D906" s="5"/>
      <c r="E906" s="4"/>
      <c r="F906" s="4"/>
      <c r="G906" s="6"/>
      <c r="H906" s="4"/>
      <c r="I906" s="4"/>
      <c r="J906" s="5"/>
      <c r="K906" s="6"/>
      <c r="L906" s="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8"/>
      <c r="B907" s="9"/>
      <c r="C907" s="9"/>
      <c r="D907" s="9"/>
      <c r="E907" s="8"/>
      <c r="F907" s="8"/>
      <c r="G907" s="10"/>
      <c r="H907" s="8"/>
      <c r="I907" s="8"/>
      <c r="J907" s="9"/>
      <c r="K907" s="10"/>
      <c r="L907" s="16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2.75">
      <c r="A908" s="4"/>
      <c r="B908" s="5"/>
      <c r="C908" s="5"/>
      <c r="D908" s="5"/>
      <c r="E908" s="4"/>
      <c r="F908" s="4"/>
      <c r="G908" s="6"/>
      <c r="H908" s="4"/>
      <c r="I908" s="4"/>
      <c r="J908" s="5"/>
      <c r="K908" s="6"/>
      <c r="L908" s="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8"/>
      <c r="B909" s="9"/>
      <c r="C909" s="9"/>
      <c r="D909" s="9"/>
      <c r="E909" s="8"/>
      <c r="F909" s="8"/>
      <c r="G909" s="10"/>
      <c r="H909" s="8"/>
      <c r="I909" s="8"/>
      <c r="J909" s="9"/>
      <c r="K909" s="10"/>
      <c r="L909" s="16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2.75">
      <c r="A910" s="4"/>
      <c r="B910" s="5"/>
      <c r="C910" s="5"/>
      <c r="D910" s="5"/>
      <c r="E910" s="4"/>
      <c r="F910" s="4"/>
      <c r="G910" s="6"/>
      <c r="H910" s="4"/>
      <c r="I910" s="4"/>
      <c r="J910" s="5"/>
      <c r="K910" s="6"/>
      <c r="L910" s="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8"/>
      <c r="B911" s="9"/>
      <c r="C911" s="9"/>
      <c r="D911" s="9"/>
      <c r="E911" s="8"/>
      <c r="F911" s="8"/>
      <c r="G911" s="10"/>
      <c r="H911" s="8"/>
      <c r="I911" s="8"/>
      <c r="J911" s="9"/>
      <c r="K911" s="10"/>
      <c r="L911" s="16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2.75">
      <c r="A912" s="4"/>
      <c r="B912" s="5"/>
      <c r="C912" s="5"/>
      <c r="D912" s="5"/>
      <c r="E912" s="4"/>
      <c r="F912" s="4"/>
      <c r="G912" s="6"/>
      <c r="H912" s="4"/>
      <c r="I912" s="4"/>
      <c r="J912" s="5"/>
      <c r="K912" s="6"/>
      <c r="L912" s="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8"/>
      <c r="B913" s="9"/>
      <c r="C913" s="9"/>
      <c r="D913" s="9"/>
      <c r="E913" s="8"/>
      <c r="F913" s="8"/>
      <c r="G913" s="10"/>
      <c r="H913" s="8"/>
      <c r="I913" s="8"/>
      <c r="J913" s="9"/>
      <c r="K913" s="10"/>
      <c r="L913" s="16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2.75">
      <c r="A914" s="4"/>
      <c r="B914" s="5"/>
      <c r="C914" s="5"/>
      <c r="D914" s="5"/>
      <c r="E914" s="4"/>
      <c r="F914" s="4"/>
      <c r="G914" s="6"/>
      <c r="H914" s="4"/>
      <c r="I914" s="4"/>
      <c r="J914" s="5"/>
      <c r="K914" s="6"/>
      <c r="L914" s="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8"/>
      <c r="B915" s="9"/>
      <c r="C915" s="9"/>
      <c r="D915" s="9"/>
      <c r="E915" s="8"/>
      <c r="F915" s="8"/>
      <c r="G915" s="10"/>
      <c r="H915" s="8"/>
      <c r="I915" s="8"/>
      <c r="J915" s="9"/>
      <c r="K915" s="10"/>
      <c r="L915" s="16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2.75">
      <c r="A916" s="4"/>
      <c r="B916" s="5"/>
      <c r="C916" s="5"/>
      <c r="D916" s="5"/>
      <c r="E916" s="4"/>
      <c r="F916" s="4"/>
      <c r="G916" s="6"/>
      <c r="H916" s="4"/>
      <c r="I916" s="4"/>
      <c r="J916" s="5"/>
      <c r="K916" s="6"/>
      <c r="L916" s="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8"/>
      <c r="B917" s="9"/>
      <c r="C917" s="9"/>
      <c r="D917" s="9"/>
      <c r="E917" s="8"/>
      <c r="F917" s="8"/>
      <c r="G917" s="10"/>
      <c r="H917" s="8"/>
      <c r="I917" s="8"/>
      <c r="J917" s="9"/>
      <c r="K917" s="10"/>
      <c r="L917" s="16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2.75">
      <c r="A918" s="4"/>
      <c r="B918" s="5"/>
      <c r="C918" s="5"/>
      <c r="D918" s="5"/>
      <c r="E918" s="4"/>
      <c r="F918" s="4"/>
      <c r="G918" s="6"/>
      <c r="H918" s="4"/>
      <c r="I918" s="4"/>
      <c r="J918" s="5"/>
      <c r="K918" s="6"/>
      <c r="L918" s="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8"/>
      <c r="B919" s="9"/>
      <c r="C919" s="9"/>
      <c r="D919" s="9"/>
      <c r="E919" s="8"/>
      <c r="F919" s="8"/>
      <c r="G919" s="10"/>
      <c r="H919" s="8"/>
      <c r="I919" s="8"/>
      <c r="J919" s="9"/>
      <c r="K919" s="10"/>
      <c r="L919" s="16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2.75">
      <c r="A920" s="4"/>
      <c r="B920" s="5"/>
      <c r="C920" s="5"/>
      <c r="D920" s="5"/>
      <c r="E920" s="4"/>
      <c r="F920" s="4"/>
      <c r="G920" s="6"/>
      <c r="H920" s="4"/>
      <c r="I920" s="4"/>
      <c r="J920" s="5"/>
      <c r="K920" s="6"/>
      <c r="L920" s="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8"/>
      <c r="B921" s="9"/>
      <c r="C921" s="9"/>
      <c r="D921" s="9"/>
      <c r="E921" s="8"/>
      <c r="F921" s="8"/>
      <c r="G921" s="10"/>
      <c r="H921" s="8"/>
      <c r="I921" s="8"/>
      <c r="J921" s="9"/>
      <c r="K921" s="10"/>
      <c r="L921" s="16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2.75">
      <c r="A922" s="4"/>
      <c r="B922" s="5"/>
      <c r="C922" s="5"/>
      <c r="D922" s="5"/>
      <c r="E922" s="4"/>
      <c r="F922" s="4"/>
      <c r="G922" s="6"/>
      <c r="H922" s="4"/>
      <c r="I922" s="4"/>
      <c r="J922" s="5"/>
      <c r="K922" s="6"/>
      <c r="L922" s="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8"/>
      <c r="B923" s="9"/>
      <c r="C923" s="9"/>
      <c r="D923" s="9"/>
      <c r="E923" s="8"/>
      <c r="F923" s="8"/>
      <c r="G923" s="10"/>
      <c r="H923" s="8"/>
      <c r="I923" s="8"/>
      <c r="J923" s="9"/>
      <c r="K923" s="10"/>
      <c r="L923" s="16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2.75">
      <c r="A924" s="4"/>
      <c r="B924" s="5"/>
      <c r="C924" s="5"/>
      <c r="D924" s="5"/>
      <c r="E924" s="4"/>
      <c r="F924" s="4"/>
      <c r="G924" s="6"/>
      <c r="H924" s="4"/>
      <c r="I924" s="4"/>
      <c r="J924" s="5"/>
      <c r="K924" s="6"/>
      <c r="L924" s="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8"/>
      <c r="B925" s="9"/>
      <c r="C925" s="9"/>
      <c r="D925" s="9"/>
      <c r="E925" s="8"/>
      <c r="F925" s="8"/>
      <c r="G925" s="10"/>
      <c r="H925" s="8"/>
      <c r="I925" s="8"/>
      <c r="J925" s="9"/>
      <c r="K925" s="10"/>
      <c r="L925" s="16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2.75">
      <c r="A926" s="4"/>
      <c r="B926" s="5"/>
      <c r="C926" s="5"/>
      <c r="D926" s="5"/>
      <c r="E926" s="4"/>
      <c r="F926" s="4"/>
      <c r="G926" s="6"/>
      <c r="H926" s="4"/>
      <c r="I926" s="4"/>
      <c r="J926" s="5"/>
      <c r="K926" s="6"/>
      <c r="L926" s="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8"/>
      <c r="B927" s="9"/>
      <c r="C927" s="9"/>
      <c r="D927" s="9"/>
      <c r="E927" s="8"/>
      <c r="F927" s="8"/>
      <c r="G927" s="10"/>
      <c r="H927" s="8"/>
      <c r="I927" s="8"/>
      <c r="J927" s="9"/>
      <c r="K927" s="10"/>
      <c r="L927" s="16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2.75">
      <c r="A928" s="4"/>
      <c r="B928" s="5"/>
      <c r="C928" s="5"/>
      <c r="D928" s="5"/>
      <c r="E928" s="4"/>
      <c r="F928" s="4"/>
      <c r="G928" s="6"/>
      <c r="H928" s="4"/>
      <c r="I928" s="4"/>
      <c r="J928" s="5"/>
      <c r="K928" s="6"/>
      <c r="L928" s="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8"/>
      <c r="B929" s="9"/>
      <c r="C929" s="9"/>
      <c r="D929" s="9"/>
      <c r="E929" s="8"/>
      <c r="F929" s="8"/>
      <c r="G929" s="10"/>
      <c r="H929" s="8"/>
      <c r="I929" s="8"/>
      <c r="J929" s="9"/>
      <c r="K929" s="10"/>
      <c r="L929" s="16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2.75">
      <c r="A930" s="4"/>
      <c r="B930" s="5"/>
      <c r="C930" s="5"/>
      <c r="D930" s="5"/>
      <c r="E930" s="4"/>
      <c r="F930" s="4"/>
      <c r="G930" s="6"/>
      <c r="H930" s="4"/>
      <c r="I930" s="4"/>
      <c r="J930" s="5"/>
      <c r="K930" s="6"/>
      <c r="L930" s="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8"/>
      <c r="B931" s="9"/>
      <c r="C931" s="9"/>
      <c r="D931" s="9"/>
      <c r="E931" s="8"/>
      <c r="F931" s="8"/>
      <c r="G931" s="10"/>
      <c r="H931" s="8"/>
      <c r="I931" s="8"/>
      <c r="J931" s="9"/>
      <c r="K931" s="10"/>
      <c r="L931" s="16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2.75">
      <c r="A932" s="4"/>
      <c r="B932" s="5"/>
      <c r="C932" s="5"/>
      <c r="D932" s="5"/>
      <c r="E932" s="4"/>
      <c r="F932" s="4"/>
      <c r="G932" s="6"/>
      <c r="H932" s="4"/>
      <c r="I932" s="4"/>
      <c r="J932" s="5"/>
      <c r="K932" s="6"/>
      <c r="L932" s="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8"/>
      <c r="B933" s="9"/>
      <c r="C933" s="9"/>
      <c r="D933" s="9"/>
      <c r="E933" s="8"/>
      <c r="F933" s="8"/>
      <c r="G933" s="10"/>
      <c r="H933" s="8"/>
      <c r="I933" s="8"/>
      <c r="J933" s="9"/>
      <c r="K933" s="10"/>
      <c r="L933" s="16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2.75">
      <c r="A934" s="4"/>
      <c r="B934" s="5"/>
      <c r="C934" s="5"/>
      <c r="D934" s="5"/>
      <c r="E934" s="4"/>
      <c r="F934" s="4"/>
      <c r="G934" s="6"/>
      <c r="H934" s="4"/>
      <c r="I934" s="4"/>
      <c r="J934" s="5"/>
      <c r="K934" s="6"/>
      <c r="L934" s="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8"/>
      <c r="B935" s="9"/>
      <c r="C935" s="9"/>
      <c r="D935" s="9"/>
      <c r="E935" s="8"/>
      <c r="F935" s="8"/>
      <c r="G935" s="10"/>
      <c r="H935" s="8"/>
      <c r="I935" s="8"/>
      <c r="J935" s="9"/>
      <c r="K935" s="10"/>
      <c r="L935" s="16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2.75">
      <c r="A936" s="4"/>
      <c r="B936" s="5"/>
      <c r="C936" s="5"/>
      <c r="D936" s="5"/>
      <c r="E936" s="4"/>
      <c r="F936" s="4"/>
      <c r="G936" s="6"/>
      <c r="H936" s="4"/>
      <c r="I936" s="4"/>
      <c r="J936" s="5"/>
      <c r="K936" s="6"/>
      <c r="L936" s="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8"/>
      <c r="B937" s="9"/>
      <c r="C937" s="9"/>
      <c r="D937" s="9"/>
      <c r="E937" s="8"/>
      <c r="F937" s="8"/>
      <c r="G937" s="10"/>
      <c r="H937" s="8"/>
      <c r="I937" s="8"/>
      <c r="J937" s="9"/>
      <c r="K937" s="10"/>
      <c r="L937" s="16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2.75">
      <c r="A938" s="4"/>
      <c r="B938" s="5"/>
      <c r="C938" s="5"/>
      <c r="D938" s="5"/>
      <c r="E938" s="4"/>
      <c r="F938" s="4"/>
      <c r="G938" s="6"/>
      <c r="H938" s="4"/>
      <c r="I938" s="4"/>
      <c r="J938" s="5"/>
      <c r="K938" s="6"/>
      <c r="L938" s="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8"/>
      <c r="B939" s="9"/>
      <c r="C939" s="9"/>
      <c r="D939" s="9"/>
      <c r="E939" s="8"/>
      <c r="F939" s="8"/>
      <c r="G939" s="10"/>
      <c r="H939" s="8"/>
      <c r="I939" s="8"/>
      <c r="J939" s="9"/>
      <c r="K939" s="10"/>
      <c r="L939" s="16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2.75">
      <c r="A940" s="4"/>
      <c r="B940" s="5"/>
      <c r="C940" s="5"/>
      <c r="D940" s="5"/>
      <c r="E940" s="4"/>
      <c r="F940" s="4"/>
      <c r="G940" s="6"/>
      <c r="H940" s="4"/>
      <c r="I940" s="4"/>
      <c r="J940" s="5"/>
      <c r="K940" s="6"/>
      <c r="L940" s="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8"/>
      <c r="B941" s="9"/>
      <c r="C941" s="9"/>
      <c r="D941" s="9"/>
      <c r="E941" s="8"/>
      <c r="F941" s="8"/>
      <c r="G941" s="10"/>
      <c r="H941" s="8"/>
      <c r="I941" s="8"/>
      <c r="J941" s="9"/>
      <c r="K941" s="10"/>
      <c r="L941" s="16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2.75">
      <c r="A942" s="4"/>
      <c r="B942" s="5"/>
      <c r="C942" s="5"/>
      <c r="D942" s="5"/>
      <c r="E942" s="4"/>
      <c r="F942" s="4"/>
      <c r="G942" s="6"/>
      <c r="H942" s="4"/>
      <c r="I942" s="4"/>
      <c r="J942" s="5"/>
      <c r="K942" s="6"/>
      <c r="L942" s="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8"/>
      <c r="B943" s="9"/>
      <c r="C943" s="9"/>
      <c r="D943" s="9"/>
      <c r="E943" s="8"/>
      <c r="F943" s="8"/>
      <c r="G943" s="10"/>
      <c r="H943" s="8"/>
      <c r="I943" s="8"/>
      <c r="J943" s="9"/>
      <c r="K943" s="10"/>
      <c r="L943" s="16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2.75">
      <c r="A944" s="4"/>
      <c r="B944" s="5"/>
      <c r="C944" s="5"/>
      <c r="D944" s="5"/>
      <c r="E944" s="4"/>
      <c r="F944" s="4"/>
      <c r="G944" s="6"/>
      <c r="H944" s="4"/>
      <c r="I944" s="4"/>
      <c r="J944" s="5"/>
      <c r="K944" s="6"/>
      <c r="L944" s="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8"/>
      <c r="B945" s="9"/>
      <c r="C945" s="9"/>
      <c r="D945" s="9"/>
      <c r="E945" s="8"/>
      <c r="F945" s="8"/>
      <c r="G945" s="10"/>
      <c r="H945" s="8"/>
      <c r="I945" s="8"/>
      <c r="J945" s="9"/>
      <c r="K945" s="10"/>
      <c r="L945" s="16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2.75">
      <c r="A946" s="4"/>
      <c r="B946" s="5"/>
      <c r="C946" s="5"/>
      <c r="D946" s="5"/>
      <c r="E946" s="4"/>
      <c r="F946" s="4"/>
      <c r="G946" s="6"/>
      <c r="H946" s="4"/>
      <c r="I946" s="4"/>
      <c r="J946" s="5"/>
      <c r="K946" s="6"/>
      <c r="L946" s="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8"/>
      <c r="B947" s="9"/>
      <c r="C947" s="9"/>
      <c r="D947" s="9"/>
      <c r="E947" s="8"/>
      <c r="F947" s="8"/>
      <c r="G947" s="10"/>
      <c r="H947" s="8"/>
      <c r="I947" s="8"/>
      <c r="J947" s="9"/>
      <c r="K947" s="10"/>
      <c r="L947" s="16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2.75">
      <c r="A948" s="4"/>
      <c r="B948" s="5"/>
      <c r="C948" s="5"/>
      <c r="D948" s="5"/>
      <c r="E948" s="4"/>
      <c r="F948" s="4"/>
      <c r="G948" s="6"/>
      <c r="H948" s="4"/>
      <c r="I948" s="4"/>
      <c r="J948" s="5"/>
      <c r="K948" s="6"/>
      <c r="L948" s="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8"/>
      <c r="B949" s="9"/>
      <c r="C949" s="9"/>
      <c r="D949" s="9"/>
      <c r="E949" s="8"/>
      <c r="F949" s="8"/>
      <c r="G949" s="10"/>
      <c r="H949" s="8"/>
      <c r="I949" s="8"/>
      <c r="J949" s="9"/>
      <c r="K949" s="10"/>
      <c r="L949" s="16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2.75">
      <c r="A950" s="4"/>
      <c r="B950" s="5"/>
      <c r="C950" s="5"/>
      <c r="D950" s="5"/>
      <c r="E950" s="4"/>
      <c r="F950" s="4"/>
      <c r="G950" s="6"/>
      <c r="H950" s="4"/>
      <c r="I950" s="4"/>
      <c r="J950" s="5"/>
      <c r="K950" s="6"/>
      <c r="L950" s="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8"/>
      <c r="B951" s="9"/>
      <c r="C951" s="9"/>
      <c r="D951" s="9"/>
      <c r="E951" s="8"/>
      <c r="F951" s="8"/>
      <c r="G951" s="10"/>
      <c r="H951" s="8"/>
      <c r="I951" s="8"/>
      <c r="J951" s="9"/>
      <c r="K951" s="10"/>
      <c r="L951" s="16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2.75">
      <c r="A952" s="4"/>
      <c r="B952" s="5"/>
      <c r="C952" s="5"/>
      <c r="D952" s="5"/>
      <c r="E952" s="4"/>
      <c r="F952" s="4"/>
      <c r="G952" s="6"/>
      <c r="H952" s="4"/>
      <c r="I952" s="4"/>
      <c r="J952" s="5"/>
      <c r="K952" s="6"/>
      <c r="L952" s="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8"/>
      <c r="B953" s="9"/>
      <c r="C953" s="9"/>
      <c r="D953" s="9"/>
      <c r="E953" s="8"/>
      <c r="F953" s="8"/>
      <c r="G953" s="10"/>
      <c r="H953" s="8"/>
      <c r="I953" s="8"/>
      <c r="J953" s="9"/>
      <c r="K953" s="10"/>
      <c r="L953" s="16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2.75">
      <c r="A954" s="4"/>
      <c r="B954" s="5"/>
      <c r="C954" s="5"/>
      <c r="D954" s="5"/>
      <c r="E954" s="4"/>
      <c r="F954" s="4"/>
      <c r="G954" s="6"/>
      <c r="H954" s="4"/>
      <c r="I954" s="4"/>
      <c r="J954" s="5"/>
      <c r="K954" s="6"/>
      <c r="L954" s="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8"/>
      <c r="B955" s="9"/>
      <c r="C955" s="9"/>
      <c r="D955" s="9"/>
      <c r="E955" s="8"/>
      <c r="F955" s="8"/>
      <c r="G955" s="10"/>
      <c r="H955" s="8"/>
      <c r="I955" s="8"/>
      <c r="J955" s="9"/>
      <c r="K955" s="10"/>
      <c r="L955" s="16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2.75">
      <c r="A956" s="4"/>
      <c r="B956" s="5"/>
      <c r="C956" s="5"/>
      <c r="D956" s="5"/>
      <c r="E956" s="4"/>
      <c r="F956" s="4"/>
      <c r="G956" s="6"/>
      <c r="H956" s="4"/>
      <c r="I956" s="4"/>
      <c r="J956" s="5"/>
      <c r="K956" s="6"/>
      <c r="L956" s="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8"/>
      <c r="B957" s="9"/>
      <c r="C957" s="9"/>
      <c r="D957" s="9"/>
      <c r="E957" s="8"/>
      <c r="F957" s="8"/>
      <c r="G957" s="10"/>
      <c r="H957" s="8"/>
      <c r="I957" s="8"/>
      <c r="J957" s="9"/>
      <c r="K957" s="10"/>
      <c r="L957" s="16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2.75">
      <c r="A958" s="4"/>
      <c r="B958" s="5"/>
      <c r="C958" s="5"/>
      <c r="D958" s="5"/>
      <c r="E958" s="4"/>
      <c r="F958" s="4"/>
      <c r="G958" s="6"/>
      <c r="H958" s="4"/>
      <c r="I958" s="4"/>
      <c r="J958" s="5"/>
      <c r="K958" s="6"/>
      <c r="L958" s="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8"/>
      <c r="B959" s="9"/>
      <c r="C959" s="9"/>
      <c r="D959" s="9"/>
      <c r="E959" s="8"/>
      <c r="F959" s="8"/>
      <c r="G959" s="10"/>
      <c r="H959" s="8"/>
      <c r="I959" s="8"/>
      <c r="J959" s="9"/>
      <c r="K959" s="10"/>
      <c r="L959" s="16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2.75">
      <c r="A960" s="4"/>
      <c r="B960" s="5"/>
      <c r="C960" s="5"/>
      <c r="D960" s="5"/>
      <c r="E960" s="4"/>
      <c r="F960" s="4"/>
      <c r="G960" s="6"/>
      <c r="H960" s="4"/>
      <c r="I960" s="4"/>
      <c r="J960" s="5"/>
      <c r="K960" s="6"/>
      <c r="L960" s="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8"/>
      <c r="B961" s="9"/>
      <c r="C961" s="9"/>
      <c r="D961" s="9"/>
      <c r="E961" s="8"/>
      <c r="F961" s="8"/>
      <c r="G961" s="10"/>
      <c r="H961" s="8"/>
      <c r="I961" s="8"/>
      <c r="J961" s="9"/>
      <c r="K961" s="10"/>
      <c r="L961" s="16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2.75">
      <c r="A962" s="4"/>
      <c r="B962" s="5"/>
      <c r="C962" s="5"/>
      <c r="D962" s="5"/>
      <c r="E962" s="4"/>
      <c r="F962" s="4"/>
      <c r="G962" s="6"/>
      <c r="H962" s="4"/>
      <c r="I962" s="4"/>
      <c r="J962" s="5"/>
      <c r="K962" s="6"/>
      <c r="L962" s="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8"/>
      <c r="B963" s="9"/>
      <c r="C963" s="9"/>
      <c r="D963" s="9"/>
      <c r="E963" s="8"/>
      <c r="F963" s="8"/>
      <c r="G963" s="10"/>
      <c r="H963" s="8"/>
      <c r="I963" s="8"/>
      <c r="J963" s="9"/>
      <c r="K963" s="10"/>
      <c r="L963" s="16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2.75">
      <c r="A964" s="4"/>
      <c r="B964" s="5"/>
      <c r="C964" s="5"/>
      <c r="D964" s="5"/>
      <c r="E964" s="4"/>
      <c r="F964" s="4"/>
      <c r="G964" s="6"/>
      <c r="H964" s="4"/>
      <c r="I964" s="4"/>
      <c r="J964" s="5"/>
      <c r="K964" s="6"/>
      <c r="L964" s="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8"/>
      <c r="B965" s="9"/>
      <c r="C965" s="9"/>
      <c r="D965" s="9"/>
      <c r="E965" s="8"/>
      <c r="F965" s="8"/>
      <c r="G965" s="10"/>
      <c r="H965" s="8"/>
      <c r="I965" s="8"/>
      <c r="J965" s="9"/>
      <c r="K965" s="10"/>
      <c r="L965" s="16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2.75">
      <c r="A966" s="4"/>
      <c r="B966" s="5"/>
      <c r="C966" s="5"/>
      <c r="D966" s="5"/>
      <c r="E966" s="4"/>
      <c r="F966" s="4"/>
      <c r="G966" s="6"/>
      <c r="H966" s="4"/>
      <c r="I966" s="4"/>
      <c r="J966" s="5"/>
      <c r="K966" s="6"/>
      <c r="L966" s="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8"/>
      <c r="B967" s="9"/>
      <c r="C967" s="9"/>
      <c r="D967" s="9"/>
      <c r="E967" s="8"/>
      <c r="F967" s="8"/>
      <c r="G967" s="10"/>
      <c r="H967" s="8"/>
      <c r="I967" s="8"/>
      <c r="J967" s="9"/>
      <c r="K967" s="10"/>
      <c r="L967" s="16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2.75">
      <c r="A968" s="4"/>
      <c r="B968" s="5"/>
      <c r="C968" s="5"/>
      <c r="D968" s="5"/>
      <c r="E968" s="4"/>
      <c r="F968" s="4"/>
      <c r="G968" s="6"/>
      <c r="H968" s="4"/>
      <c r="I968" s="4"/>
      <c r="J968" s="5"/>
      <c r="K968" s="6"/>
      <c r="L968" s="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8"/>
      <c r="B969" s="9"/>
      <c r="C969" s="9"/>
      <c r="D969" s="9"/>
      <c r="E969" s="8"/>
      <c r="F969" s="8"/>
      <c r="G969" s="10"/>
      <c r="H969" s="8"/>
      <c r="I969" s="8"/>
      <c r="J969" s="9"/>
      <c r="K969" s="10"/>
      <c r="L969" s="16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2.75">
      <c r="A970" s="4"/>
      <c r="B970" s="5"/>
      <c r="C970" s="5"/>
      <c r="D970" s="5"/>
      <c r="E970" s="4"/>
      <c r="F970" s="4"/>
      <c r="G970" s="6"/>
      <c r="H970" s="4"/>
      <c r="I970" s="4"/>
      <c r="J970" s="5"/>
      <c r="K970" s="6"/>
      <c r="L970" s="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8"/>
      <c r="B971" s="9"/>
      <c r="C971" s="9"/>
      <c r="D971" s="9"/>
      <c r="E971" s="8"/>
      <c r="F971" s="8"/>
      <c r="G971" s="10"/>
      <c r="H971" s="8"/>
      <c r="I971" s="8"/>
      <c r="J971" s="9"/>
      <c r="K971" s="10"/>
      <c r="L971" s="16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2.75">
      <c r="A972" s="4"/>
      <c r="B972" s="5"/>
      <c r="C972" s="5"/>
      <c r="D972" s="5"/>
      <c r="E972" s="4"/>
      <c r="F972" s="4"/>
      <c r="G972" s="6"/>
      <c r="H972" s="4"/>
      <c r="I972" s="4"/>
      <c r="J972" s="5"/>
      <c r="K972" s="6"/>
      <c r="L972" s="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8"/>
      <c r="B973" s="9"/>
      <c r="C973" s="9"/>
      <c r="D973" s="9"/>
      <c r="E973" s="8"/>
      <c r="F973" s="8"/>
      <c r="G973" s="10"/>
      <c r="H973" s="8"/>
      <c r="I973" s="8"/>
      <c r="J973" s="9"/>
      <c r="K973" s="10"/>
      <c r="L973" s="16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2.75">
      <c r="A974" s="4"/>
      <c r="B974" s="5"/>
      <c r="C974" s="5"/>
      <c r="D974" s="5"/>
      <c r="E974" s="4"/>
      <c r="F974" s="4"/>
      <c r="G974" s="6"/>
      <c r="H974" s="4"/>
      <c r="I974" s="4"/>
      <c r="J974" s="5"/>
      <c r="K974" s="6"/>
      <c r="L974" s="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8"/>
      <c r="B975" s="9"/>
      <c r="C975" s="9"/>
      <c r="D975" s="9"/>
      <c r="E975" s="8"/>
      <c r="F975" s="8"/>
      <c r="G975" s="10"/>
      <c r="H975" s="8"/>
      <c r="I975" s="8"/>
      <c r="J975" s="9"/>
      <c r="K975" s="10"/>
      <c r="L975" s="16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2.75">
      <c r="A976" s="4"/>
      <c r="B976" s="5"/>
      <c r="C976" s="5"/>
      <c r="D976" s="5"/>
      <c r="E976" s="4"/>
      <c r="F976" s="4"/>
      <c r="G976" s="6"/>
      <c r="H976" s="4"/>
      <c r="I976" s="4"/>
      <c r="J976" s="5"/>
      <c r="K976" s="6"/>
      <c r="L976" s="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8"/>
      <c r="B977" s="9"/>
      <c r="C977" s="9"/>
      <c r="D977" s="9"/>
      <c r="E977" s="8"/>
      <c r="F977" s="8"/>
      <c r="G977" s="10"/>
      <c r="H977" s="8"/>
      <c r="I977" s="8"/>
      <c r="J977" s="9"/>
      <c r="K977" s="10"/>
      <c r="L977" s="16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2.75">
      <c r="A978" s="4"/>
      <c r="B978" s="5"/>
      <c r="C978" s="5"/>
      <c r="D978" s="5"/>
      <c r="E978" s="4"/>
      <c r="F978" s="4"/>
      <c r="G978" s="6"/>
      <c r="H978" s="4"/>
      <c r="I978" s="4"/>
      <c r="J978" s="5"/>
      <c r="K978" s="6"/>
      <c r="L978" s="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8"/>
      <c r="B979" s="9"/>
      <c r="C979" s="9"/>
      <c r="D979" s="9"/>
      <c r="E979" s="8"/>
      <c r="F979" s="8"/>
      <c r="G979" s="10"/>
      <c r="H979" s="8"/>
      <c r="I979" s="8"/>
      <c r="J979" s="9"/>
      <c r="K979" s="10"/>
      <c r="L979" s="16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2.75">
      <c r="A980" s="4"/>
      <c r="B980" s="5"/>
      <c r="C980" s="5"/>
      <c r="D980" s="5"/>
      <c r="E980" s="4"/>
      <c r="F980" s="4"/>
      <c r="G980" s="6"/>
      <c r="H980" s="4"/>
      <c r="I980" s="4"/>
      <c r="J980" s="5"/>
      <c r="K980" s="6"/>
      <c r="L980" s="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8"/>
      <c r="B981" s="9"/>
      <c r="C981" s="9"/>
      <c r="D981" s="9"/>
      <c r="E981" s="8"/>
      <c r="F981" s="8"/>
      <c r="G981" s="10"/>
      <c r="H981" s="8"/>
      <c r="I981" s="8"/>
      <c r="J981" s="9"/>
      <c r="K981" s="10"/>
      <c r="L981" s="16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2.75">
      <c r="A982" s="4"/>
      <c r="B982" s="5"/>
      <c r="C982" s="5"/>
      <c r="D982" s="5"/>
      <c r="E982" s="4"/>
      <c r="F982" s="4"/>
      <c r="G982" s="6"/>
      <c r="H982" s="4"/>
      <c r="I982" s="4"/>
      <c r="J982" s="5"/>
      <c r="K982" s="6"/>
      <c r="L982" s="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8"/>
      <c r="B983" s="9"/>
      <c r="C983" s="9"/>
      <c r="D983" s="9"/>
      <c r="E983" s="8"/>
      <c r="F983" s="8"/>
      <c r="G983" s="10"/>
      <c r="H983" s="8"/>
      <c r="I983" s="8"/>
      <c r="J983" s="9"/>
      <c r="K983" s="10"/>
      <c r="L983" s="16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2.75">
      <c r="A984" s="4"/>
      <c r="B984" s="5"/>
      <c r="C984" s="5"/>
      <c r="D984" s="5"/>
      <c r="E984" s="4"/>
      <c r="F984" s="4"/>
      <c r="G984" s="6"/>
      <c r="H984" s="4"/>
      <c r="I984" s="4"/>
      <c r="J984" s="5"/>
      <c r="K984" s="6"/>
      <c r="L984" s="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8"/>
      <c r="B985" s="9"/>
      <c r="C985" s="9"/>
      <c r="D985" s="9"/>
      <c r="E985" s="8"/>
      <c r="F985" s="8"/>
      <c r="G985" s="10"/>
      <c r="H985" s="8"/>
      <c r="I985" s="8"/>
      <c r="J985" s="9"/>
      <c r="K985" s="10"/>
      <c r="L985" s="16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2.75">
      <c r="A986" s="4"/>
      <c r="B986" s="5"/>
      <c r="C986" s="5"/>
      <c r="D986" s="5"/>
      <c r="E986" s="4"/>
      <c r="F986" s="4"/>
      <c r="G986" s="6"/>
      <c r="H986" s="4"/>
      <c r="I986" s="4"/>
      <c r="J986" s="5"/>
      <c r="K986" s="6"/>
      <c r="L986" s="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8"/>
      <c r="B987" s="9"/>
      <c r="C987" s="9"/>
      <c r="D987" s="9"/>
      <c r="E987" s="8"/>
      <c r="F987" s="8"/>
      <c r="G987" s="10"/>
      <c r="H987" s="8"/>
      <c r="I987" s="8"/>
      <c r="J987" s="9"/>
      <c r="K987" s="10"/>
      <c r="L987" s="16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2.75">
      <c r="A988" s="4"/>
      <c r="B988" s="5"/>
      <c r="C988" s="5"/>
      <c r="D988" s="5"/>
      <c r="E988" s="4"/>
      <c r="F988" s="4"/>
      <c r="G988" s="6"/>
      <c r="H988" s="4"/>
      <c r="I988" s="4"/>
      <c r="J988" s="5"/>
      <c r="K988" s="6"/>
      <c r="L988" s="7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8"/>
      <c r="B989" s="9"/>
      <c r="C989" s="9"/>
      <c r="D989" s="9"/>
      <c r="E989" s="8"/>
      <c r="F989" s="8"/>
      <c r="G989" s="10"/>
      <c r="H989" s="8"/>
      <c r="I989" s="8"/>
      <c r="J989" s="9"/>
      <c r="K989" s="10"/>
      <c r="L989" s="16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2.75">
      <c r="A990" s="4"/>
      <c r="B990" s="5"/>
      <c r="C990" s="5"/>
      <c r="D990" s="5"/>
      <c r="E990" s="4"/>
      <c r="F990" s="4"/>
      <c r="G990" s="6"/>
      <c r="H990" s="4"/>
      <c r="I990" s="4"/>
      <c r="J990" s="5"/>
      <c r="K990" s="6"/>
      <c r="L990" s="7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8"/>
      <c r="B991" s="9"/>
      <c r="C991" s="9"/>
      <c r="D991" s="9"/>
      <c r="E991" s="8"/>
      <c r="F991" s="8"/>
      <c r="G991" s="10"/>
      <c r="H991" s="8"/>
      <c r="I991" s="8"/>
      <c r="J991" s="9"/>
      <c r="K991" s="10"/>
      <c r="L991" s="16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2.75">
      <c r="A992" s="4"/>
      <c r="B992" s="5"/>
      <c r="C992" s="5"/>
      <c r="D992" s="5"/>
      <c r="E992" s="4"/>
      <c r="F992" s="4"/>
      <c r="G992" s="6"/>
      <c r="H992" s="4"/>
      <c r="I992" s="4"/>
      <c r="J992" s="5"/>
      <c r="K992" s="6"/>
      <c r="L992" s="7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8"/>
      <c r="B993" s="9"/>
      <c r="C993" s="9"/>
      <c r="D993" s="9"/>
      <c r="E993" s="8"/>
      <c r="F993" s="8"/>
      <c r="G993" s="10"/>
      <c r="H993" s="8"/>
      <c r="I993" s="8"/>
      <c r="J993" s="9"/>
      <c r="K993" s="10"/>
      <c r="L993" s="16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2.75">
      <c r="A994" s="4"/>
      <c r="B994" s="5"/>
      <c r="C994" s="5"/>
      <c r="D994" s="5"/>
      <c r="E994" s="4"/>
      <c r="F994" s="4"/>
      <c r="G994" s="6"/>
      <c r="H994" s="4"/>
      <c r="I994" s="4"/>
      <c r="J994" s="5"/>
      <c r="K994" s="6"/>
      <c r="L994" s="7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8"/>
      <c r="B995" s="9"/>
      <c r="C995" s="9"/>
      <c r="D995" s="9"/>
      <c r="E995" s="8"/>
      <c r="F995" s="8"/>
      <c r="G995" s="10"/>
      <c r="H995" s="8"/>
      <c r="I995" s="8"/>
      <c r="J995" s="9"/>
      <c r="K995" s="10"/>
      <c r="L995" s="16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2.75">
      <c r="A996" s="4"/>
      <c r="B996" s="5"/>
      <c r="C996" s="5"/>
      <c r="D996" s="5"/>
      <c r="E996" s="4"/>
      <c r="F996" s="4"/>
      <c r="G996" s="6"/>
      <c r="H996" s="4"/>
      <c r="I996" s="4"/>
      <c r="J996" s="5"/>
      <c r="K996" s="6"/>
      <c r="L996" s="7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>
      <c r="A997" s="8"/>
      <c r="B997" s="9"/>
      <c r="C997" s="9"/>
      <c r="D997" s="9"/>
      <c r="E997" s="8"/>
      <c r="F997" s="8"/>
      <c r="G997" s="10"/>
      <c r="H997" s="8"/>
      <c r="I997" s="8"/>
      <c r="J997" s="9"/>
      <c r="K997" s="10"/>
      <c r="L997" s="16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2.75">
      <c r="A998" s="4"/>
      <c r="B998" s="5"/>
      <c r="C998" s="5"/>
      <c r="D998" s="5"/>
      <c r="E998" s="4"/>
      <c r="F998" s="4"/>
      <c r="G998" s="6"/>
      <c r="H998" s="4"/>
      <c r="I998" s="4"/>
      <c r="J998" s="5"/>
      <c r="K998" s="6"/>
      <c r="L998" s="7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>
      <c r="A999" s="8"/>
      <c r="B999" s="9"/>
      <c r="C999" s="9"/>
      <c r="D999" s="9"/>
      <c r="E999" s="8"/>
      <c r="F999" s="8"/>
      <c r="G999" s="10"/>
      <c r="H999" s="8"/>
      <c r="I999" s="8"/>
      <c r="J999" s="9"/>
      <c r="K999" s="10"/>
      <c r="L999" s="16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2.75">
      <c r="A1000" s="4"/>
      <c r="B1000" s="5"/>
      <c r="C1000" s="5"/>
      <c r="D1000" s="5"/>
      <c r="E1000" s="4"/>
      <c r="F1000" s="4"/>
      <c r="G1000" s="6"/>
      <c r="H1000" s="4"/>
      <c r="I1000" s="4"/>
      <c r="J1000" s="5"/>
      <c r="K1000" s="6"/>
      <c r="L1000" s="7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75">
      <c r="A1001" s="8"/>
      <c r="B1001" s="9"/>
      <c r="C1001" s="9"/>
      <c r="D1001" s="9"/>
      <c r="E1001" s="8"/>
      <c r="F1001" s="8"/>
      <c r="G1001" s="10"/>
      <c r="H1001" s="8"/>
      <c r="I1001" s="8"/>
      <c r="J1001" s="9"/>
      <c r="K1001" s="10"/>
      <c r="L1001" s="16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 spans="1:29" ht="12.75">
      <c r="A1002" s="4"/>
      <c r="B1002" s="5"/>
      <c r="C1002" s="5"/>
      <c r="D1002" s="5"/>
      <c r="E1002" s="4"/>
      <c r="F1002" s="4"/>
      <c r="G1002" s="6"/>
      <c r="H1002" s="4"/>
      <c r="I1002" s="4"/>
      <c r="J1002" s="5"/>
      <c r="K1002" s="6"/>
      <c r="L1002" s="7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75">
      <c r="A1003" s="8"/>
      <c r="B1003" s="9"/>
      <c r="C1003" s="9"/>
      <c r="D1003" s="9"/>
      <c r="E1003" s="8"/>
      <c r="F1003" s="8"/>
      <c r="G1003" s="10"/>
      <c r="H1003" s="8"/>
      <c r="I1003" s="8"/>
      <c r="J1003" s="9"/>
      <c r="K1003" s="10"/>
      <c r="L1003" s="16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1:29" ht="12.75">
      <c r="A1004" s="4"/>
      <c r="B1004" s="5"/>
      <c r="C1004" s="5"/>
      <c r="D1004" s="5"/>
      <c r="E1004" s="4"/>
      <c r="F1004" s="4"/>
      <c r="G1004" s="6"/>
      <c r="H1004" s="4"/>
      <c r="I1004" s="4"/>
      <c r="J1004" s="5"/>
      <c r="K1004" s="6"/>
      <c r="L1004" s="7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75">
      <c r="A1005" s="8"/>
      <c r="B1005" s="9"/>
      <c r="C1005" s="9"/>
      <c r="D1005" s="9"/>
      <c r="E1005" s="8"/>
      <c r="F1005" s="8"/>
      <c r="G1005" s="10"/>
      <c r="H1005" s="8"/>
      <c r="I1005" s="8"/>
      <c r="J1005" s="9"/>
      <c r="K1005" s="10"/>
      <c r="L1005" s="16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</row>
    <row r="1006" spans="1:29" ht="12.75">
      <c r="A1006" s="4"/>
      <c r="B1006" s="5"/>
      <c r="C1006" s="5"/>
      <c r="D1006" s="5"/>
      <c r="E1006" s="4"/>
      <c r="F1006" s="4"/>
      <c r="G1006" s="6"/>
      <c r="H1006" s="4"/>
      <c r="I1006" s="4"/>
      <c r="J1006" s="5"/>
      <c r="K1006" s="6"/>
      <c r="L1006" s="7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75">
      <c r="A1007" s="8"/>
      <c r="B1007" s="9"/>
      <c r="C1007" s="9"/>
      <c r="D1007" s="9"/>
      <c r="E1007" s="8"/>
      <c r="F1007" s="8"/>
      <c r="G1007" s="10"/>
      <c r="H1007" s="8"/>
      <c r="I1007" s="8"/>
      <c r="J1007" s="9"/>
      <c r="K1007" s="10"/>
      <c r="L1007" s="16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1:29" ht="12.75">
      <c r="A1008" s="4"/>
      <c r="B1008" s="5"/>
      <c r="C1008" s="5"/>
      <c r="D1008" s="5"/>
      <c r="E1008" s="4"/>
      <c r="F1008" s="4"/>
      <c r="G1008" s="6"/>
      <c r="H1008" s="4"/>
      <c r="I1008" s="4"/>
      <c r="J1008" s="5"/>
      <c r="K1008" s="6"/>
      <c r="L1008" s="7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75">
      <c r="A1009" s="8"/>
      <c r="B1009" s="9"/>
      <c r="C1009" s="9"/>
      <c r="D1009" s="9"/>
      <c r="E1009" s="8"/>
      <c r="F1009" s="8"/>
      <c r="G1009" s="10"/>
      <c r="H1009" s="8"/>
      <c r="I1009" s="8"/>
      <c r="J1009" s="9"/>
      <c r="K1009" s="10"/>
      <c r="L1009" s="16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1:29" ht="12.75">
      <c r="A1010" s="4"/>
      <c r="B1010" s="5"/>
      <c r="C1010" s="5"/>
      <c r="D1010" s="5"/>
      <c r="E1010" s="4"/>
      <c r="F1010" s="4"/>
      <c r="G1010" s="6"/>
      <c r="H1010" s="4"/>
      <c r="I1010" s="4"/>
      <c r="J1010" s="5"/>
      <c r="K1010" s="6"/>
      <c r="L1010" s="7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75">
      <c r="A1011" s="8"/>
      <c r="B1011" s="9"/>
      <c r="C1011" s="9"/>
      <c r="D1011" s="9"/>
      <c r="E1011" s="8"/>
      <c r="F1011" s="8"/>
      <c r="G1011" s="10"/>
      <c r="H1011" s="8"/>
      <c r="I1011" s="8"/>
      <c r="J1011" s="9"/>
      <c r="K1011" s="10"/>
      <c r="L1011" s="16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1:29" ht="12.75">
      <c r="A1012" s="4"/>
      <c r="B1012" s="5"/>
      <c r="C1012" s="5"/>
      <c r="D1012" s="5"/>
      <c r="E1012" s="4"/>
      <c r="F1012" s="4"/>
      <c r="G1012" s="6"/>
      <c r="H1012" s="4"/>
      <c r="I1012" s="4"/>
      <c r="J1012" s="5"/>
      <c r="K1012" s="6"/>
      <c r="L1012" s="7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75">
      <c r="A1013" s="8"/>
      <c r="B1013" s="9"/>
      <c r="C1013" s="9"/>
      <c r="D1013" s="9"/>
      <c r="E1013" s="8"/>
      <c r="F1013" s="8"/>
      <c r="G1013" s="10"/>
      <c r="H1013" s="8"/>
      <c r="I1013" s="8"/>
      <c r="J1013" s="9"/>
      <c r="K1013" s="10"/>
      <c r="L1013" s="16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</row>
    <row r="1014" spans="1:29" ht="12.75">
      <c r="A1014" s="4"/>
      <c r="B1014" s="5"/>
      <c r="C1014" s="5"/>
      <c r="D1014" s="5"/>
      <c r="E1014" s="4"/>
      <c r="F1014" s="4"/>
      <c r="G1014" s="6"/>
      <c r="H1014" s="4"/>
      <c r="I1014" s="4"/>
      <c r="J1014" s="5"/>
      <c r="K1014" s="6"/>
      <c r="L1014" s="7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75">
      <c r="A1015" s="8"/>
      <c r="B1015" s="9"/>
      <c r="C1015" s="9"/>
      <c r="D1015" s="9"/>
      <c r="E1015" s="8"/>
      <c r="F1015" s="8"/>
      <c r="G1015" s="10"/>
      <c r="H1015" s="8"/>
      <c r="I1015" s="8"/>
      <c r="J1015" s="9"/>
      <c r="K1015" s="10"/>
      <c r="L1015" s="16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1:29" ht="12.75">
      <c r="A1016" s="4"/>
      <c r="B1016" s="5"/>
      <c r="C1016" s="5"/>
      <c r="D1016" s="5"/>
      <c r="E1016" s="4"/>
      <c r="F1016" s="4"/>
      <c r="G1016" s="6"/>
      <c r="H1016" s="4"/>
      <c r="I1016" s="4"/>
      <c r="J1016" s="5"/>
      <c r="K1016" s="6"/>
      <c r="L1016" s="7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75">
      <c r="A1017" s="8"/>
      <c r="B1017" s="9"/>
      <c r="C1017" s="9"/>
      <c r="D1017" s="9"/>
      <c r="E1017" s="8"/>
      <c r="F1017" s="8"/>
      <c r="G1017" s="10"/>
      <c r="H1017" s="8"/>
      <c r="I1017" s="8"/>
      <c r="J1017" s="9"/>
      <c r="K1017" s="10"/>
      <c r="L1017" s="16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1:29" ht="12.75">
      <c r="A1018" s="4"/>
      <c r="B1018" s="5"/>
      <c r="C1018" s="5"/>
      <c r="D1018" s="5"/>
      <c r="E1018" s="4"/>
      <c r="F1018" s="4"/>
      <c r="G1018" s="6"/>
      <c r="H1018" s="4"/>
      <c r="I1018" s="4"/>
      <c r="J1018" s="5"/>
      <c r="K1018" s="6"/>
      <c r="L1018" s="7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75">
      <c r="A1019" s="8"/>
      <c r="B1019" s="9"/>
      <c r="C1019" s="9"/>
      <c r="D1019" s="9"/>
      <c r="E1019" s="8"/>
      <c r="F1019" s="8"/>
      <c r="G1019" s="10"/>
      <c r="H1019" s="8"/>
      <c r="I1019" s="8"/>
      <c r="J1019" s="9"/>
      <c r="K1019" s="10"/>
      <c r="L1019" s="16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1:29" ht="12.75">
      <c r="A1020" s="4"/>
      <c r="B1020" s="5"/>
      <c r="C1020" s="5"/>
      <c r="D1020" s="5"/>
      <c r="E1020" s="4"/>
      <c r="F1020" s="4"/>
      <c r="G1020" s="6"/>
      <c r="H1020" s="4"/>
      <c r="I1020" s="4"/>
      <c r="J1020" s="5"/>
      <c r="K1020" s="6"/>
      <c r="L1020" s="7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75">
      <c r="A1021" s="8"/>
      <c r="B1021" s="9"/>
      <c r="C1021" s="9"/>
      <c r="D1021" s="9"/>
      <c r="E1021" s="8"/>
      <c r="F1021" s="8"/>
      <c r="G1021" s="10"/>
      <c r="H1021" s="8"/>
      <c r="I1021" s="8"/>
      <c r="J1021" s="9"/>
      <c r="K1021" s="10"/>
      <c r="L1021" s="16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1:29" ht="12.75">
      <c r="A1022" s="4"/>
      <c r="B1022" s="5"/>
      <c r="C1022" s="5"/>
      <c r="D1022" s="5"/>
      <c r="E1022" s="4"/>
      <c r="F1022" s="4"/>
      <c r="G1022" s="6"/>
      <c r="H1022" s="4"/>
      <c r="I1022" s="4"/>
      <c r="J1022" s="5"/>
      <c r="K1022" s="6"/>
      <c r="L1022" s="7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75">
      <c r="A1023" s="8"/>
      <c r="B1023" s="9"/>
      <c r="C1023" s="9"/>
      <c r="D1023" s="9"/>
      <c r="E1023" s="8"/>
      <c r="F1023" s="8"/>
      <c r="G1023" s="10"/>
      <c r="H1023" s="8"/>
      <c r="I1023" s="8"/>
      <c r="J1023" s="9"/>
      <c r="K1023" s="10"/>
      <c r="L1023" s="16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1:29" ht="12.75">
      <c r="A1024" s="4"/>
      <c r="B1024" s="5"/>
      <c r="C1024" s="5"/>
      <c r="D1024" s="5"/>
      <c r="E1024" s="4"/>
      <c r="F1024" s="4"/>
      <c r="G1024" s="6"/>
      <c r="H1024" s="4"/>
      <c r="I1024" s="4"/>
      <c r="J1024" s="5"/>
      <c r="K1024" s="6"/>
      <c r="L1024" s="7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75">
      <c r="A1025" s="8"/>
      <c r="B1025" s="9"/>
      <c r="C1025" s="9"/>
      <c r="D1025" s="9"/>
      <c r="E1025" s="8"/>
      <c r="F1025" s="8"/>
      <c r="G1025" s="10"/>
      <c r="H1025" s="8"/>
      <c r="I1025" s="8"/>
      <c r="J1025" s="9"/>
      <c r="K1025" s="10"/>
      <c r="L1025" s="16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1:29" ht="12.75">
      <c r="A1026" s="4"/>
      <c r="B1026" s="5"/>
      <c r="C1026" s="5"/>
      <c r="D1026" s="5"/>
      <c r="E1026" s="4"/>
      <c r="F1026" s="4"/>
      <c r="G1026" s="6"/>
      <c r="H1026" s="4"/>
      <c r="I1026" s="4"/>
      <c r="J1026" s="5"/>
      <c r="K1026" s="6"/>
      <c r="L1026" s="7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75">
      <c r="A1027" s="8"/>
      <c r="B1027" s="9"/>
      <c r="C1027" s="9"/>
      <c r="D1027" s="9"/>
      <c r="E1027" s="8"/>
      <c r="F1027" s="8"/>
      <c r="G1027" s="10"/>
      <c r="H1027" s="8"/>
      <c r="I1027" s="8"/>
      <c r="J1027" s="9"/>
      <c r="K1027" s="10"/>
      <c r="L1027" s="16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1:29" ht="12.75">
      <c r="A1028" s="4"/>
      <c r="B1028" s="5"/>
      <c r="C1028" s="5"/>
      <c r="D1028" s="5"/>
      <c r="E1028" s="4"/>
      <c r="F1028" s="4"/>
      <c r="G1028" s="6"/>
      <c r="H1028" s="4"/>
      <c r="I1028" s="4"/>
      <c r="J1028" s="5"/>
      <c r="K1028" s="6"/>
      <c r="L1028" s="7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.75">
      <c r="A1029" s="8"/>
      <c r="B1029" s="9"/>
      <c r="C1029" s="9"/>
      <c r="D1029" s="9"/>
      <c r="E1029" s="8"/>
      <c r="F1029" s="8"/>
      <c r="G1029" s="10"/>
      <c r="H1029" s="8"/>
      <c r="I1029" s="8"/>
      <c r="J1029" s="9"/>
      <c r="K1029" s="10"/>
      <c r="L1029" s="16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1:29" ht="12.75">
      <c r="A1030" s="4"/>
      <c r="B1030" s="5"/>
      <c r="C1030" s="5"/>
      <c r="D1030" s="5"/>
      <c r="E1030" s="4"/>
      <c r="F1030" s="4"/>
      <c r="G1030" s="6"/>
      <c r="H1030" s="4"/>
      <c r="I1030" s="4"/>
      <c r="J1030" s="5"/>
      <c r="K1030" s="6"/>
      <c r="L1030" s="7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.75">
      <c r="A1031" s="8"/>
      <c r="B1031" s="9"/>
      <c r="C1031" s="9"/>
      <c r="D1031" s="9"/>
      <c r="E1031" s="8"/>
      <c r="F1031" s="8"/>
      <c r="G1031" s="10"/>
      <c r="H1031" s="8"/>
      <c r="I1031" s="8"/>
      <c r="J1031" s="9"/>
      <c r="K1031" s="10"/>
      <c r="L1031" s="16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1:29" ht="12.75">
      <c r="A1032" s="4"/>
      <c r="B1032" s="5"/>
      <c r="C1032" s="5"/>
      <c r="D1032" s="5"/>
      <c r="E1032" s="4"/>
      <c r="F1032" s="4"/>
      <c r="G1032" s="6"/>
      <c r="H1032" s="4"/>
      <c r="I1032" s="4"/>
      <c r="J1032" s="5"/>
      <c r="K1032" s="6"/>
      <c r="L1032" s="7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.75">
      <c r="A1033" s="8"/>
      <c r="B1033" s="9"/>
      <c r="C1033" s="9"/>
      <c r="D1033" s="9"/>
      <c r="E1033" s="8"/>
      <c r="F1033" s="8"/>
      <c r="G1033" s="10"/>
      <c r="H1033" s="8"/>
      <c r="I1033" s="8"/>
      <c r="J1033" s="9"/>
      <c r="K1033" s="10"/>
      <c r="L1033" s="16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</row>
  </sheetData>
  <autoFilter ref="A1:AC1033" xr:uid="{00000000-0009-0000-0000-000001000000}"/>
  <customSheetViews>
    <customSheetView guid="{14FC902F-54F5-4392-A14A-F7A7A737C294}" filter="1" showAutoFilter="1">
      <pageMargins left="0.511811024" right="0.511811024" top="0.78740157499999996" bottom="0.78740157499999996" header="0.31496062000000002" footer="0.31496062000000002"/>
      <autoFilter ref="A1:Q89" xr:uid="{7A6F2896-3EEF-47C6-94AA-6F9576B8D68F}"/>
    </customSheetView>
  </customSheetViews>
  <conditionalFormatting sqref="C16:C26">
    <cfRule type="expression" dxfId="4" priority="1">
      <formula>COUNTIF(C16:C1039,C16)&gt;1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0000000}">
          <x14:formula1>
            <xm:f>dados!$C$3:$C$64</xm:f>
          </x14:formula1>
          <xm:sqref>O2:O1033</xm:sqref>
        </x14:dataValidation>
        <x14:dataValidation type="list" allowBlank="1" showErrorMessage="1" xr:uid="{00000000-0002-0000-0100-000001000000}">
          <x14:formula1>
            <xm:f>dados!$E$2:$E$3</xm:f>
          </x14:formula1>
          <xm:sqref>Q2:Q1033</xm:sqref>
        </x14:dataValidation>
        <x14:dataValidation type="list" allowBlank="1" showErrorMessage="1" xr:uid="{00000000-0002-0000-0100-000002000000}">
          <x14:formula1>
            <xm:f>dados!$D$2:$D$7</xm:f>
          </x14:formula1>
          <xm:sqref>N2:N1033</xm:sqref>
        </x14:dataValidation>
        <x14:dataValidation type="list" allowBlank="1" showErrorMessage="1" xr:uid="{00000000-0002-0000-0100-000003000000}">
          <x14:formula1>
            <xm:f>dados!$A$2:$A$4</xm:f>
          </x14:formula1>
          <xm:sqref>J2:J1033</xm:sqref>
        </x14:dataValidation>
        <x14:dataValidation type="list" allowBlank="1" showErrorMessage="1" xr:uid="{00000000-0002-0000-0100-000004000000}">
          <x14:formula1>
            <xm:f>dados!$B$2:$B$6</xm:f>
          </x14:formula1>
          <xm:sqref>M2:M1033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3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28515625" customWidth="1"/>
    <col min="2" max="2" width="26.28515625" customWidth="1"/>
    <col min="4" max="4" width="27.28515625" customWidth="1"/>
    <col min="5" max="6" width="10.28515625" customWidth="1"/>
    <col min="7" max="7" width="17.28515625" customWidth="1"/>
    <col min="8" max="8" width="14.42578125" customWidth="1"/>
    <col min="9" max="9" width="10.28515625" customWidth="1"/>
    <col min="10" max="10" width="13" customWidth="1"/>
    <col min="11" max="11" width="9.140625" customWidth="1"/>
    <col min="12" max="12" width="10.42578125" customWidth="1"/>
    <col min="13" max="13" width="13.28515625" customWidth="1"/>
    <col min="15" max="15" width="13.7109375" customWidth="1"/>
    <col min="17" max="17" width="9.42578125" customWidth="1"/>
    <col min="21" max="21" width="22.1406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4">
        <v>45035</v>
      </c>
      <c r="B2" s="5" t="s">
        <v>51</v>
      </c>
      <c r="C2" s="5">
        <v>43984240093</v>
      </c>
      <c r="D2" s="5" t="s">
        <v>52</v>
      </c>
      <c r="E2" s="5">
        <v>84.9</v>
      </c>
      <c r="F2" s="4">
        <v>45035</v>
      </c>
      <c r="G2" s="6" t="s">
        <v>53</v>
      </c>
      <c r="H2" s="5">
        <v>10</v>
      </c>
      <c r="I2" s="4"/>
      <c r="J2" s="5"/>
      <c r="K2" s="6">
        <v>996</v>
      </c>
      <c r="L2" s="7"/>
      <c r="M2" s="5" t="s">
        <v>21</v>
      </c>
      <c r="N2" s="5" t="s">
        <v>54</v>
      </c>
      <c r="O2" s="5"/>
      <c r="P2" s="5" t="s">
        <v>55</v>
      </c>
      <c r="Q2" s="5" t="s">
        <v>23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8">
        <v>45035</v>
      </c>
      <c r="B3" s="9" t="s">
        <v>51</v>
      </c>
      <c r="C3" s="9">
        <v>43984240093</v>
      </c>
      <c r="D3" s="9" t="s">
        <v>56</v>
      </c>
      <c r="E3" s="9">
        <v>104.9</v>
      </c>
      <c r="F3" s="8">
        <v>45035</v>
      </c>
      <c r="G3" s="10" t="s">
        <v>38</v>
      </c>
      <c r="H3" s="9">
        <v>10</v>
      </c>
      <c r="I3" s="8">
        <v>45042</v>
      </c>
      <c r="J3" s="9" t="s">
        <v>57</v>
      </c>
      <c r="K3" s="10">
        <v>996</v>
      </c>
      <c r="L3" s="16" t="s">
        <v>58</v>
      </c>
      <c r="M3" s="9" t="s">
        <v>27</v>
      </c>
      <c r="N3" s="9" t="s">
        <v>54</v>
      </c>
      <c r="O3" s="9"/>
      <c r="P3" s="11" t="s">
        <v>55</v>
      </c>
      <c r="Q3" s="9" t="s">
        <v>23</v>
      </c>
      <c r="R3" s="9"/>
      <c r="S3" s="9"/>
      <c r="T3" s="9"/>
      <c r="U3" s="17" t="s">
        <v>27</v>
      </c>
      <c r="V3" s="18">
        <f t="shared" ref="V3:V7" si="0">COUNTIF(M:M,U3)</f>
        <v>1</v>
      </c>
      <c r="W3" s="9" t="s">
        <v>1386</v>
      </c>
      <c r="X3" s="9"/>
      <c r="Y3" s="9"/>
      <c r="Z3" s="9"/>
      <c r="AA3" s="9"/>
      <c r="AB3" s="9"/>
      <c r="AC3" s="9"/>
    </row>
    <row r="4" spans="1:29">
      <c r="A4" s="4">
        <v>45036</v>
      </c>
      <c r="B4" s="5" t="s">
        <v>59</v>
      </c>
      <c r="C4" s="5">
        <v>43984992401</v>
      </c>
      <c r="D4" s="5" t="s">
        <v>46</v>
      </c>
      <c r="E4" s="5">
        <v>84.9</v>
      </c>
      <c r="F4" s="4">
        <v>45036</v>
      </c>
      <c r="G4" s="6" t="s">
        <v>60</v>
      </c>
      <c r="H4" s="5">
        <v>15</v>
      </c>
      <c r="I4" s="5"/>
      <c r="J4" s="5"/>
      <c r="K4" s="6">
        <v>996</v>
      </c>
      <c r="L4" s="7"/>
      <c r="M4" s="5" t="s">
        <v>21</v>
      </c>
      <c r="N4" s="5" t="s">
        <v>54</v>
      </c>
      <c r="O4" s="5"/>
      <c r="P4" s="11" t="s">
        <v>55</v>
      </c>
      <c r="Q4" s="5" t="s">
        <v>23</v>
      </c>
      <c r="R4" s="5"/>
      <c r="S4" s="5"/>
      <c r="T4" s="5"/>
      <c r="U4" s="14" t="s">
        <v>21</v>
      </c>
      <c r="V4" s="15">
        <f t="shared" si="0"/>
        <v>2</v>
      </c>
      <c r="W4" s="5"/>
      <c r="X4" s="5"/>
      <c r="Y4" s="5"/>
      <c r="Z4" s="5"/>
      <c r="AA4" s="5"/>
      <c r="AB4" s="5"/>
      <c r="AC4" s="5"/>
    </row>
    <row r="5" spans="1:29">
      <c r="A5" s="8"/>
      <c r="B5" s="9"/>
      <c r="C5" s="9"/>
      <c r="D5" s="9"/>
      <c r="E5" s="9"/>
      <c r="F5" s="8"/>
      <c r="G5" s="10"/>
      <c r="H5" s="9"/>
      <c r="I5" s="8"/>
      <c r="J5" s="9"/>
      <c r="K5" s="10"/>
      <c r="L5" s="16"/>
      <c r="M5" s="9"/>
      <c r="N5" s="9" t="s">
        <v>54</v>
      </c>
      <c r="O5" s="9"/>
      <c r="P5" s="11" t="str">
        <f>IFERROR(VLOOKUP(J5,dados!F:H,3,0),"")</f>
        <v/>
      </c>
      <c r="Q5" s="9"/>
      <c r="R5" s="9"/>
      <c r="S5" s="9"/>
      <c r="T5" s="9"/>
      <c r="U5" s="17" t="s">
        <v>29</v>
      </c>
      <c r="V5" s="18">
        <f t="shared" si="0"/>
        <v>0</v>
      </c>
      <c r="W5" s="9"/>
      <c r="X5" s="9"/>
      <c r="Y5" s="9"/>
      <c r="Z5" s="9"/>
      <c r="AA5" s="9"/>
      <c r="AB5" s="9"/>
      <c r="AC5" s="9"/>
    </row>
    <row r="6" spans="1:29" ht="15.75" customHeight="1">
      <c r="A6" s="4"/>
      <c r="B6" s="5"/>
      <c r="C6" s="19"/>
      <c r="D6" s="5"/>
      <c r="E6" s="5"/>
      <c r="F6" s="4"/>
      <c r="G6" s="6"/>
      <c r="H6" s="5"/>
      <c r="I6" s="4"/>
      <c r="J6" s="5"/>
      <c r="K6" s="6"/>
      <c r="L6" s="7"/>
      <c r="M6" s="5"/>
      <c r="N6" s="5" t="s">
        <v>54</v>
      </c>
      <c r="O6" s="5"/>
      <c r="P6" s="11" t="str">
        <f>IFERROR(VLOOKUP(J6,dados!F:H,3,0),"")</f>
        <v/>
      </c>
      <c r="Q6" s="5"/>
      <c r="R6" s="5"/>
      <c r="S6" s="5"/>
      <c r="T6" s="5"/>
      <c r="U6" s="14" t="s">
        <v>30</v>
      </c>
      <c r="V6" s="15">
        <f t="shared" si="0"/>
        <v>0</v>
      </c>
      <c r="W6" s="5"/>
      <c r="X6" s="5"/>
      <c r="Y6" s="5"/>
      <c r="Z6" s="5"/>
      <c r="AA6" s="5"/>
      <c r="AB6" s="5"/>
      <c r="AC6" s="5"/>
    </row>
    <row r="7" spans="1:29" ht="15.75" customHeight="1">
      <c r="A7" s="8"/>
      <c r="B7" s="9"/>
      <c r="C7" s="20"/>
      <c r="D7" s="9"/>
      <c r="E7" s="9"/>
      <c r="F7" s="8"/>
      <c r="G7" s="10"/>
      <c r="H7" s="9"/>
      <c r="I7" s="8"/>
      <c r="J7" s="9"/>
      <c r="K7" s="10"/>
      <c r="L7" s="16"/>
      <c r="M7" s="9"/>
      <c r="N7" s="9" t="s">
        <v>54</v>
      </c>
      <c r="O7" s="9"/>
      <c r="P7" s="11" t="str">
        <f>IFERROR(VLOOKUP(J7,dados!F:H,3,0),"")</f>
        <v/>
      </c>
      <c r="Q7" s="9"/>
      <c r="R7" s="9"/>
      <c r="S7" s="9"/>
      <c r="T7" s="9"/>
      <c r="U7" s="21" t="s">
        <v>31</v>
      </c>
      <c r="V7" s="22">
        <f t="shared" si="0"/>
        <v>0</v>
      </c>
      <c r="W7" s="9"/>
      <c r="X7" s="9"/>
      <c r="Y7" s="9"/>
      <c r="Z7" s="9"/>
      <c r="AA7" s="9"/>
      <c r="AB7" s="9"/>
      <c r="AC7" s="9"/>
    </row>
    <row r="8" spans="1:29" ht="15.75" customHeight="1">
      <c r="A8" s="4"/>
      <c r="B8" s="5"/>
      <c r="C8" s="19"/>
      <c r="D8" s="5"/>
      <c r="E8" s="5"/>
      <c r="F8" s="4"/>
      <c r="G8" s="6"/>
      <c r="H8" s="5"/>
      <c r="I8" s="5"/>
      <c r="J8" s="5"/>
      <c r="K8" s="6"/>
      <c r="L8" s="7"/>
      <c r="M8" s="5"/>
      <c r="N8" s="5" t="s">
        <v>54</v>
      </c>
      <c r="O8" s="5"/>
      <c r="P8" s="11" t="str">
        <f>IFERROR(VLOOKUP(J8,dados!F:H,3,0),"")</f>
        <v/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8"/>
      <c r="B9" s="9"/>
      <c r="C9" s="20"/>
      <c r="D9" s="9"/>
      <c r="E9" s="9"/>
      <c r="F9" s="8"/>
      <c r="G9" s="10"/>
      <c r="H9" s="9"/>
      <c r="I9" s="8"/>
      <c r="J9" s="9"/>
      <c r="K9" s="10"/>
      <c r="L9" s="16"/>
      <c r="M9" s="9"/>
      <c r="N9" s="9" t="s">
        <v>54</v>
      </c>
      <c r="O9" s="9"/>
      <c r="P9" s="11" t="str">
        <f>IFERROR(VLOOKUP(J9,dados!F:H,3,0),"")</f>
        <v/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customHeight="1">
      <c r="A10" s="4"/>
      <c r="B10" s="5"/>
      <c r="C10" s="19"/>
      <c r="D10" s="5"/>
      <c r="E10" s="5"/>
      <c r="F10" s="4"/>
      <c r="G10" s="6"/>
      <c r="H10" s="5"/>
      <c r="I10" s="4"/>
      <c r="J10" s="5"/>
      <c r="K10" s="6"/>
      <c r="L10" s="7"/>
      <c r="M10" s="5"/>
      <c r="N10" s="5" t="s">
        <v>54</v>
      </c>
      <c r="O10" s="5"/>
      <c r="P10" s="11" t="str">
        <f>IFERROR(VLOOKUP(J10,dados!F:H,3,0),"")</f>
        <v/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8"/>
      <c r="B11" s="9"/>
      <c r="C11" s="20"/>
      <c r="D11" s="9"/>
      <c r="E11" s="9"/>
      <c r="F11" s="8"/>
      <c r="G11" s="10"/>
      <c r="H11" s="9"/>
      <c r="I11" s="8"/>
      <c r="J11" s="9"/>
      <c r="K11" s="10"/>
      <c r="L11" s="16"/>
      <c r="M11" s="9"/>
      <c r="N11" s="9" t="s">
        <v>54</v>
      </c>
      <c r="O11" s="9"/>
      <c r="P11" s="11" t="str">
        <f>IFERROR(VLOOKUP(J11,dados!F:H,3,0),"")</f>
        <v/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customHeight="1">
      <c r="A12" s="4"/>
      <c r="B12" s="5"/>
      <c r="C12" s="19"/>
      <c r="D12" s="5"/>
      <c r="E12" s="5"/>
      <c r="F12" s="4"/>
      <c r="G12" s="6"/>
      <c r="H12" s="5"/>
      <c r="I12" s="4"/>
      <c r="J12" s="5"/>
      <c r="K12" s="6"/>
      <c r="L12" s="7"/>
      <c r="M12" s="5"/>
      <c r="N12" s="5" t="s">
        <v>54</v>
      </c>
      <c r="O12" s="5"/>
      <c r="P12" s="11" t="str">
        <f>IFERROR(VLOOKUP(J12,dados!F:H,3,0),"")</f>
        <v/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8"/>
      <c r="B13" s="9"/>
      <c r="C13" s="20"/>
      <c r="D13" s="9"/>
      <c r="E13" s="9"/>
      <c r="F13" s="8"/>
      <c r="G13" s="10"/>
      <c r="H13" s="9"/>
      <c r="I13" s="8"/>
      <c r="J13" s="9"/>
      <c r="K13" s="10"/>
      <c r="L13" s="16"/>
      <c r="M13" s="9"/>
      <c r="N13" s="9" t="s">
        <v>54</v>
      </c>
      <c r="O13" s="9"/>
      <c r="P13" s="11" t="str">
        <f>IFERROR(VLOOKUP(J13,dados!F:H,3,0),"")</f>
        <v/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>
      <c r="A14" s="4"/>
      <c r="B14" s="5"/>
      <c r="C14" s="5"/>
      <c r="D14" s="5"/>
      <c r="E14" s="5"/>
      <c r="F14" s="4"/>
      <c r="G14" s="6"/>
      <c r="H14" s="5"/>
      <c r="I14" s="4"/>
      <c r="J14" s="5"/>
      <c r="K14" s="6"/>
      <c r="L14" s="7"/>
      <c r="M14" s="5"/>
      <c r="N14" s="5" t="s">
        <v>54</v>
      </c>
      <c r="O14" s="5"/>
      <c r="P14" s="11" t="str">
        <f>IFERROR(VLOOKUP(J14,dados!F:H,3,0),"")</f>
        <v/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s="8"/>
      <c r="B15" s="9"/>
      <c r="C15" s="9"/>
      <c r="D15" s="9"/>
      <c r="E15" s="9"/>
      <c r="F15" s="8"/>
      <c r="G15" s="10"/>
      <c r="H15" s="9"/>
      <c r="I15" s="8"/>
      <c r="J15" s="9"/>
      <c r="K15" s="10"/>
      <c r="L15" s="16"/>
      <c r="M15" s="9"/>
      <c r="N15" s="9" t="s">
        <v>54</v>
      </c>
      <c r="O15" s="9"/>
      <c r="P15" s="11" t="str">
        <f>IFERROR(VLOOKUP(J15,dados!F:H,3,0),"")</f>
        <v/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5.75" customHeight="1">
      <c r="A16" s="4"/>
      <c r="B16" s="5"/>
      <c r="C16" s="19"/>
      <c r="D16" s="5"/>
      <c r="E16" s="5"/>
      <c r="F16" s="4"/>
      <c r="G16" s="6"/>
      <c r="H16" s="5"/>
      <c r="I16" s="4"/>
      <c r="J16" s="5"/>
      <c r="K16" s="6"/>
      <c r="L16" s="7"/>
      <c r="M16" s="5"/>
      <c r="N16" s="5" t="s">
        <v>54</v>
      </c>
      <c r="O16" s="5"/>
      <c r="P16" s="11" t="str">
        <f>IFERROR(VLOOKUP(J16,dados!F:H,3,0),"")</f>
        <v/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8"/>
      <c r="B17" s="9"/>
      <c r="C17" s="20"/>
      <c r="D17" s="9"/>
      <c r="E17" s="9"/>
      <c r="F17" s="8"/>
      <c r="G17" s="10"/>
      <c r="H17" s="9"/>
      <c r="I17" s="9"/>
      <c r="J17" s="9"/>
      <c r="K17" s="10"/>
      <c r="L17" s="16"/>
      <c r="M17" s="9"/>
      <c r="N17" s="9" t="s">
        <v>54</v>
      </c>
      <c r="O17" s="9"/>
      <c r="P17" s="11" t="str">
        <f>IFERROR(VLOOKUP(J17,dados!F:H,3,0),"")</f>
        <v/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5.75" customHeight="1">
      <c r="A18" s="4"/>
      <c r="B18" s="5"/>
      <c r="C18" s="19"/>
      <c r="D18" s="5"/>
      <c r="E18" s="5"/>
      <c r="F18" s="4"/>
      <c r="G18" s="6"/>
      <c r="H18" s="5"/>
      <c r="I18" s="4"/>
      <c r="J18" s="5"/>
      <c r="K18" s="6"/>
      <c r="L18" s="7"/>
      <c r="M18" s="5"/>
      <c r="N18" s="5" t="s">
        <v>54</v>
      </c>
      <c r="O18" s="5"/>
      <c r="P18" s="11" t="str">
        <f>IFERROR(VLOOKUP(J18,dados!F:H,3,0),"")</f>
        <v/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8"/>
      <c r="B19" s="9"/>
      <c r="C19" s="20"/>
      <c r="D19" s="9"/>
      <c r="E19" s="9"/>
      <c r="F19" s="8"/>
      <c r="G19" s="10"/>
      <c r="H19" s="9"/>
      <c r="I19" s="8"/>
      <c r="J19" s="9"/>
      <c r="K19" s="10"/>
      <c r="L19" s="16"/>
      <c r="M19" s="9"/>
      <c r="N19" s="9" t="s">
        <v>54</v>
      </c>
      <c r="O19" s="9"/>
      <c r="P19" s="11" t="str">
        <f>IFERROR(VLOOKUP(J19,dados!F:H,3,0),"")</f>
        <v/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5.75" customHeight="1">
      <c r="A20" s="4"/>
      <c r="B20" s="5"/>
      <c r="C20" s="19"/>
      <c r="D20" s="5"/>
      <c r="E20" s="5"/>
      <c r="F20" s="4"/>
      <c r="G20" s="6"/>
      <c r="H20" s="5"/>
      <c r="I20" s="4"/>
      <c r="J20" s="5"/>
      <c r="K20" s="6"/>
      <c r="L20" s="7"/>
      <c r="M20" s="5"/>
      <c r="N20" s="5"/>
      <c r="O20" s="5"/>
      <c r="P20" s="11" t="str">
        <f>IFERROR(VLOOKUP(J20,dados!F:H,3,0),"")</f>
        <v/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8"/>
      <c r="B21" s="9"/>
      <c r="C21" s="20"/>
      <c r="D21" s="9"/>
      <c r="E21" s="9"/>
      <c r="F21" s="8"/>
      <c r="G21" s="10"/>
      <c r="H21" s="9"/>
      <c r="I21" s="8"/>
      <c r="J21" s="9"/>
      <c r="K21" s="10"/>
      <c r="L21" s="16"/>
      <c r="M21" s="9"/>
      <c r="N21" s="9"/>
      <c r="O21" s="9"/>
      <c r="P21" s="11" t="str">
        <f>IFERROR(VLOOKUP(J21,dados!F:H,3,0),"")</f>
        <v/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5.75" customHeight="1">
      <c r="A22" s="4"/>
      <c r="B22" s="5"/>
      <c r="C22" s="19"/>
      <c r="D22" s="5"/>
      <c r="E22" s="5"/>
      <c r="F22" s="4"/>
      <c r="G22" s="6"/>
      <c r="H22" s="5"/>
      <c r="I22" s="5"/>
      <c r="J22" s="5"/>
      <c r="K22" s="6"/>
      <c r="L22" s="7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8"/>
      <c r="B23" s="9"/>
      <c r="C23" s="20"/>
      <c r="D23" s="9"/>
      <c r="E23" s="9"/>
      <c r="F23" s="8"/>
      <c r="G23" s="10"/>
      <c r="H23" s="9"/>
      <c r="I23" s="9"/>
      <c r="J23" s="9"/>
      <c r="K23" s="10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>
      <c r="A24" s="4"/>
      <c r="B24" s="5"/>
      <c r="C24" s="19"/>
      <c r="D24" s="5"/>
      <c r="E24" s="5"/>
      <c r="F24" s="4"/>
      <c r="G24" s="6"/>
      <c r="H24" s="5"/>
      <c r="I24" s="5"/>
      <c r="J24" s="5"/>
      <c r="K24" s="6"/>
      <c r="L24" s="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8"/>
      <c r="B25" s="9"/>
      <c r="C25" s="20"/>
      <c r="D25" s="9"/>
      <c r="E25" s="9"/>
      <c r="F25" s="8"/>
      <c r="G25" s="10"/>
      <c r="H25" s="8"/>
      <c r="I25" s="8"/>
      <c r="J25" s="9"/>
      <c r="K25" s="10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>
      <c r="A26" s="4"/>
      <c r="B26" s="5"/>
      <c r="C26" s="5"/>
      <c r="D26" s="5"/>
      <c r="E26" s="5"/>
      <c r="F26" s="4"/>
      <c r="G26" s="6"/>
      <c r="H26" s="4"/>
      <c r="I26" s="4"/>
      <c r="J26" s="5"/>
      <c r="K26" s="6"/>
      <c r="L26" s="7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8"/>
      <c r="B27" s="9"/>
      <c r="C27" s="9"/>
      <c r="D27" s="9"/>
      <c r="E27" s="8"/>
      <c r="F27" s="8"/>
      <c r="G27" s="23"/>
      <c r="H27" s="8"/>
      <c r="I27" s="8"/>
      <c r="J27" s="9"/>
      <c r="K27" s="10"/>
      <c r="L27" s="24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5.75" customHeight="1">
      <c r="A28" s="4"/>
      <c r="B28" s="5"/>
      <c r="C28" s="5"/>
      <c r="D28" s="5"/>
      <c r="E28" s="4"/>
      <c r="F28" s="4"/>
      <c r="G28" s="25"/>
      <c r="H28" s="4"/>
      <c r="I28" s="4"/>
      <c r="J28" s="5"/>
      <c r="K28" s="6"/>
      <c r="L28" s="2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>
      <c r="A29" s="8"/>
      <c r="B29" s="9"/>
      <c r="C29" s="20"/>
      <c r="D29" s="9"/>
      <c r="E29" s="8"/>
      <c r="F29" s="8"/>
      <c r="G29" s="10"/>
      <c r="H29" s="8"/>
      <c r="I29" s="8"/>
      <c r="J29" s="9"/>
      <c r="K29" s="10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5.75" customHeight="1">
      <c r="A30" s="4"/>
      <c r="B30" s="5"/>
      <c r="C30" s="19"/>
      <c r="D30" s="5"/>
      <c r="E30" s="4"/>
      <c r="F30" s="4"/>
      <c r="G30" s="6"/>
      <c r="H30" s="4"/>
      <c r="I30" s="4"/>
      <c r="J30" s="5"/>
      <c r="K30" s="6"/>
      <c r="L30" s="7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8"/>
      <c r="B31" s="9"/>
      <c r="C31" s="20"/>
      <c r="D31" s="9"/>
      <c r="E31" s="8"/>
      <c r="F31" s="8"/>
      <c r="G31" s="10"/>
      <c r="H31" s="8"/>
      <c r="I31" s="8"/>
      <c r="J31" s="9"/>
      <c r="K31" s="10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5.75" customHeight="1">
      <c r="A32" s="4"/>
      <c r="B32" s="5"/>
      <c r="C32" s="19"/>
      <c r="D32" s="5"/>
      <c r="E32" s="4"/>
      <c r="F32" s="4"/>
      <c r="G32" s="6"/>
      <c r="H32" s="4"/>
      <c r="I32" s="4"/>
      <c r="J32" s="5"/>
      <c r="K32" s="6"/>
      <c r="L32" s="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8"/>
      <c r="B33" s="9"/>
      <c r="C33" s="20"/>
      <c r="D33" s="9"/>
      <c r="E33" s="8"/>
      <c r="F33" s="8"/>
      <c r="G33" s="10"/>
      <c r="H33" s="8"/>
      <c r="I33" s="8"/>
      <c r="J33" s="9"/>
      <c r="K33" s="10"/>
      <c r="L33" s="16"/>
      <c r="M33" s="9"/>
      <c r="N33" s="9"/>
      <c r="O33" s="9"/>
      <c r="P33" s="9" t="str">
        <f>IFERROR(VLOOKUP(K33,dados!F:H,3,0),"")</f>
        <v/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5.75" customHeight="1">
      <c r="A34" s="4"/>
      <c r="B34" s="5"/>
      <c r="C34" s="19"/>
      <c r="D34" s="5"/>
      <c r="E34" s="4"/>
      <c r="F34" s="4"/>
      <c r="G34" s="6"/>
      <c r="H34" s="4"/>
      <c r="I34" s="4"/>
      <c r="J34" s="5"/>
      <c r="K34" s="6"/>
      <c r="L34" s="7"/>
      <c r="M34" s="5"/>
      <c r="N34" s="5"/>
      <c r="O34" s="5"/>
      <c r="P34" s="5" t="str">
        <f>IFERROR(VLOOKUP(K34,dados!F:H,3,0),"")</f>
        <v/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>
      <c r="A35" s="8"/>
      <c r="B35" s="9"/>
      <c r="C35" s="20"/>
      <c r="D35" s="9"/>
      <c r="E35" s="8"/>
      <c r="F35" s="8"/>
      <c r="G35" s="10"/>
      <c r="H35" s="8"/>
      <c r="I35" s="8"/>
      <c r="J35" s="9"/>
      <c r="K35" s="10"/>
      <c r="L35" s="16"/>
      <c r="M35" s="9"/>
      <c r="N35" s="9"/>
      <c r="O35" s="9"/>
      <c r="P35" s="9" t="str">
        <f>IFERROR(VLOOKUP(K35,dados!F:H,3,0),"")</f>
        <v/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5.75" customHeight="1">
      <c r="A36" s="4"/>
      <c r="B36" s="5"/>
      <c r="C36" s="19"/>
      <c r="D36" s="5"/>
      <c r="E36" s="4"/>
      <c r="F36" s="4"/>
      <c r="G36" s="6"/>
      <c r="H36" s="4"/>
      <c r="I36" s="4"/>
      <c r="J36" s="5"/>
      <c r="K36" s="6"/>
      <c r="L36" s="7"/>
      <c r="M36" s="5"/>
      <c r="N36" s="5"/>
      <c r="O36" s="5"/>
      <c r="P36" s="5" t="str">
        <f>IFERROR(VLOOKUP(K36,dados!F:H,3,0),"")</f>
        <v/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>
      <c r="A37" s="8"/>
      <c r="B37" s="9"/>
      <c r="C37" s="20"/>
      <c r="D37" s="9"/>
      <c r="E37" s="8"/>
      <c r="F37" s="8"/>
      <c r="G37" s="10"/>
      <c r="H37" s="8"/>
      <c r="I37" s="8"/>
      <c r="J37" s="9"/>
      <c r="K37" s="10"/>
      <c r="L37" s="16"/>
      <c r="M37" s="9"/>
      <c r="N37" s="9"/>
      <c r="O37" s="9"/>
      <c r="P37" s="9" t="str">
        <f>IFERROR(VLOOKUP(K37,dados!F:H,3,0),"")</f>
        <v/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>
      <c r="A38" s="4"/>
      <c r="B38" s="5"/>
      <c r="C38" s="5"/>
      <c r="D38" s="5"/>
      <c r="E38" s="4"/>
      <c r="F38" s="4"/>
      <c r="G38" s="6"/>
      <c r="H38" s="4"/>
      <c r="I38" s="4"/>
      <c r="J38" s="5"/>
      <c r="K38" s="6"/>
      <c r="L38" s="7"/>
      <c r="M38" s="5"/>
      <c r="N38" s="5"/>
      <c r="O38" s="5"/>
      <c r="P38" s="5" t="str">
        <f>IFERROR(VLOOKUP(K38,dados!F:H,3,0),"")</f>
        <v/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8"/>
      <c r="B39" s="9"/>
      <c r="C39" s="9"/>
      <c r="D39" s="9"/>
      <c r="E39" s="8"/>
      <c r="F39" s="8"/>
      <c r="G39" s="10"/>
      <c r="H39" s="8"/>
      <c r="I39" s="8"/>
      <c r="J39" s="9"/>
      <c r="K39" s="10"/>
      <c r="L39" s="16"/>
      <c r="M39" s="9"/>
      <c r="N39" s="9"/>
      <c r="O39" s="9"/>
      <c r="P39" s="9" t="str">
        <f>IFERROR(VLOOKUP(K39,dados!F:H,3,0),"")</f>
        <v/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>
      <c r="A40" s="4"/>
      <c r="B40" s="5"/>
      <c r="C40" s="5"/>
      <c r="D40" s="5"/>
      <c r="E40" s="4"/>
      <c r="F40" s="4"/>
      <c r="G40" s="6"/>
      <c r="H40" s="4"/>
      <c r="I40" s="4"/>
      <c r="J40" s="5"/>
      <c r="K40" s="6"/>
      <c r="L40" s="7"/>
      <c r="M40" s="5"/>
      <c r="N40" s="5"/>
      <c r="O40" s="5"/>
      <c r="P40" s="5" t="str">
        <f>IFERROR(VLOOKUP(K40,dados!F:H,3,0),"")</f>
        <v/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8"/>
      <c r="B41" s="9"/>
      <c r="C41" s="9"/>
      <c r="D41" s="9"/>
      <c r="E41" s="8"/>
      <c r="F41" s="8"/>
      <c r="G41" s="10"/>
      <c r="H41" s="8"/>
      <c r="I41" s="8"/>
      <c r="J41" s="9"/>
      <c r="K41" s="10"/>
      <c r="L41" s="16"/>
      <c r="M41" s="9"/>
      <c r="N41" s="9"/>
      <c r="O41" s="9"/>
      <c r="P41" s="9" t="str">
        <f>IFERROR(VLOOKUP(K41,dados!F:H,3,0),"")</f>
        <v/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75">
      <c r="A42" s="4"/>
      <c r="B42" s="5"/>
      <c r="C42" s="5"/>
      <c r="D42" s="5"/>
      <c r="E42" s="4"/>
      <c r="F42" s="4"/>
      <c r="G42" s="6"/>
      <c r="H42" s="4"/>
      <c r="I42" s="4"/>
      <c r="J42" s="5"/>
      <c r="K42" s="6"/>
      <c r="L42" s="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8"/>
      <c r="B43" s="9"/>
      <c r="C43" s="9"/>
      <c r="D43" s="9"/>
      <c r="E43" s="8"/>
      <c r="F43" s="8"/>
      <c r="G43" s="10"/>
      <c r="H43" s="8"/>
      <c r="I43" s="8"/>
      <c r="J43" s="9"/>
      <c r="K43" s="10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2.75">
      <c r="A44" s="4"/>
      <c r="B44" s="5"/>
      <c r="C44" s="5"/>
      <c r="D44" s="5"/>
      <c r="E44" s="4"/>
      <c r="F44" s="4"/>
      <c r="G44" s="6"/>
      <c r="H44" s="4"/>
      <c r="I44" s="4"/>
      <c r="J44" s="5"/>
      <c r="K44" s="6"/>
      <c r="L44" s="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">
      <c r="A45" s="8"/>
      <c r="B45" s="9"/>
      <c r="C45" s="20"/>
      <c r="D45" s="9"/>
      <c r="E45" s="8"/>
      <c r="F45" s="8"/>
      <c r="G45" s="10"/>
      <c r="H45" s="8"/>
      <c r="I45" s="8"/>
      <c r="J45" s="9"/>
      <c r="K45" s="10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5">
      <c r="A46" s="4"/>
      <c r="B46" s="5"/>
      <c r="C46" s="19"/>
      <c r="D46" s="5"/>
      <c r="E46" s="4"/>
      <c r="F46" s="4"/>
      <c r="G46" s="6"/>
      <c r="H46" s="4"/>
      <c r="I46" s="4"/>
      <c r="J46" s="5"/>
      <c r="K46" s="6"/>
      <c r="L46" s="7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">
      <c r="A47" s="8"/>
      <c r="B47" s="9"/>
      <c r="C47" s="20"/>
      <c r="D47" s="9"/>
      <c r="E47" s="8"/>
      <c r="F47" s="8"/>
      <c r="G47" s="10"/>
      <c r="H47" s="8"/>
      <c r="I47" s="8"/>
      <c r="J47" s="9"/>
      <c r="K47" s="10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5">
      <c r="A48" s="4"/>
      <c r="B48" s="5"/>
      <c r="C48" s="19"/>
      <c r="D48" s="5"/>
      <c r="E48" s="4"/>
      <c r="F48" s="4"/>
      <c r="G48" s="6"/>
      <c r="H48" s="4"/>
      <c r="I48" s="4"/>
      <c r="J48" s="5"/>
      <c r="K48" s="6"/>
      <c r="L48" s="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">
      <c r="A49" s="8"/>
      <c r="B49" s="9"/>
      <c r="C49" s="20"/>
      <c r="D49" s="9"/>
      <c r="E49" s="8"/>
      <c r="F49" s="8"/>
      <c r="G49" s="10"/>
      <c r="H49" s="8"/>
      <c r="I49" s="8"/>
      <c r="J49" s="9"/>
      <c r="K49" s="10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5">
      <c r="A50" s="4"/>
      <c r="B50" s="5"/>
      <c r="C50" s="19"/>
      <c r="D50" s="5"/>
      <c r="E50" s="4"/>
      <c r="F50" s="4"/>
      <c r="G50" s="6"/>
      <c r="H50" s="4"/>
      <c r="I50" s="4"/>
      <c r="J50" s="5"/>
      <c r="K50" s="6"/>
      <c r="L50" s="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">
      <c r="A51" s="8"/>
      <c r="B51" s="9"/>
      <c r="C51" s="20"/>
      <c r="D51" s="9"/>
      <c r="E51" s="8"/>
      <c r="F51" s="8"/>
      <c r="G51" s="10"/>
      <c r="H51" s="8"/>
      <c r="I51" s="8"/>
      <c r="J51" s="9"/>
      <c r="K51" s="10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5">
      <c r="A52" s="4"/>
      <c r="B52" s="5"/>
      <c r="C52" s="19"/>
      <c r="D52" s="5"/>
      <c r="E52" s="4"/>
      <c r="F52" s="4"/>
      <c r="G52" s="6"/>
      <c r="H52" s="4"/>
      <c r="I52" s="4"/>
      <c r="J52" s="5"/>
      <c r="K52" s="6"/>
      <c r="L52" s="7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">
      <c r="A53" s="8"/>
      <c r="B53" s="9"/>
      <c r="C53" s="20"/>
      <c r="D53" s="9"/>
      <c r="E53" s="8"/>
      <c r="F53" s="8"/>
      <c r="G53" s="10"/>
      <c r="H53" s="8"/>
      <c r="I53" s="8"/>
      <c r="J53" s="9"/>
      <c r="K53" s="10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5">
      <c r="A54" s="4"/>
      <c r="B54" s="5"/>
      <c r="C54" s="19"/>
      <c r="D54" s="5"/>
      <c r="E54" s="4"/>
      <c r="F54" s="4"/>
      <c r="G54" s="6"/>
      <c r="H54" s="4"/>
      <c r="I54" s="4"/>
      <c r="J54" s="5"/>
      <c r="K54" s="6"/>
      <c r="L54" s="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">
      <c r="A55" s="8"/>
      <c r="B55" s="9"/>
      <c r="C55" s="20"/>
      <c r="D55" s="9"/>
      <c r="E55" s="8"/>
      <c r="F55" s="8"/>
      <c r="G55" s="10"/>
      <c r="H55" s="8"/>
      <c r="I55" s="8"/>
      <c r="J55" s="9"/>
      <c r="K55" s="10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5">
      <c r="A56" s="4"/>
      <c r="B56" s="5"/>
      <c r="C56" s="19"/>
      <c r="D56" s="5"/>
      <c r="E56" s="4"/>
      <c r="F56" s="4"/>
      <c r="G56" s="6"/>
      <c r="H56" s="4"/>
      <c r="I56" s="4"/>
      <c r="J56" s="5"/>
      <c r="K56" s="6"/>
      <c r="L56" s="7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8"/>
      <c r="B57" s="9"/>
      <c r="C57" s="9"/>
      <c r="D57" s="9"/>
      <c r="E57" s="8"/>
      <c r="F57" s="8"/>
      <c r="G57" s="10"/>
      <c r="H57" s="8"/>
      <c r="I57" s="8"/>
      <c r="J57" s="9"/>
      <c r="K57" s="10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5">
      <c r="A58" s="4"/>
      <c r="B58" s="5"/>
      <c r="C58" s="19"/>
      <c r="D58" s="5"/>
      <c r="E58" s="4"/>
      <c r="F58" s="4"/>
      <c r="G58" s="6"/>
      <c r="H58" s="4"/>
      <c r="I58" s="4"/>
      <c r="J58" s="5"/>
      <c r="K58" s="6"/>
      <c r="L58" s="7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">
      <c r="A59" s="8"/>
      <c r="B59" s="9"/>
      <c r="C59" s="20"/>
      <c r="D59" s="9"/>
      <c r="E59" s="8"/>
      <c r="F59" s="8"/>
      <c r="G59" s="10"/>
      <c r="H59" s="8"/>
      <c r="I59" s="8"/>
      <c r="J59" s="9"/>
      <c r="K59" s="10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5">
      <c r="A60" s="4"/>
      <c r="B60" s="5"/>
      <c r="C60" s="19"/>
      <c r="D60" s="5"/>
      <c r="E60" s="4"/>
      <c r="F60" s="4"/>
      <c r="G60" s="6"/>
      <c r="H60" s="4"/>
      <c r="I60" s="4"/>
      <c r="J60" s="5"/>
      <c r="K60" s="6"/>
      <c r="L60" s="7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8"/>
      <c r="B61" s="9"/>
      <c r="C61" s="9"/>
      <c r="D61" s="9"/>
      <c r="E61" s="8"/>
      <c r="F61" s="8"/>
      <c r="G61" s="10"/>
      <c r="H61" s="8"/>
      <c r="I61" s="8"/>
      <c r="J61" s="9"/>
      <c r="K61" s="10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75">
      <c r="A62" s="4"/>
      <c r="B62" s="5"/>
      <c r="C62" s="5"/>
      <c r="D62" s="5"/>
      <c r="E62" s="4"/>
      <c r="F62" s="4"/>
      <c r="G62" s="6"/>
      <c r="H62" s="4"/>
      <c r="I62" s="4"/>
      <c r="J62" s="5"/>
      <c r="K62" s="6"/>
      <c r="L62" s="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8"/>
      <c r="B63" s="9"/>
      <c r="C63" s="9"/>
      <c r="D63" s="9"/>
      <c r="E63" s="8"/>
      <c r="F63" s="8"/>
      <c r="G63" s="10"/>
      <c r="H63" s="8"/>
      <c r="I63" s="8"/>
      <c r="J63" s="9"/>
      <c r="K63" s="10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75">
      <c r="A64" s="4"/>
      <c r="B64" s="5"/>
      <c r="C64" s="5"/>
      <c r="D64" s="5"/>
      <c r="E64" s="4"/>
      <c r="F64" s="4"/>
      <c r="G64" s="6"/>
      <c r="H64" s="4"/>
      <c r="I64" s="4"/>
      <c r="J64" s="5"/>
      <c r="K64" s="6"/>
      <c r="L64" s="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">
      <c r="A65" s="8"/>
      <c r="B65" s="9"/>
      <c r="C65" s="20"/>
      <c r="D65" s="9"/>
      <c r="E65" s="8"/>
      <c r="F65" s="8"/>
      <c r="G65" s="10"/>
      <c r="H65" s="8"/>
      <c r="I65" s="8"/>
      <c r="J65" s="9"/>
      <c r="K65" s="10"/>
      <c r="L65" s="27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5">
      <c r="A66" s="4"/>
      <c r="B66" s="5"/>
      <c r="C66" s="19"/>
      <c r="D66" s="5"/>
      <c r="E66" s="4"/>
      <c r="F66" s="4"/>
      <c r="G66" s="6"/>
      <c r="H66" s="4"/>
      <c r="I66" s="4"/>
      <c r="J66" s="5"/>
      <c r="K66" s="6"/>
      <c r="L66" s="7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">
      <c r="A67" s="8"/>
      <c r="B67" s="9"/>
      <c r="C67" s="20"/>
      <c r="D67" s="9"/>
      <c r="E67" s="8"/>
      <c r="F67" s="8"/>
      <c r="G67" s="10"/>
      <c r="H67" s="8"/>
      <c r="I67" s="8"/>
      <c r="J67" s="9"/>
      <c r="K67" s="10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5">
      <c r="A68" s="4"/>
      <c r="B68" s="5"/>
      <c r="C68" s="19"/>
      <c r="D68" s="5"/>
      <c r="E68" s="4"/>
      <c r="F68" s="4"/>
      <c r="G68" s="6"/>
      <c r="H68" s="4"/>
      <c r="I68" s="4"/>
      <c r="J68" s="5"/>
      <c r="K68" s="6"/>
      <c r="L68" s="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">
      <c r="A69" s="8"/>
      <c r="B69" s="9"/>
      <c r="C69" s="20"/>
      <c r="D69" s="9"/>
      <c r="E69" s="8"/>
      <c r="F69" s="8"/>
      <c r="G69" s="10"/>
      <c r="H69" s="8"/>
      <c r="I69" s="8"/>
      <c r="J69" s="9"/>
      <c r="K69" s="10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5">
      <c r="A70" s="4"/>
      <c r="B70" s="5"/>
      <c r="C70" s="19"/>
      <c r="D70" s="5"/>
      <c r="E70" s="4"/>
      <c r="F70" s="4"/>
      <c r="G70" s="6"/>
      <c r="H70" s="4"/>
      <c r="I70" s="4"/>
      <c r="J70" s="5"/>
      <c r="K70" s="6"/>
      <c r="L70" s="7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">
      <c r="A71" s="8"/>
      <c r="B71" s="9"/>
      <c r="C71" s="20"/>
      <c r="D71" s="9"/>
      <c r="E71" s="8"/>
      <c r="F71" s="8"/>
      <c r="G71" s="10"/>
      <c r="H71" s="8"/>
      <c r="I71" s="8"/>
      <c r="J71" s="9"/>
      <c r="K71" s="10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5">
      <c r="A72" s="4"/>
      <c r="B72" s="5"/>
      <c r="C72" s="19"/>
      <c r="D72" s="5"/>
      <c r="E72" s="4"/>
      <c r="F72" s="4"/>
      <c r="G72" s="6"/>
      <c r="H72" s="4"/>
      <c r="I72" s="4"/>
      <c r="J72" s="5"/>
      <c r="K72" s="6"/>
      <c r="L72" s="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">
      <c r="A73" s="8"/>
      <c r="B73" s="9"/>
      <c r="C73" s="20"/>
      <c r="D73" s="9"/>
      <c r="E73" s="8"/>
      <c r="F73" s="8"/>
      <c r="G73" s="10"/>
      <c r="H73" s="8"/>
      <c r="I73" s="8"/>
      <c r="J73" s="9"/>
      <c r="K73" s="10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5">
      <c r="A74" s="4"/>
      <c r="B74" s="5"/>
      <c r="C74" s="19"/>
      <c r="D74" s="5"/>
      <c r="E74" s="4"/>
      <c r="F74" s="4"/>
      <c r="G74" s="6"/>
      <c r="H74" s="4"/>
      <c r="I74" s="4"/>
      <c r="J74" s="5"/>
      <c r="K74" s="6"/>
      <c r="L74" s="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">
      <c r="A75" s="8"/>
      <c r="B75" s="9"/>
      <c r="C75" s="20"/>
      <c r="D75" s="9"/>
      <c r="E75" s="8"/>
      <c r="F75" s="8"/>
      <c r="G75" s="10"/>
      <c r="H75" s="8"/>
      <c r="I75" s="8"/>
      <c r="J75" s="9"/>
      <c r="K75" s="10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5">
      <c r="A76" s="4"/>
      <c r="B76" s="5"/>
      <c r="C76" s="19"/>
      <c r="D76" s="5"/>
      <c r="E76" s="4"/>
      <c r="F76" s="4"/>
      <c r="G76" s="6"/>
      <c r="H76" s="4"/>
      <c r="I76" s="4"/>
      <c r="J76" s="5"/>
      <c r="K76" s="6"/>
      <c r="L76" s="7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">
      <c r="A77" s="8"/>
      <c r="B77" s="9"/>
      <c r="C77" s="20"/>
      <c r="D77" s="9"/>
      <c r="E77" s="8"/>
      <c r="F77" s="8"/>
      <c r="G77" s="10"/>
      <c r="H77" s="8"/>
      <c r="I77" s="8"/>
      <c r="J77" s="9"/>
      <c r="K77" s="10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5">
      <c r="A78" s="4"/>
      <c r="B78" s="5"/>
      <c r="C78" s="19"/>
      <c r="D78" s="5"/>
      <c r="E78" s="4"/>
      <c r="F78" s="4"/>
      <c r="G78" s="6"/>
      <c r="H78" s="4"/>
      <c r="I78" s="4"/>
      <c r="J78" s="5"/>
      <c r="K78" s="6"/>
      <c r="L78" s="2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">
      <c r="A79" s="8"/>
      <c r="B79" s="9"/>
      <c r="C79" s="20"/>
      <c r="D79" s="9"/>
      <c r="E79" s="8"/>
      <c r="F79" s="8"/>
      <c r="G79" s="10"/>
      <c r="H79" s="8"/>
      <c r="I79" s="8"/>
      <c r="J79" s="9"/>
      <c r="K79" s="10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5">
      <c r="A80" s="4"/>
      <c r="B80" s="5"/>
      <c r="C80" s="19"/>
      <c r="D80" s="5"/>
      <c r="E80" s="4"/>
      <c r="F80" s="4"/>
      <c r="G80" s="6"/>
      <c r="H80" s="4"/>
      <c r="I80" s="4"/>
      <c r="J80" s="5"/>
      <c r="K80" s="6"/>
      <c r="L80" s="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">
      <c r="A81" s="8"/>
      <c r="B81" s="9"/>
      <c r="C81" s="20"/>
      <c r="D81" s="9"/>
      <c r="E81" s="8"/>
      <c r="F81" s="8"/>
      <c r="G81" s="10"/>
      <c r="H81" s="8"/>
      <c r="I81" s="8"/>
      <c r="J81" s="9"/>
      <c r="K81" s="10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5">
      <c r="A82" s="4"/>
      <c r="B82" s="5"/>
      <c r="C82" s="19"/>
      <c r="D82" s="5"/>
      <c r="E82" s="4"/>
      <c r="F82" s="4"/>
      <c r="G82" s="6"/>
      <c r="H82" s="4"/>
      <c r="I82" s="4"/>
      <c r="J82" s="5"/>
      <c r="K82" s="6"/>
      <c r="L82" s="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">
      <c r="A83" s="8"/>
      <c r="B83" s="9"/>
      <c r="C83" s="20"/>
      <c r="D83" s="9"/>
      <c r="E83" s="8"/>
      <c r="F83" s="8"/>
      <c r="G83" s="10"/>
      <c r="H83" s="8"/>
      <c r="I83" s="8"/>
      <c r="J83" s="9"/>
      <c r="K83" s="10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5">
      <c r="A84" s="4"/>
      <c r="B84" s="5"/>
      <c r="C84" s="19"/>
      <c r="D84" s="5"/>
      <c r="E84" s="4"/>
      <c r="F84" s="4"/>
      <c r="G84" s="6"/>
      <c r="H84" s="4"/>
      <c r="I84" s="4"/>
      <c r="J84" s="5"/>
      <c r="K84" s="6"/>
      <c r="L84" s="7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">
      <c r="A85" s="8"/>
      <c r="B85" s="9"/>
      <c r="C85" s="20"/>
      <c r="D85" s="9"/>
      <c r="E85" s="8"/>
      <c r="F85" s="8"/>
      <c r="G85" s="10"/>
      <c r="H85" s="8"/>
      <c r="I85" s="8"/>
      <c r="J85" s="9"/>
      <c r="K85" s="10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5">
      <c r="A86" s="4"/>
      <c r="B86" s="5"/>
      <c r="C86" s="19"/>
      <c r="D86" s="5"/>
      <c r="E86" s="4"/>
      <c r="F86" s="4"/>
      <c r="G86" s="6"/>
      <c r="H86" s="4"/>
      <c r="I86" s="4"/>
      <c r="J86" s="5"/>
      <c r="K86" s="6"/>
      <c r="L86" s="7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8"/>
      <c r="B87" s="9"/>
      <c r="C87" s="9"/>
      <c r="D87" s="9"/>
      <c r="E87" s="8"/>
      <c r="F87" s="8"/>
      <c r="G87" s="10"/>
      <c r="H87" s="8"/>
      <c r="I87" s="8"/>
      <c r="J87" s="9"/>
      <c r="K87" s="10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2.75">
      <c r="A88" s="4"/>
      <c r="B88" s="5"/>
      <c r="C88" s="5"/>
      <c r="D88" s="5"/>
      <c r="E88" s="4"/>
      <c r="F88" s="4"/>
      <c r="G88" s="6"/>
      <c r="H88" s="4"/>
      <c r="I88" s="4"/>
      <c r="J88" s="5"/>
      <c r="K88" s="6"/>
      <c r="L88" s="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8"/>
      <c r="B89" s="9"/>
      <c r="C89" s="9"/>
      <c r="D89" s="9"/>
      <c r="E89" s="8"/>
      <c r="F89" s="8"/>
      <c r="G89" s="10"/>
      <c r="H89" s="8"/>
      <c r="I89" s="8"/>
      <c r="J89" s="9"/>
      <c r="K89" s="10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2.75">
      <c r="A90" s="4"/>
      <c r="B90" s="5"/>
      <c r="C90" s="5"/>
      <c r="D90" s="5"/>
      <c r="E90" s="4"/>
      <c r="F90" s="4"/>
      <c r="G90" s="6"/>
      <c r="H90" s="4"/>
      <c r="I90" s="4"/>
      <c r="J90" s="5"/>
      <c r="K90" s="6"/>
      <c r="L90" s="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8"/>
      <c r="B91" s="9"/>
      <c r="C91" s="9"/>
      <c r="D91" s="9"/>
      <c r="E91" s="8"/>
      <c r="F91" s="8"/>
      <c r="G91" s="10"/>
      <c r="H91" s="8"/>
      <c r="I91" s="8"/>
      <c r="J91" s="9"/>
      <c r="K91" s="10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2.75">
      <c r="A92" s="4"/>
      <c r="B92" s="5"/>
      <c r="C92" s="5"/>
      <c r="D92" s="5"/>
      <c r="E92" s="4"/>
      <c r="F92" s="4"/>
      <c r="G92" s="6"/>
      <c r="H92" s="4"/>
      <c r="I92" s="4"/>
      <c r="J92" s="5"/>
      <c r="K92" s="6"/>
      <c r="L92" s="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">
      <c r="A93" s="8"/>
      <c r="B93" s="9"/>
      <c r="C93" s="20"/>
      <c r="D93" s="9"/>
      <c r="E93" s="8"/>
      <c r="F93" s="8"/>
      <c r="G93" s="10"/>
      <c r="H93" s="8"/>
      <c r="I93" s="8"/>
      <c r="J93" s="9"/>
      <c r="K93" s="10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2.75">
      <c r="A94" s="4"/>
      <c r="B94" s="5"/>
      <c r="C94" s="5"/>
      <c r="D94" s="5"/>
      <c r="E94" s="4"/>
      <c r="F94" s="4"/>
      <c r="G94" s="6"/>
      <c r="H94" s="4"/>
      <c r="I94" s="4"/>
      <c r="J94" s="5"/>
      <c r="K94" s="6"/>
      <c r="L94" s="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8"/>
      <c r="B95" s="9"/>
      <c r="C95" s="9"/>
      <c r="D95" s="9"/>
      <c r="E95" s="8"/>
      <c r="F95" s="8"/>
      <c r="G95" s="10"/>
      <c r="H95" s="8"/>
      <c r="I95" s="8"/>
      <c r="J95" s="9"/>
      <c r="K95" s="10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5">
      <c r="A96" s="4"/>
      <c r="B96" s="5"/>
      <c r="C96" s="19"/>
      <c r="D96" s="5"/>
      <c r="E96" s="4"/>
      <c r="F96" s="4"/>
      <c r="G96" s="6"/>
      <c r="H96" s="4"/>
      <c r="I96" s="4"/>
      <c r="J96" s="5"/>
      <c r="K96" s="6"/>
      <c r="L96" s="7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">
      <c r="A97" s="8"/>
      <c r="B97" s="9"/>
      <c r="C97" s="20"/>
      <c r="D97" s="9"/>
      <c r="E97" s="8"/>
      <c r="F97" s="8"/>
      <c r="G97" s="10"/>
      <c r="H97" s="8"/>
      <c r="I97" s="8"/>
      <c r="J97" s="9"/>
      <c r="K97" s="10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5">
      <c r="A98" s="4"/>
      <c r="B98" s="5"/>
      <c r="C98" s="19"/>
      <c r="D98" s="5"/>
      <c r="E98" s="4"/>
      <c r="F98" s="4"/>
      <c r="G98" s="6"/>
      <c r="H98" s="4"/>
      <c r="I98" s="4"/>
      <c r="J98" s="5"/>
      <c r="K98" s="6"/>
      <c r="L98" s="7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">
      <c r="A99" s="8"/>
      <c r="B99" s="9"/>
      <c r="C99" s="20"/>
      <c r="D99" s="9"/>
      <c r="E99" s="8"/>
      <c r="F99" s="8"/>
      <c r="G99" s="10"/>
      <c r="H99" s="8"/>
      <c r="I99" s="8"/>
      <c r="J99" s="9"/>
      <c r="K99" s="10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5">
      <c r="A100" s="4"/>
      <c r="B100" s="5"/>
      <c r="C100" s="19"/>
      <c r="D100" s="5"/>
      <c r="E100" s="4"/>
      <c r="F100" s="4"/>
      <c r="G100" s="6"/>
      <c r="H100" s="4"/>
      <c r="I100" s="4"/>
      <c r="J100" s="5"/>
      <c r="K100" s="6"/>
      <c r="L100" s="7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">
      <c r="A101" s="8"/>
      <c r="B101" s="9"/>
      <c r="C101" s="20"/>
      <c r="D101" s="9"/>
      <c r="E101" s="8"/>
      <c r="F101" s="8"/>
      <c r="G101" s="10"/>
      <c r="H101" s="8"/>
      <c r="I101" s="8"/>
      <c r="J101" s="9"/>
      <c r="K101" s="10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2.75">
      <c r="A102" s="4"/>
      <c r="B102" s="5"/>
      <c r="C102" s="5"/>
      <c r="D102" s="5"/>
      <c r="E102" s="4"/>
      <c r="F102" s="4"/>
      <c r="G102" s="6"/>
      <c r="H102" s="4"/>
      <c r="I102" s="4"/>
      <c r="J102" s="5"/>
      <c r="K102" s="6"/>
      <c r="L102" s="7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8"/>
      <c r="B103" s="9"/>
      <c r="C103" s="9"/>
      <c r="D103" s="9"/>
      <c r="E103" s="8"/>
      <c r="F103" s="8"/>
      <c r="G103" s="10"/>
      <c r="H103" s="8"/>
      <c r="I103" s="8"/>
      <c r="J103" s="9"/>
      <c r="K103" s="10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2.75">
      <c r="A104" s="4"/>
      <c r="B104" s="5"/>
      <c r="C104" s="5"/>
      <c r="D104" s="5"/>
      <c r="E104" s="4"/>
      <c r="F104" s="4"/>
      <c r="G104" s="6"/>
      <c r="H104" s="4"/>
      <c r="I104" s="4"/>
      <c r="J104" s="5"/>
      <c r="K104" s="6"/>
      <c r="L104" s="7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8"/>
      <c r="B105" s="9"/>
      <c r="C105" s="9"/>
      <c r="D105" s="9"/>
      <c r="E105" s="8"/>
      <c r="F105" s="8"/>
      <c r="G105" s="10"/>
      <c r="H105" s="8"/>
      <c r="I105" s="8"/>
      <c r="J105" s="9"/>
      <c r="K105" s="10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2.75">
      <c r="A106" s="4"/>
      <c r="B106" s="5"/>
      <c r="C106" s="5"/>
      <c r="D106" s="5"/>
      <c r="E106" s="4"/>
      <c r="F106" s="4"/>
      <c r="G106" s="6"/>
      <c r="H106" s="4"/>
      <c r="I106" s="4"/>
      <c r="J106" s="5"/>
      <c r="K106" s="6"/>
      <c r="L106" s="7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8"/>
      <c r="B107" s="9"/>
      <c r="C107" s="9"/>
      <c r="D107" s="9"/>
      <c r="E107" s="8"/>
      <c r="F107" s="8"/>
      <c r="G107" s="10"/>
      <c r="H107" s="8"/>
      <c r="I107" s="8"/>
      <c r="J107" s="9"/>
      <c r="K107" s="10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2.75">
      <c r="A108" s="4"/>
      <c r="B108" s="5"/>
      <c r="C108" s="5"/>
      <c r="D108" s="5"/>
      <c r="E108" s="4"/>
      <c r="F108" s="4"/>
      <c r="G108" s="6"/>
      <c r="H108" s="4"/>
      <c r="I108" s="4"/>
      <c r="J108" s="5"/>
      <c r="K108" s="6"/>
      <c r="L108" s="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8"/>
      <c r="B109" s="9"/>
      <c r="C109" s="9"/>
      <c r="D109" s="9"/>
      <c r="E109" s="8"/>
      <c r="F109" s="8"/>
      <c r="G109" s="10"/>
      <c r="H109" s="8"/>
      <c r="I109" s="8"/>
      <c r="J109" s="9"/>
      <c r="K109" s="10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2.75">
      <c r="A110" s="4"/>
      <c r="B110" s="5"/>
      <c r="C110" s="5"/>
      <c r="D110" s="5"/>
      <c r="E110" s="4"/>
      <c r="F110" s="4"/>
      <c r="G110" s="6"/>
      <c r="H110" s="4"/>
      <c r="I110" s="4"/>
      <c r="J110" s="5"/>
      <c r="K110" s="6"/>
      <c r="L110" s="7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8"/>
      <c r="B111" s="9"/>
      <c r="C111" s="9"/>
      <c r="D111" s="9"/>
      <c r="E111" s="8"/>
      <c r="F111" s="8"/>
      <c r="G111" s="10"/>
      <c r="H111" s="8"/>
      <c r="I111" s="8"/>
      <c r="J111" s="9"/>
      <c r="K111" s="10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2.75">
      <c r="A112" s="4"/>
      <c r="B112" s="5"/>
      <c r="C112" s="5"/>
      <c r="D112" s="5"/>
      <c r="E112" s="4"/>
      <c r="F112" s="4"/>
      <c r="G112" s="6"/>
      <c r="H112" s="4"/>
      <c r="I112" s="4"/>
      <c r="J112" s="5"/>
      <c r="K112" s="6"/>
      <c r="L112" s="7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8"/>
      <c r="B113" s="9"/>
      <c r="C113" s="9"/>
      <c r="D113" s="9"/>
      <c r="E113" s="8"/>
      <c r="F113" s="8"/>
      <c r="G113" s="10"/>
      <c r="H113" s="8"/>
      <c r="I113" s="8"/>
      <c r="J113" s="9"/>
      <c r="K113" s="10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2.75">
      <c r="A114" s="4"/>
      <c r="B114" s="5"/>
      <c r="C114" s="5"/>
      <c r="D114" s="5"/>
      <c r="E114" s="4"/>
      <c r="F114" s="4"/>
      <c r="G114" s="6"/>
      <c r="H114" s="4"/>
      <c r="I114" s="4"/>
      <c r="J114" s="5"/>
      <c r="K114" s="6"/>
      <c r="L114" s="7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8"/>
      <c r="B115" s="9"/>
      <c r="C115" s="9"/>
      <c r="D115" s="9"/>
      <c r="E115" s="8"/>
      <c r="F115" s="8"/>
      <c r="G115" s="10"/>
      <c r="H115" s="8"/>
      <c r="I115" s="8"/>
      <c r="J115" s="9"/>
      <c r="K115" s="10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2.75">
      <c r="A116" s="4"/>
      <c r="B116" s="5"/>
      <c r="C116" s="5"/>
      <c r="D116" s="5"/>
      <c r="E116" s="4"/>
      <c r="F116" s="4"/>
      <c r="G116" s="6"/>
      <c r="H116" s="4"/>
      <c r="I116" s="4"/>
      <c r="J116" s="5"/>
      <c r="K116" s="6"/>
      <c r="L116" s="7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8"/>
      <c r="B117" s="9"/>
      <c r="C117" s="9"/>
      <c r="D117" s="9"/>
      <c r="E117" s="8"/>
      <c r="F117" s="8"/>
      <c r="G117" s="10"/>
      <c r="H117" s="8"/>
      <c r="I117" s="8"/>
      <c r="J117" s="9"/>
      <c r="K117" s="10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2.75">
      <c r="A118" s="4"/>
      <c r="B118" s="5"/>
      <c r="C118" s="5"/>
      <c r="D118" s="5"/>
      <c r="E118" s="4"/>
      <c r="F118" s="4"/>
      <c r="G118" s="6"/>
      <c r="H118" s="4"/>
      <c r="I118" s="4"/>
      <c r="J118" s="5"/>
      <c r="K118" s="6"/>
      <c r="L118" s="7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8"/>
      <c r="B119" s="9"/>
      <c r="C119" s="9"/>
      <c r="D119" s="9"/>
      <c r="E119" s="8"/>
      <c r="F119" s="8"/>
      <c r="G119" s="10"/>
      <c r="H119" s="8"/>
      <c r="I119" s="8"/>
      <c r="J119" s="9"/>
      <c r="K119" s="10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">
      <c r="A120" s="4"/>
      <c r="B120" s="5"/>
      <c r="C120" s="19"/>
      <c r="D120" s="5"/>
      <c r="E120" s="4"/>
      <c r="F120" s="4"/>
      <c r="G120" s="6"/>
      <c r="H120" s="4"/>
      <c r="I120" s="4"/>
      <c r="J120" s="5"/>
      <c r="K120" s="6"/>
      <c r="L120" s="7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8"/>
      <c r="B121" s="9"/>
      <c r="C121" s="9"/>
      <c r="D121" s="9"/>
      <c r="E121" s="8"/>
      <c r="F121" s="8"/>
      <c r="G121" s="10"/>
      <c r="H121" s="8"/>
      <c r="I121" s="8"/>
      <c r="J121" s="9"/>
      <c r="K121" s="10"/>
      <c r="L121" s="16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2.75">
      <c r="A122" s="4"/>
      <c r="B122" s="5"/>
      <c r="C122" s="5"/>
      <c r="D122" s="5"/>
      <c r="E122" s="4"/>
      <c r="F122" s="4"/>
      <c r="G122" s="6"/>
      <c r="H122" s="4"/>
      <c r="I122" s="4"/>
      <c r="J122" s="5"/>
      <c r="K122" s="6"/>
      <c r="L122" s="7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8"/>
      <c r="B123" s="9"/>
      <c r="C123" s="9"/>
      <c r="D123" s="9"/>
      <c r="E123" s="8"/>
      <c r="F123" s="8"/>
      <c r="G123" s="10"/>
      <c r="H123" s="8"/>
      <c r="I123" s="8"/>
      <c r="J123" s="9"/>
      <c r="K123" s="10"/>
      <c r="L123" s="1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2.75">
      <c r="A124" s="4"/>
      <c r="B124" s="5"/>
      <c r="C124" s="5"/>
      <c r="D124" s="5"/>
      <c r="E124" s="4"/>
      <c r="F124" s="4"/>
      <c r="G124" s="6"/>
      <c r="H124" s="4"/>
      <c r="I124" s="4"/>
      <c r="J124" s="5"/>
      <c r="K124" s="6"/>
      <c r="L124" s="7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8"/>
      <c r="B125" s="9"/>
      <c r="C125" s="9"/>
      <c r="D125" s="9"/>
      <c r="E125" s="8"/>
      <c r="F125" s="8"/>
      <c r="G125" s="10"/>
      <c r="H125" s="8"/>
      <c r="I125" s="8"/>
      <c r="J125" s="9"/>
      <c r="K125" s="10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2.75">
      <c r="A126" s="4"/>
      <c r="B126" s="5"/>
      <c r="C126" s="5"/>
      <c r="D126" s="5"/>
      <c r="E126" s="4"/>
      <c r="F126" s="4"/>
      <c r="G126" s="6"/>
      <c r="H126" s="4"/>
      <c r="I126" s="4"/>
      <c r="J126" s="5"/>
      <c r="K126" s="6"/>
      <c r="L126" s="7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8"/>
      <c r="B127" s="9"/>
      <c r="C127" s="9"/>
      <c r="D127" s="9"/>
      <c r="E127" s="8"/>
      <c r="F127" s="8"/>
      <c r="G127" s="10"/>
      <c r="H127" s="8"/>
      <c r="I127" s="8"/>
      <c r="J127" s="9"/>
      <c r="K127" s="10"/>
      <c r="L127" s="16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2.75">
      <c r="A128" s="4"/>
      <c r="B128" s="5"/>
      <c r="C128" s="5"/>
      <c r="D128" s="5"/>
      <c r="E128" s="4"/>
      <c r="F128" s="4"/>
      <c r="G128" s="6"/>
      <c r="H128" s="4"/>
      <c r="I128" s="4"/>
      <c r="J128" s="5"/>
      <c r="K128" s="6"/>
      <c r="L128" s="7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8"/>
      <c r="B129" s="9"/>
      <c r="C129" s="9"/>
      <c r="D129" s="9"/>
      <c r="E129" s="8"/>
      <c r="F129" s="8"/>
      <c r="G129" s="10"/>
      <c r="H129" s="8"/>
      <c r="I129" s="8"/>
      <c r="J129" s="9"/>
      <c r="K129" s="10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2.75">
      <c r="A130" s="4"/>
      <c r="B130" s="5"/>
      <c r="C130" s="5"/>
      <c r="D130" s="5"/>
      <c r="E130" s="4"/>
      <c r="F130" s="4"/>
      <c r="G130" s="6"/>
      <c r="H130" s="4"/>
      <c r="I130" s="4"/>
      <c r="J130" s="5"/>
      <c r="K130" s="6"/>
      <c r="L130" s="7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8"/>
      <c r="B131" s="9"/>
      <c r="C131" s="9"/>
      <c r="D131" s="9"/>
      <c r="E131" s="8"/>
      <c r="F131" s="8"/>
      <c r="G131" s="10"/>
      <c r="H131" s="8"/>
      <c r="I131" s="8"/>
      <c r="J131" s="9"/>
      <c r="K131" s="10"/>
      <c r="L131" s="16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2.75">
      <c r="A132" s="4"/>
      <c r="B132" s="5"/>
      <c r="C132" s="5"/>
      <c r="D132" s="5"/>
      <c r="E132" s="4"/>
      <c r="F132" s="4"/>
      <c r="G132" s="6"/>
      <c r="H132" s="4"/>
      <c r="I132" s="4"/>
      <c r="J132" s="5"/>
      <c r="K132" s="6"/>
      <c r="L132" s="7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8"/>
      <c r="B133" s="9"/>
      <c r="C133" s="9"/>
      <c r="D133" s="9"/>
      <c r="E133" s="8"/>
      <c r="F133" s="8"/>
      <c r="G133" s="10"/>
      <c r="H133" s="8"/>
      <c r="I133" s="8"/>
      <c r="J133" s="9"/>
      <c r="K133" s="10"/>
      <c r="L133" s="16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2.75">
      <c r="A134" s="4"/>
      <c r="B134" s="5"/>
      <c r="C134" s="5"/>
      <c r="D134" s="5"/>
      <c r="E134" s="4"/>
      <c r="F134" s="4"/>
      <c r="G134" s="6"/>
      <c r="H134" s="4"/>
      <c r="I134" s="4"/>
      <c r="J134" s="5"/>
      <c r="K134" s="6"/>
      <c r="L134" s="7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8"/>
      <c r="B135" s="9"/>
      <c r="C135" s="9"/>
      <c r="D135" s="9"/>
      <c r="E135" s="8"/>
      <c r="F135" s="8"/>
      <c r="G135" s="10"/>
      <c r="H135" s="8"/>
      <c r="I135" s="8"/>
      <c r="J135" s="9"/>
      <c r="K135" s="10"/>
      <c r="L135" s="16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2.75">
      <c r="A136" s="4"/>
      <c r="B136" s="5"/>
      <c r="C136" s="5"/>
      <c r="D136" s="5"/>
      <c r="E136" s="4"/>
      <c r="F136" s="4"/>
      <c r="G136" s="6"/>
      <c r="H136" s="4"/>
      <c r="I136" s="4"/>
      <c r="J136" s="5"/>
      <c r="K136" s="6"/>
      <c r="L136" s="7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8"/>
      <c r="B137" s="9"/>
      <c r="C137" s="9"/>
      <c r="D137" s="9"/>
      <c r="E137" s="8"/>
      <c r="F137" s="8"/>
      <c r="G137" s="10"/>
      <c r="H137" s="8"/>
      <c r="I137" s="8"/>
      <c r="J137" s="9"/>
      <c r="K137" s="10"/>
      <c r="L137" s="16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2.75">
      <c r="A138" s="4"/>
      <c r="B138" s="5"/>
      <c r="C138" s="5"/>
      <c r="D138" s="5"/>
      <c r="E138" s="4"/>
      <c r="F138" s="4"/>
      <c r="G138" s="6"/>
      <c r="H138" s="4"/>
      <c r="I138" s="4"/>
      <c r="J138" s="5"/>
      <c r="K138" s="6"/>
      <c r="L138" s="7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8"/>
      <c r="B139" s="9"/>
      <c r="C139" s="9"/>
      <c r="D139" s="9"/>
      <c r="E139" s="8"/>
      <c r="F139" s="8"/>
      <c r="G139" s="10"/>
      <c r="H139" s="8"/>
      <c r="I139" s="8"/>
      <c r="J139" s="9"/>
      <c r="K139" s="10"/>
      <c r="L139" s="16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2.75">
      <c r="A140" s="4"/>
      <c r="B140" s="5"/>
      <c r="C140" s="5"/>
      <c r="D140" s="5"/>
      <c r="E140" s="4"/>
      <c r="F140" s="4"/>
      <c r="G140" s="6"/>
      <c r="H140" s="4"/>
      <c r="I140" s="4"/>
      <c r="J140" s="5"/>
      <c r="K140" s="6"/>
      <c r="L140" s="7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8"/>
      <c r="B141" s="9"/>
      <c r="C141" s="9"/>
      <c r="D141" s="9"/>
      <c r="E141" s="8"/>
      <c r="F141" s="8"/>
      <c r="G141" s="10"/>
      <c r="H141" s="8"/>
      <c r="I141" s="8"/>
      <c r="J141" s="9"/>
      <c r="K141" s="10"/>
      <c r="L141" s="16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2.75">
      <c r="A142" s="4"/>
      <c r="B142" s="5"/>
      <c r="C142" s="5"/>
      <c r="D142" s="5"/>
      <c r="E142" s="4"/>
      <c r="F142" s="4"/>
      <c r="G142" s="6"/>
      <c r="H142" s="4"/>
      <c r="I142" s="4"/>
      <c r="J142" s="5"/>
      <c r="K142" s="6"/>
      <c r="L142" s="7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8"/>
      <c r="B143" s="9"/>
      <c r="C143" s="9"/>
      <c r="D143" s="9"/>
      <c r="E143" s="8"/>
      <c r="F143" s="8"/>
      <c r="G143" s="10"/>
      <c r="H143" s="8"/>
      <c r="I143" s="8"/>
      <c r="J143" s="9"/>
      <c r="K143" s="10"/>
      <c r="L143" s="16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2.75">
      <c r="A144" s="4"/>
      <c r="B144" s="5"/>
      <c r="C144" s="5"/>
      <c r="D144" s="5"/>
      <c r="E144" s="4"/>
      <c r="F144" s="4"/>
      <c r="G144" s="6"/>
      <c r="H144" s="4"/>
      <c r="I144" s="4"/>
      <c r="J144" s="5"/>
      <c r="K144" s="6"/>
      <c r="L144" s="7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8"/>
      <c r="B145" s="9"/>
      <c r="C145" s="9"/>
      <c r="D145" s="9"/>
      <c r="E145" s="8"/>
      <c r="F145" s="8"/>
      <c r="G145" s="10"/>
      <c r="H145" s="8"/>
      <c r="I145" s="8"/>
      <c r="J145" s="9"/>
      <c r="K145" s="10"/>
      <c r="L145" s="16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2.75">
      <c r="A146" s="4"/>
      <c r="B146" s="5"/>
      <c r="C146" s="5"/>
      <c r="D146" s="5"/>
      <c r="E146" s="4"/>
      <c r="F146" s="4"/>
      <c r="G146" s="6"/>
      <c r="H146" s="4"/>
      <c r="I146" s="4"/>
      <c r="J146" s="5"/>
      <c r="K146" s="6"/>
      <c r="L146" s="7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8"/>
      <c r="B147" s="9"/>
      <c r="C147" s="9"/>
      <c r="D147" s="9"/>
      <c r="E147" s="8"/>
      <c r="F147" s="8"/>
      <c r="G147" s="10"/>
      <c r="H147" s="8"/>
      <c r="I147" s="8"/>
      <c r="J147" s="9"/>
      <c r="K147" s="10"/>
      <c r="L147" s="16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2.75">
      <c r="A148" s="4"/>
      <c r="B148" s="5"/>
      <c r="C148" s="5"/>
      <c r="D148" s="5"/>
      <c r="E148" s="4"/>
      <c r="F148" s="4"/>
      <c r="G148" s="6"/>
      <c r="H148" s="4"/>
      <c r="I148" s="4"/>
      <c r="J148" s="5"/>
      <c r="K148" s="6"/>
      <c r="L148" s="7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8"/>
      <c r="B149" s="9"/>
      <c r="C149" s="9"/>
      <c r="D149" s="9"/>
      <c r="E149" s="8"/>
      <c r="F149" s="8"/>
      <c r="G149" s="10"/>
      <c r="H149" s="8"/>
      <c r="I149" s="8"/>
      <c r="J149" s="9"/>
      <c r="K149" s="10"/>
      <c r="L149" s="16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2.75">
      <c r="A150" s="4"/>
      <c r="B150" s="5"/>
      <c r="C150" s="5"/>
      <c r="D150" s="5"/>
      <c r="E150" s="4"/>
      <c r="F150" s="4"/>
      <c r="G150" s="6"/>
      <c r="H150" s="4"/>
      <c r="I150" s="4"/>
      <c r="J150" s="5"/>
      <c r="K150" s="6"/>
      <c r="L150" s="7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8"/>
      <c r="B151" s="9"/>
      <c r="C151" s="9"/>
      <c r="D151" s="9"/>
      <c r="E151" s="8"/>
      <c r="F151" s="8"/>
      <c r="G151" s="10"/>
      <c r="H151" s="8"/>
      <c r="I151" s="8"/>
      <c r="J151" s="9"/>
      <c r="K151" s="10"/>
      <c r="L151" s="16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2.75">
      <c r="A152" s="4"/>
      <c r="B152" s="5"/>
      <c r="C152" s="5"/>
      <c r="D152" s="5"/>
      <c r="E152" s="4"/>
      <c r="F152" s="4"/>
      <c r="G152" s="6"/>
      <c r="H152" s="4"/>
      <c r="I152" s="4"/>
      <c r="J152" s="5"/>
      <c r="K152" s="6"/>
      <c r="L152" s="7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8"/>
      <c r="B153" s="9"/>
      <c r="C153" s="9"/>
      <c r="D153" s="9"/>
      <c r="E153" s="8"/>
      <c r="F153" s="8"/>
      <c r="G153" s="10"/>
      <c r="H153" s="8"/>
      <c r="I153" s="8"/>
      <c r="J153" s="9"/>
      <c r="K153" s="10"/>
      <c r="L153" s="16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2.75">
      <c r="A154" s="4"/>
      <c r="B154" s="5"/>
      <c r="C154" s="5"/>
      <c r="D154" s="5"/>
      <c r="E154" s="4"/>
      <c r="F154" s="4"/>
      <c r="G154" s="6"/>
      <c r="H154" s="4"/>
      <c r="I154" s="4"/>
      <c r="J154" s="5"/>
      <c r="K154" s="6"/>
      <c r="L154" s="7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8"/>
      <c r="B155" s="9"/>
      <c r="C155" s="9"/>
      <c r="D155" s="9"/>
      <c r="E155" s="8"/>
      <c r="F155" s="8"/>
      <c r="G155" s="10"/>
      <c r="H155" s="8"/>
      <c r="I155" s="8"/>
      <c r="J155" s="9"/>
      <c r="K155" s="10"/>
      <c r="L155" s="16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2.75">
      <c r="A156" s="4"/>
      <c r="B156" s="5"/>
      <c r="C156" s="5"/>
      <c r="D156" s="5"/>
      <c r="E156" s="4"/>
      <c r="F156" s="4"/>
      <c r="G156" s="6"/>
      <c r="H156" s="4"/>
      <c r="I156" s="4"/>
      <c r="J156" s="5"/>
      <c r="K156" s="6"/>
      <c r="L156" s="7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8"/>
      <c r="B157" s="9"/>
      <c r="C157" s="9"/>
      <c r="D157" s="9"/>
      <c r="E157" s="8"/>
      <c r="F157" s="8"/>
      <c r="G157" s="10"/>
      <c r="H157" s="8"/>
      <c r="I157" s="8"/>
      <c r="J157" s="9"/>
      <c r="K157" s="10"/>
      <c r="L157" s="16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2.75">
      <c r="A158" s="4"/>
      <c r="B158" s="5"/>
      <c r="C158" s="5"/>
      <c r="D158" s="5"/>
      <c r="E158" s="4"/>
      <c r="F158" s="4"/>
      <c r="G158" s="6"/>
      <c r="H158" s="4"/>
      <c r="I158" s="4"/>
      <c r="J158" s="5"/>
      <c r="K158" s="6"/>
      <c r="L158" s="7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8"/>
      <c r="B159" s="9"/>
      <c r="C159" s="9"/>
      <c r="D159" s="9"/>
      <c r="E159" s="8"/>
      <c r="F159" s="8"/>
      <c r="G159" s="10"/>
      <c r="H159" s="8"/>
      <c r="I159" s="8"/>
      <c r="J159" s="9"/>
      <c r="K159" s="10"/>
      <c r="L159" s="16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2.75">
      <c r="A160" s="4"/>
      <c r="B160" s="5"/>
      <c r="C160" s="5"/>
      <c r="D160" s="5"/>
      <c r="E160" s="4"/>
      <c r="F160" s="4"/>
      <c r="G160" s="6"/>
      <c r="H160" s="4"/>
      <c r="I160" s="4"/>
      <c r="J160" s="5"/>
      <c r="K160" s="6"/>
      <c r="L160" s="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8"/>
      <c r="B161" s="9"/>
      <c r="C161" s="9"/>
      <c r="D161" s="9"/>
      <c r="E161" s="8"/>
      <c r="F161" s="8"/>
      <c r="G161" s="10"/>
      <c r="H161" s="8"/>
      <c r="I161" s="8"/>
      <c r="J161" s="9"/>
      <c r="K161" s="10"/>
      <c r="L161" s="16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2.75">
      <c r="A162" s="4"/>
      <c r="B162" s="5"/>
      <c r="C162" s="5"/>
      <c r="D162" s="5"/>
      <c r="E162" s="4"/>
      <c r="F162" s="4"/>
      <c r="G162" s="6"/>
      <c r="H162" s="4"/>
      <c r="I162" s="4"/>
      <c r="J162" s="5"/>
      <c r="K162" s="6"/>
      <c r="L162" s="7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8"/>
      <c r="B163" s="9"/>
      <c r="C163" s="9"/>
      <c r="D163" s="9"/>
      <c r="E163" s="8"/>
      <c r="F163" s="8"/>
      <c r="G163" s="10"/>
      <c r="H163" s="8"/>
      <c r="I163" s="8"/>
      <c r="J163" s="9"/>
      <c r="K163" s="10"/>
      <c r="L163" s="16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2.75">
      <c r="A164" s="4"/>
      <c r="B164" s="5"/>
      <c r="C164" s="5"/>
      <c r="D164" s="5"/>
      <c r="E164" s="4"/>
      <c r="F164" s="4"/>
      <c r="G164" s="6"/>
      <c r="H164" s="4"/>
      <c r="I164" s="4"/>
      <c r="J164" s="5"/>
      <c r="K164" s="6"/>
      <c r="L164" s="7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8"/>
      <c r="B165" s="9"/>
      <c r="C165" s="9"/>
      <c r="D165" s="9"/>
      <c r="E165" s="8"/>
      <c r="F165" s="8"/>
      <c r="G165" s="10"/>
      <c r="H165" s="8"/>
      <c r="I165" s="8"/>
      <c r="J165" s="9"/>
      <c r="K165" s="10"/>
      <c r="L165" s="16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2.75">
      <c r="A166" s="4"/>
      <c r="B166" s="5"/>
      <c r="C166" s="5"/>
      <c r="D166" s="5"/>
      <c r="E166" s="4"/>
      <c r="F166" s="4"/>
      <c r="G166" s="6"/>
      <c r="H166" s="4"/>
      <c r="I166" s="4"/>
      <c r="J166" s="5"/>
      <c r="K166" s="6"/>
      <c r="L166" s="7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8"/>
      <c r="B167" s="9"/>
      <c r="C167" s="9"/>
      <c r="D167" s="9"/>
      <c r="E167" s="8"/>
      <c r="F167" s="8"/>
      <c r="G167" s="10"/>
      <c r="H167" s="8"/>
      <c r="I167" s="8"/>
      <c r="J167" s="9"/>
      <c r="K167" s="10"/>
      <c r="L167" s="16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2.75">
      <c r="A168" s="4"/>
      <c r="B168" s="5"/>
      <c r="C168" s="5"/>
      <c r="D168" s="5"/>
      <c r="E168" s="4"/>
      <c r="F168" s="4"/>
      <c r="G168" s="6"/>
      <c r="H168" s="4"/>
      <c r="I168" s="4"/>
      <c r="J168" s="5"/>
      <c r="K168" s="6"/>
      <c r="L168" s="7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8"/>
      <c r="B169" s="9"/>
      <c r="C169" s="9"/>
      <c r="D169" s="9"/>
      <c r="E169" s="8"/>
      <c r="F169" s="8"/>
      <c r="G169" s="10"/>
      <c r="H169" s="8"/>
      <c r="I169" s="8"/>
      <c r="J169" s="9"/>
      <c r="K169" s="10"/>
      <c r="L169" s="16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2.75">
      <c r="A170" s="4"/>
      <c r="B170" s="5"/>
      <c r="C170" s="5"/>
      <c r="D170" s="5"/>
      <c r="E170" s="4"/>
      <c r="F170" s="4"/>
      <c r="G170" s="6"/>
      <c r="H170" s="4"/>
      <c r="I170" s="4"/>
      <c r="J170" s="5"/>
      <c r="K170" s="6"/>
      <c r="L170" s="7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8"/>
      <c r="B171" s="9"/>
      <c r="C171" s="9"/>
      <c r="D171" s="9"/>
      <c r="E171" s="8"/>
      <c r="F171" s="8"/>
      <c r="G171" s="10"/>
      <c r="H171" s="8"/>
      <c r="I171" s="8"/>
      <c r="J171" s="9"/>
      <c r="K171" s="10"/>
      <c r="L171" s="16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2.75">
      <c r="A172" s="4"/>
      <c r="B172" s="5"/>
      <c r="C172" s="5"/>
      <c r="D172" s="5"/>
      <c r="E172" s="4"/>
      <c r="F172" s="4"/>
      <c r="G172" s="6"/>
      <c r="H172" s="4"/>
      <c r="I172" s="4"/>
      <c r="J172" s="5"/>
      <c r="K172" s="6"/>
      <c r="L172" s="7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8"/>
      <c r="B173" s="9"/>
      <c r="C173" s="9"/>
      <c r="D173" s="9"/>
      <c r="E173" s="8"/>
      <c r="F173" s="8"/>
      <c r="G173" s="10"/>
      <c r="H173" s="8"/>
      <c r="I173" s="8"/>
      <c r="J173" s="9"/>
      <c r="K173" s="10"/>
      <c r="L173" s="16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2.75">
      <c r="A174" s="4"/>
      <c r="B174" s="5"/>
      <c r="C174" s="5"/>
      <c r="D174" s="5"/>
      <c r="E174" s="4"/>
      <c r="F174" s="4"/>
      <c r="G174" s="6"/>
      <c r="H174" s="4"/>
      <c r="I174" s="4"/>
      <c r="J174" s="5"/>
      <c r="K174" s="6"/>
      <c r="L174" s="7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8"/>
      <c r="B175" s="9"/>
      <c r="C175" s="9"/>
      <c r="D175" s="9"/>
      <c r="E175" s="8"/>
      <c r="F175" s="8"/>
      <c r="G175" s="10"/>
      <c r="H175" s="8"/>
      <c r="I175" s="8"/>
      <c r="J175" s="9"/>
      <c r="K175" s="10"/>
      <c r="L175" s="16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2.75">
      <c r="A176" s="4"/>
      <c r="B176" s="5"/>
      <c r="C176" s="5"/>
      <c r="D176" s="5"/>
      <c r="E176" s="4"/>
      <c r="F176" s="4"/>
      <c r="G176" s="6"/>
      <c r="H176" s="4"/>
      <c r="I176" s="4"/>
      <c r="J176" s="5"/>
      <c r="K176" s="6"/>
      <c r="L176" s="7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8"/>
      <c r="B177" s="9"/>
      <c r="C177" s="9"/>
      <c r="D177" s="9"/>
      <c r="E177" s="8"/>
      <c r="F177" s="8"/>
      <c r="G177" s="10"/>
      <c r="H177" s="8"/>
      <c r="I177" s="8"/>
      <c r="J177" s="9"/>
      <c r="K177" s="10"/>
      <c r="L177" s="16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2.75">
      <c r="A178" s="4"/>
      <c r="B178" s="5"/>
      <c r="C178" s="5"/>
      <c r="D178" s="5"/>
      <c r="E178" s="4"/>
      <c r="F178" s="4"/>
      <c r="G178" s="6"/>
      <c r="H178" s="4"/>
      <c r="I178" s="4"/>
      <c r="J178" s="5"/>
      <c r="K178" s="6"/>
      <c r="L178" s="7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8"/>
      <c r="B179" s="9"/>
      <c r="C179" s="9"/>
      <c r="D179" s="9"/>
      <c r="E179" s="8"/>
      <c r="F179" s="8"/>
      <c r="G179" s="10"/>
      <c r="H179" s="8"/>
      <c r="I179" s="8"/>
      <c r="J179" s="9"/>
      <c r="K179" s="10"/>
      <c r="L179" s="16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2.75">
      <c r="A180" s="4"/>
      <c r="B180" s="5"/>
      <c r="C180" s="5"/>
      <c r="D180" s="5"/>
      <c r="E180" s="4"/>
      <c r="F180" s="4"/>
      <c r="G180" s="6"/>
      <c r="H180" s="4"/>
      <c r="I180" s="4"/>
      <c r="J180" s="5"/>
      <c r="K180" s="6"/>
      <c r="L180" s="7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8"/>
      <c r="B181" s="9"/>
      <c r="C181" s="9"/>
      <c r="D181" s="9"/>
      <c r="E181" s="8"/>
      <c r="F181" s="8"/>
      <c r="G181" s="10"/>
      <c r="H181" s="8"/>
      <c r="I181" s="8"/>
      <c r="J181" s="9"/>
      <c r="K181" s="10"/>
      <c r="L181" s="16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2.75">
      <c r="A182" s="4"/>
      <c r="B182" s="5"/>
      <c r="C182" s="5"/>
      <c r="D182" s="5"/>
      <c r="E182" s="4"/>
      <c r="F182" s="4"/>
      <c r="G182" s="6"/>
      <c r="H182" s="4"/>
      <c r="I182" s="4"/>
      <c r="J182" s="5"/>
      <c r="K182" s="6"/>
      <c r="L182" s="7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8"/>
      <c r="B183" s="9"/>
      <c r="C183" s="9"/>
      <c r="D183" s="9"/>
      <c r="E183" s="8"/>
      <c r="F183" s="8"/>
      <c r="G183" s="10"/>
      <c r="H183" s="8"/>
      <c r="I183" s="8"/>
      <c r="J183" s="9"/>
      <c r="K183" s="10"/>
      <c r="L183" s="16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2.75">
      <c r="A184" s="4"/>
      <c r="B184" s="5"/>
      <c r="C184" s="5"/>
      <c r="D184" s="5"/>
      <c r="E184" s="4"/>
      <c r="F184" s="4"/>
      <c r="G184" s="6"/>
      <c r="H184" s="4"/>
      <c r="I184" s="4"/>
      <c r="J184" s="5"/>
      <c r="K184" s="6"/>
      <c r="L184" s="7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8"/>
      <c r="B185" s="9"/>
      <c r="C185" s="9"/>
      <c r="D185" s="9"/>
      <c r="E185" s="8"/>
      <c r="F185" s="8"/>
      <c r="G185" s="10"/>
      <c r="H185" s="8"/>
      <c r="I185" s="8"/>
      <c r="J185" s="9"/>
      <c r="K185" s="10"/>
      <c r="L185" s="16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2.75">
      <c r="A186" s="4"/>
      <c r="B186" s="5"/>
      <c r="C186" s="5"/>
      <c r="D186" s="5"/>
      <c r="E186" s="4"/>
      <c r="F186" s="4"/>
      <c r="G186" s="6"/>
      <c r="H186" s="4"/>
      <c r="I186" s="4"/>
      <c r="J186" s="5"/>
      <c r="K186" s="6"/>
      <c r="L186" s="7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8"/>
      <c r="B187" s="9"/>
      <c r="C187" s="9"/>
      <c r="D187" s="9"/>
      <c r="E187" s="8"/>
      <c r="F187" s="8"/>
      <c r="G187" s="10"/>
      <c r="H187" s="8"/>
      <c r="I187" s="8"/>
      <c r="J187" s="9"/>
      <c r="K187" s="10"/>
      <c r="L187" s="16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2.75">
      <c r="A188" s="4"/>
      <c r="B188" s="5"/>
      <c r="C188" s="5"/>
      <c r="D188" s="5"/>
      <c r="E188" s="4"/>
      <c r="F188" s="4"/>
      <c r="G188" s="6"/>
      <c r="H188" s="4"/>
      <c r="I188" s="4"/>
      <c r="J188" s="5"/>
      <c r="K188" s="6"/>
      <c r="L188" s="7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8"/>
      <c r="B189" s="9"/>
      <c r="C189" s="9"/>
      <c r="D189" s="9"/>
      <c r="E189" s="8"/>
      <c r="F189" s="8"/>
      <c r="G189" s="10"/>
      <c r="H189" s="8"/>
      <c r="I189" s="8"/>
      <c r="J189" s="9"/>
      <c r="K189" s="10"/>
      <c r="L189" s="16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2.75">
      <c r="A190" s="4"/>
      <c r="B190" s="5"/>
      <c r="C190" s="5"/>
      <c r="D190" s="5"/>
      <c r="E190" s="4"/>
      <c r="F190" s="4"/>
      <c r="G190" s="6"/>
      <c r="H190" s="4"/>
      <c r="I190" s="4"/>
      <c r="J190" s="5"/>
      <c r="K190" s="6"/>
      <c r="L190" s="7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8"/>
      <c r="B191" s="9"/>
      <c r="C191" s="9"/>
      <c r="D191" s="9"/>
      <c r="E191" s="8"/>
      <c r="F191" s="8"/>
      <c r="G191" s="10"/>
      <c r="H191" s="8"/>
      <c r="I191" s="8"/>
      <c r="J191" s="9"/>
      <c r="K191" s="10"/>
      <c r="L191" s="16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2.75">
      <c r="A192" s="4"/>
      <c r="B192" s="5"/>
      <c r="C192" s="5"/>
      <c r="D192" s="5"/>
      <c r="E192" s="4"/>
      <c r="F192" s="4"/>
      <c r="G192" s="6"/>
      <c r="H192" s="4"/>
      <c r="I192" s="4"/>
      <c r="J192" s="5"/>
      <c r="K192" s="6"/>
      <c r="L192" s="7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8"/>
      <c r="B193" s="9"/>
      <c r="C193" s="9"/>
      <c r="D193" s="9"/>
      <c r="E193" s="8"/>
      <c r="F193" s="8"/>
      <c r="G193" s="10"/>
      <c r="H193" s="8"/>
      <c r="I193" s="8"/>
      <c r="J193" s="9"/>
      <c r="K193" s="10"/>
      <c r="L193" s="16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2.75">
      <c r="A194" s="4"/>
      <c r="B194" s="5"/>
      <c r="C194" s="5"/>
      <c r="D194" s="5"/>
      <c r="E194" s="4"/>
      <c r="F194" s="4"/>
      <c r="G194" s="6"/>
      <c r="H194" s="4"/>
      <c r="I194" s="4"/>
      <c r="J194" s="5"/>
      <c r="K194" s="6"/>
      <c r="L194" s="7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8"/>
      <c r="B195" s="9"/>
      <c r="C195" s="9"/>
      <c r="D195" s="9"/>
      <c r="E195" s="8"/>
      <c r="F195" s="8"/>
      <c r="G195" s="10"/>
      <c r="H195" s="8"/>
      <c r="I195" s="8"/>
      <c r="J195" s="9"/>
      <c r="K195" s="10"/>
      <c r="L195" s="16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2.75">
      <c r="A196" s="4"/>
      <c r="B196" s="5"/>
      <c r="C196" s="5"/>
      <c r="D196" s="5"/>
      <c r="E196" s="4"/>
      <c r="F196" s="4"/>
      <c r="G196" s="6"/>
      <c r="H196" s="4"/>
      <c r="I196" s="4"/>
      <c r="J196" s="5"/>
      <c r="K196" s="6"/>
      <c r="L196" s="7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8"/>
      <c r="B197" s="9"/>
      <c r="C197" s="9"/>
      <c r="D197" s="9"/>
      <c r="E197" s="8"/>
      <c r="F197" s="8"/>
      <c r="G197" s="10"/>
      <c r="H197" s="8"/>
      <c r="I197" s="8"/>
      <c r="J197" s="9"/>
      <c r="K197" s="10"/>
      <c r="L197" s="16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2.75">
      <c r="A198" s="4"/>
      <c r="B198" s="5"/>
      <c r="C198" s="5"/>
      <c r="D198" s="5"/>
      <c r="E198" s="4"/>
      <c r="F198" s="4"/>
      <c r="G198" s="6"/>
      <c r="H198" s="4"/>
      <c r="I198" s="4"/>
      <c r="J198" s="5"/>
      <c r="K198" s="6"/>
      <c r="L198" s="7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8"/>
      <c r="B199" s="9"/>
      <c r="C199" s="9"/>
      <c r="D199" s="9"/>
      <c r="E199" s="8"/>
      <c r="F199" s="8"/>
      <c r="G199" s="10"/>
      <c r="H199" s="8"/>
      <c r="I199" s="8"/>
      <c r="J199" s="9"/>
      <c r="K199" s="10"/>
      <c r="L199" s="16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2.75">
      <c r="A200" s="4"/>
      <c r="B200" s="5"/>
      <c r="C200" s="5"/>
      <c r="D200" s="5"/>
      <c r="E200" s="4"/>
      <c r="F200" s="4"/>
      <c r="G200" s="6"/>
      <c r="H200" s="4"/>
      <c r="I200" s="4"/>
      <c r="J200" s="5"/>
      <c r="K200" s="6"/>
      <c r="L200" s="7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8"/>
      <c r="B201" s="9"/>
      <c r="C201" s="9"/>
      <c r="D201" s="9"/>
      <c r="E201" s="8"/>
      <c r="F201" s="8"/>
      <c r="G201" s="10"/>
      <c r="H201" s="8"/>
      <c r="I201" s="8"/>
      <c r="J201" s="9"/>
      <c r="K201" s="10"/>
      <c r="L201" s="16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2.75">
      <c r="A202" s="4"/>
      <c r="B202" s="5"/>
      <c r="C202" s="5"/>
      <c r="D202" s="5"/>
      <c r="E202" s="4"/>
      <c r="F202" s="4"/>
      <c r="G202" s="6"/>
      <c r="H202" s="4"/>
      <c r="I202" s="4"/>
      <c r="J202" s="5"/>
      <c r="K202" s="6"/>
      <c r="L202" s="7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8"/>
      <c r="B203" s="9"/>
      <c r="C203" s="9"/>
      <c r="D203" s="9"/>
      <c r="E203" s="8"/>
      <c r="F203" s="8"/>
      <c r="G203" s="10"/>
      <c r="H203" s="8"/>
      <c r="I203" s="8"/>
      <c r="J203" s="9"/>
      <c r="K203" s="10"/>
      <c r="L203" s="16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2.75">
      <c r="A204" s="4"/>
      <c r="B204" s="5"/>
      <c r="C204" s="5"/>
      <c r="D204" s="5"/>
      <c r="E204" s="4"/>
      <c r="F204" s="4"/>
      <c r="G204" s="6"/>
      <c r="H204" s="4"/>
      <c r="I204" s="4"/>
      <c r="J204" s="5"/>
      <c r="K204" s="6"/>
      <c r="L204" s="7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8"/>
      <c r="B205" s="9"/>
      <c r="C205" s="9"/>
      <c r="D205" s="9"/>
      <c r="E205" s="8"/>
      <c r="F205" s="8"/>
      <c r="G205" s="10"/>
      <c r="H205" s="8"/>
      <c r="I205" s="8"/>
      <c r="J205" s="9"/>
      <c r="K205" s="10"/>
      <c r="L205" s="16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2.75">
      <c r="A206" s="4"/>
      <c r="B206" s="5"/>
      <c r="C206" s="5"/>
      <c r="D206" s="5"/>
      <c r="E206" s="4"/>
      <c r="F206" s="4"/>
      <c r="G206" s="6"/>
      <c r="H206" s="4"/>
      <c r="I206" s="4"/>
      <c r="J206" s="5"/>
      <c r="K206" s="6"/>
      <c r="L206" s="7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8"/>
      <c r="B207" s="9"/>
      <c r="C207" s="9"/>
      <c r="D207" s="9"/>
      <c r="E207" s="8"/>
      <c r="F207" s="8"/>
      <c r="G207" s="10"/>
      <c r="H207" s="8"/>
      <c r="I207" s="8"/>
      <c r="J207" s="9"/>
      <c r="K207" s="10"/>
      <c r="L207" s="16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2.75">
      <c r="A208" s="4"/>
      <c r="B208" s="5"/>
      <c r="C208" s="5"/>
      <c r="D208" s="5"/>
      <c r="E208" s="4"/>
      <c r="F208" s="4"/>
      <c r="G208" s="6"/>
      <c r="H208" s="4"/>
      <c r="I208" s="4"/>
      <c r="J208" s="5"/>
      <c r="K208" s="6"/>
      <c r="L208" s="7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8"/>
      <c r="B209" s="9"/>
      <c r="C209" s="9"/>
      <c r="D209" s="9"/>
      <c r="E209" s="8"/>
      <c r="F209" s="8"/>
      <c r="G209" s="10"/>
      <c r="H209" s="8"/>
      <c r="I209" s="8"/>
      <c r="J209" s="9"/>
      <c r="K209" s="10"/>
      <c r="L209" s="16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2.75">
      <c r="A210" s="4"/>
      <c r="B210" s="5"/>
      <c r="C210" s="5"/>
      <c r="D210" s="5"/>
      <c r="E210" s="4"/>
      <c r="F210" s="4"/>
      <c r="G210" s="6"/>
      <c r="H210" s="4"/>
      <c r="I210" s="4"/>
      <c r="J210" s="5"/>
      <c r="K210" s="6"/>
      <c r="L210" s="7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8"/>
      <c r="B211" s="9"/>
      <c r="C211" s="9"/>
      <c r="D211" s="9"/>
      <c r="E211" s="8"/>
      <c r="F211" s="8"/>
      <c r="G211" s="10"/>
      <c r="H211" s="8"/>
      <c r="I211" s="8"/>
      <c r="J211" s="9"/>
      <c r="K211" s="10"/>
      <c r="L211" s="16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2.75">
      <c r="A212" s="4"/>
      <c r="B212" s="5"/>
      <c r="C212" s="5"/>
      <c r="D212" s="5"/>
      <c r="E212" s="4"/>
      <c r="F212" s="4"/>
      <c r="G212" s="6"/>
      <c r="H212" s="4"/>
      <c r="I212" s="4"/>
      <c r="J212" s="5"/>
      <c r="K212" s="6"/>
      <c r="L212" s="7"/>
      <c r="M212" s="5"/>
      <c r="N212" s="5"/>
      <c r="O212" s="5"/>
      <c r="P212" s="5" t="str">
        <f>IFERROR(VLOOKUP(K212,dados!F:H,3,0),"")</f>
        <v/>
      </c>
      <c r="Q212" s="5"/>
      <c r="R212" s="5"/>
      <c r="S212" s="5" t="e">
        <f t="shared" ref="S212:S466" ca="1" si="1">(_xludf.concat(TEXT(K212,"000"),(TEXT(L212,"000000000"))))</f>
        <v>#NAME?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8"/>
      <c r="B213" s="9"/>
      <c r="C213" s="9"/>
      <c r="D213" s="9"/>
      <c r="E213" s="8"/>
      <c r="F213" s="8"/>
      <c r="G213" s="10"/>
      <c r="H213" s="8"/>
      <c r="I213" s="8"/>
      <c r="J213" s="9"/>
      <c r="K213" s="10"/>
      <c r="L213" s="16"/>
      <c r="M213" s="9"/>
      <c r="N213" s="9"/>
      <c r="O213" s="9"/>
      <c r="P213" s="9" t="str">
        <f>IFERROR(VLOOKUP(K213,dados!F:H,3,0),"")</f>
        <v/>
      </c>
      <c r="Q213" s="9"/>
      <c r="R213" s="9"/>
      <c r="S213" s="9" t="e">
        <f t="shared" ca="1" si="1"/>
        <v>#NAME?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2.75">
      <c r="A214" s="4"/>
      <c r="B214" s="5"/>
      <c r="C214" s="5"/>
      <c r="D214" s="5"/>
      <c r="E214" s="4"/>
      <c r="F214" s="4"/>
      <c r="G214" s="6"/>
      <c r="H214" s="4"/>
      <c r="I214" s="4"/>
      <c r="J214" s="5"/>
      <c r="K214" s="6"/>
      <c r="L214" s="7"/>
      <c r="M214" s="5"/>
      <c r="N214" s="5"/>
      <c r="O214" s="5"/>
      <c r="P214" s="5" t="str">
        <f>IFERROR(VLOOKUP(K214,dados!F:H,3,0),"")</f>
        <v/>
      </c>
      <c r="Q214" s="5"/>
      <c r="R214" s="5"/>
      <c r="S214" s="5" t="e">
        <f t="shared" ca="1" si="1"/>
        <v>#NAME?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8"/>
      <c r="B215" s="9"/>
      <c r="C215" s="9"/>
      <c r="D215" s="9"/>
      <c r="E215" s="8"/>
      <c r="F215" s="8"/>
      <c r="G215" s="10"/>
      <c r="H215" s="8"/>
      <c r="I215" s="8"/>
      <c r="J215" s="9"/>
      <c r="K215" s="10"/>
      <c r="L215" s="16"/>
      <c r="M215" s="9"/>
      <c r="N215" s="9"/>
      <c r="O215" s="9"/>
      <c r="P215" s="9" t="str">
        <f>IFERROR(VLOOKUP(K215,dados!F:H,3,0),"")</f>
        <v/>
      </c>
      <c r="Q215" s="9"/>
      <c r="R215" s="9"/>
      <c r="S215" s="9" t="e">
        <f t="shared" ca="1" si="1"/>
        <v>#NAME?</v>
      </c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2.75">
      <c r="A216" s="4"/>
      <c r="B216" s="5"/>
      <c r="C216" s="5"/>
      <c r="D216" s="5"/>
      <c r="E216" s="4"/>
      <c r="F216" s="4"/>
      <c r="G216" s="6"/>
      <c r="H216" s="4"/>
      <c r="I216" s="4"/>
      <c r="J216" s="5"/>
      <c r="K216" s="6"/>
      <c r="L216" s="7"/>
      <c r="M216" s="5"/>
      <c r="N216" s="5"/>
      <c r="O216" s="5"/>
      <c r="P216" s="5" t="str">
        <f>IFERROR(VLOOKUP(K216,dados!F:H,3,0),"")</f>
        <v/>
      </c>
      <c r="Q216" s="5"/>
      <c r="R216" s="5"/>
      <c r="S216" s="5" t="e">
        <f t="shared" ca="1" si="1"/>
        <v>#NAME?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8"/>
      <c r="B217" s="9"/>
      <c r="C217" s="9"/>
      <c r="D217" s="9"/>
      <c r="E217" s="8"/>
      <c r="F217" s="8"/>
      <c r="G217" s="10"/>
      <c r="H217" s="8"/>
      <c r="I217" s="8"/>
      <c r="J217" s="9"/>
      <c r="K217" s="10"/>
      <c r="L217" s="16"/>
      <c r="M217" s="9"/>
      <c r="N217" s="9"/>
      <c r="O217" s="9"/>
      <c r="P217" s="9" t="str">
        <f>IFERROR(VLOOKUP(K217,dados!F:H,3,0),"")</f>
        <v/>
      </c>
      <c r="Q217" s="9"/>
      <c r="R217" s="9"/>
      <c r="S217" s="9" t="e">
        <f t="shared" ca="1" si="1"/>
        <v>#NAME?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2.75">
      <c r="A218" s="4"/>
      <c r="B218" s="5"/>
      <c r="C218" s="5"/>
      <c r="D218" s="5"/>
      <c r="E218" s="4"/>
      <c r="F218" s="4"/>
      <c r="G218" s="6"/>
      <c r="H218" s="4"/>
      <c r="I218" s="4"/>
      <c r="J218" s="5"/>
      <c r="K218" s="6"/>
      <c r="L218" s="7"/>
      <c r="M218" s="5"/>
      <c r="N218" s="5"/>
      <c r="O218" s="5"/>
      <c r="P218" s="5" t="str">
        <f>IFERROR(VLOOKUP(K218,dados!F:H,3,0),"")</f>
        <v/>
      </c>
      <c r="Q218" s="5"/>
      <c r="R218" s="5"/>
      <c r="S218" s="5" t="e">
        <f t="shared" ca="1" si="1"/>
        <v>#NAME?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8"/>
      <c r="B219" s="9"/>
      <c r="C219" s="9"/>
      <c r="D219" s="9"/>
      <c r="E219" s="8"/>
      <c r="F219" s="8"/>
      <c r="G219" s="10"/>
      <c r="H219" s="8"/>
      <c r="I219" s="8"/>
      <c r="J219" s="9"/>
      <c r="K219" s="10"/>
      <c r="L219" s="16"/>
      <c r="M219" s="9"/>
      <c r="N219" s="9"/>
      <c r="O219" s="9"/>
      <c r="P219" s="9" t="str">
        <f>IFERROR(VLOOKUP(K219,dados!F:H,3,0),"")</f>
        <v/>
      </c>
      <c r="Q219" s="9"/>
      <c r="R219" s="9"/>
      <c r="S219" s="9" t="e">
        <f t="shared" ca="1" si="1"/>
        <v>#NAME?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2.75">
      <c r="A220" s="4"/>
      <c r="B220" s="5"/>
      <c r="C220" s="5"/>
      <c r="D220" s="5"/>
      <c r="E220" s="4"/>
      <c r="F220" s="4"/>
      <c r="G220" s="6"/>
      <c r="H220" s="4"/>
      <c r="I220" s="4"/>
      <c r="J220" s="5"/>
      <c r="K220" s="6"/>
      <c r="L220" s="7"/>
      <c r="M220" s="5"/>
      <c r="N220" s="5"/>
      <c r="O220" s="5"/>
      <c r="P220" s="5" t="str">
        <f>IFERROR(VLOOKUP(K220,dados!F:H,3,0),"")</f>
        <v/>
      </c>
      <c r="Q220" s="5"/>
      <c r="R220" s="5"/>
      <c r="S220" s="5" t="e">
        <f t="shared" ca="1" si="1"/>
        <v>#NAME?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8"/>
      <c r="B221" s="9"/>
      <c r="C221" s="9"/>
      <c r="D221" s="9"/>
      <c r="E221" s="8"/>
      <c r="F221" s="8"/>
      <c r="G221" s="10"/>
      <c r="H221" s="8"/>
      <c r="I221" s="8"/>
      <c r="J221" s="9"/>
      <c r="K221" s="10"/>
      <c r="L221" s="16"/>
      <c r="M221" s="9"/>
      <c r="N221" s="9"/>
      <c r="O221" s="9"/>
      <c r="P221" s="9" t="str">
        <f>IFERROR(VLOOKUP(K221,dados!F:H,3,0),"")</f>
        <v/>
      </c>
      <c r="Q221" s="9"/>
      <c r="R221" s="9"/>
      <c r="S221" s="9" t="e">
        <f t="shared" ca="1" si="1"/>
        <v>#NAME?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2.75">
      <c r="A222" s="4"/>
      <c r="B222" s="5"/>
      <c r="C222" s="5"/>
      <c r="D222" s="5"/>
      <c r="E222" s="4"/>
      <c r="F222" s="4"/>
      <c r="G222" s="6"/>
      <c r="H222" s="4"/>
      <c r="I222" s="4"/>
      <c r="J222" s="5"/>
      <c r="K222" s="6"/>
      <c r="L222" s="7"/>
      <c r="M222" s="5"/>
      <c r="N222" s="5"/>
      <c r="O222" s="5"/>
      <c r="P222" s="5" t="str">
        <f>IFERROR(VLOOKUP(K222,dados!F:H,3,0),"")</f>
        <v/>
      </c>
      <c r="Q222" s="5"/>
      <c r="R222" s="5"/>
      <c r="S222" s="5" t="e">
        <f t="shared" ca="1" si="1"/>
        <v>#NAME?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8"/>
      <c r="B223" s="9"/>
      <c r="C223" s="9"/>
      <c r="D223" s="9"/>
      <c r="E223" s="8"/>
      <c r="F223" s="8"/>
      <c r="G223" s="10"/>
      <c r="H223" s="8"/>
      <c r="I223" s="8"/>
      <c r="J223" s="9"/>
      <c r="K223" s="10"/>
      <c r="L223" s="16"/>
      <c r="M223" s="9"/>
      <c r="N223" s="9"/>
      <c r="O223" s="9"/>
      <c r="P223" s="9" t="str">
        <f>IFERROR(VLOOKUP(K223,dados!F:H,3,0),"")</f>
        <v/>
      </c>
      <c r="Q223" s="9"/>
      <c r="R223" s="9"/>
      <c r="S223" s="9" t="e">
        <f t="shared" ca="1" si="1"/>
        <v>#NAME?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2.75">
      <c r="A224" s="4"/>
      <c r="B224" s="5"/>
      <c r="C224" s="5"/>
      <c r="D224" s="5"/>
      <c r="E224" s="4"/>
      <c r="F224" s="4"/>
      <c r="G224" s="6"/>
      <c r="H224" s="4"/>
      <c r="I224" s="4"/>
      <c r="J224" s="5"/>
      <c r="K224" s="6"/>
      <c r="L224" s="7"/>
      <c r="M224" s="5"/>
      <c r="N224" s="5"/>
      <c r="O224" s="5"/>
      <c r="P224" s="5" t="str">
        <f>IFERROR(VLOOKUP(K224,dados!F:H,3,0),"")</f>
        <v/>
      </c>
      <c r="Q224" s="5"/>
      <c r="R224" s="5"/>
      <c r="S224" s="5" t="e">
        <f t="shared" ca="1" si="1"/>
        <v>#NAME?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8"/>
      <c r="B225" s="9"/>
      <c r="C225" s="9"/>
      <c r="D225" s="9"/>
      <c r="E225" s="8"/>
      <c r="F225" s="8"/>
      <c r="G225" s="10"/>
      <c r="H225" s="8"/>
      <c r="I225" s="8"/>
      <c r="J225" s="9"/>
      <c r="K225" s="10"/>
      <c r="L225" s="16"/>
      <c r="M225" s="9"/>
      <c r="N225" s="9"/>
      <c r="O225" s="9"/>
      <c r="P225" s="9" t="str">
        <f>IFERROR(VLOOKUP(K225,dados!F:H,3,0),"")</f>
        <v/>
      </c>
      <c r="Q225" s="9"/>
      <c r="R225" s="9"/>
      <c r="S225" s="9" t="e">
        <f t="shared" ca="1" si="1"/>
        <v>#NAME?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2.75">
      <c r="A226" s="4"/>
      <c r="B226" s="5"/>
      <c r="C226" s="5"/>
      <c r="D226" s="5"/>
      <c r="E226" s="4"/>
      <c r="F226" s="4"/>
      <c r="G226" s="6"/>
      <c r="H226" s="4"/>
      <c r="I226" s="4"/>
      <c r="J226" s="5"/>
      <c r="K226" s="6"/>
      <c r="L226" s="7"/>
      <c r="M226" s="5"/>
      <c r="N226" s="5"/>
      <c r="O226" s="5"/>
      <c r="P226" s="5" t="str">
        <f>IFERROR(VLOOKUP(K226,dados!F:H,3,0),"")</f>
        <v/>
      </c>
      <c r="Q226" s="5"/>
      <c r="R226" s="5"/>
      <c r="S226" s="5" t="e">
        <f t="shared" ca="1" si="1"/>
        <v>#NAME?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8"/>
      <c r="B227" s="9"/>
      <c r="C227" s="9"/>
      <c r="D227" s="9"/>
      <c r="E227" s="8"/>
      <c r="F227" s="8"/>
      <c r="G227" s="10"/>
      <c r="H227" s="8"/>
      <c r="I227" s="8"/>
      <c r="J227" s="9"/>
      <c r="K227" s="10"/>
      <c r="L227" s="16"/>
      <c r="M227" s="9"/>
      <c r="N227" s="9"/>
      <c r="O227" s="9"/>
      <c r="P227" s="9" t="str">
        <f>IFERROR(VLOOKUP(K227,dados!F:H,3,0),"")</f>
        <v/>
      </c>
      <c r="Q227" s="9"/>
      <c r="R227" s="9"/>
      <c r="S227" s="9" t="e">
        <f t="shared" ca="1" si="1"/>
        <v>#NAME?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2.75">
      <c r="A228" s="4"/>
      <c r="B228" s="5"/>
      <c r="C228" s="5"/>
      <c r="D228" s="5"/>
      <c r="E228" s="4"/>
      <c r="F228" s="4"/>
      <c r="G228" s="6"/>
      <c r="H228" s="4"/>
      <c r="I228" s="4"/>
      <c r="J228" s="5"/>
      <c r="K228" s="6"/>
      <c r="L228" s="7"/>
      <c r="M228" s="5"/>
      <c r="N228" s="5"/>
      <c r="O228" s="5"/>
      <c r="P228" s="5" t="str">
        <f>IFERROR(VLOOKUP(K228,dados!F:H,3,0),"")</f>
        <v/>
      </c>
      <c r="Q228" s="5"/>
      <c r="R228" s="5"/>
      <c r="S228" s="5" t="e">
        <f t="shared" ca="1" si="1"/>
        <v>#NAME?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8"/>
      <c r="B229" s="9"/>
      <c r="C229" s="9"/>
      <c r="D229" s="9"/>
      <c r="E229" s="8"/>
      <c r="F229" s="8"/>
      <c r="G229" s="10"/>
      <c r="H229" s="8"/>
      <c r="I229" s="8"/>
      <c r="J229" s="9"/>
      <c r="K229" s="10"/>
      <c r="L229" s="16"/>
      <c r="M229" s="9"/>
      <c r="N229" s="9"/>
      <c r="O229" s="9"/>
      <c r="P229" s="9" t="str">
        <f>IFERROR(VLOOKUP(K229,dados!F:H,3,0),"")</f>
        <v/>
      </c>
      <c r="Q229" s="9"/>
      <c r="R229" s="9"/>
      <c r="S229" s="9" t="e">
        <f t="shared" ca="1" si="1"/>
        <v>#NAME?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2.75">
      <c r="A230" s="4"/>
      <c r="B230" s="5"/>
      <c r="C230" s="5"/>
      <c r="D230" s="5"/>
      <c r="E230" s="4"/>
      <c r="F230" s="4"/>
      <c r="G230" s="6"/>
      <c r="H230" s="4"/>
      <c r="I230" s="4"/>
      <c r="J230" s="5"/>
      <c r="K230" s="6"/>
      <c r="L230" s="7"/>
      <c r="M230" s="5"/>
      <c r="N230" s="5"/>
      <c r="O230" s="5"/>
      <c r="P230" s="5" t="str">
        <f>IFERROR(VLOOKUP(K230,dados!F:H,3,0),"")</f>
        <v/>
      </c>
      <c r="Q230" s="5"/>
      <c r="R230" s="5"/>
      <c r="S230" s="5" t="e">
        <f t="shared" ca="1" si="1"/>
        <v>#NAME?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8"/>
      <c r="B231" s="9"/>
      <c r="C231" s="9"/>
      <c r="D231" s="9"/>
      <c r="E231" s="8"/>
      <c r="F231" s="8"/>
      <c r="G231" s="10"/>
      <c r="H231" s="8"/>
      <c r="I231" s="8"/>
      <c r="J231" s="9"/>
      <c r="K231" s="10"/>
      <c r="L231" s="16"/>
      <c r="M231" s="9"/>
      <c r="N231" s="9"/>
      <c r="O231" s="9"/>
      <c r="P231" s="9" t="str">
        <f>IFERROR(VLOOKUP(K231,dados!F:H,3,0),"")</f>
        <v/>
      </c>
      <c r="Q231" s="9"/>
      <c r="R231" s="9"/>
      <c r="S231" s="9" t="e">
        <f t="shared" ca="1" si="1"/>
        <v>#NAME?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75">
      <c r="A232" s="4"/>
      <c r="B232" s="5"/>
      <c r="C232" s="5"/>
      <c r="D232" s="5"/>
      <c r="E232" s="4"/>
      <c r="F232" s="4"/>
      <c r="G232" s="6"/>
      <c r="H232" s="4"/>
      <c r="I232" s="4"/>
      <c r="J232" s="5"/>
      <c r="K232" s="6"/>
      <c r="L232" s="7"/>
      <c r="M232" s="5"/>
      <c r="N232" s="5"/>
      <c r="O232" s="5"/>
      <c r="P232" s="5" t="str">
        <f>IFERROR(VLOOKUP(K232,dados!F:H,3,0),"")</f>
        <v/>
      </c>
      <c r="Q232" s="5"/>
      <c r="R232" s="5"/>
      <c r="S232" s="5" t="e">
        <f t="shared" ca="1" si="1"/>
        <v>#NAME?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8"/>
      <c r="B233" s="9"/>
      <c r="C233" s="9"/>
      <c r="D233" s="9"/>
      <c r="E233" s="8"/>
      <c r="F233" s="8"/>
      <c r="G233" s="10"/>
      <c r="H233" s="8"/>
      <c r="I233" s="8"/>
      <c r="J233" s="9"/>
      <c r="K233" s="10"/>
      <c r="L233" s="16"/>
      <c r="M233" s="9"/>
      <c r="N233" s="9"/>
      <c r="O233" s="9"/>
      <c r="P233" s="9" t="str">
        <f>IFERROR(VLOOKUP(K233,dados!F:H,3,0),"")</f>
        <v/>
      </c>
      <c r="Q233" s="9"/>
      <c r="R233" s="9"/>
      <c r="S233" s="9" t="e">
        <f t="shared" ca="1" si="1"/>
        <v>#NAME?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2.75">
      <c r="A234" s="4"/>
      <c r="B234" s="5"/>
      <c r="C234" s="5"/>
      <c r="D234" s="5"/>
      <c r="E234" s="4"/>
      <c r="F234" s="4"/>
      <c r="G234" s="6"/>
      <c r="H234" s="4"/>
      <c r="I234" s="4"/>
      <c r="J234" s="5"/>
      <c r="K234" s="6"/>
      <c r="L234" s="7"/>
      <c r="M234" s="5"/>
      <c r="N234" s="5"/>
      <c r="O234" s="5"/>
      <c r="P234" s="5" t="str">
        <f>IFERROR(VLOOKUP(K234,dados!F:H,3,0),"")</f>
        <v/>
      </c>
      <c r="Q234" s="5"/>
      <c r="R234" s="5"/>
      <c r="S234" s="5" t="e">
        <f t="shared" ca="1" si="1"/>
        <v>#NAME?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8"/>
      <c r="B235" s="9"/>
      <c r="C235" s="9"/>
      <c r="D235" s="9"/>
      <c r="E235" s="8"/>
      <c r="F235" s="8"/>
      <c r="G235" s="10"/>
      <c r="H235" s="8"/>
      <c r="I235" s="8"/>
      <c r="J235" s="9"/>
      <c r="K235" s="10"/>
      <c r="L235" s="16"/>
      <c r="M235" s="9"/>
      <c r="N235" s="9"/>
      <c r="O235" s="9"/>
      <c r="P235" s="9" t="str">
        <f>IFERROR(VLOOKUP(K235,dados!F:H,3,0),"")</f>
        <v/>
      </c>
      <c r="Q235" s="9"/>
      <c r="R235" s="9"/>
      <c r="S235" s="9" t="e">
        <f t="shared" ca="1" si="1"/>
        <v>#NAME?</v>
      </c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2.75">
      <c r="A236" s="4"/>
      <c r="B236" s="5"/>
      <c r="C236" s="5"/>
      <c r="D236" s="5"/>
      <c r="E236" s="4"/>
      <c r="F236" s="4"/>
      <c r="G236" s="6"/>
      <c r="H236" s="4"/>
      <c r="I236" s="4"/>
      <c r="J236" s="5"/>
      <c r="K236" s="6"/>
      <c r="L236" s="7"/>
      <c r="M236" s="5"/>
      <c r="N236" s="5"/>
      <c r="O236" s="5"/>
      <c r="P236" s="5"/>
      <c r="Q236" s="5"/>
      <c r="R236" s="5"/>
      <c r="S236" s="5" t="e">
        <f t="shared" ca="1" si="1"/>
        <v>#NAME?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8"/>
      <c r="B237" s="9"/>
      <c r="C237" s="9"/>
      <c r="D237" s="9"/>
      <c r="E237" s="8"/>
      <c r="F237" s="8"/>
      <c r="G237" s="10"/>
      <c r="H237" s="8"/>
      <c r="I237" s="8"/>
      <c r="J237" s="9"/>
      <c r="K237" s="10"/>
      <c r="L237" s="16"/>
      <c r="M237" s="9"/>
      <c r="N237" s="9"/>
      <c r="O237" s="9"/>
      <c r="P237" s="9"/>
      <c r="Q237" s="9"/>
      <c r="R237" s="9"/>
      <c r="S237" s="9" t="e">
        <f t="shared" ca="1" si="1"/>
        <v>#NAME?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2.75">
      <c r="A238" s="4"/>
      <c r="B238" s="5"/>
      <c r="C238" s="5"/>
      <c r="D238" s="5"/>
      <c r="E238" s="4"/>
      <c r="F238" s="4"/>
      <c r="G238" s="6"/>
      <c r="H238" s="4"/>
      <c r="I238" s="4"/>
      <c r="J238" s="5"/>
      <c r="K238" s="6"/>
      <c r="L238" s="7"/>
      <c r="M238" s="5"/>
      <c r="N238" s="5"/>
      <c r="O238" s="5"/>
      <c r="P238" s="5"/>
      <c r="Q238" s="5"/>
      <c r="R238" s="5"/>
      <c r="S238" s="5" t="e">
        <f t="shared" ca="1" si="1"/>
        <v>#NAME?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8"/>
      <c r="B239" s="9"/>
      <c r="C239" s="9"/>
      <c r="D239" s="9"/>
      <c r="E239" s="8"/>
      <c r="F239" s="8"/>
      <c r="G239" s="10"/>
      <c r="H239" s="8"/>
      <c r="I239" s="8"/>
      <c r="J239" s="9"/>
      <c r="K239" s="10"/>
      <c r="L239" s="16"/>
      <c r="M239" s="9"/>
      <c r="N239" s="9"/>
      <c r="O239" s="9"/>
      <c r="P239" s="9"/>
      <c r="Q239" s="9"/>
      <c r="R239" s="9"/>
      <c r="S239" s="9" t="e">
        <f t="shared" ca="1" si="1"/>
        <v>#NAME?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2.75">
      <c r="A240" s="4"/>
      <c r="B240" s="5"/>
      <c r="C240" s="5"/>
      <c r="D240" s="5"/>
      <c r="E240" s="4"/>
      <c r="F240" s="4"/>
      <c r="G240" s="6"/>
      <c r="H240" s="4"/>
      <c r="I240" s="4"/>
      <c r="J240" s="5"/>
      <c r="K240" s="6"/>
      <c r="L240" s="7"/>
      <c r="M240" s="5"/>
      <c r="N240" s="5"/>
      <c r="O240" s="5"/>
      <c r="P240" s="5"/>
      <c r="Q240" s="5"/>
      <c r="R240" s="5"/>
      <c r="S240" s="5" t="e">
        <f t="shared" ca="1" si="1"/>
        <v>#NAME?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8"/>
      <c r="B241" s="9"/>
      <c r="C241" s="9"/>
      <c r="D241" s="9"/>
      <c r="E241" s="8"/>
      <c r="F241" s="8"/>
      <c r="G241" s="10"/>
      <c r="H241" s="8"/>
      <c r="I241" s="8"/>
      <c r="J241" s="9"/>
      <c r="K241" s="10"/>
      <c r="L241" s="16"/>
      <c r="M241" s="9"/>
      <c r="N241" s="9"/>
      <c r="O241" s="9"/>
      <c r="P241" s="9"/>
      <c r="Q241" s="9"/>
      <c r="R241" s="9"/>
      <c r="S241" s="9" t="e">
        <f t="shared" ca="1" si="1"/>
        <v>#NAME?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2.75">
      <c r="A242" s="4"/>
      <c r="B242" s="5"/>
      <c r="C242" s="5"/>
      <c r="D242" s="5"/>
      <c r="E242" s="4"/>
      <c r="F242" s="4"/>
      <c r="G242" s="6"/>
      <c r="H242" s="4"/>
      <c r="I242" s="4"/>
      <c r="J242" s="5"/>
      <c r="K242" s="6"/>
      <c r="L242" s="7"/>
      <c r="M242" s="5"/>
      <c r="N242" s="5"/>
      <c r="O242" s="5"/>
      <c r="P242" s="5"/>
      <c r="Q242" s="5"/>
      <c r="R242" s="5"/>
      <c r="S242" s="5" t="e">
        <f t="shared" ca="1" si="1"/>
        <v>#NAME?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8"/>
      <c r="B243" s="9"/>
      <c r="C243" s="9"/>
      <c r="D243" s="9"/>
      <c r="E243" s="8"/>
      <c r="F243" s="8"/>
      <c r="G243" s="10"/>
      <c r="H243" s="8"/>
      <c r="I243" s="8"/>
      <c r="J243" s="9"/>
      <c r="K243" s="10"/>
      <c r="L243" s="16"/>
      <c r="M243" s="9"/>
      <c r="N243" s="9"/>
      <c r="O243" s="9"/>
      <c r="P243" s="9"/>
      <c r="Q243" s="9"/>
      <c r="R243" s="9"/>
      <c r="S243" s="9" t="e">
        <f t="shared" ca="1" si="1"/>
        <v>#NAME?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2.75">
      <c r="A244" s="4"/>
      <c r="B244" s="5"/>
      <c r="C244" s="5"/>
      <c r="D244" s="5"/>
      <c r="E244" s="4"/>
      <c r="F244" s="4"/>
      <c r="G244" s="6"/>
      <c r="H244" s="4"/>
      <c r="I244" s="4"/>
      <c r="J244" s="5"/>
      <c r="K244" s="6"/>
      <c r="L244" s="7"/>
      <c r="M244" s="5"/>
      <c r="N244" s="5"/>
      <c r="O244" s="5"/>
      <c r="P244" s="5"/>
      <c r="Q244" s="5"/>
      <c r="R244" s="5"/>
      <c r="S244" s="5" t="e">
        <f t="shared" ca="1" si="1"/>
        <v>#NAME?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8"/>
      <c r="B245" s="9"/>
      <c r="C245" s="9"/>
      <c r="D245" s="9"/>
      <c r="E245" s="8"/>
      <c r="F245" s="8"/>
      <c r="G245" s="10"/>
      <c r="H245" s="8"/>
      <c r="I245" s="8"/>
      <c r="J245" s="9"/>
      <c r="K245" s="10"/>
      <c r="L245" s="16"/>
      <c r="M245" s="9"/>
      <c r="N245" s="9"/>
      <c r="O245" s="9"/>
      <c r="P245" s="9"/>
      <c r="Q245" s="9"/>
      <c r="R245" s="9"/>
      <c r="S245" s="9" t="e">
        <f t="shared" ca="1" si="1"/>
        <v>#NAME?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2.75">
      <c r="A246" s="4"/>
      <c r="B246" s="5"/>
      <c r="C246" s="5"/>
      <c r="D246" s="5"/>
      <c r="E246" s="4"/>
      <c r="F246" s="4"/>
      <c r="G246" s="6"/>
      <c r="H246" s="4"/>
      <c r="I246" s="4"/>
      <c r="J246" s="5"/>
      <c r="K246" s="6"/>
      <c r="L246" s="7"/>
      <c r="M246" s="5"/>
      <c r="N246" s="5"/>
      <c r="O246" s="5"/>
      <c r="P246" s="5"/>
      <c r="Q246" s="5"/>
      <c r="R246" s="5"/>
      <c r="S246" s="5" t="e">
        <f t="shared" ca="1" si="1"/>
        <v>#NAME?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8"/>
      <c r="B247" s="9"/>
      <c r="C247" s="9"/>
      <c r="D247" s="9"/>
      <c r="E247" s="8"/>
      <c r="F247" s="8"/>
      <c r="G247" s="10"/>
      <c r="H247" s="8"/>
      <c r="I247" s="8"/>
      <c r="J247" s="9"/>
      <c r="K247" s="10"/>
      <c r="L247" s="16"/>
      <c r="M247" s="9"/>
      <c r="N247" s="9"/>
      <c r="O247" s="9"/>
      <c r="P247" s="9"/>
      <c r="Q247" s="9"/>
      <c r="R247" s="9"/>
      <c r="S247" s="9" t="e">
        <f t="shared" ca="1" si="1"/>
        <v>#NAME?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2.75">
      <c r="A248" s="4"/>
      <c r="B248" s="5"/>
      <c r="C248" s="5"/>
      <c r="D248" s="5"/>
      <c r="E248" s="4"/>
      <c r="F248" s="4"/>
      <c r="G248" s="6"/>
      <c r="H248" s="4"/>
      <c r="I248" s="4"/>
      <c r="J248" s="5"/>
      <c r="K248" s="6"/>
      <c r="L248" s="7"/>
      <c r="M248" s="5"/>
      <c r="N248" s="5"/>
      <c r="O248" s="5"/>
      <c r="P248" s="5"/>
      <c r="Q248" s="5"/>
      <c r="R248" s="5"/>
      <c r="S248" s="5" t="e">
        <f t="shared" ca="1" si="1"/>
        <v>#NAME?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8"/>
      <c r="B249" s="9"/>
      <c r="C249" s="9"/>
      <c r="D249" s="9"/>
      <c r="E249" s="8"/>
      <c r="F249" s="8"/>
      <c r="G249" s="10"/>
      <c r="H249" s="8"/>
      <c r="I249" s="8"/>
      <c r="J249" s="9"/>
      <c r="K249" s="10"/>
      <c r="L249" s="16"/>
      <c r="M249" s="9"/>
      <c r="N249" s="9"/>
      <c r="O249" s="9"/>
      <c r="P249" s="9"/>
      <c r="Q249" s="9"/>
      <c r="R249" s="9"/>
      <c r="S249" s="9" t="e">
        <f t="shared" ca="1" si="1"/>
        <v>#NAME?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2.75">
      <c r="A250" s="4"/>
      <c r="B250" s="5"/>
      <c r="C250" s="5"/>
      <c r="D250" s="5"/>
      <c r="E250" s="4"/>
      <c r="F250" s="4"/>
      <c r="G250" s="6"/>
      <c r="H250" s="4"/>
      <c r="I250" s="4"/>
      <c r="J250" s="5"/>
      <c r="K250" s="6"/>
      <c r="L250" s="7"/>
      <c r="M250" s="5"/>
      <c r="N250" s="5"/>
      <c r="O250" s="5"/>
      <c r="P250" s="5"/>
      <c r="Q250" s="5"/>
      <c r="R250" s="5"/>
      <c r="S250" s="5" t="e">
        <f t="shared" ca="1" si="1"/>
        <v>#NAME?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8"/>
      <c r="B251" s="9"/>
      <c r="C251" s="9"/>
      <c r="D251" s="9"/>
      <c r="E251" s="8"/>
      <c r="F251" s="8"/>
      <c r="G251" s="10"/>
      <c r="H251" s="8"/>
      <c r="I251" s="8"/>
      <c r="J251" s="9"/>
      <c r="K251" s="10"/>
      <c r="L251" s="16"/>
      <c r="M251" s="9"/>
      <c r="N251" s="9"/>
      <c r="O251" s="9"/>
      <c r="P251" s="9"/>
      <c r="Q251" s="9"/>
      <c r="R251" s="9"/>
      <c r="S251" s="9" t="e">
        <f t="shared" ca="1" si="1"/>
        <v>#NAME?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2.75">
      <c r="A252" s="4"/>
      <c r="B252" s="5"/>
      <c r="C252" s="5"/>
      <c r="D252" s="5"/>
      <c r="E252" s="4"/>
      <c r="F252" s="4"/>
      <c r="G252" s="6"/>
      <c r="H252" s="4"/>
      <c r="I252" s="4"/>
      <c r="J252" s="5"/>
      <c r="K252" s="6"/>
      <c r="L252" s="7"/>
      <c r="M252" s="5"/>
      <c r="N252" s="5"/>
      <c r="O252" s="5"/>
      <c r="P252" s="5"/>
      <c r="Q252" s="5"/>
      <c r="R252" s="5"/>
      <c r="S252" s="5" t="e">
        <f t="shared" ca="1" si="1"/>
        <v>#NAME?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8"/>
      <c r="B253" s="9"/>
      <c r="C253" s="9"/>
      <c r="D253" s="9"/>
      <c r="E253" s="8"/>
      <c r="F253" s="8"/>
      <c r="G253" s="10"/>
      <c r="H253" s="8"/>
      <c r="I253" s="8"/>
      <c r="J253" s="9"/>
      <c r="K253" s="10"/>
      <c r="L253" s="16"/>
      <c r="M253" s="9"/>
      <c r="N253" s="9"/>
      <c r="O253" s="9"/>
      <c r="P253" s="9"/>
      <c r="Q253" s="9"/>
      <c r="R253" s="9"/>
      <c r="S253" s="9" t="e">
        <f t="shared" ca="1" si="1"/>
        <v>#NAME?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2.75">
      <c r="A254" s="4"/>
      <c r="B254" s="5"/>
      <c r="C254" s="5"/>
      <c r="D254" s="5"/>
      <c r="E254" s="4"/>
      <c r="F254" s="4"/>
      <c r="G254" s="6"/>
      <c r="H254" s="4"/>
      <c r="I254" s="4"/>
      <c r="J254" s="5"/>
      <c r="K254" s="6"/>
      <c r="L254" s="7"/>
      <c r="M254" s="5"/>
      <c r="N254" s="5"/>
      <c r="O254" s="5"/>
      <c r="P254" s="5"/>
      <c r="Q254" s="5"/>
      <c r="R254" s="5"/>
      <c r="S254" s="5" t="e">
        <f t="shared" ca="1" si="1"/>
        <v>#NAME?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8"/>
      <c r="B255" s="9"/>
      <c r="C255" s="9"/>
      <c r="D255" s="9"/>
      <c r="E255" s="8"/>
      <c r="F255" s="8"/>
      <c r="G255" s="10"/>
      <c r="H255" s="8"/>
      <c r="I255" s="8"/>
      <c r="J255" s="9"/>
      <c r="K255" s="10"/>
      <c r="L255" s="16"/>
      <c r="M255" s="9"/>
      <c r="N255" s="9"/>
      <c r="O255" s="9"/>
      <c r="P255" s="9"/>
      <c r="Q255" s="9"/>
      <c r="R255" s="9"/>
      <c r="S255" s="9" t="e">
        <f t="shared" ca="1" si="1"/>
        <v>#NAME?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2.75">
      <c r="A256" s="4"/>
      <c r="B256" s="5"/>
      <c r="C256" s="5"/>
      <c r="D256" s="5"/>
      <c r="E256" s="4"/>
      <c r="F256" s="4"/>
      <c r="G256" s="6"/>
      <c r="H256" s="4"/>
      <c r="I256" s="4"/>
      <c r="J256" s="5"/>
      <c r="K256" s="6"/>
      <c r="L256" s="7"/>
      <c r="M256" s="5"/>
      <c r="N256" s="5"/>
      <c r="O256" s="5"/>
      <c r="P256" s="5"/>
      <c r="Q256" s="5"/>
      <c r="R256" s="5"/>
      <c r="S256" s="5" t="e">
        <f t="shared" ca="1" si="1"/>
        <v>#NAME?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8"/>
      <c r="B257" s="9"/>
      <c r="C257" s="9"/>
      <c r="D257" s="9"/>
      <c r="E257" s="8"/>
      <c r="F257" s="8"/>
      <c r="G257" s="10"/>
      <c r="H257" s="8"/>
      <c r="I257" s="8"/>
      <c r="J257" s="9"/>
      <c r="K257" s="10"/>
      <c r="L257" s="16"/>
      <c r="M257" s="9"/>
      <c r="N257" s="9"/>
      <c r="O257" s="9"/>
      <c r="P257" s="9"/>
      <c r="Q257" s="9"/>
      <c r="R257" s="9"/>
      <c r="S257" s="9" t="e">
        <f t="shared" ca="1" si="1"/>
        <v>#NAME?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2.75">
      <c r="A258" s="4"/>
      <c r="B258" s="5"/>
      <c r="C258" s="5"/>
      <c r="D258" s="5"/>
      <c r="E258" s="4"/>
      <c r="F258" s="4"/>
      <c r="G258" s="6"/>
      <c r="H258" s="4"/>
      <c r="I258" s="4"/>
      <c r="J258" s="5"/>
      <c r="K258" s="6"/>
      <c r="L258" s="7"/>
      <c r="M258" s="5"/>
      <c r="N258" s="5"/>
      <c r="O258" s="5"/>
      <c r="P258" s="5"/>
      <c r="Q258" s="5"/>
      <c r="R258" s="5"/>
      <c r="S258" s="5" t="e">
        <f t="shared" ca="1" si="1"/>
        <v>#NAME?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8"/>
      <c r="B259" s="9"/>
      <c r="C259" s="9"/>
      <c r="D259" s="9"/>
      <c r="E259" s="8"/>
      <c r="F259" s="8"/>
      <c r="G259" s="10"/>
      <c r="H259" s="8"/>
      <c r="I259" s="8"/>
      <c r="J259" s="9"/>
      <c r="K259" s="10"/>
      <c r="L259" s="16"/>
      <c r="M259" s="9"/>
      <c r="N259" s="9"/>
      <c r="O259" s="9"/>
      <c r="P259" s="9"/>
      <c r="Q259" s="9"/>
      <c r="R259" s="9"/>
      <c r="S259" s="9" t="e">
        <f t="shared" ca="1" si="1"/>
        <v>#NAME?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2.75">
      <c r="A260" s="4"/>
      <c r="B260" s="5"/>
      <c r="C260" s="5"/>
      <c r="D260" s="5"/>
      <c r="E260" s="4"/>
      <c r="F260" s="4"/>
      <c r="G260" s="6"/>
      <c r="H260" s="4"/>
      <c r="I260" s="4"/>
      <c r="J260" s="5"/>
      <c r="K260" s="6"/>
      <c r="L260" s="7"/>
      <c r="M260" s="5"/>
      <c r="N260" s="5"/>
      <c r="O260" s="5"/>
      <c r="P260" s="5"/>
      <c r="Q260" s="5"/>
      <c r="R260" s="5"/>
      <c r="S260" s="5" t="e">
        <f t="shared" ca="1" si="1"/>
        <v>#NAME?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8"/>
      <c r="B261" s="9"/>
      <c r="C261" s="9"/>
      <c r="D261" s="9"/>
      <c r="E261" s="8"/>
      <c r="F261" s="8"/>
      <c r="G261" s="10"/>
      <c r="H261" s="8"/>
      <c r="I261" s="8"/>
      <c r="J261" s="9"/>
      <c r="K261" s="10"/>
      <c r="L261" s="16"/>
      <c r="M261" s="9"/>
      <c r="N261" s="9"/>
      <c r="O261" s="9"/>
      <c r="P261" s="9"/>
      <c r="Q261" s="9"/>
      <c r="R261" s="9"/>
      <c r="S261" s="9" t="e">
        <f t="shared" ca="1" si="1"/>
        <v>#NAME?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2.75">
      <c r="A262" s="4"/>
      <c r="B262" s="5"/>
      <c r="C262" s="5"/>
      <c r="D262" s="5"/>
      <c r="E262" s="4"/>
      <c r="F262" s="4"/>
      <c r="G262" s="6"/>
      <c r="H262" s="4"/>
      <c r="I262" s="4"/>
      <c r="J262" s="5"/>
      <c r="K262" s="6"/>
      <c r="L262" s="7"/>
      <c r="M262" s="5"/>
      <c r="N262" s="5"/>
      <c r="O262" s="5"/>
      <c r="P262" s="5"/>
      <c r="Q262" s="5"/>
      <c r="R262" s="5"/>
      <c r="S262" s="5" t="e">
        <f t="shared" ca="1" si="1"/>
        <v>#NAME?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8"/>
      <c r="B263" s="9"/>
      <c r="C263" s="9"/>
      <c r="D263" s="9"/>
      <c r="E263" s="8"/>
      <c r="F263" s="8"/>
      <c r="G263" s="10"/>
      <c r="H263" s="8"/>
      <c r="I263" s="8"/>
      <c r="J263" s="9"/>
      <c r="K263" s="10"/>
      <c r="L263" s="16"/>
      <c r="M263" s="9"/>
      <c r="N263" s="9"/>
      <c r="O263" s="9"/>
      <c r="P263" s="9"/>
      <c r="Q263" s="9"/>
      <c r="R263" s="9"/>
      <c r="S263" s="9" t="e">
        <f t="shared" ca="1" si="1"/>
        <v>#NAME?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2.75">
      <c r="A264" s="4"/>
      <c r="B264" s="5"/>
      <c r="C264" s="5"/>
      <c r="D264" s="5"/>
      <c r="E264" s="4"/>
      <c r="F264" s="4"/>
      <c r="G264" s="6"/>
      <c r="H264" s="4"/>
      <c r="I264" s="4"/>
      <c r="J264" s="5"/>
      <c r="K264" s="6"/>
      <c r="L264" s="7"/>
      <c r="M264" s="5"/>
      <c r="N264" s="5"/>
      <c r="O264" s="5"/>
      <c r="P264" s="5"/>
      <c r="Q264" s="5"/>
      <c r="R264" s="5"/>
      <c r="S264" s="5" t="e">
        <f t="shared" ca="1" si="1"/>
        <v>#NAME?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8"/>
      <c r="B265" s="9"/>
      <c r="C265" s="9"/>
      <c r="D265" s="9"/>
      <c r="E265" s="8"/>
      <c r="F265" s="8"/>
      <c r="G265" s="10"/>
      <c r="H265" s="8"/>
      <c r="I265" s="8"/>
      <c r="J265" s="9"/>
      <c r="K265" s="10"/>
      <c r="L265" s="16"/>
      <c r="M265" s="9"/>
      <c r="N265" s="9"/>
      <c r="O265" s="9"/>
      <c r="P265" s="9"/>
      <c r="Q265" s="9"/>
      <c r="R265" s="9"/>
      <c r="S265" s="9" t="e">
        <f t="shared" ca="1" si="1"/>
        <v>#NAME?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2.75">
      <c r="A266" s="4"/>
      <c r="B266" s="5"/>
      <c r="C266" s="5"/>
      <c r="D266" s="5"/>
      <c r="E266" s="4"/>
      <c r="F266" s="4"/>
      <c r="G266" s="6"/>
      <c r="H266" s="4"/>
      <c r="I266" s="4"/>
      <c r="J266" s="5"/>
      <c r="K266" s="6"/>
      <c r="L266" s="7"/>
      <c r="M266" s="5"/>
      <c r="N266" s="5"/>
      <c r="O266" s="5"/>
      <c r="P266" s="5"/>
      <c r="Q266" s="5"/>
      <c r="R266" s="5"/>
      <c r="S266" s="5" t="e">
        <f t="shared" ca="1" si="1"/>
        <v>#NAME?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8"/>
      <c r="B267" s="9"/>
      <c r="C267" s="9"/>
      <c r="D267" s="9"/>
      <c r="E267" s="8"/>
      <c r="F267" s="8"/>
      <c r="G267" s="10"/>
      <c r="H267" s="8"/>
      <c r="I267" s="8"/>
      <c r="J267" s="9"/>
      <c r="K267" s="10"/>
      <c r="L267" s="16"/>
      <c r="M267" s="9"/>
      <c r="N267" s="9"/>
      <c r="O267" s="9"/>
      <c r="P267" s="9"/>
      <c r="Q267" s="9"/>
      <c r="R267" s="9"/>
      <c r="S267" s="9" t="e">
        <f t="shared" ca="1" si="1"/>
        <v>#NAME?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2.75">
      <c r="A268" s="4"/>
      <c r="B268" s="5"/>
      <c r="C268" s="5"/>
      <c r="D268" s="5"/>
      <c r="E268" s="4"/>
      <c r="F268" s="4"/>
      <c r="G268" s="6"/>
      <c r="H268" s="4"/>
      <c r="I268" s="4"/>
      <c r="J268" s="5"/>
      <c r="K268" s="6"/>
      <c r="L268" s="7"/>
      <c r="M268" s="5"/>
      <c r="N268" s="5"/>
      <c r="O268" s="5"/>
      <c r="P268" s="5"/>
      <c r="Q268" s="5"/>
      <c r="R268" s="5"/>
      <c r="S268" s="5" t="e">
        <f t="shared" ca="1" si="1"/>
        <v>#NAME?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8"/>
      <c r="B269" s="9"/>
      <c r="C269" s="9"/>
      <c r="D269" s="9"/>
      <c r="E269" s="8"/>
      <c r="F269" s="8"/>
      <c r="G269" s="10"/>
      <c r="H269" s="8"/>
      <c r="I269" s="8"/>
      <c r="J269" s="9"/>
      <c r="K269" s="10"/>
      <c r="L269" s="16"/>
      <c r="M269" s="9"/>
      <c r="N269" s="9"/>
      <c r="O269" s="9"/>
      <c r="P269" s="9"/>
      <c r="Q269" s="9"/>
      <c r="R269" s="9"/>
      <c r="S269" s="9" t="e">
        <f t="shared" ca="1" si="1"/>
        <v>#NAME?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2.75">
      <c r="A270" s="4"/>
      <c r="B270" s="5"/>
      <c r="C270" s="5"/>
      <c r="D270" s="5"/>
      <c r="E270" s="4"/>
      <c r="F270" s="4"/>
      <c r="G270" s="6"/>
      <c r="H270" s="4"/>
      <c r="I270" s="4"/>
      <c r="J270" s="5"/>
      <c r="K270" s="6"/>
      <c r="L270" s="7"/>
      <c r="M270" s="5"/>
      <c r="N270" s="5"/>
      <c r="O270" s="5"/>
      <c r="P270" s="5"/>
      <c r="Q270" s="5"/>
      <c r="R270" s="5"/>
      <c r="S270" s="5" t="e">
        <f t="shared" ca="1" si="1"/>
        <v>#NAME?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8"/>
      <c r="B271" s="9"/>
      <c r="C271" s="9"/>
      <c r="D271" s="9"/>
      <c r="E271" s="8"/>
      <c r="F271" s="8"/>
      <c r="G271" s="10"/>
      <c r="H271" s="8"/>
      <c r="I271" s="8"/>
      <c r="J271" s="9"/>
      <c r="K271" s="10"/>
      <c r="L271" s="16"/>
      <c r="M271" s="9"/>
      <c r="N271" s="9"/>
      <c r="O271" s="9"/>
      <c r="P271" s="9"/>
      <c r="Q271" s="9"/>
      <c r="R271" s="9"/>
      <c r="S271" s="9" t="e">
        <f t="shared" ca="1" si="1"/>
        <v>#NAME?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2.75">
      <c r="A272" s="4"/>
      <c r="B272" s="5"/>
      <c r="C272" s="5"/>
      <c r="D272" s="5"/>
      <c r="E272" s="4"/>
      <c r="F272" s="4"/>
      <c r="G272" s="6"/>
      <c r="H272" s="4"/>
      <c r="I272" s="4"/>
      <c r="J272" s="5"/>
      <c r="K272" s="6"/>
      <c r="L272" s="7"/>
      <c r="M272" s="5"/>
      <c r="N272" s="5"/>
      <c r="O272" s="5"/>
      <c r="P272" s="5"/>
      <c r="Q272" s="5"/>
      <c r="R272" s="5"/>
      <c r="S272" s="5" t="e">
        <f t="shared" ca="1" si="1"/>
        <v>#NAME?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8"/>
      <c r="B273" s="9"/>
      <c r="C273" s="9"/>
      <c r="D273" s="9"/>
      <c r="E273" s="8"/>
      <c r="F273" s="8"/>
      <c r="G273" s="10"/>
      <c r="H273" s="8"/>
      <c r="I273" s="8"/>
      <c r="J273" s="9"/>
      <c r="K273" s="10"/>
      <c r="L273" s="16"/>
      <c r="M273" s="9"/>
      <c r="N273" s="9"/>
      <c r="O273" s="9"/>
      <c r="P273" s="9"/>
      <c r="Q273" s="9"/>
      <c r="R273" s="9"/>
      <c r="S273" s="9" t="e">
        <f t="shared" ca="1" si="1"/>
        <v>#NAME?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2.75">
      <c r="A274" s="4"/>
      <c r="B274" s="5"/>
      <c r="C274" s="5"/>
      <c r="D274" s="5"/>
      <c r="E274" s="4"/>
      <c r="F274" s="4"/>
      <c r="G274" s="6"/>
      <c r="H274" s="4"/>
      <c r="I274" s="4"/>
      <c r="J274" s="5"/>
      <c r="K274" s="6"/>
      <c r="L274" s="7"/>
      <c r="M274" s="5"/>
      <c r="N274" s="5"/>
      <c r="O274" s="5"/>
      <c r="P274" s="5"/>
      <c r="Q274" s="5"/>
      <c r="R274" s="5"/>
      <c r="S274" s="5" t="e">
        <f t="shared" ca="1" si="1"/>
        <v>#NAME?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8"/>
      <c r="B275" s="9"/>
      <c r="C275" s="9"/>
      <c r="D275" s="9"/>
      <c r="E275" s="8"/>
      <c r="F275" s="8"/>
      <c r="G275" s="10"/>
      <c r="H275" s="8"/>
      <c r="I275" s="8"/>
      <c r="J275" s="9"/>
      <c r="K275" s="10"/>
      <c r="L275" s="16"/>
      <c r="M275" s="9"/>
      <c r="N275" s="9"/>
      <c r="O275" s="9"/>
      <c r="P275" s="9"/>
      <c r="Q275" s="9"/>
      <c r="R275" s="9"/>
      <c r="S275" s="9" t="e">
        <f t="shared" ca="1" si="1"/>
        <v>#NAME?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2.75">
      <c r="A276" s="4"/>
      <c r="B276" s="5"/>
      <c r="C276" s="5"/>
      <c r="D276" s="5"/>
      <c r="E276" s="4"/>
      <c r="F276" s="4"/>
      <c r="G276" s="6"/>
      <c r="H276" s="4"/>
      <c r="I276" s="4"/>
      <c r="J276" s="5"/>
      <c r="K276" s="6"/>
      <c r="L276" s="7"/>
      <c r="M276" s="5"/>
      <c r="N276" s="5"/>
      <c r="O276" s="5"/>
      <c r="P276" s="5"/>
      <c r="Q276" s="5"/>
      <c r="R276" s="5"/>
      <c r="S276" s="5" t="e">
        <f t="shared" ca="1" si="1"/>
        <v>#NAME?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8"/>
      <c r="B277" s="9"/>
      <c r="C277" s="9"/>
      <c r="D277" s="9"/>
      <c r="E277" s="8"/>
      <c r="F277" s="8"/>
      <c r="G277" s="10"/>
      <c r="H277" s="8"/>
      <c r="I277" s="8"/>
      <c r="J277" s="9"/>
      <c r="K277" s="10"/>
      <c r="L277" s="16"/>
      <c r="M277" s="9"/>
      <c r="N277" s="9"/>
      <c r="O277" s="9"/>
      <c r="P277" s="9"/>
      <c r="Q277" s="9"/>
      <c r="R277" s="9"/>
      <c r="S277" s="9" t="e">
        <f t="shared" ca="1" si="1"/>
        <v>#NAME?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2.75">
      <c r="A278" s="4"/>
      <c r="B278" s="5"/>
      <c r="C278" s="5"/>
      <c r="D278" s="5"/>
      <c r="E278" s="4"/>
      <c r="F278" s="4"/>
      <c r="G278" s="6"/>
      <c r="H278" s="4"/>
      <c r="I278" s="4"/>
      <c r="J278" s="5"/>
      <c r="K278" s="6"/>
      <c r="L278" s="7"/>
      <c r="M278" s="5"/>
      <c r="N278" s="5"/>
      <c r="O278" s="5"/>
      <c r="P278" s="5"/>
      <c r="Q278" s="5"/>
      <c r="R278" s="5"/>
      <c r="S278" s="5" t="e">
        <f t="shared" ca="1" si="1"/>
        <v>#NAME?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8"/>
      <c r="B279" s="9"/>
      <c r="C279" s="9"/>
      <c r="D279" s="9"/>
      <c r="E279" s="8"/>
      <c r="F279" s="8"/>
      <c r="G279" s="10"/>
      <c r="H279" s="8"/>
      <c r="I279" s="8"/>
      <c r="J279" s="9"/>
      <c r="K279" s="10"/>
      <c r="L279" s="16"/>
      <c r="M279" s="9"/>
      <c r="N279" s="9"/>
      <c r="O279" s="9"/>
      <c r="P279" s="9"/>
      <c r="Q279" s="9"/>
      <c r="R279" s="9"/>
      <c r="S279" s="9" t="e">
        <f t="shared" ca="1" si="1"/>
        <v>#NAME?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2.75">
      <c r="A280" s="4"/>
      <c r="B280" s="5"/>
      <c r="C280" s="5"/>
      <c r="D280" s="5"/>
      <c r="E280" s="4"/>
      <c r="F280" s="4"/>
      <c r="G280" s="6"/>
      <c r="H280" s="4"/>
      <c r="I280" s="4"/>
      <c r="J280" s="5"/>
      <c r="K280" s="6"/>
      <c r="L280" s="7"/>
      <c r="M280" s="5"/>
      <c r="N280" s="5"/>
      <c r="O280" s="5"/>
      <c r="P280" s="5"/>
      <c r="Q280" s="5"/>
      <c r="R280" s="5"/>
      <c r="S280" s="5" t="e">
        <f t="shared" ca="1" si="1"/>
        <v>#NAME?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8"/>
      <c r="B281" s="9"/>
      <c r="C281" s="9"/>
      <c r="D281" s="9"/>
      <c r="E281" s="8"/>
      <c r="F281" s="8"/>
      <c r="G281" s="10"/>
      <c r="H281" s="8"/>
      <c r="I281" s="8"/>
      <c r="J281" s="9"/>
      <c r="K281" s="10"/>
      <c r="L281" s="16"/>
      <c r="M281" s="9"/>
      <c r="N281" s="9"/>
      <c r="O281" s="9"/>
      <c r="P281" s="9"/>
      <c r="Q281" s="9"/>
      <c r="R281" s="9"/>
      <c r="S281" s="9" t="e">
        <f t="shared" ca="1" si="1"/>
        <v>#NAME?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2.75">
      <c r="A282" s="4"/>
      <c r="B282" s="5"/>
      <c r="C282" s="5"/>
      <c r="D282" s="5"/>
      <c r="E282" s="4"/>
      <c r="F282" s="4"/>
      <c r="G282" s="6"/>
      <c r="H282" s="4"/>
      <c r="I282" s="4"/>
      <c r="J282" s="5"/>
      <c r="K282" s="6"/>
      <c r="L282" s="7"/>
      <c r="M282" s="5"/>
      <c r="N282" s="5"/>
      <c r="O282" s="5"/>
      <c r="P282" s="5"/>
      <c r="Q282" s="5"/>
      <c r="R282" s="5"/>
      <c r="S282" s="5" t="e">
        <f t="shared" ca="1" si="1"/>
        <v>#NAME?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8"/>
      <c r="B283" s="9"/>
      <c r="C283" s="9"/>
      <c r="D283" s="9"/>
      <c r="E283" s="8"/>
      <c r="F283" s="8"/>
      <c r="G283" s="10"/>
      <c r="H283" s="8"/>
      <c r="I283" s="8"/>
      <c r="J283" s="9"/>
      <c r="K283" s="10"/>
      <c r="L283" s="16"/>
      <c r="M283" s="9"/>
      <c r="N283" s="9"/>
      <c r="O283" s="9"/>
      <c r="P283" s="9"/>
      <c r="Q283" s="9"/>
      <c r="R283" s="9"/>
      <c r="S283" s="9" t="e">
        <f t="shared" ca="1" si="1"/>
        <v>#NAME?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2.75">
      <c r="A284" s="4"/>
      <c r="B284" s="5"/>
      <c r="C284" s="5"/>
      <c r="D284" s="5"/>
      <c r="E284" s="4"/>
      <c r="F284" s="4"/>
      <c r="G284" s="6"/>
      <c r="H284" s="4"/>
      <c r="I284" s="4"/>
      <c r="J284" s="5"/>
      <c r="K284" s="6"/>
      <c r="L284" s="7"/>
      <c r="M284" s="5"/>
      <c r="N284" s="5"/>
      <c r="O284" s="5"/>
      <c r="P284" s="5"/>
      <c r="Q284" s="5"/>
      <c r="R284" s="5"/>
      <c r="S284" s="5" t="e">
        <f t="shared" ca="1" si="1"/>
        <v>#NAME?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8"/>
      <c r="B285" s="9"/>
      <c r="C285" s="9"/>
      <c r="D285" s="9"/>
      <c r="E285" s="8"/>
      <c r="F285" s="8"/>
      <c r="G285" s="10"/>
      <c r="H285" s="8"/>
      <c r="I285" s="8"/>
      <c r="J285" s="9"/>
      <c r="K285" s="10"/>
      <c r="L285" s="16"/>
      <c r="M285" s="9"/>
      <c r="N285" s="9"/>
      <c r="O285" s="9"/>
      <c r="P285" s="9"/>
      <c r="Q285" s="9"/>
      <c r="R285" s="9"/>
      <c r="S285" s="9" t="e">
        <f t="shared" ca="1" si="1"/>
        <v>#NAME?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2.75">
      <c r="A286" s="4"/>
      <c r="B286" s="5"/>
      <c r="C286" s="5"/>
      <c r="D286" s="5"/>
      <c r="E286" s="4"/>
      <c r="F286" s="4"/>
      <c r="G286" s="6"/>
      <c r="H286" s="4"/>
      <c r="I286" s="4"/>
      <c r="J286" s="5"/>
      <c r="K286" s="6"/>
      <c r="L286" s="7"/>
      <c r="M286" s="5"/>
      <c r="N286" s="5"/>
      <c r="O286" s="5"/>
      <c r="P286" s="5"/>
      <c r="Q286" s="5"/>
      <c r="R286" s="5"/>
      <c r="S286" s="5" t="e">
        <f t="shared" ca="1" si="1"/>
        <v>#NAME?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8"/>
      <c r="B287" s="9"/>
      <c r="C287" s="9"/>
      <c r="D287" s="9"/>
      <c r="E287" s="8"/>
      <c r="F287" s="8"/>
      <c r="G287" s="10"/>
      <c r="H287" s="8"/>
      <c r="I287" s="8"/>
      <c r="J287" s="9"/>
      <c r="K287" s="10"/>
      <c r="L287" s="16"/>
      <c r="M287" s="9"/>
      <c r="N287" s="9"/>
      <c r="O287" s="9"/>
      <c r="P287" s="9"/>
      <c r="Q287" s="9"/>
      <c r="R287" s="9"/>
      <c r="S287" s="9" t="e">
        <f t="shared" ca="1" si="1"/>
        <v>#NAME?</v>
      </c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2.75">
      <c r="A288" s="4"/>
      <c r="B288" s="5"/>
      <c r="C288" s="5"/>
      <c r="D288" s="5"/>
      <c r="E288" s="4"/>
      <c r="F288" s="4"/>
      <c r="G288" s="6"/>
      <c r="H288" s="4"/>
      <c r="I288" s="4"/>
      <c r="J288" s="5"/>
      <c r="K288" s="6"/>
      <c r="L288" s="7"/>
      <c r="M288" s="5"/>
      <c r="N288" s="5"/>
      <c r="O288" s="5"/>
      <c r="P288" s="5"/>
      <c r="Q288" s="5"/>
      <c r="R288" s="5"/>
      <c r="S288" s="5" t="e">
        <f t="shared" ca="1" si="1"/>
        <v>#NAME?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8"/>
      <c r="B289" s="9"/>
      <c r="C289" s="9"/>
      <c r="D289" s="9"/>
      <c r="E289" s="8"/>
      <c r="F289" s="8"/>
      <c r="G289" s="10"/>
      <c r="H289" s="8"/>
      <c r="I289" s="8"/>
      <c r="J289" s="9"/>
      <c r="K289" s="10"/>
      <c r="L289" s="16"/>
      <c r="M289" s="9"/>
      <c r="N289" s="9"/>
      <c r="O289" s="9"/>
      <c r="P289" s="9"/>
      <c r="Q289" s="9"/>
      <c r="R289" s="9"/>
      <c r="S289" s="9" t="e">
        <f t="shared" ca="1" si="1"/>
        <v>#NAME?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2.75">
      <c r="A290" s="4"/>
      <c r="B290" s="5"/>
      <c r="C290" s="5"/>
      <c r="D290" s="5"/>
      <c r="E290" s="4"/>
      <c r="F290" s="4"/>
      <c r="G290" s="6"/>
      <c r="H290" s="4"/>
      <c r="I290" s="4"/>
      <c r="J290" s="5"/>
      <c r="K290" s="6"/>
      <c r="L290" s="7"/>
      <c r="M290" s="5"/>
      <c r="N290" s="5"/>
      <c r="O290" s="5"/>
      <c r="P290" s="5"/>
      <c r="Q290" s="5"/>
      <c r="R290" s="5"/>
      <c r="S290" s="5" t="e">
        <f t="shared" ca="1" si="1"/>
        <v>#NAME?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8"/>
      <c r="B291" s="9"/>
      <c r="C291" s="9"/>
      <c r="D291" s="9"/>
      <c r="E291" s="8"/>
      <c r="F291" s="8"/>
      <c r="G291" s="10"/>
      <c r="H291" s="8"/>
      <c r="I291" s="8"/>
      <c r="J291" s="9"/>
      <c r="K291" s="10"/>
      <c r="L291" s="16"/>
      <c r="M291" s="9"/>
      <c r="N291" s="9"/>
      <c r="O291" s="9"/>
      <c r="P291" s="9"/>
      <c r="Q291" s="9"/>
      <c r="R291" s="9"/>
      <c r="S291" s="9" t="e">
        <f t="shared" ca="1" si="1"/>
        <v>#NAME?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2.75">
      <c r="A292" s="4"/>
      <c r="B292" s="5"/>
      <c r="C292" s="5"/>
      <c r="D292" s="5"/>
      <c r="E292" s="4"/>
      <c r="F292" s="4"/>
      <c r="G292" s="6"/>
      <c r="H292" s="4"/>
      <c r="I292" s="4"/>
      <c r="J292" s="5"/>
      <c r="K292" s="6"/>
      <c r="L292" s="7"/>
      <c r="M292" s="5"/>
      <c r="N292" s="5"/>
      <c r="O292" s="5"/>
      <c r="P292" s="5"/>
      <c r="Q292" s="5"/>
      <c r="R292" s="5"/>
      <c r="S292" s="5" t="e">
        <f t="shared" ca="1" si="1"/>
        <v>#NAME?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8"/>
      <c r="B293" s="9"/>
      <c r="C293" s="9"/>
      <c r="D293" s="9"/>
      <c r="E293" s="8"/>
      <c r="F293" s="8"/>
      <c r="G293" s="10"/>
      <c r="H293" s="8"/>
      <c r="I293" s="8"/>
      <c r="J293" s="9"/>
      <c r="K293" s="10"/>
      <c r="L293" s="16"/>
      <c r="M293" s="9"/>
      <c r="N293" s="9"/>
      <c r="O293" s="9"/>
      <c r="P293" s="9"/>
      <c r="Q293" s="9"/>
      <c r="R293" s="9"/>
      <c r="S293" s="9" t="e">
        <f t="shared" ca="1" si="1"/>
        <v>#NAME?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2.75">
      <c r="A294" s="4"/>
      <c r="B294" s="5"/>
      <c r="C294" s="5"/>
      <c r="D294" s="5"/>
      <c r="E294" s="4"/>
      <c r="F294" s="4"/>
      <c r="G294" s="6"/>
      <c r="H294" s="4"/>
      <c r="I294" s="4"/>
      <c r="J294" s="5"/>
      <c r="K294" s="6"/>
      <c r="L294" s="7"/>
      <c r="M294" s="5"/>
      <c r="N294" s="5"/>
      <c r="O294" s="5"/>
      <c r="P294" s="5"/>
      <c r="Q294" s="5"/>
      <c r="R294" s="5"/>
      <c r="S294" s="5" t="e">
        <f t="shared" ca="1" si="1"/>
        <v>#NAME?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8"/>
      <c r="B295" s="9"/>
      <c r="C295" s="9"/>
      <c r="D295" s="9"/>
      <c r="E295" s="8"/>
      <c r="F295" s="8"/>
      <c r="G295" s="10"/>
      <c r="H295" s="8"/>
      <c r="I295" s="8"/>
      <c r="J295" s="9"/>
      <c r="K295" s="10"/>
      <c r="L295" s="16"/>
      <c r="M295" s="9"/>
      <c r="N295" s="9"/>
      <c r="O295" s="9"/>
      <c r="P295" s="9"/>
      <c r="Q295" s="9"/>
      <c r="R295" s="9"/>
      <c r="S295" s="9" t="e">
        <f t="shared" ca="1" si="1"/>
        <v>#NAME?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2.75">
      <c r="A296" s="4"/>
      <c r="B296" s="5"/>
      <c r="C296" s="5"/>
      <c r="D296" s="5"/>
      <c r="E296" s="4"/>
      <c r="F296" s="4"/>
      <c r="G296" s="6"/>
      <c r="H296" s="4"/>
      <c r="I296" s="4"/>
      <c r="J296" s="5"/>
      <c r="K296" s="6"/>
      <c r="L296" s="7"/>
      <c r="M296" s="5"/>
      <c r="N296" s="5"/>
      <c r="O296" s="5"/>
      <c r="P296" s="5"/>
      <c r="Q296" s="5"/>
      <c r="R296" s="5"/>
      <c r="S296" s="5" t="e">
        <f t="shared" ca="1" si="1"/>
        <v>#NAME?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8"/>
      <c r="B297" s="9"/>
      <c r="C297" s="9"/>
      <c r="D297" s="9"/>
      <c r="E297" s="8"/>
      <c r="F297" s="8"/>
      <c r="G297" s="10"/>
      <c r="H297" s="8"/>
      <c r="I297" s="8"/>
      <c r="J297" s="9"/>
      <c r="K297" s="10"/>
      <c r="L297" s="16"/>
      <c r="M297" s="9"/>
      <c r="N297" s="9"/>
      <c r="O297" s="9"/>
      <c r="P297" s="9"/>
      <c r="Q297" s="9"/>
      <c r="R297" s="9"/>
      <c r="S297" s="9" t="e">
        <f t="shared" ca="1" si="1"/>
        <v>#NAME?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2.75">
      <c r="A298" s="4"/>
      <c r="B298" s="5"/>
      <c r="C298" s="5"/>
      <c r="D298" s="5"/>
      <c r="E298" s="4"/>
      <c r="F298" s="4"/>
      <c r="G298" s="6"/>
      <c r="H298" s="4"/>
      <c r="I298" s="4"/>
      <c r="J298" s="5"/>
      <c r="K298" s="6"/>
      <c r="L298" s="7"/>
      <c r="M298" s="5"/>
      <c r="N298" s="5"/>
      <c r="O298" s="5"/>
      <c r="P298" s="5"/>
      <c r="Q298" s="5"/>
      <c r="R298" s="5"/>
      <c r="S298" s="5" t="e">
        <f t="shared" ca="1" si="1"/>
        <v>#NAME?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8"/>
      <c r="B299" s="9"/>
      <c r="C299" s="9"/>
      <c r="D299" s="9"/>
      <c r="E299" s="8"/>
      <c r="F299" s="8"/>
      <c r="G299" s="10"/>
      <c r="H299" s="8"/>
      <c r="I299" s="8"/>
      <c r="J299" s="9"/>
      <c r="K299" s="10"/>
      <c r="L299" s="16"/>
      <c r="M299" s="9"/>
      <c r="N299" s="9"/>
      <c r="O299" s="9"/>
      <c r="P299" s="9"/>
      <c r="Q299" s="9"/>
      <c r="R299" s="9"/>
      <c r="S299" s="9" t="e">
        <f t="shared" ca="1" si="1"/>
        <v>#NAME?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2.75">
      <c r="A300" s="4"/>
      <c r="B300" s="5"/>
      <c r="C300" s="5"/>
      <c r="D300" s="5"/>
      <c r="E300" s="4"/>
      <c r="F300" s="4"/>
      <c r="G300" s="6"/>
      <c r="H300" s="4"/>
      <c r="I300" s="4"/>
      <c r="J300" s="5"/>
      <c r="K300" s="6"/>
      <c r="L300" s="7"/>
      <c r="M300" s="5"/>
      <c r="N300" s="5"/>
      <c r="O300" s="5"/>
      <c r="P300" s="5"/>
      <c r="Q300" s="5"/>
      <c r="R300" s="5"/>
      <c r="S300" s="5" t="e">
        <f t="shared" ca="1" si="1"/>
        <v>#NAME?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8"/>
      <c r="B301" s="9"/>
      <c r="C301" s="9"/>
      <c r="D301" s="9"/>
      <c r="E301" s="8"/>
      <c r="F301" s="8"/>
      <c r="G301" s="10"/>
      <c r="H301" s="8"/>
      <c r="I301" s="8"/>
      <c r="J301" s="9"/>
      <c r="K301" s="10"/>
      <c r="L301" s="16"/>
      <c r="M301" s="9"/>
      <c r="N301" s="9"/>
      <c r="O301" s="9"/>
      <c r="P301" s="9"/>
      <c r="Q301" s="9"/>
      <c r="R301" s="9"/>
      <c r="S301" s="9" t="e">
        <f t="shared" ca="1" si="1"/>
        <v>#NAME?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2.75">
      <c r="A302" s="4"/>
      <c r="B302" s="5"/>
      <c r="C302" s="5"/>
      <c r="D302" s="5"/>
      <c r="E302" s="4"/>
      <c r="F302" s="4"/>
      <c r="G302" s="6"/>
      <c r="H302" s="4"/>
      <c r="I302" s="4"/>
      <c r="J302" s="5"/>
      <c r="K302" s="6"/>
      <c r="L302" s="7"/>
      <c r="M302" s="5"/>
      <c r="N302" s="5"/>
      <c r="O302" s="5"/>
      <c r="P302" s="5"/>
      <c r="Q302" s="5"/>
      <c r="R302" s="5"/>
      <c r="S302" s="5" t="e">
        <f t="shared" ca="1" si="1"/>
        <v>#NAME?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8"/>
      <c r="B303" s="9"/>
      <c r="C303" s="9"/>
      <c r="D303" s="9"/>
      <c r="E303" s="8"/>
      <c r="F303" s="8"/>
      <c r="G303" s="10"/>
      <c r="H303" s="8"/>
      <c r="I303" s="8"/>
      <c r="J303" s="9"/>
      <c r="K303" s="10"/>
      <c r="L303" s="16"/>
      <c r="M303" s="9"/>
      <c r="N303" s="9"/>
      <c r="O303" s="9"/>
      <c r="P303" s="9"/>
      <c r="Q303" s="9"/>
      <c r="R303" s="9"/>
      <c r="S303" s="9" t="e">
        <f t="shared" ca="1" si="1"/>
        <v>#NAME?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2.75">
      <c r="A304" s="4"/>
      <c r="B304" s="5"/>
      <c r="C304" s="5"/>
      <c r="D304" s="5"/>
      <c r="E304" s="4"/>
      <c r="F304" s="4"/>
      <c r="G304" s="6"/>
      <c r="H304" s="4"/>
      <c r="I304" s="4"/>
      <c r="J304" s="5"/>
      <c r="K304" s="6"/>
      <c r="L304" s="7"/>
      <c r="M304" s="5"/>
      <c r="N304" s="5"/>
      <c r="O304" s="5"/>
      <c r="P304" s="5"/>
      <c r="Q304" s="5"/>
      <c r="R304" s="5"/>
      <c r="S304" s="5" t="e">
        <f t="shared" ca="1" si="1"/>
        <v>#NAME?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8"/>
      <c r="B305" s="9"/>
      <c r="C305" s="9"/>
      <c r="D305" s="9"/>
      <c r="E305" s="8"/>
      <c r="F305" s="8"/>
      <c r="G305" s="10"/>
      <c r="H305" s="8"/>
      <c r="I305" s="8"/>
      <c r="J305" s="9"/>
      <c r="K305" s="10"/>
      <c r="L305" s="16"/>
      <c r="M305" s="9"/>
      <c r="N305" s="9"/>
      <c r="O305" s="9"/>
      <c r="P305" s="9"/>
      <c r="Q305" s="9"/>
      <c r="R305" s="9"/>
      <c r="S305" s="9" t="e">
        <f t="shared" ca="1" si="1"/>
        <v>#NAME?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2.75">
      <c r="A306" s="4"/>
      <c r="B306" s="5"/>
      <c r="C306" s="5"/>
      <c r="D306" s="5"/>
      <c r="E306" s="4"/>
      <c r="F306" s="4"/>
      <c r="G306" s="6"/>
      <c r="H306" s="4"/>
      <c r="I306" s="4"/>
      <c r="J306" s="5"/>
      <c r="K306" s="6"/>
      <c r="L306" s="7"/>
      <c r="M306" s="5"/>
      <c r="N306" s="5"/>
      <c r="O306" s="5"/>
      <c r="P306" s="5"/>
      <c r="Q306" s="5"/>
      <c r="R306" s="5"/>
      <c r="S306" s="5" t="e">
        <f t="shared" ca="1" si="1"/>
        <v>#NAME?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8"/>
      <c r="B307" s="9"/>
      <c r="C307" s="9"/>
      <c r="D307" s="9"/>
      <c r="E307" s="8"/>
      <c r="F307" s="8"/>
      <c r="G307" s="10"/>
      <c r="H307" s="8"/>
      <c r="I307" s="8"/>
      <c r="J307" s="9"/>
      <c r="K307" s="10"/>
      <c r="L307" s="16"/>
      <c r="M307" s="9"/>
      <c r="N307" s="9"/>
      <c r="O307" s="9"/>
      <c r="P307" s="9"/>
      <c r="Q307" s="9"/>
      <c r="R307" s="9"/>
      <c r="S307" s="9" t="e">
        <f t="shared" ca="1" si="1"/>
        <v>#NAME?</v>
      </c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2.75">
      <c r="A308" s="4"/>
      <c r="B308" s="5"/>
      <c r="C308" s="5"/>
      <c r="D308" s="5"/>
      <c r="E308" s="4"/>
      <c r="F308" s="4"/>
      <c r="G308" s="6"/>
      <c r="H308" s="4"/>
      <c r="I308" s="4"/>
      <c r="J308" s="5"/>
      <c r="K308" s="6"/>
      <c r="L308" s="7"/>
      <c r="M308" s="5"/>
      <c r="N308" s="5"/>
      <c r="O308" s="5"/>
      <c r="P308" s="5"/>
      <c r="Q308" s="5"/>
      <c r="R308" s="5"/>
      <c r="S308" s="5" t="e">
        <f t="shared" ca="1" si="1"/>
        <v>#NAME?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8"/>
      <c r="B309" s="9"/>
      <c r="C309" s="9"/>
      <c r="D309" s="9"/>
      <c r="E309" s="8"/>
      <c r="F309" s="8"/>
      <c r="G309" s="10"/>
      <c r="H309" s="8"/>
      <c r="I309" s="8"/>
      <c r="J309" s="9"/>
      <c r="K309" s="10"/>
      <c r="L309" s="16"/>
      <c r="M309" s="9"/>
      <c r="N309" s="9"/>
      <c r="O309" s="9"/>
      <c r="P309" s="9"/>
      <c r="Q309" s="9"/>
      <c r="R309" s="9"/>
      <c r="S309" s="9" t="e">
        <f t="shared" ca="1" si="1"/>
        <v>#NAME?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2.75">
      <c r="A310" s="4"/>
      <c r="B310" s="5"/>
      <c r="C310" s="5"/>
      <c r="D310" s="5"/>
      <c r="E310" s="4"/>
      <c r="F310" s="4"/>
      <c r="G310" s="6"/>
      <c r="H310" s="4"/>
      <c r="I310" s="4"/>
      <c r="J310" s="5"/>
      <c r="K310" s="6"/>
      <c r="L310" s="7"/>
      <c r="M310" s="5"/>
      <c r="N310" s="5"/>
      <c r="O310" s="5"/>
      <c r="P310" s="5"/>
      <c r="Q310" s="5"/>
      <c r="R310" s="5"/>
      <c r="S310" s="5" t="e">
        <f t="shared" ca="1" si="1"/>
        <v>#NAME?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8"/>
      <c r="B311" s="9"/>
      <c r="C311" s="9"/>
      <c r="D311" s="9"/>
      <c r="E311" s="8"/>
      <c r="F311" s="8"/>
      <c r="G311" s="10"/>
      <c r="H311" s="8"/>
      <c r="I311" s="8"/>
      <c r="J311" s="9"/>
      <c r="K311" s="10"/>
      <c r="L311" s="16"/>
      <c r="M311" s="9"/>
      <c r="N311" s="9"/>
      <c r="O311" s="9"/>
      <c r="P311" s="9"/>
      <c r="Q311" s="9"/>
      <c r="R311" s="9"/>
      <c r="S311" s="9" t="e">
        <f t="shared" ca="1" si="1"/>
        <v>#NAME?</v>
      </c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2.75">
      <c r="A312" s="4"/>
      <c r="B312" s="5"/>
      <c r="C312" s="5"/>
      <c r="D312" s="5"/>
      <c r="E312" s="4"/>
      <c r="F312" s="4"/>
      <c r="G312" s="6"/>
      <c r="H312" s="4"/>
      <c r="I312" s="4"/>
      <c r="J312" s="5"/>
      <c r="K312" s="6"/>
      <c r="L312" s="7"/>
      <c r="M312" s="5"/>
      <c r="N312" s="5"/>
      <c r="O312" s="5"/>
      <c r="P312" s="5"/>
      <c r="Q312" s="5"/>
      <c r="R312" s="5"/>
      <c r="S312" s="5" t="e">
        <f t="shared" ca="1" si="1"/>
        <v>#NAME?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8"/>
      <c r="B313" s="9"/>
      <c r="C313" s="9"/>
      <c r="D313" s="9"/>
      <c r="E313" s="8"/>
      <c r="F313" s="8"/>
      <c r="G313" s="10"/>
      <c r="H313" s="8"/>
      <c r="I313" s="8"/>
      <c r="J313" s="9"/>
      <c r="K313" s="10"/>
      <c r="L313" s="16"/>
      <c r="M313" s="9"/>
      <c r="N313" s="9"/>
      <c r="O313" s="9"/>
      <c r="P313" s="9"/>
      <c r="Q313" s="9"/>
      <c r="R313" s="9"/>
      <c r="S313" s="9" t="e">
        <f t="shared" ca="1" si="1"/>
        <v>#NAME?</v>
      </c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2.75">
      <c r="A314" s="4"/>
      <c r="B314" s="5"/>
      <c r="C314" s="5"/>
      <c r="D314" s="5"/>
      <c r="E314" s="4"/>
      <c r="F314" s="4"/>
      <c r="G314" s="6"/>
      <c r="H314" s="4"/>
      <c r="I314" s="4"/>
      <c r="J314" s="5"/>
      <c r="K314" s="6"/>
      <c r="L314" s="7"/>
      <c r="M314" s="5"/>
      <c r="N314" s="5"/>
      <c r="O314" s="5"/>
      <c r="P314" s="5"/>
      <c r="Q314" s="5"/>
      <c r="R314" s="5"/>
      <c r="S314" s="5" t="e">
        <f t="shared" ca="1" si="1"/>
        <v>#NAME?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8"/>
      <c r="B315" s="9"/>
      <c r="C315" s="9"/>
      <c r="D315" s="9"/>
      <c r="E315" s="8"/>
      <c r="F315" s="8"/>
      <c r="G315" s="10"/>
      <c r="H315" s="8"/>
      <c r="I315" s="8"/>
      <c r="J315" s="9"/>
      <c r="K315" s="10"/>
      <c r="L315" s="16"/>
      <c r="M315" s="9"/>
      <c r="N315" s="9"/>
      <c r="O315" s="9"/>
      <c r="P315" s="9"/>
      <c r="Q315" s="9"/>
      <c r="R315" s="9"/>
      <c r="S315" s="9" t="e">
        <f t="shared" ca="1" si="1"/>
        <v>#NAME?</v>
      </c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2.75">
      <c r="A316" s="4"/>
      <c r="B316" s="5"/>
      <c r="C316" s="5"/>
      <c r="D316" s="5"/>
      <c r="E316" s="4"/>
      <c r="F316" s="4"/>
      <c r="G316" s="6"/>
      <c r="H316" s="4"/>
      <c r="I316" s="4"/>
      <c r="J316" s="5"/>
      <c r="K316" s="6"/>
      <c r="L316" s="7"/>
      <c r="M316" s="5"/>
      <c r="N316" s="5"/>
      <c r="O316" s="5"/>
      <c r="P316" s="5"/>
      <c r="Q316" s="5"/>
      <c r="R316" s="5"/>
      <c r="S316" s="5" t="e">
        <f t="shared" ca="1" si="1"/>
        <v>#NAME?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8"/>
      <c r="B317" s="9"/>
      <c r="C317" s="9"/>
      <c r="D317" s="9"/>
      <c r="E317" s="8"/>
      <c r="F317" s="8"/>
      <c r="G317" s="10"/>
      <c r="H317" s="8"/>
      <c r="I317" s="8"/>
      <c r="J317" s="9"/>
      <c r="K317" s="10"/>
      <c r="L317" s="16"/>
      <c r="M317" s="9"/>
      <c r="N317" s="9"/>
      <c r="O317" s="9"/>
      <c r="P317" s="9"/>
      <c r="Q317" s="9"/>
      <c r="R317" s="9"/>
      <c r="S317" s="9" t="e">
        <f t="shared" ca="1" si="1"/>
        <v>#NAME?</v>
      </c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2.75">
      <c r="A318" s="4"/>
      <c r="B318" s="5"/>
      <c r="C318" s="5"/>
      <c r="D318" s="5"/>
      <c r="E318" s="4"/>
      <c r="F318" s="4"/>
      <c r="G318" s="6"/>
      <c r="H318" s="4"/>
      <c r="I318" s="4"/>
      <c r="J318" s="5"/>
      <c r="K318" s="6"/>
      <c r="L318" s="7"/>
      <c r="M318" s="5"/>
      <c r="N318" s="5"/>
      <c r="O318" s="5"/>
      <c r="P318" s="5"/>
      <c r="Q318" s="5"/>
      <c r="R318" s="5"/>
      <c r="S318" s="5" t="e">
        <f t="shared" ca="1" si="1"/>
        <v>#NAME?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8"/>
      <c r="B319" s="9"/>
      <c r="C319" s="9"/>
      <c r="D319" s="9"/>
      <c r="E319" s="8"/>
      <c r="F319" s="8"/>
      <c r="G319" s="10"/>
      <c r="H319" s="8"/>
      <c r="I319" s="8"/>
      <c r="J319" s="9"/>
      <c r="K319" s="10"/>
      <c r="L319" s="16"/>
      <c r="M319" s="9"/>
      <c r="N319" s="9"/>
      <c r="O319" s="9"/>
      <c r="P319" s="9"/>
      <c r="Q319" s="9"/>
      <c r="R319" s="9"/>
      <c r="S319" s="9" t="e">
        <f t="shared" ca="1" si="1"/>
        <v>#NAME?</v>
      </c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2.75">
      <c r="A320" s="4"/>
      <c r="B320" s="5"/>
      <c r="C320" s="5"/>
      <c r="D320" s="5"/>
      <c r="E320" s="4"/>
      <c r="F320" s="4"/>
      <c r="G320" s="6"/>
      <c r="H320" s="4"/>
      <c r="I320" s="4"/>
      <c r="J320" s="5"/>
      <c r="K320" s="6"/>
      <c r="L320" s="7"/>
      <c r="M320" s="5"/>
      <c r="N320" s="5"/>
      <c r="O320" s="5"/>
      <c r="P320" s="5"/>
      <c r="Q320" s="5"/>
      <c r="R320" s="5"/>
      <c r="S320" s="5" t="e">
        <f t="shared" ca="1" si="1"/>
        <v>#NAME?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8"/>
      <c r="B321" s="9"/>
      <c r="C321" s="9"/>
      <c r="D321" s="9"/>
      <c r="E321" s="8"/>
      <c r="F321" s="8"/>
      <c r="G321" s="10"/>
      <c r="H321" s="8"/>
      <c r="I321" s="8"/>
      <c r="J321" s="9"/>
      <c r="K321" s="10"/>
      <c r="L321" s="16"/>
      <c r="M321" s="9"/>
      <c r="N321" s="9"/>
      <c r="O321" s="9"/>
      <c r="P321" s="9"/>
      <c r="Q321" s="9"/>
      <c r="R321" s="9"/>
      <c r="S321" s="9" t="e">
        <f t="shared" ca="1" si="1"/>
        <v>#NAME?</v>
      </c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2.75">
      <c r="A322" s="4"/>
      <c r="B322" s="5"/>
      <c r="C322" s="5"/>
      <c r="D322" s="5"/>
      <c r="E322" s="4"/>
      <c r="F322" s="4"/>
      <c r="G322" s="6"/>
      <c r="H322" s="4"/>
      <c r="I322" s="4"/>
      <c r="J322" s="5"/>
      <c r="K322" s="6"/>
      <c r="L322" s="7"/>
      <c r="M322" s="5"/>
      <c r="N322" s="5"/>
      <c r="O322" s="5"/>
      <c r="P322" s="5"/>
      <c r="Q322" s="5"/>
      <c r="R322" s="5"/>
      <c r="S322" s="5" t="e">
        <f t="shared" ca="1" si="1"/>
        <v>#NAME?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8"/>
      <c r="B323" s="9"/>
      <c r="C323" s="9"/>
      <c r="D323" s="9"/>
      <c r="E323" s="8"/>
      <c r="F323" s="8"/>
      <c r="G323" s="10"/>
      <c r="H323" s="8"/>
      <c r="I323" s="8"/>
      <c r="J323" s="9"/>
      <c r="K323" s="10"/>
      <c r="L323" s="16"/>
      <c r="M323" s="9"/>
      <c r="N323" s="9"/>
      <c r="O323" s="9"/>
      <c r="P323" s="9"/>
      <c r="Q323" s="9"/>
      <c r="R323" s="9"/>
      <c r="S323" s="9" t="e">
        <f t="shared" ca="1" si="1"/>
        <v>#NAME?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2.75">
      <c r="A324" s="4"/>
      <c r="B324" s="5"/>
      <c r="C324" s="5"/>
      <c r="D324" s="5"/>
      <c r="E324" s="4"/>
      <c r="F324" s="4"/>
      <c r="G324" s="6"/>
      <c r="H324" s="4"/>
      <c r="I324" s="4"/>
      <c r="J324" s="5"/>
      <c r="K324" s="6"/>
      <c r="L324" s="7"/>
      <c r="M324" s="5"/>
      <c r="N324" s="5"/>
      <c r="O324" s="5"/>
      <c r="P324" s="5"/>
      <c r="Q324" s="5"/>
      <c r="R324" s="5"/>
      <c r="S324" s="5" t="e">
        <f t="shared" ca="1" si="1"/>
        <v>#NAME?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8"/>
      <c r="B325" s="9"/>
      <c r="C325" s="9"/>
      <c r="D325" s="9"/>
      <c r="E325" s="8"/>
      <c r="F325" s="8"/>
      <c r="G325" s="10"/>
      <c r="H325" s="8"/>
      <c r="I325" s="8"/>
      <c r="J325" s="9"/>
      <c r="K325" s="10"/>
      <c r="L325" s="16"/>
      <c r="M325" s="9"/>
      <c r="N325" s="9"/>
      <c r="O325" s="9"/>
      <c r="P325" s="9"/>
      <c r="Q325" s="9"/>
      <c r="R325" s="9"/>
      <c r="S325" s="9" t="e">
        <f t="shared" ca="1" si="1"/>
        <v>#NAME?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2.75">
      <c r="A326" s="4"/>
      <c r="B326" s="5"/>
      <c r="C326" s="5"/>
      <c r="D326" s="5"/>
      <c r="E326" s="4"/>
      <c r="F326" s="4"/>
      <c r="G326" s="6"/>
      <c r="H326" s="4"/>
      <c r="I326" s="4"/>
      <c r="J326" s="5"/>
      <c r="K326" s="6"/>
      <c r="L326" s="7"/>
      <c r="M326" s="5"/>
      <c r="N326" s="5"/>
      <c r="O326" s="5"/>
      <c r="P326" s="5"/>
      <c r="Q326" s="5"/>
      <c r="R326" s="5"/>
      <c r="S326" s="5" t="e">
        <f t="shared" ca="1" si="1"/>
        <v>#NAME?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8"/>
      <c r="B327" s="9"/>
      <c r="C327" s="9"/>
      <c r="D327" s="9"/>
      <c r="E327" s="8"/>
      <c r="F327" s="8"/>
      <c r="G327" s="10"/>
      <c r="H327" s="8"/>
      <c r="I327" s="8"/>
      <c r="J327" s="9"/>
      <c r="K327" s="10"/>
      <c r="L327" s="16"/>
      <c r="M327" s="9"/>
      <c r="N327" s="9"/>
      <c r="O327" s="9"/>
      <c r="P327" s="9"/>
      <c r="Q327" s="9"/>
      <c r="R327" s="9"/>
      <c r="S327" s="9" t="e">
        <f t="shared" ca="1" si="1"/>
        <v>#NAME?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2.75">
      <c r="A328" s="4"/>
      <c r="B328" s="5"/>
      <c r="C328" s="5"/>
      <c r="D328" s="5"/>
      <c r="E328" s="4"/>
      <c r="F328" s="4"/>
      <c r="G328" s="6"/>
      <c r="H328" s="4"/>
      <c r="I328" s="4"/>
      <c r="J328" s="5"/>
      <c r="K328" s="6"/>
      <c r="L328" s="7"/>
      <c r="M328" s="5"/>
      <c r="N328" s="5"/>
      <c r="O328" s="5"/>
      <c r="P328" s="5"/>
      <c r="Q328" s="5"/>
      <c r="R328" s="5"/>
      <c r="S328" s="5" t="e">
        <f t="shared" ca="1" si="1"/>
        <v>#NAME?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8"/>
      <c r="B329" s="9"/>
      <c r="C329" s="9"/>
      <c r="D329" s="9"/>
      <c r="E329" s="8"/>
      <c r="F329" s="8"/>
      <c r="G329" s="10"/>
      <c r="H329" s="8"/>
      <c r="I329" s="8"/>
      <c r="J329" s="9"/>
      <c r="K329" s="10"/>
      <c r="L329" s="16"/>
      <c r="M329" s="9"/>
      <c r="N329" s="9"/>
      <c r="O329" s="9"/>
      <c r="P329" s="9"/>
      <c r="Q329" s="9"/>
      <c r="R329" s="9"/>
      <c r="S329" s="9" t="e">
        <f t="shared" ca="1" si="1"/>
        <v>#NAME?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2.75">
      <c r="A330" s="4"/>
      <c r="B330" s="5"/>
      <c r="C330" s="5"/>
      <c r="D330" s="5"/>
      <c r="E330" s="4"/>
      <c r="F330" s="4"/>
      <c r="G330" s="6"/>
      <c r="H330" s="4"/>
      <c r="I330" s="4"/>
      <c r="J330" s="5"/>
      <c r="K330" s="6"/>
      <c r="L330" s="7"/>
      <c r="M330" s="5"/>
      <c r="N330" s="5"/>
      <c r="O330" s="5"/>
      <c r="P330" s="5"/>
      <c r="Q330" s="5"/>
      <c r="R330" s="5"/>
      <c r="S330" s="5" t="e">
        <f t="shared" ca="1" si="1"/>
        <v>#NAME?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8"/>
      <c r="B331" s="9"/>
      <c r="C331" s="9"/>
      <c r="D331" s="9"/>
      <c r="E331" s="8"/>
      <c r="F331" s="8"/>
      <c r="G331" s="10"/>
      <c r="H331" s="8"/>
      <c r="I331" s="8"/>
      <c r="J331" s="9"/>
      <c r="K331" s="10"/>
      <c r="L331" s="16"/>
      <c r="M331" s="9"/>
      <c r="N331" s="9"/>
      <c r="O331" s="9"/>
      <c r="P331" s="9"/>
      <c r="Q331" s="9"/>
      <c r="R331" s="9"/>
      <c r="S331" s="9" t="e">
        <f t="shared" ca="1" si="1"/>
        <v>#NAME?</v>
      </c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2.75">
      <c r="A332" s="4"/>
      <c r="B332" s="5"/>
      <c r="C332" s="5"/>
      <c r="D332" s="5"/>
      <c r="E332" s="4"/>
      <c r="F332" s="4"/>
      <c r="G332" s="6"/>
      <c r="H332" s="4"/>
      <c r="I332" s="4"/>
      <c r="J332" s="5"/>
      <c r="K332" s="6"/>
      <c r="L332" s="7"/>
      <c r="M332" s="5"/>
      <c r="N332" s="5"/>
      <c r="O332" s="5"/>
      <c r="P332" s="5"/>
      <c r="Q332" s="5"/>
      <c r="R332" s="5"/>
      <c r="S332" s="5" t="e">
        <f t="shared" ca="1" si="1"/>
        <v>#NAME?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8"/>
      <c r="B333" s="9"/>
      <c r="C333" s="9"/>
      <c r="D333" s="9"/>
      <c r="E333" s="8"/>
      <c r="F333" s="8"/>
      <c r="G333" s="10"/>
      <c r="H333" s="8"/>
      <c r="I333" s="8"/>
      <c r="J333" s="9"/>
      <c r="K333" s="10"/>
      <c r="L333" s="16"/>
      <c r="M333" s="9"/>
      <c r="N333" s="9"/>
      <c r="O333" s="9"/>
      <c r="P333" s="9"/>
      <c r="Q333" s="9"/>
      <c r="R333" s="9"/>
      <c r="S333" s="9" t="e">
        <f t="shared" ca="1" si="1"/>
        <v>#NAME?</v>
      </c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2.75">
      <c r="A334" s="4"/>
      <c r="B334" s="5"/>
      <c r="C334" s="5"/>
      <c r="D334" s="5"/>
      <c r="E334" s="4"/>
      <c r="F334" s="4"/>
      <c r="G334" s="6"/>
      <c r="H334" s="4"/>
      <c r="I334" s="4"/>
      <c r="J334" s="5"/>
      <c r="K334" s="6"/>
      <c r="L334" s="7"/>
      <c r="M334" s="5"/>
      <c r="N334" s="5"/>
      <c r="O334" s="5"/>
      <c r="P334" s="5"/>
      <c r="Q334" s="5"/>
      <c r="R334" s="5"/>
      <c r="S334" s="5" t="e">
        <f t="shared" ca="1" si="1"/>
        <v>#NAME?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8"/>
      <c r="B335" s="9"/>
      <c r="C335" s="9"/>
      <c r="D335" s="9"/>
      <c r="E335" s="8"/>
      <c r="F335" s="8"/>
      <c r="G335" s="10"/>
      <c r="H335" s="8"/>
      <c r="I335" s="8"/>
      <c r="J335" s="9"/>
      <c r="K335" s="10"/>
      <c r="L335" s="16"/>
      <c r="M335" s="9"/>
      <c r="N335" s="9"/>
      <c r="O335" s="9"/>
      <c r="P335" s="9"/>
      <c r="Q335" s="9"/>
      <c r="R335" s="9"/>
      <c r="S335" s="9" t="e">
        <f t="shared" ca="1" si="1"/>
        <v>#NAME?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2.75">
      <c r="A336" s="4"/>
      <c r="B336" s="5"/>
      <c r="C336" s="5"/>
      <c r="D336" s="5"/>
      <c r="E336" s="4"/>
      <c r="F336" s="4"/>
      <c r="G336" s="6"/>
      <c r="H336" s="4"/>
      <c r="I336" s="4"/>
      <c r="J336" s="5"/>
      <c r="K336" s="6"/>
      <c r="L336" s="7"/>
      <c r="M336" s="5"/>
      <c r="N336" s="5"/>
      <c r="O336" s="5"/>
      <c r="P336" s="5"/>
      <c r="Q336" s="5"/>
      <c r="R336" s="5"/>
      <c r="S336" s="5" t="e">
        <f t="shared" ca="1" si="1"/>
        <v>#NAME?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8"/>
      <c r="B337" s="9"/>
      <c r="C337" s="9"/>
      <c r="D337" s="9"/>
      <c r="E337" s="8"/>
      <c r="F337" s="8"/>
      <c r="G337" s="10"/>
      <c r="H337" s="8"/>
      <c r="I337" s="8"/>
      <c r="J337" s="9"/>
      <c r="K337" s="10"/>
      <c r="L337" s="16"/>
      <c r="M337" s="9"/>
      <c r="N337" s="9"/>
      <c r="O337" s="9"/>
      <c r="P337" s="9"/>
      <c r="Q337" s="9"/>
      <c r="R337" s="9"/>
      <c r="S337" s="9" t="e">
        <f t="shared" ca="1" si="1"/>
        <v>#NAME?</v>
      </c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2.75">
      <c r="A338" s="4"/>
      <c r="B338" s="5"/>
      <c r="C338" s="5"/>
      <c r="D338" s="5"/>
      <c r="E338" s="4"/>
      <c r="F338" s="4"/>
      <c r="G338" s="6"/>
      <c r="H338" s="4"/>
      <c r="I338" s="4"/>
      <c r="J338" s="5"/>
      <c r="K338" s="6"/>
      <c r="L338" s="7"/>
      <c r="M338" s="5"/>
      <c r="N338" s="5"/>
      <c r="O338" s="5"/>
      <c r="P338" s="5"/>
      <c r="Q338" s="5"/>
      <c r="R338" s="5"/>
      <c r="S338" s="5" t="e">
        <f t="shared" ca="1" si="1"/>
        <v>#NAME?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8"/>
      <c r="B339" s="9"/>
      <c r="C339" s="9"/>
      <c r="D339" s="9"/>
      <c r="E339" s="8"/>
      <c r="F339" s="8"/>
      <c r="G339" s="10"/>
      <c r="H339" s="8"/>
      <c r="I339" s="8"/>
      <c r="J339" s="9"/>
      <c r="K339" s="10"/>
      <c r="L339" s="16"/>
      <c r="M339" s="9"/>
      <c r="N339" s="9"/>
      <c r="O339" s="9"/>
      <c r="P339" s="9"/>
      <c r="Q339" s="9"/>
      <c r="R339" s="9"/>
      <c r="S339" s="9" t="e">
        <f t="shared" ca="1" si="1"/>
        <v>#NAME?</v>
      </c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2.75">
      <c r="A340" s="4"/>
      <c r="B340" s="5"/>
      <c r="C340" s="5"/>
      <c r="D340" s="5"/>
      <c r="E340" s="4"/>
      <c r="F340" s="4"/>
      <c r="G340" s="6"/>
      <c r="H340" s="4"/>
      <c r="I340" s="4"/>
      <c r="J340" s="5"/>
      <c r="K340" s="6"/>
      <c r="L340" s="7"/>
      <c r="M340" s="5"/>
      <c r="N340" s="5"/>
      <c r="O340" s="5"/>
      <c r="P340" s="5"/>
      <c r="Q340" s="5"/>
      <c r="R340" s="5"/>
      <c r="S340" s="5" t="e">
        <f t="shared" ca="1" si="1"/>
        <v>#NAME?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8"/>
      <c r="B341" s="9"/>
      <c r="C341" s="9"/>
      <c r="D341" s="9"/>
      <c r="E341" s="8"/>
      <c r="F341" s="8"/>
      <c r="G341" s="10"/>
      <c r="H341" s="8"/>
      <c r="I341" s="8"/>
      <c r="J341" s="9"/>
      <c r="K341" s="10"/>
      <c r="L341" s="16"/>
      <c r="M341" s="9"/>
      <c r="N341" s="9"/>
      <c r="O341" s="9"/>
      <c r="P341" s="9"/>
      <c r="Q341" s="9"/>
      <c r="R341" s="9"/>
      <c r="S341" s="9" t="e">
        <f t="shared" ca="1" si="1"/>
        <v>#NAME?</v>
      </c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2.75">
      <c r="A342" s="4"/>
      <c r="B342" s="5"/>
      <c r="C342" s="5"/>
      <c r="D342" s="5"/>
      <c r="E342" s="4"/>
      <c r="F342" s="4"/>
      <c r="G342" s="6"/>
      <c r="H342" s="4"/>
      <c r="I342" s="4"/>
      <c r="J342" s="5"/>
      <c r="K342" s="6"/>
      <c r="L342" s="7"/>
      <c r="M342" s="5"/>
      <c r="N342" s="5"/>
      <c r="O342" s="5"/>
      <c r="P342" s="5"/>
      <c r="Q342" s="5"/>
      <c r="R342" s="5"/>
      <c r="S342" s="5" t="e">
        <f t="shared" ca="1" si="1"/>
        <v>#NAME?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8"/>
      <c r="B343" s="9"/>
      <c r="C343" s="9"/>
      <c r="D343" s="9"/>
      <c r="E343" s="8"/>
      <c r="F343" s="8"/>
      <c r="G343" s="10"/>
      <c r="H343" s="8"/>
      <c r="I343" s="8"/>
      <c r="J343" s="9"/>
      <c r="K343" s="10"/>
      <c r="L343" s="16"/>
      <c r="M343" s="9"/>
      <c r="N343" s="9"/>
      <c r="O343" s="9"/>
      <c r="P343" s="9"/>
      <c r="Q343" s="9"/>
      <c r="R343" s="9"/>
      <c r="S343" s="9" t="e">
        <f t="shared" ca="1" si="1"/>
        <v>#NAME?</v>
      </c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2.75">
      <c r="A344" s="4"/>
      <c r="B344" s="5"/>
      <c r="C344" s="5"/>
      <c r="D344" s="5"/>
      <c r="E344" s="4"/>
      <c r="F344" s="4"/>
      <c r="G344" s="6"/>
      <c r="H344" s="4"/>
      <c r="I344" s="4"/>
      <c r="J344" s="5"/>
      <c r="K344" s="6"/>
      <c r="L344" s="7"/>
      <c r="M344" s="5"/>
      <c r="N344" s="5"/>
      <c r="O344" s="5"/>
      <c r="P344" s="5"/>
      <c r="Q344" s="5"/>
      <c r="R344" s="5"/>
      <c r="S344" s="5" t="e">
        <f t="shared" ca="1" si="1"/>
        <v>#NAME?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8"/>
      <c r="B345" s="9"/>
      <c r="C345" s="9"/>
      <c r="D345" s="9"/>
      <c r="E345" s="8"/>
      <c r="F345" s="8"/>
      <c r="G345" s="10"/>
      <c r="H345" s="8"/>
      <c r="I345" s="8"/>
      <c r="J345" s="9"/>
      <c r="K345" s="10"/>
      <c r="L345" s="16"/>
      <c r="M345" s="9"/>
      <c r="N345" s="9"/>
      <c r="O345" s="9"/>
      <c r="P345" s="9"/>
      <c r="Q345" s="9"/>
      <c r="R345" s="9"/>
      <c r="S345" s="9" t="e">
        <f t="shared" ca="1" si="1"/>
        <v>#NAME?</v>
      </c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2.75">
      <c r="A346" s="4"/>
      <c r="B346" s="5"/>
      <c r="C346" s="5"/>
      <c r="D346" s="5"/>
      <c r="E346" s="4"/>
      <c r="F346" s="4"/>
      <c r="G346" s="6"/>
      <c r="H346" s="4"/>
      <c r="I346" s="4"/>
      <c r="J346" s="5"/>
      <c r="K346" s="6"/>
      <c r="L346" s="7"/>
      <c r="M346" s="5"/>
      <c r="N346" s="5"/>
      <c r="O346" s="5"/>
      <c r="P346" s="5"/>
      <c r="Q346" s="5"/>
      <c r="R346" s="5"/>
      <c r="S346" s="5" t="e">
        <f t="shared" ca="1" si="1"/>
        <v>#NAME?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8"/>
      <c r="B347" s="9"/>
      <c r="C347" s="9"/>
      <c r="D347" s="9"/>
      <c r="E347" s="8"/>
      <c r="F347" s="8"/>
      <c r="G347" s="10"/>
      <c r="H347" s="8"/>
      <c r="I347" s="8"/>
      <c r="J347" s="9"/>
      <c r="K347" s="10"/>
      <c r="L347" s="16"/>
      <c r="M347" s="9"/>
      <c r="N347" s="9"/>
      <c r="O347" s="9"/>
      <c r="P347" s="9"/>
      <c r="Q347" s="9"/>
      <c r="R347" s="9"/>
      <c r="S347" s="9" t="e">
        <f t="shared" ca="1" si="1"/>
        <v>#NAME?</v>
      </c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2.75">
      <c r="A348" s="4"/>
      <c r="B348" s="5"/>
      <c r="C348" s="5"/>
      <c r="D348" s="5"/>
      <c r="E348" s="4"/>
      <c r="F348" s="4"/>
      <c r="G348" s="6"/>
      <c r="H348" s="4"/>
      <c r="I348" s="4"/>
      <c r="J348" s="5"/>
      <c r="K348" s="6"/>
      <c r="L348" s="7"/>
      <c r="M348" s="5"/>
      <c r="N348" s="5"/>
      <c r="O348" s="5"/>
      <c r="P348" s="5"/>
      <c r="Q348" s="5"/>
      <c r="R348" s="5"/>
      <c r="S348" s="5" t="e">
        <f t="shared" ca="1" si="1"/>
        <v>#NAME?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8"/>
      <c r="B349" s="9"/>
      <c r="C349" s="9"/>
      <c r="D349" s="9"/>
      <c r="E349" s="8"/>
      <c r="F349" s="8"/>
      <c r="G349" s="10"/>
      <c r="H349" s="8"/>
      <c r="I349" s="8"/>
      <c r="J349" s="9"/>
      <c r="K349" s="10"/>
      <c r="L349" s="16"/>
      <c r="M349" s="9"/>
      <c r="N349" s="9"/>
      <c r="O349" s="9"/>
      <c r="P349" s="9"/>
      <c r="Q349" s="9"/>
      <c r="R349" s="9"/>
      <c r="S349" s="9" t="e">
        <f t="shared" ca="1" si="1"/>
        <v>#NAME?</v>
      </c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75">
      <c r="A350" s="4"/>
      <c r="B350" s="5"/>
      <c r="C350" s="5"/>
      <c r="D350" s="5"/>
      <c r="E350" s="4"/>
      <c r="F350" s="4"/>
      <c r="G350" s="6"/>
      <c r="H350" s="4"/>
      <c r="I350" s="4"/>
      <c r="J350" s="5"/>
      <c r="K350" s="6"/>
      <c r="L350" s="7"/>
      <c r="M350" s="5"/>
      <c r="N350" s="5"/>
      <c r="O350" s="5"/>
      <c r="P350" s="5"/>
      <c r="Q350" s="5"/>
      <c r="R350" s="5"/>
      <c r="S350" s="5" t="e">
        <f t="shared" ca="1" si="1"/>
        <v>#NAME?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8"/>
      <c r="B351" s="9"/>
      <c r="C351" s="9"/>
      <c r="D351" s="9"/>
      <c r="E351" s="8"/>
      <c r="F351" s="8"/>
      <c r="G351" s="10"/>
      <c r="H351" s="8"/>
      <c r="I351" s="8"/>
      <c r="J351" s="9"/>
      <c r="K351" s="10"/>
      <c r="L351" s="16"/>
      <c r="M351" s="9"/>
      <c r="N351" s="9"/>
      <c r="O351" s="9"/>
      <c r="P351" s="9"/>
      <c r="Q351" s="9"/>
      <c r="R351" s="9"/>
      <c r="S351" s="9" t="e">
        <f t="shared" ca="1" si="1"/>
        <v>#NAME?</v>
      </c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75">
      <c r="A352" s="4"/>
      <c r="B352" s="5"/>
      <c r="C352" s="5"/>
      <c r="D352" s="5"/>
      <c r="E352" s="4"/>
      <c r="F352" s="4"/>
      <c r="G352" s="6"/>
      <c r="H352" s="4"/>
      <c r="I352" s="4"/>
      <c r="J352" s="5"/>
      <c r="K352" s="6"/>
      <c r="L352" s="7"/>
      <c r="M352" s="5"/>
      <c r="N352" s="5"/>
      <c r="O352" s="5"/>
      <c r="P352" s="5"/>
      <c r="Q352" s="5"/>
      <c r="R352" s="5"/>
      <c r="S352" s="5" t="e">
        <f t="shared" ca="1" si="1"/>
        <v>#NAME?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8"/>
      <c r="B353" s="9"/>
      <c r="C353" s="9"/>
      <c r="D353" s="9"/>
      <c r="E353" s="8"/>
      <c r="F353" s="8"/>
      <c r="G353" s="10"/>
      <c r="H353" s="8"/>
      <c r="I353" s="8"/>
      <c r="J353" s="9"/>
      <c r="K353" s="10"/>
      <c r="L353" s="16"/>
      <c r="M353" s="9"/>
      <c r="N353" s="9"/>
      <c r="O353" s="9"/>
      <c r="P353" s="9"/>
      <c r="Q353" s="9"/>
      <c r="R353" s="9"/>
      <c r="S353" s="9" t="e">
        <f t="shared" ca="1" si="1"/>
        <v>#NAME?</v>
      </c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75">
      <c r="A354" s="4"/>
      <c r="B354" s="5"/>
      <c r="C354" s="5"/>
      <c r="D354" s="5"/>
      <c r="E354" s="4"/>
      <c r="F354" s="4"/>
      <c r="G354" s="6"/>
      <c r="H354" s="4"/>
      <c r="I354" s="4"/>
      <c r="J354" s="5"/>
      <c r="K354" s="6"/>
      <c r="L354" s="7"/>
      <c r="M354" s="5"/>
      <c r="N354" s="5"/>
      <c r="O354" s="5"/>
      <c r="P354" s="5"/>
      <c r="Q354" s="5"/>
      <c r="R354" s="5"/>
      <c r="S354" s="5" t="e">
        <f t="shared" ca="1" si="1"/>
        <v>#NAME?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8"/>
      <c r="B355" s="9"/>
      <c r="C355" s="9"/>
      <c r="D355" s="9"/>
      <c r="E355" s="8"/>
      <c r="F355" s="8"/>
      <c r="G355" s="10"/>
      <c r="H355" s="8"/>
      <c r="I355" s="8"/>
      <c r="J355" s="9"/>
      <c r="K355" s="10"/>
      <c r="L355" s="16"/>
      <c r="M355" s="9"/>
      <c r="N355" s="9"/>
      <c r="O355" s="9"/>
      <c r="P355" s="9"/>
      <c r="Q355" s="9"/>
      <c r="R355" s="9"/>
      <c r="S355" s="9" t="e">
        <f t="shared" ca="1" si="1"/>
        <v>#NAME?</v>
      </c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75">
      <c r="A356" s="4"/>
      <c r="B356" s="5"/>
      <c r="C356" s="5"/>
      <c r="D356" s="5"/>
      <c r="E356" s="4"/>
      <c r="F356" s="4"/>
      <c r="G356" s="6"/>
      <c r="H356" s="4"/>
      <c r="I356" s="4"/>
      <c r="J356" s="5"/>
      <c r="K356" s="6"/>
      <c r="L356" s="7"/>
      <c r="M356" s="5"/>
      <c r="N356" s="5"/>
      <c r="O356" s="5"/>
      <c r="P356" s="5"/>
      <c r="Q356" s="5"/>
      <c r="R356" s="5"/>
      <c r="S356" s="5" t="e">
        <f t="shared" ca="1" si="1"/>
        <v>#NAME?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8"/>
      <c r="B357" s="9"/>
      <c r="C357" s="9"/>
      <c r="D357" s="9"/>
      <c r="E357" s="8"/>
      <c r="F357" s="8"/>
      <c r="G357" s="10"/>
      <c r="H357" s="8"/>
      <c r="I357" s="8"/>
      <c r="J357" s="9"/>
      <c r="K357" s="10"/>
      <c r="L357" s="16"/>
      <c r="M357" s="9"/>
      <c r="N357" s="9"/>
      <c r="O357" s="9"/>
      <c r="P357" s="9"/>
      <c r="Q357" s="9"/>
      <c r="R357" s="9"/>
      <c r="S357" s="9" t="e">
        <f t="shared" ca="1" si="1"/>
        <v>#NAME?</v>
      </c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75">
      <c r="A358" s="4"/>
      <c r="B358" s="5"/>
      <c r="C358" s="5"/>
      <c r="D358" s="5"/>
      <c r="E358" s="4"/>
      <c r="F358" s="4"/>
      <c r="G358" s="6"/>
      <c r="H358" s="4"/>
      <c r="I358" s="4"/>
      <c r="J358" s="5"/>
      <c r="K358" s="6"/>
      <c r="L358" s="7"/>
      <c r="M358" s="5"/>
      <c r="N358" s="5"/>
      <c r="O358" s="5"/>
      <c r="P358" s="5"/>
      <c r="Q358" s="5"/>
      <c r="R358" s="5"/>
      <c r="S358" s="5" t="e">
        <f t="shared" ca="1" si="1"/>
        <v>#NAME?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8"/>
      <c r="B359" s="9"/>
      <c r="C359" s="9"/>
      <c r="D359" s="9"/>
      <c r="E359" s="8"/>
      <c r="F359" s="8"/>
      <c r="G359" s="10"/>
      <c r="H359" s="8"/>
      <c r="I359" s="8"/>
      <c r="J359" s="9"/>
      <c r="K359" s="10"/>
      <c r="L359" s="16"/>
      <c r="M359" s="9"/>
      <c r="N359" s="9"/>
      <c r="O359" s="9"/>
      <c r="P359" s="9"/>
      <c r="Q359" s="9"/>
      <c r="R359" s="9"/>
      <c r="S359" s="9" t="e">
        <f t="shared" ca="1" si="1"/>
        <v>#NAME?</v>
      </c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75">
      <c r="A360" s="4"/>
      <c r="B360" s="5"/>
      <c r="C360" s="5"/>
      <c r="D360" s="5"/>
      <c r="E360" s="4"/>
      <c r="F360" s="4"/>
      <c r="G360" s="6"/>
      <c r="H360" s="4"/>
      <c r="I360" s="4"/>
      <c r="J360" s="5"/>
      <c r="K360" s="6"/>
      <c r="L360" s="7"/>
      <c r="M360" s="5"/>
      <c r="N360" s="5"/>
      <c r="O360" s="5"/>
      <c r="P360" s="5"/>
      <c r="Q360" s="5"/>
      <c r="R360" s="5"/>
      <c r="S360" s="5" t="e">
        <f t="shared" ca="1" si="1"/>
        <v>#NAME?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8"/>
      <c r="B361" s="9"/>
      <c r="C361" s="9"/>
      <c r="D361" s="9"/>
      <c r="E361" s="8"/>
      <c r="F361" s="8"/>
      <c r="G361" s="10"/>
      <c r="H361" s="8"/>
      <c r="I361" s="8"/>
      <c r="J361" s="9"/>
      <c r="K361" s="10"/>
      <c r="L361" s="16"/>
      <c r="M361" s="9"/>
      <c r="N361" s="9"/>
      <c r="O361" s="9"/>
      <c r="P361" s="9"/>
      <c r="Q361" s="9"/>
      <c r="R361" s="9"/>
      <c r="S361" s="9" t="e">
        <f t="shared" ca="1" si="1"/>
        <v>#NAME?</v>
      </c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75">
      <c r="A362" s="4"/>
      <c r="B362" s="5"/>
      <c r="C362" s="5"/>
      <c r="D362" s="5"/>
      <c r="E362" s="4"/>
      <c r="F362" s="4"/>
      <c r="G362" s="6"/>
      <c r="H362" s="4"/>
      <c r="I362" s="4"/>
      <c r="J362" s="5"/>
      <c r="K362" s="6"/>
      <c r="L362" s="7"/>
      <c r="M362" s="5"/>
      <c r="N362" s="5"/>
      <c r="O362" s="5"/>
      <c r="P362" s="5"/>
      <c r="Q362" s="5"/>
      <c r="R362" s="5"/>
      <c r="S362" s="5" t="e">
        <f t="shared" ca="1" si="1"/>
        <v>#NAME?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8"/>
      <c r="B363" s="9"/>
      <c r="C363" s="9"/>
      <c r="D363" s="9"/>
      <c r="E363" s="8"/>
      <c r="F363" s="8"/>
      <c r="G363" s="10"/>
      <c r="H363" s="8"/>
      <c r="I363" s="8"/>
      <c r="J363" s="9"/>
      <c r="K363" s="10"/>
      <c r="L363" s="16"/>
      <c r="M363" s="9"/>
      <c r="N363" s="9"/>
      <c r="O363" s="9"/>
      <c r="P363" s="9"/>
      <c r="Q363" s="9"/>
      <c r="R363" s="9"/>
      <c r="S363" s="9" t="e">
        <f t="shared" ca="1" si="1"/>
        <v>#NAME?</v>
      </c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75">
      <c r="A364" s="4"/>
      <c r="B364" s="5"/>
      <c r="C364" s="5"/>
      <c r="D364" s="5"/>
      <c r="E364" s="4"/>
      <c r="F364" s="4"/>
      <c r="G364" s="6"/>
      <c r="H364" s="4"/>
      <c r="I364" s="4"/>
      <c r="J364" s="5"/>
      <c r="K364" s="6"/>
      <c r="L364" s="7"/>
      <c r="M364" s="5"/>
      <c r="N364" s="5"/>
      <c r="O364" s="5"/>
      <c r="P364" s="5"/>
      <c r="Q364" s="5"/>
      <c r="R364" s="5"/>
      <c r="S364" s="5" t="e">
        <f t="shared" ca="1" si="1"/>
        <v>#NAME?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8"/>
      <c r="B365" s="9"/>
      <c r="C365" s="9"/>
      <c r="D365" s="9"/>
      <c r="E365" s="8"/>
      <c r="F365" s="8"/>
      <c r="G365" s="10"/>
      <c r="H365" s="8"/>
      <c r="I365" s="8"/>
      <c r="J365" s="9"/>
      <c r="K365" s="10"/>
      <c r="L365" s="16"/>
      <c r="M365" s="9"/>
      <c r="N365" s="9"/>
      <c r="O365" s="9"/>
      <c r="P365" s="9"/>
      <c r="Q365" s="9"/>
      <c r="R365" s="9"/>
      <c r="S365" s="9" t="e">
        <f t="shared" ca="1" si="1"/>
        <v>#NAME?</v>
      </c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75">
      <c r="A366" s="4"/>
      <c r="B366" s="5"/>
      <c r="C366" s="5"/>
      <c r="D366" s="5"/>
      <c r="E366" s="4"/>
      <c r="F366" s="4"/>
      <c r="G366" s="6"/>
      <c r="H366" s="4"/>
      <c r="I366" s="4"/>
      <c r="J366" s="5"/>
      <c r="K366" s="6"/>
      <c r="L366" s="7"/>
      <c r="M366" s="5"/>
      <c r="N366" s="5"/>
      <c r="O366" s="5"/>
      <c r="P366" s="5"/>
      <c r="Q366" s="5"/>
      <c r="R366" s="5"/>
      <c r="S366" s="5" t="e">
        <f t="shared" ca="1" si="1"/>
        <v>#NAME?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8"/>
      <c r="B367" s="9"/>
      <c r="C367" s="9"/>
      <c r="D367" s="9"/>
      <c r="E367" s="8"/>
      <c r="F367" s="8"/>
      <c r="G367" s="10"/>
      <c r="H367" s="8"/>
      <c r="I367" s="8"/>
      <c r="J367" s="9"/>
      <c r="K367" s="10"/>
      <c r="L367" s="16"/>
      <c r="M367" s="9"/>
      <c r="N367" s="9"/>
      <c r="O367" s="9"/>
      <c r="P367" s="9"/>
      <c r="Q367" s="9"/>
      <c r="R367" s="9"/>
      <c r="S367" s="9" t="e">
        <f t="shared" ca="1" si="1"/>
        <v>#NAME?</v>
      </c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75">
      <c r="A368" s="4"/>
      <c r="B368" s="5"/>
      <c r="C368" s="5"/>
      <c r="D368" s="5"/>
      <c r="E368" s="4"/>
      <c r="F368" s="4"/>
      <c r="G368" s="6"/>
      <c r="H368" s="4"/>
      <c r="I368" s="4"/>
      <c r="J368" s="5"/>
      <c r="K368" s="6"/>
      <c r="L368" s="7"/>
      <c r="M368" s="5"/>
      <c r="N368" s="5"/>
      <c r="O368" s="5"/>
      <c r="P368" s="5"/>
      <c r="Q368" s="5"/>
      <c r="R368" s="5"/>
      <c r="S368" s="5" t="e">
        <f t="shared" ca="1" si="1"/>
        <v>#NAME?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8"/>
      <c r="B369" s="9"/>
      <c r="C369" s="9"/>
      <c r="D369" s="9"/>
      <c r="E369" s="8"/>
      <c r="F369" s="8"/>
      <c r="G369" s="10"/>
      <c r="H369" s="8"/>
      <c r="I369" s="8"/>
      <c r="J369" s="9"/>
      <c r="K369" s="10"/>
      <c r="L369" s="16"/>
      <c r="M369" s="9"/>
      <c r="N369" s="9"/>
      <c r="O369" s="9"/>
      <c r="P369" s="9"/>
      <c r="Q369" s="9"/>
      <c r="R369" s="9"/>
      <c r="S369" s="9" t="e">
        <f t="shared" ca="1" si="1"/>
        <v>#NAME?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75">
      <c r="A370" s="4"/>
      <c r="B370" s="5"/>
      <c r="C370" s="5"/>
      <c r="D370" s="5"/>
      <c r="E370" s="4"/>
      <c r="F370" s="4"/>
      <c r="G370" s="6"/>
      <c r="H370" s="4"/>
      <c r="I370" s="4"/>
      <c r="J370" s="5"/>
      <c r="K370" s="6"/>
      <c r="L370" s="7"/>
      <c r="M370" s="5"/>
      <c r="N370" s="5"/>
      <c r="O370" s="5"/>
      <c r="P370" s="5"/>
      <c r="Q370" s="5"/>
      <c r="R370" s="5"/>
      <c r="S370" s="5" t="e">
        <f t="shared" ca="1" si="1"/>
        <v>#NAME?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8"/>
      <c r="B371" s="9"/>
      <c r="C371" s="9"/>
      <c r="D371" s="9"/>
      <c r="E371" s="8"/>
      <c r="F371" s="8"/>
      <c r="G371" s="10"/>
      <c r="H371" s="8"/>
      <c r="I371" s="8"/>
      <c r="J371" s="9"/>
      <c r="K371" s="10"/>
      <c r="L371" s="16"/>
      <c r="M371" s="9"/>
      <c r="N371" s="9"/>
      <c r="O371" s="9"/>
      <c r="P371" s="9"/>
      <c r="Q371" s="9"/>
      <c r="R371" s="9"/>
      <c r="S371" s="9" t="e">
        <f t="shared" ca="1" si="1"/>
        <v>#NAME?</v>
      </c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75">
      <c r="A372" s="4"/>
      <c r="B372" s="5"/>
      <c r="C372" s="5"/>
      <c r="D372" s="5"/>
      <c r="E372" s="4"/>
      <c r="F372" s="4"/>
      <c r="G372" s="6"/>
      <c r="H372" s="4"/>
      <c r="I372" s="4"/>
      <c r="J372" s="5"/>
      <c r="K372" s="6"/>
      <c r="L372" s="7"/>
      <c r="M372" s="5"/>
      <c r="N372" s="5"/>
      <c r="O372" s="5"/>
      <c r="P372" s="5"/>
      <c r="Q372" s="5"/>
      <c r="R372" s="5"/>
      <c r="S372" s="5" t="e">
        <f t="shared" ca="1" si="1"/>
        <v>#NAME?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8"/>
      <c r="B373" s="9"/>
      <c r="C373" s="9"/>
      <c r="D373" s="9"/>
      <c r="E373" s="8"/>
      <c r="F373" s="8"/>
      <c r="G373" s="10"/>
      <c r="H373" s="8"/>
      <c r="I373" s="8"/>
      <c r="J373" s="9"/>
      <c r="K373" s="10"/>
      <c r="L373" s="16"/>
      <c r="M373" s="9"/>
      <c r="N373" s="9"/>
      <c r="O373" s="9"/>
      <c r="P373" s="9"/>
      <c r="Q373" s="9"/>
      <c r="R373" s="9"/>
      <c r="S373" s="9" t="e">
        <f t="shared" ca="1" si="1"/>
        <v>#NAME?</v>
      </c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75">
      <c r="A374" s="4"/>
      <c r="B374" s="5"/>
      <c r="C374" s="5"/>
      <c r="D374" s="5"/>
      <c r="E374" s="4"/>
      <c r="F374" s="4"/>
      <c r="G374" s="6"/>
      <c r="H374" s="4"/>
      <c r="I374" s="4"/>
      <c r="J374" s="5"/>
      <c r="K374" s="6"/>
      <c r="L374" s="7"/>
      <c r="M374" s="5"/>
      <c r="N374" s="5"/>
      <c r="O374" s="5"/>
      <c r="P374" s="5"/>
      <c r="Q374" s="5"/>
      <c r="R374" s="5"/>
      <c r="S374" s="5" t="e">
        <f t="shared" ca="1" si="1"/>
        <v>#NAME?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8"/>
      <c r="B375" s="9"/>
      <c r="C375" s="9"/>
      <c r="D375" s="9"/>
      <c r="E375" s="8"/>
      <c r="F375" s="8"/>
      <c r="G375" s="10"/>
      <c r="H375" s="8"/>
      <c r="I375" s="8"/>
      <c r="J375" s="9"/>
      <c r="K375" s="10"/>
      <c r="L375" s="16"/>
      <c r="M375" s="9"/>
      <c r="N375" s="9"/>
      <c r="O375" s="9"/>
      <c r="P375" s="9"/>
      <c r="Q375" s="9"/>
      <c r="R375" s="9"/>
      <c r="S375" s="9" t="e">
        <f t="shared" ca="1" si="1"/>
        <v>#NAME?</v>
      </c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75">
      <c r="A376" s="4"/>
      <c r="B376" s="5"/>
      <c r="C376" s="5"/>
      <c r="D376" s="5"/>
      <c r="E376" s="4"/>
      <c r="F376" s="4"/>
      <c r="G376" s="6"/>
      <c r="H376" s="4"/>
      <c r="I376" s="4"/>
      <c r="J376" s="5"/>
      <c r="K376" s="6"/>
      <c r="L376" s="7"/>
      <c r="M376" s="5"/>
      <c r="N376" s="5"/>
      <c r="O376" s="5"/>
      <c r="P376" s="5"/>
      <c r="Q376" s="5"/>
      <c r="R376" s="5"/>
      <c r="S376" s="5" t="e">
        <f t="shared" ca="1" si="1"/>
        <v>#NAME?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8"/>
      <c r="B377" s="9"/>
      <c r="C377" s="9"/>
      <c r="D377" s="9"/>
      <c r="E377" s="8"/>
      <c r="F377" s="8"/>
      <c r="G377" s="10"/>
      <c r="H377" s="8"/>
      <c r="I377" s="8"/>
      <c r="J377" s="9"/>
      <c r="K377" s="10"/>
      <c r="L377" s="16"/>
      <c r="M377" s="9"/>
      <c r="N377" s="9"/>
      <c r="O377" s="9"/>
      <c r="P377" s="9"/>
      <c r="Q377" s="9"/>
      <c r="R377" s="9"/>
      <c r="S377" s="9" t="e">
        <f t="shared" ca="1" si="1"/>
        <v>#NAME?</v>
      </c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75">
      <c r="A378" s="4"/>
      <c r="B378" s="5"/>
      <c r="C378" s="5"/>
      <c r="D378" s="5"/>
      <c r="E378" s="4"/>
      <c r="F378" s="4"/>
      <c r="G378" s="6"/>
      <c r="H378" s="4"/>
      <c r="I378" s="4"/>
      <c r="J378" s="5"/>
      <c r="K378" s="6"/>
      <c r="L378" s="7"/>
      <c r="M378" s="5"/>
      <c r="N378" s="5"/>
      <c r="O378" s="5"/>
      <c r="P378" s="5"/>
      <c r="Q378" s="5"/>
      <c r="R378" s="5"/>
      <c r="S378" s="5" t="e">
        <f t="shared" ca="1" si="1"/>
        <v>#NAME?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8"/>
      <c r="B379" s="9"/>
      <c r="C379" s="9"/>
      <c r="D379" s="9"/>
      <c r="E379" s="8"/>
      <c r="F379" s="8"/>
      <c r="G379" s="10"/>
      <c r="H379" s="8"/>
      <c r="I379" s="8"/>
      <c r="J379" s="9"/>
      <c r="K379" s="10"/>
      <c r="L379" s="16"/>
      <c r="M379" s="9"/>
      <c r="N379" s="9"/>
      <c r="O379" s="9"/>
      <c r="P379" s="9"/>
      <c r="Q379" s="9"/>
      <c r="R379" s="9"/>
      <c r="S379" s="9" t="e">
        <f t="shared" ca="1" si="1"/>
        <v>#NAME?</v>
      </c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75">
      <c r="A380" s="4"/>
      <c r="B380" s="5"/>
      <c r="C380" s="5"/>
      <c r="D380" s="5"/>
      <c r="E380" s="4"/>
      <c r="F380" s="4"/>
      <c r="G380" s="6"/>
      <c r="H380" s="4"/>
      <c r="I380" s="4"/>
      <c r="J380" s="5"/>
      <c r="K380" s="6"/>
      <c r="L380" s="7"/>
      <c r="M380" s="5"/>
      <c r="N380" s="5"/>
      <c r="O380" s="5"/>
      <c r="P380" s="5"/>
      <c r="Q380" s="5"/>
      <c r="R380" s="5"/>
      <c r="S380" s="5" t="e">
        <f t="shared" ca="1" si="1"/>
        <v>#NAME?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8"/>
      <c r="B381" s="9"/>
      <c r="C381" s="9"/>
      <c r="D381" s="9"/>
      <c r="E381" s="8"/>
      <c r="F381" s="8"/>
      <c r="G381" s="10"/>
      <c r="H381" s="8"/>
      <c r="I381" s="8"/>
      <c r="J381" s="9"/>
      <c r="K381" s="10"/>
      <c r="L381" s="16"/>
      <c r="M381" s="9"/>
      <c r="N381" s="9"/>
      <c r="O381" s="9"/>
      <c r="P381" s="9"/>
      <c r="Q381" s="9"/>
      <c r="R381" s="9"/>
      <c r="S381" s="9" t="e">
        <f t="shared" ca="1" si="1"/>
        <v>#NAME?</v>
      </c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75">
      <c r="A382" s="4"/>
      <c r="B382" s="5"/>
      <c r="C382" s="5"/>
      <c r="D382" s="5"/>
      <c r="E382" s="4"/>
      <c r="F382" s="4"/>
      <c r="G382" s="6"/>
      <c r="H382" s="4"/>
      <c r="I382" s="4"/>
      <c r="J382" s="5"/>
      <c r="K382" s="6"/>
      <c r="L382" s="7"/>
      <c r="M382" s="5"/>
      <c r="N382" s="5"/>
      <c r="O382" s="5"/>
      <c r="P382" s="5"/>
      <c r="Q382" s="5"/>
      <c r="R382" s="5"/>
      <c r="S382" s="5" t="e">
        <f t="shared" ca="1" si="1"/>
        <v>#NAME?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8"/>
      <c r="B383" s="9"/>
      <c r="C383" s="9"/>
      <c r="D383" s="9"/>
      <c r="E383" s="8"/>
      <c r="F383" s="8"/>
      <c r="G383" s="10"/>
      <c r="H383" s="8"/>
      <c r="I383" s="8"/>
      <c r="J383" s="9"/>
      <c r="K383" s="10"/>
      <c r="L383" s="16"/>
      <c r="M383" s="9"/>
      <c r="N383" s="9"/>
      <c r="O383" s="9"/>
      <c r="P383" s="9"/>
      <c r="Q383" s="9"/>
      <c r="R383" s="9"/>
      <c r="S383" s="9" t="e">
        <f t="shared" ca="1" si="1"/>
        <v>#NAME?</v>
      </c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75">
      <c r="A384" s="4"/>
      <c r="B384" s="5"/>
      <c r="C384" s="5"/>
      <c r="D384" s="5"/>
      <c r="E384" s="4"/>
      <c r="F384" s="4"/>
      <c r="G384" s="6"/>
      <c r="H384" s="4"/>
      <c r="I384" s="4"/>
      <c r="J384" s="5"/>
      <c r="K384" s="6"/>
      <c r="L384" s="7"/>
      <c r="M384" s="5"/>
      <c r="N384" s="5"/>
      <c r="O384" s="5"/>
      <c r="P384" s="5"/>
      <c r="Q384" s="5"/>
      <c r="R384" s="5"/>
      <c r="S384" s="5" t="e">
        <f t="shared" ca="1" si="1"/>
        <v>#NAME?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8"/>
      <c r="B385" s="9"/>
      <c r="C385" s="9"/>
      <c r="D385" s="9"/>
      <c r="E385" s="8"/>
      <c r="F385" s="8"/>
      <c r="G385" s="10"/>
      <c r="H385" s="8"/>
      <c r="I385" s="8"/>
      <c r="J385" s="9"/>
      <c r="K385" s="10"/>
      <c r="L385" s="16"/>
      <c r="M385" s="9"/>
      <c r="N385" s="9"/>
      <c r="O385" s="9"/>
      <c r="P385" s="9"/>
      <c r="Q385" s="9"/>
      <c r="R385" s="9"/>
      <c r="S385" s="9" t="e">
        <f t="shared" ca="1" si="1"/>
        <v>#NAME?</v>
      </c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75">
      <c r="A386" s="4"/>
      <c r="B386" s="5"/>
      <c r="C386" s="5"/>
      <c r="D386" s="5"/>
      <c r="E386" s="4"/>
      <c r="F386" s="4"/>
      <c r="G386" s="6"/>
      <c r="H386" s="4"/>
      <c r="I386" s="4"/>
      <c r="J386" s="5"/>
      <c r="K386" s="6"/>
      <c r="L386" s="7"/>
      <c r="M386" s="5"/>
      <c r="N386" s="5"/>
      <c r="O386" s="5"/>
      <c r="P386" s="5"/>
      <c r="Q386" s="5"/>
      <c r="R386" s="5"/>
      <c r="S386" s="5" t="e">
        <f t="shared" ca="1" si="1"/>
        <v>#NAME?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8"/>
      <c r="B387" s="9"/>
      <c r="C387" s="9"/>
      <c r="D387" s="9"/>
      <c r="E387" s="8"/>
      <c r="F387" s="8"/>
      <c r="G387" s="10"/>
      <c r="H387" s="8"/>
      <c r="I387" s="8"/>
      <c r="J387" s="9"/>
      <c r="K387" s="10"/>
      <c r="L387" s="16"/>
      <c r="M387" s="9"/>
      <c r="N387" s="9"/>
      <c r="O387" s="9"/>
      <c r="P387" s="9"/>
      <c r="Q387" s="9"/>
      <c r="R387" s="9"/>
      <c r="S387" s="9" t="e">
        <f t="shared" ca="1" si="1"/>
        <v>#NAME?</v>
      </c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75">
      <c r="A388" s="4"/>
      <c r="B388" s="5"/>
      <c r="C388" s="5"/>
      <c r="D388" s="5"/>
      <c r="E388" s="4"/>
      <c r="F388" s="4"/>
      <c r="G388" s="6"/>
      <c r="H388" s="4"/>
      <c r="I388" s="4"/>
      <c r="J388" s="5"/>
      <c r="K388" s="6"/>
      <c r="L388" s="7"/>
      <c r="M388" s="5"/>
      <c r="N388" s="5"/>
      <c r="O388" s="5"/>
      <c r="P388" s="5"/>
      <c r="Q388" s="5"/>
      <c r="R388" s="5"/>
      <c r="S388" s="5" t="e">
        <f t="shared" ca="1" si="1"/>
        <v>#NAME?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8"/>
      <c r="B389" s="9"/>
      <c r="C389" s="9"/>
      <c r="D389" s="9"/>
      <c r="E389" s="8"/>
      <c r="F389" s="8"/>
      <c r="G389" s="10"/>
      <c r="H389" s="8"/>
      <c r="I389" s="8"/>
      <c r="J389" s="9"/>
      <c r="K389" s="10"/>
      <c r="L389" s="16"/>
      <c r="M389" s="9"/>
      <c r="N389" s="9"/>
      <c r="O389" s="9"/>
      <c r="P389" s="9"/>
      <c r="Q389" s="9"/>
      <c r="R389" s="9"/>
      <c r="S389" s="9" t="e">
        <f t="shared" ca="1" si="1"/>
        <v>#NAME?</v>
      </c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75">
      <c r="A390" s="4"/>
      <c r="B390" s="5"/>
      <c r="C390" s="5"/>
      <c r="D390" s="5"/>
      <c r="E390" s="4"/>
      <c r="F390" s="4"/>
      <c r="G390" s="6"/>
      <c r="H390" s="4"/>
      <c r="I390" s="4"/>
      <c r="J390" s="5"/>
      <c r="K390" s="6"/>
      <c r="L390" s="7"/>
      <c r="M390" s="5"/>
      <c r="N390" s="5"/>
      <c r="O390" s="5"/>
      <c r="P390" s="5"/>
      <c r="Q390" s="5"/>
      <c r="R390" s="5"/>
      <c r="S390" s="5" t="e">
        <f t="shared" ca="1" si="1"/>
        <v>#NAME?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8"/>
      <c r="B391" s="9"/>
      <c r="C391" s="9"/>
      <c r="D391" s="9"/>
      <c r="E391" s="8"/>
      <c r="F391" s="8"/>
      <c r="G391" s="10"/>
      <c r="H391" s="8"/>
      <c r="I391" s="8"/>
      <c r="J391" s="9"/>
      <c r="K391" s="10"/>
      <c r="L391" s="16"/>
      <c r="M391" s="9"/>
      <c r="N391" s="9"/>
      <c r="O391" s="9"/>
      <c r="P391" s="9"/>
      <c r="Q391" s="9"/>
      <c r="R391" s="9"/>
      <c r="S391" s="9" t="e">
        <f t="shared" ca="1" si="1"/>
        <v>#NAME?</v>
      </c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75">
      <c r="A392" s="4"/>
      <c r="B392" s="5"/>
      <c r="C392" s="5"/>
      <c r="D392" s="5"/>
      <c r="E392" s="4"/>
      <c r="F392" s="4"/>
      <c r="G392" s="6"/>
      <c r="H392" s="4"/>
      <c r="I392" s="4"/>
      <c r="J392" s="5"/>
      <c r="K392" s="6"/>
      <c r="L392" s="7"/>
      <c r="M392" s="5"/>
      <c r="N392" s="5"/>
      <c r="O392" s="5"/>
      <c r="P392" s="5"/>
      <c r="Q392" s="5"/>
      <c r="R392" s="5"/>
      <c r="S392" s="5" t="e">
        <f t="shared" ca="1" si="1"/>
        <v>#NAME?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8"/>
      <c r="B393" s="9"/>
      <c r="C393" s="9"/>
      <c r="D393" s="9"/>
      <c r="E393" s="8"/>
      <c r="F393" s="8"/>
      <c r="G393" s="10"/>
      <c r="H393" s="8"/>
      <c r="I393" s="8"/>
      <c r="J393" s="9"/>
      <c r="K393" s="10"/>
      <c r="L393" s="16"/>
      <c r="M393" s="9"/>
      <c r="N393" s="9"/>
      <c r="O393" s="9"/>
      <c r="P393" s="9"/>
      <c r="Q393" s="9"/>
      <c r="R393" s="9"/>
      <c r="S393" s="9" t="e">
        <f t="shared" ca="1" si="1"/>
        <v>#NAME?</v>
      </c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75">
      <c r="A394" s="4"/>
      <c r="B394" s="5"/>
      <c r="C394" s="5"/>
      <c r="D394" s="5"/>
      <c r="E394" s="4"/>
      <c r="F394" s="4"/>
      <c r="G394" s="6"/>
      <c r="H394" s="4"/>
      <c r="I394" s="4"/>
      <c r="J394" s="5"/>
      <c r="K394" s="6"/>
      <c r="L394" s="7"/>
      <c r="M394" s="5"/>
      <c r="N394" s="5"/>
      <c r="O394" s="5"/>
      <c r="P394" s="5"/>
      <c r="Q394" s="5"/>
      <c r="R394" s="5"/>
      <c r="S394" s="5" t="e">
        <f t="shared" ca="1" si="1"/>
        <v>#NAME?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8"/>
      <c r="B395" s="9"/>
      <c r="C395" s="9"/>
      <c r="D395" s="9"/>
      <c r="E395" s="8"/>
      <c r="F395" s="8"/>
      <c r="G395" s="10"/>
      <c r="H395" s="8"/>
      <c r="I395" s="8"/>
      <c r="J395" s="9"/>
      <c r="K395" s="10"/>
      <c r="L395" s="16"/>
      <c r="M395" s="9"/>
      <c r="N395" s="9"/>
      <c r="O395" s="9"/>
      <c r="P395" s="9"/>
      <c r="Q395" s="9"/>
      <c r="R395" s="9"/>
      <c r="S395" s="9" t="e">
        <f t="shared" ca="1" si="1"/>
        <v>#NAME?</v>
      </c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75">
      <c r="A396" s="4"/>
      <c r="B396" s="5"/>
      <c r="C396" s="5"/>
      <c r="D396" s="5"/>
      <c r="E396" s="4"/>
      <c r="F396" s="4"/>
      <c r="G396" s="6"/>
      <c r="H396" s="4"/>
      <c r="I396" s="4"/>
      <c r="J396" s="5"/>
      <c r="K396" s="6"/>
      <c r="L396" s="7"/>
      <c r="M396" s="5"/>
      <c r="N396" s="5"/>
      <c r="O396" s="5"/>
      <c r="P396" s="5"/>
      <c r="Q396" s="5"/>
      <c r="R396" s="5"/>
      <c r="S396" s="5" t="e">
        <f t="shared" ca="1" si="1"/>
        <v>#NAME?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8"/>
      <c r="B397" s="9"/>
      <c r="C397" s="9"/>
      <c r="D397" s="9"/>
      <c r="E397" s="8"/>
      <c r="F397" s="8"/>
      <c r="G397" s="10"/>
      <c r="H397" s="8"/>
      <c r="I397" s="8"/>
      <c r="J397" s="9"/>
      <c r="K397" s="10"/>
      <c r="L397" s="16"/>
      <c r="M397" s="9"/>
      <c r="N397" s="9"/>
      <c r="O397" s="9"/>
      <c r="P397" s="9"/>
      <c r="Q397" s="9"/>
      <c r="R397" s="9"/>
      <c r="S397" s="9" t="e">
        <f t="shared" ca="1" si="1"/>
        <v>#NAME?</v>
      </c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75">
      <c r="A398" s="4"/>
      <c r="B398" s="5"/>
      <c r="C398" s="5"/>
      <c r="D398" s="5"/>
      <c r="E398" s="4"/>
      <c r="F398" s="4"/>
      <c r="G398" s="6"/>
      <c r="H398" s="4"/>
      <c r="I398" s="4"/>
      <c r="J398" s="5"/>
      <c r="K398" s="6"/>
      <c r="L398" s="7"/>
      <c r="M398" s="5"/>
      <c r="N398" s="5"/>
      <c r="O398" s="5"/>
      <c r="P398" s="5"/>
      <c r="Q398" s="5"/>
      <c r="R398" s="5"/>
      <c r="S398" s="5" t="e">
        <f t="shared" ca="1" si="1"/>
        <v>#NAME?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8"/>
      <c r="B399" s="9"/>
      <c r="C399" s="9"/>
      <c r="D399" s="9"/>
      <c r="E399" s="8"/>
      <c r="F399" s="8"/>
      <c r="G399" s="10"/>
      <c r="H399" s="8"/>
      <c r="I399" s="8"/>
      <c r="J399" s="9"/>
      <c r="K399" s="10"/>
      <c r="L399" s="16"/>
      <c r="M399" s="9"/>
      <c r="N399" s="9"/>
      <c r="O399" s="9"/>
      <c r="P399" s="9"/>
      <c r="Q399" s="9"/>
      <c r="R399" s="9"/>
      <c r="S399" s="9" t="e">
        <f t="shared" ca="1" si="1"/>
        <v>#NAME?</v>
      </c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75">
      <c r="A400" s="4"/>
      <c r="B400" s="5"/>
      <c r="C400" s="5"/>
      <c r="D400" s="5"/>
      <c r="E400" s="4"/>
      <c r="F400" s="4"/>
      <c r="G400" s="6"/>
      <c r="H400" s="4"/>
      <c r="I400" s="4"/>
      <c r="J400" s="5"/>
      <c r="K400" s="6"/>
      <c r="L400" s="7"/>
      <c r="M400" s="5"/>
      <c r="N400" s="5"/>
      <c r="O400" s="5"/>
      <c r="P400" s="5"/>
      <c r="Q400" s="5"/>
      <c r="R400" s="5"/>
      <c r="S400" s="5" t="e">
        <f t="shared" ca="1" si="1"/>
        <v>#NAME?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8"/>
      <c r="B401" s="9"/>
      <c r="C401" s="9"/>
      <c r="D401" s="9"/>
      <c r="E401" s="8"/>
      <c r="F401" s="8"/>
      <c r="G401" s="10"/>
      <c r="H401" s="8"/>
      <c r="I401" s="8"/>
      <c r="J401" s="9"/>
      <c r="K401" s="10"/>
      <c r="L401" s="16"/>
      <c r="M401" s="9"/>
      <c r="N401" s="9"/>
      <c r="O401" s="9"/>
      <c r="P401" s="9"/>
      <c r="Q401" s="9"/>
      <c r="R401" s="9"/>
      <c r="S401" s="9" t="e">
        <f t="shared" ca="1" si="1"/>
        <v>#NAME?</v>
      </c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75">
      <c r="A402" s="4"/>
      <c r="B402" s="5"/>
      <c r="C402" s="5"/>
      <c r="D402" s="5"/>
      <c r="E402" s="4"/>
      <c r="F402" s="4"/>
      <c r="G402" s="6"/>
      <c r="H402" s="4"/>
      <c r="I402" s="4"/>
      <c r="J402" s="5"/>
      <c r="K402" s="6"/>
      <c r="L402" s="7"/>
      <c r="M402" s="5"/>
      <c r="N402" s="5"/>
      <c r="O402" s="5"/>
      <c r="P402" s="5"/>
      <c r="Q402" s="5"/>
      <c r="R402" s="5"/>
      <c r="S402" s="5" t="e">
        <f t="shared" ca="1" si="1"/>
        <v>#NAME?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8"/>
      <c r="B403" s="9"/>
      <c r="C403" s="9"/>
      <c r="D403" s="9"/>
      <c r="E403" s="8"/>
      <c r="F403" s="8"/>
      <c r="G403" s="10"/>
      <c r="H403" s="8"/>
      <c r="I403" s="8"/>
      <c r="J403" s="9"/>
      <c r="K403" s="10"/>
      <c r="L403" s="16"/>
      <c r="M403" s="9"/>
      <c r="N403" s="9"/>
      <c r="O403" s="9"/>
      <c r="P403" s="9"/>
      <c r="Q403" s="9"/>
      <c r="R403" s="9"/>
      <c r="S403" s="9" t="e">
        <f t="shared" ca="1" si="1"/>
        <v>#NAME?</v>
      </c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75">
      <c r="A404" s="4"/>
      <c r="B404" s="5"/>
      <c r="C404" s="5"/>
      <c r="D404" s="5"/>
      <c r="E404" s="4"/>
      <c r="F404" s="4"/>
      <c r="G404" s="6"/>
      <c r="H404" s="4"/>
      <c r="I404" s="4"/>
      <c r="J404" s="5"/>
      <c r="K404" s="6"/>
      <c r="L404" s="7"/>
      <c r="M404" s="5"/>
      <c r="N404" s="5"/>
      <c r="O404" s="5"/>
      <c r="P404" s="5"/>
      <c r="Q404" s="5"/>
      <c r="R404" s="5"/>
      <c r="S404" s="5" t="e">
        <f t="shared" ca="1" si="1"/>
        <v>#NAME?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8"/>
      <c r="B405" s="9"/>
      <c r="C405" s="9"/>
      <c r="D405" s="9"/>
      <c r="E405" s="8"/>
      <c r="F405" s="8"/>
      <c r="G405" s="10"/>
      <c r="H405" s="8"/>
      <c r="I405" s="8"/>
      <c r="J405" s="9"/>
      <c r="K405" s="10"/>
      <c r="L405" s="16"/>
      <c r="M405" s="9"/>
      <c r="N405" s="9"/>
      <c r="O405" s="9"/>
      <c r="P405" s="9"/>
      <c r="Q405" s="9"/>
      <c r="R405" s="9"/>
      <c r="S405" s="9" t="e">
        <f t="shared" ca="1" si="1"/>
        <v>#NAME?</v>
      </c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75">
      <c r="A406" s="4"/>
      <c r="B406" s="5"/>
      <c r="C406" s="5"/>
      <c r="D406" s="5"/>
      <c r="E406" s="4"/>
      <c r="F406" s="4"/>
      <c r="G406" s="6"/>
      <c r="H406" s="4"/>
      <c r="I406" s="4"/>
      <c r="J406" s="5"/>
      <c r="K406" s="6"/>
      <c r="L406" s="7"/>
      <c r="M406" s="5"/>
      <c r="N406" s="5"/>
      <c r="O406" s="5"/>
      <c r="P406" s="5"/>
      <c r="Q406" s="5"/>
      <c r="R406" s="5"/>
      <c r="S406" s="5" t="e">
        <f t="shared" ca="1" si="1"/>
        <v>#NAME?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8"/>
      <c r="B407" s="9"/>
      <c r="C407" s="9"/>
      <c r="D407" s="9"/>
      <c r="E407" s="8"/>
      <c r="F407" s="8"/>
      <c r="G407" s="10"/>
      <c r="H407" s="8"/>
      <c r="I407" s="8"/>
      <c r="J407" s="9"/>
      <c r="K407" s="10"/>
      <c r="L407" s="16"/>
      <c r="M407" s="9"/>
      <c r="N407" s="9"/>
      <c r="O407" s="9"/>
      <c r="P407" s="9"/>
      <c r="Q407" s="9"/>
      <c r="R407" s="9"/>
      <c r="S407" s="9" t="e">
        <f t="shared" ca="1" si="1"/>
        <v>#NAME?</v>
      </c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75">
      <c r="A408" s="4"/>
      <c r="B408" s="5"/>
      <c r="C408" s="5"/>
      <c r="D408" s="5"/>
      <c r="E408" s="4"/>
      <c r="F408" s="4"/>
      <c r="G408" s="6"/>
      <c r="H408" s="4"/>
      <c r="I408" s="4"/>
      <c r="J408" s="5"/>
      <c r="K408" s="6"/>
      <c r="L408" s="7"/>
      <c r="M408" s="5"/>
      <c r="N408" s="5"/>
      <c r="O408" s="5"/>
      <c r="P408" s="5"/>
      <c r="Q408" s="5"/>
      <c r="R408" s="5"/>
      <c r="S408" s="5" t="e">
        <f t="shared" ca="1" si="1"/>
        <v>#NAME?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8"/>
      <c r="B409" s="9"/>
      <c r="C409" s="9"/>
      <c r="D409" s="9"/>
      <c r="E409" s="8"/>
      <c r="F409" s="8"/>
      <c r="G409" s="10"/>
      <c r="H409" s="8"/>
      <c r="I409" s="8"/>
      <c r="J409" s="9"/>
      <c r="K409" s="10"/>
      <c r="L409" s="16"/>
      <c r="M409" s="9"/>
      <c r="N409" s="9"/>
      <c r="O409" s="9"/>
      <c r="P409" s="9"/>
      <c r="Q409" s="9"/>
      <c r="R409" s="9"/>
      <c r="S409" s="9" t="e">
        <f t="shared" ca="1" si="1"/>
        <v>#NAME?</v>
      </c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75">
      <c r="A410" s="4"/>
      <c r="B410" s="5"/>
      <c r="C410" s="5"/>
      <c r="D410" s="5"/>
      <c r="E410" s="4"/>
      <c r="F410" s="4"/>
      <c r="G410" s="6"/>
      <c r="H410" s="4"/>
      <c r="I410" s="4"/>
      <c r="J410" s="5"/>
      <c r="K410" s="6"/>
      <c r="L410" s="7"/>
      <c r="M410" s="5"/>
      <c r="N410" s="5"/>
      <c r="O410" s="5"/>
      <c r="P410" s="5"/>
      <c r="Q410" s="5"/>
      <c r="R410" s="5"/>
      <c r="S410" s="5" t="e">
        <f t="shared" ca="1" si="1"/>
        <v>#NAME?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8"/>
      <c r="B411" s="9"/>
      <c r="C411" s="9"/>
      <c r="D411" s="9"/>
      <c r="E411" s="8"/>
      <c r="F411" s="8"/>
      <c r="G411" s="10"/>
      <c r="H411" s="8"/>
      <c r="I411" s="8"/>
      <c r="J411" s="9"/>
      <c r="K411" s="10"/>
      <c r="L411" s="16"/>
      <c r="M411" s="9"/>
      <c r="N411" s="9"/>
      <c r="O411" s="9"/>
      <c r="P411" s="9"/>
      <c r="Q411" s="9"/>
      <c r="R411" s="9"/>
      <c r="S411" s="9" t="e">
        <f t="shared" ca="1" si="1"/>
        <v>#NAME?</v>
      </c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75">
      <c r="A412" s="4"/>
      <c r="B412" s="5"/>
      <c r="C412" s="5"/>
      <c r="D412" s="5"/>
      <c r="E412" s="4"/>
      <c r="F412" s="4"/>
      <c r="G412" s="6"/>
      <c r="H412" s="4"/>
      <c r="I412" s="4"/>
      <c r="J412" s="5"/>
      <c r="K412" s="6"/>
      <c r="L412" s="7"/>
      <c r="M412" s="5"/>
      <c r="N412" s="5"/>
      <c r="O412" s="5"/>
      <c r="P412" s="5"/>
      <c r="Q412" s="5"/>
      <c r="R412" s="5"/>
      <c r="S412" s="5" t="e">
        <f t="shared" ca="1" si="1"/>
        <v>#NAME?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8"/>
      <c r="B413" s="9"/>
      <c r="C413" s="9"/>
      <c r="D413" s="9"/>
      <c r="E413" s="8"/>
      <c r="F413" s="8"/>
      <c r="G413" s="10"/>
      <c r="H413" s="8"/>
      <c r="I413" s="8"/>
      <c r="J413" s="9"/>
      <c r="K413" s="10"/>
      <c r="L413" s="16"/>
      <c r="M413" s="9"/>
      <c r="N413" s="9"/>
      <c r="O413" s="9"/>
      <c r="P413" s="9"/>
      <c r="Q413" s="9"/>
      <c r="R413" s="9"/>
      <c r="S413" s="9" t="e">
        <f t="shared" ca="1" si="1"/>
        <v>#NAME?</v>
      </c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75">
      <c r="A414" s="4"/>
      <c r="B414" s="5"/>
      <c r="C414" s="5"/>
      <c r="D414" s="5"/>
      <c r="E414" s="4"/>
      <c r="F414" s="4"/>
      <c r="G414" s="6"/>
      <c r="H414" s="4"/>
      <c r="I414" s="4"/>
      <c r="J414" s="5"/>
      <c r="K414" s="6"/>
      <c r="L414" s="7"/>
      <c r="M414" s="5"/>
      <c r="N414" s="5"/>
      <c r="O414" s="5"/>
      <c r="P414" s="5"/>
      <c r="Q414" s="5"/>
      <c r="R414" s="5"/>
      <c r="S414" s="5" t="e">
        <f t="shared" ca="1" si="1"/>
        <v>#NAME?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8"/>
      <c r="B415" s="9"/>
      <c r="C415" s="9"/>
      <c r="D415" s="9"/>
      <c r="E415" s="8"/>
      <c r="F415" s="8"/>
      <c r="G415" s="10"/>
      <c r="H415" s="8"/>
      <c r="I415" s="8"/>
      <c r="J415" s="9"/>
      <c r="K415" s="10"/>
      <c r="L415" s="16"/>
      <c r="M415" s="9"/>
      <c r="N415" s="9"/>
      <c r="O415" s="9"/>
      <c r="P415" s="9"/>
      <c r="Q415" s="9"/>
      <c r="R415" s="9"/>
      <c r="S415" s="9" t="e">
        <f t="shared" ca="1" si="1"/>
        <v>#NAME?</v>
      </c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75">
      <c r="A416" s="4"/>
      <c r="B416" s="5"/>
      <c r="C416" s="5"/>
      <c r="D416" s="5"/>
      <c r="E416" s="4"/>
      <c r="F416" s="4"/>
      <c r="G416" s="6"/>
      <c r="H416" s="4"/>
      <c r="I416" s="4"/>
      <c r="J416" s="5"/>
      <c r="K416" s="6"/>
      <c r="L416" s="7"/>
      <c r="M416" s="5"/>
      <c r="N416" s="5"/>
      <c r="O416" s="5"/>
      <c r="P416" s="5"/>
      <c r="Q416" s="5"/>
      <c r="R416" s="5"/>
      <c r="S416" s="5" t="e">
        <f t="shared" ca="1" si="1"/>
        <v>#NAME?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8"/>
      <c r="B417" s="9"/>
      <c r="C417" s="9"/>
      <c r="D417" s="9"/>
      <c r="E417" s="8"/>
      <c r="F417" s="8"/>
      <c r="G417" s="10"/>
      <c r="H417" s="8"/>
      <c r="I417" s="8"/>
      <c r="J417" s="9"/>
      <c r="K417" s="10"/>
      <c r="L417" s="16"/>
      <c r="M417" s="9"/>
      <c r="N417" s="9"/>
      <c r="O417" s="9"/>
      <c r="P417" s="9"/>
      <c r="Q417" s="9"/>
      <c r="R417" s="9"/>
      <c r="S417" s="9" t="e">
        <f t="shared" ca="1" si="1"/>
        <v>#NAME?</v>
      </c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75">
      <c r="A418" s="4"/>
      <c r="B418" s="5"/>
      <c r="C418" s="5"/>
      <c r="D418" s="5"/>
      <c r="E418" s="4"/>
      <c r="F418" s="4"/>
      <c r="G418" s="6"/>
      <c r="H418" s="4"/>
      <c r="I418" s="4"/>
      <c r="J418" s="5"/>
      <c r="K418" s="6"/>
      <c r="L418" s="7"/>
      <c r="M418" s="5"/>
      <c r="N418" s="5"/>
      <c r="O418" s="5"/>
      <c r="P418" s="5"/>
      <c r="Q418" s="5"/>
      <c r="R418" s="5"/>
      <c r="S418" s="5" t="e">
        <f t="shared" ca="1" si="1"/>
        <v>#NAME?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8"/>
      <c r="B419" s="9"/>
      <c r="C419" s="9"/>
      <c r="D419" s="9"/>
      <c r="E419" s="8"/>
      <c r="F419" s="8"/>
      <c r="G419" s="10"/>
      <c r="H419" s="8"/>
      <c r="I419" s="8"/>
      <c r="J419" s="9"/>
      <c r="K419" s="10"/>
      <c r="L419" s="16"/>
      <c r="M419" s="9"/>
      <c r="N419" s="9"/>
      <c r="O419" s="9"/>
      <c r="P419" s="9"/>
      <c r="Q419" s="9"/>
      <c r="R419" s="9"/>
      <c r="S419" s="9" t="e">
        <f t="shared" ca="1" si="1"/>
        <v>#NAME?</v>
      </c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75">
      <c r="A420" s="4"/>
      <c r="B420" s="5"/>
      <c r="C420" s="5"/>
      <c r="D420" s="5"/>
      <c r="E420" s="4"/>
      <c r="F420" s="4"/>
      <c r="G420" s="6"/>
      <c r="H420" s="4"/>
      <c r="I420" s="4"/>
      <c r="J420" s="5"/>
      <c r="K420" s="6"/>
      <c r="L420" s="7"/>
      <c r="M420" s="5"/>
      <c r="N420" s="5"/>
      <c r="O420" s="5"/>
      <c r="P420" s="5"/>
      <c r="Q420" s="5"/>
      <c r="R420" s="5"/>
      <c r="S420" s="5" t="e">
        <f t="shared" ca="1" si="1"/>
        <v>#NAME?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8"/>
      <c r="B421" s="9"/>
      <c r="C421" s="9"/>
      <c r="D421" s="9"/>
      <c r="E421" s="8"/>
      <c r="F421" s="8"/>
      <c r="G421" s="10"/>
      <c r="H421" s="8"/>
      <c r="I421" s="8"/>
      <c r="J421" s="9"/>
      <c r="K421" s="10"/>
      <c r="L421" s="16"/>
      <c r="M421" s="9"/>
      <c r="N421" s="9"/>
      <c r="O421" s="9"/>
      <c r="P421" s="9"/>
      <c r="Q421" s="9"/>
      <c r="R421" s="9"/>
      <c r="S421" s="9" t="e">
        <f t="shared" ca="1" si="1"/>
        <v>#NAME?</v>
      </c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75">
      <c r="A422" s="4"/>
      <c r="B422" s="5"/>
      <c r="C422" s="5"/>
      <c r="D422" s="5"/>
      <c r="E422" s="4"/>
      <c r="F422" s="4"/>
      <c r="G422" s="6"/>
      <c r="H422" s="4"/>
      <c r="I422" s="4"/>
      <c r="J422" s="5"/>
      <c r="K422" s="6"/>
      <c r="L422" s="7"/>
      <c r="M422" s="5"/>
      <c r="N422" s="5"/>
      <c r="O422" s="5"/>
      <c r="P422" s="5"/>
      <c r="Q422" s="5"/>
      <c r="R422" s="5"/>
      <c r="S422" s="5" t="e">
        <f t="shared" ca="1" si="1"/>
        <v>#NAME?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8"/>
      <c r="B423" s="9"/>
      <c r="C423" s="9"/>
      <c r="D423" s="9"/>
      <c r="E423" s="8"/>
      <c r="F423" s="8"/>
      <c r="G423" s="10"/>
      <c r="H423" s="8"/>
      <c r="I423" s="8"/>
      <c r="J423" s="9"/>
      <c r="K423" s="10"/>
      <c r="L423" s="16"/>
      <c r="M423" s="9"/>
      <c r="N423" s="9"/>
      <c r="O423" s="9"/>
      <c r="P423" s="9"/>
      <c r="Q423" s="9"/>
      <c r="R423" s="9"/>
      <c r="S423" s="9" t="e">
        <f t="shared" ca="1" si="1"/>
        <v>#NAME?</v>
      </c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75">
      <c r="A424" s="4"/>
      <c r="B424" s="5"/>
      <c r="C424" s="5"/>
      <c r="D424" s="5"/>
      <c r="E424" s="4"/>
      <c r="F424" s="4"/>
      <c r="G424" s="6"/>
      <c r="H424" s="4"/>
      <c r="I424" s="4"/>
      <c r="J424" s="5"/>
      <c r="K424" s="6"/>
      <c r="L424" s="7"/>
      <c r="M424" s="5"/>
      <c r="N424" s="5"/>
      <c r="O424" s="5"/>
      <c r="P424" s="5"/>
      <c r="Q424" s="5"/>
      <c r="R424" s="5"/>
      <c r="S424" s="5" t="e">
        <f t="shared" ca="1" si="1"/>
        <v>#NAME?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8"/>
      <c r="B425" s="9"/>
      <c r="C425" s="9"/>
      <c r="D425" s="9"/>
      <c r="E425" s="8"/>
      <c r="F425" s="8"/>
      <c r="G425" s="10"/>
      <c r="H425" s="8"/>
      <c r="I425" s="8"/>
      <c r="J425" s="9"/>
      <c r="K425" s="10"/>
      <c r="L425" s="16"/>
      <c r="M425" s="9"/>
      <c r="N425" s="9"/>
      <c r="O425" s="9"/>
      <c r="P425" s="9"/>
      <c r="Q425" s="9"/>
      <c r="R425" s="9"/>
      <c r="S425" s="9" t="e">
        <f t="shared" ca="1" si="1"/>
        <v>#NAME?</v>
      </c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75">
      <c r="A426" s="4"/>
      <c r="B426" s="5"/>
      <c r="C426" s="5"/>
      <c r="D426" s="5"/>
      <c r="E426" s="4"/>
      <c r="F426" s="4"/>
      <c r="G426" s="6"/>
      <c r="H426" s="4"/>
      <c r="I426" s="4"/>
      <c r="J426" s="5"/>
      <c r="K426" s="6"/>
      <c r="L426" s="7"/>
      <c r="M426" s="5"/>
      <c r="N426" s="5"/>
      <c r="O426" s="5"/>
      <c r="P426" s="5"/>
      <c r="Q426" s="5"/>
      <c r="R426" s="5"/>
      <c r="S426" s="5" t="e">
        <f t="shared" ca="1" si="1"/>
        <v>#NAME?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8"/>
      <c r="B427" s="9"/>
      <c r="C427" s="9"/>
      <c r="D427" s="9"/>
      <c r="E427" s="8"/>
      <c r="F427" s="8"/>
      <c r="G427" s="10"/>
      <c r="H427" s="8"/>
      <c r="I427" s="8"/>
      <c r="J427" s="9"/>
      <c r="K427" s="10"/>
      <c r="L427" s="16"/>
      <c r="M427" s="9"/>
      <c r="N427" s="9"/>
      <c r="O427" s="9"/>
      <c r="P427" s="9"/>
      <c r="Q427" s="9"/>
      <c r="R427" s="9"/>
      <c r="S427" s="9" t="e">
        <f t="shared" ca="1" si="1"/>
        <v>#NAME?</v>
      </c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75">
      <c r="A428" s="4"/>
      <c r="B428" s="5"/>
      <c r="C428" s="5"/>
      <c r="D428" s="5"/>
      <c r="E428" s="4"/>
      <c r="F428" s="4"/>
      <c r="G428" s="6"/>
      <c r="H428" s="4"/>
      <c r="I428" s="4"/>
      <c r="J428" s="5"/>
      <c r="K428" s="6"/>
      <c r="L428" s="7"/>
      <c r="M428" s="5"/>
      <c r="N428" s="5"/>
      <c r="O428" s="5"/>
      <c r="P428" s="5"/>
      <c r="Q428" s="5"/>
      <c r="R428" s="5"/>
      <c r="S428" s="5" t="e">
        <f t="shared" ca="1" si="1"/>
        <v>#NAME?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8"/>
      <c r="B429" s="9"/>
      <c r="C429" s="9"/>
      <c r="D429" s="9"/>
      <c r="E429" s="8"/>
      <c r="F429" s="8"/>
      <c r="G429" s="10"/>
      <c r="H429" s="8"/>
      <c r="I429" s="8"/>
      <c r="J429" s="9"/>
      <c r="K429" s="10"/>
      <c r="L429" s="16"/>
      <c r="M429" s="9"/>
      <c r="N429" s="9"/>
      <c r="O429" s="9"/>
      <c r="P429" s="9"/>
      <c r="Q429" s="9"/>
      <c r="R429" s="9"/>
      <c r="S429" s="9" t="e">
        <f t="shared" ca="1" si="1"/>
        <v>#NAME?</v>
      </c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75">
      <c r="A430" s="4"/>
      <c r="B430" s="5"/>
      <c r="C430" s="5"/>
      <c r="D430" s="5"/>
      <c r="E430" s="4"/>
      <c r="F430" s="4"/>
      <c r="G430" s="6"/>
      <c r="H430" s="4"/>
      <c r="I430" s="4"/>
      <c r="J430" s="5"/>
      <c r="K430" s="6"/>
      <c r="L430" s="7"/>
      <c r="M430" s="5"/>
      <c r="N430" s="5"/>
      <c r="O430" s="5"/>
      <c r="P430" s="5"/>
      <c r="Q430" s="5"/>
      <c r="R430" s="5"/>
      <c r="S430" s="5" t="e">
        <f t="shared" ca="1" si="1"/>
        <v>#NAME?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8"/>
      <c r="B431" s="9"/>
      <c r="C431" s="9"/>
      <c r="D431" s="9"/>
      <c r="E431" s="8"/>
      <c r="F431" s="8"/>
      <c r="G431" s="10"/>
      <c r="H431" s="8"/>
      <c r="I431" s="8"/>
      <c r="J431" s="9"/>
      <c r="K431" s="10"/>
      <c r="L431" s="16"/>
      <c r="M431" s="9"/>
      <c r="N431" s="9"/>
      <c r="O431" s="9"/>
      <c r="P431" s="9"/>
      <c r="Q431" s="9"/>
      <c r="R431" s="9"/>
      <c r="S431" s="9" t="e">
        <f t="shared" ca="1" si="1"/>
        <v>#NAME?</v>
      </c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75">
      <c r="A432" s="4"/>
      <c r="B432" s="5"/>
      <c r="C432" s="5"/>
      <c r="D432" s="5"/>
      <c r="E432" s="4"/>
      <c r="F432" s="4"/>
      <c r="G432" s="6"/>
      <c r="H432" s="4"/>
      <c r="I432" s="4"/>
      <c r="J432" s="5"/>
      <c r="K432" s="6"/>
      <c r="L432" s="7"/>
      <c r="M432" s="5"/>
      <c r="N432" s="5"/>
      <c r="O432" s="5"/>
      <c r="P432" s="5"/>
      <c r="Q432" s="5"/>
      <c r="R432" s="5"/>
      <c r="S432" s="5" t="e">
        <f t="shared" ca="1" si="1"/>
        <v>#NAME?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8"/>
      <c r="B433" s="9"/>
      <c r="C433" s="9"/>
      <c r="D433" s="9"/>
      <c r="E433" s="8"/>
      <c r="F433" s="8"/>
      <c r="G433" s="10"/>
      <c r="H433" s="8"/>
      <c r="I433" s="8"/>
      <c r="J433" s="9"/>
      <c r="K433" s="10"/>
      <c r="L433" s="16"/>
      <c r="M433" s="9"/>
      <c r="N433" s="9"/>
      <c r="O433" s="9"/>
      <c r="P433" s="9"/>
      <c r="Q433" s="9"/>
      <c r="R433" s="9"/>
      <c r="S433" s="9" t="e">
        <f t="shared" ca="1" si="1"/>
        <v>#NAME?</v>
      </c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75">
      <c r="A434" s="4"/>
      <c r="B434" s="5"/>
      <c r="C434" s="5"/>
      <c r="D434" s="5"/>
      <c r="E434" s="4"/>
      <c r="F434" s="4"/>
      <c r="G434" s="6"/>
      <c r="H434" s="4"/>
      <c r="I434" s="4"/>
      <c r="J434" s="5"/>
      <c r="K434" s="6"/>
      <c r="L434" s="7"/>
      <c r="M434" s="5"/>
      <c r="N434" s="5"/>
      <c r="O434" s="5"/>
      <c r="P434" s="5"/>
      <c r="Q434" s="5"/>
      <c r="R434" s="5"/>
      <c r="S434" s="5" t="e">
        <f t="shared" ca="1" si="1"/>
        <v>#NAME?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8"/>
      <c r="B435" s="9"/>
      <c r="C435" s="9"/>
      <c r="D435" s="9"/>
      <c r="E435" s="8"/>
      <c r="F435" s="8"/>
      <c r="G435" s="10"/>
      <c r="H435" s="8"/>
      <c r="I435" s="8"/>
      <c r="J435" s="9"/>
      <c r="K435" s="10"/>
      <c r="L435" s="16"/>
      <c r="M435" s="9"/>
      <c r="N435" s="9"/>
      <c r="O435" s="9"/>
      <c r="P435" s="9"/>
      <c r="Q435" s="9"/>
      <c r="R435" s="9"/>
      <c r="S435" s="9" t="e">
        <f t="shared" ca="1" si="1"/>
        <v>#NAME?</v>
      </c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75">
      <c r="A436" s="4"/>
      <c r="B436" s="5"/>
      <c r="C436" s="5"/>
      <c r="D436" s="5"/>
      <c r="E436" s="4"/>
      <c r="F436" s="4"/>
      <c r="G436" s="6"/>
      <c r="H436" s="4"/>
      <c r="I436" s="4"/>
      <c r="J436" s="5"/>
      <c r="K436" s="6"/>
      <c r="L436" s="7"/>
      <c r="M436" s="5"/>
      <c r="N436" s="5"/>
      <c r="O436" s="5"/>
      <c r="P436" s="5"/>
      <c r="Q436" s="5"/>
      <c r="R436" s="5"/>
      <c r="S436" s="5" t="e">
        <f t="shared" ca="1" si="1"/>
        <v>#NAME?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8"/>
      <c r="B437" s="9"/>
      <c r="C437" s="9"/>
      <c r="D437" s="9"/>
      <c r="E437" s="8"/>
      <c r="F437" s="8"/>
      <c r="G437" s="10"/>
      <c r="H437" s="8"/>
      <c r="I437" s="8"/>
      <c r="J437" s="9"/>
      <c r="K437" s="10"/>
      <c r="L437" s="16"/>
      <c r="M437" s="9"/>
      <c r="N437" s="9"/>
      <c r="O437" s="9"/>
      <c r="P437" s="9"/>
      <c r="Q437" s="9"/>
      <c r="R437" s="9"/>
      <c r="S437" s="9" t="e">
        <f t="shared" ca="1" si="1"/>
        <v>#NAME?</v>
      </c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75">
      <c r="A438" s="4"/>
      <c r="B438" s="5"/>
      <c r="C438" s="5"/>
      <c r="D438" s="5"/>
      <c r="E438" s="4"/>
      <c r="F438" s="4"/>
      <c r="G438" s="6"/>
      <c r="H438" s="4"/>
      <c r="I438" s="4"/>
      <c r="J438" s="5"/>
      <c r="K438" s="6"/>
      <c r="L438" s="7"/>
      <c r="M438" s="5"/>
      <c r="N438" s="5"/>
      <c r="O438" s="5"/>
      <c r="P438" s="5"/>
      <c r="Q438" s="5"/>
      <c r="R438" s="5"/>
      <c r="S438" s="5" t="e">
        <f t="shared" ca="1" si="1"/>
        <v>#NAME?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8"/>
      <c r="B439" s="9"/>
      <c r="C439" s="9"/>
      <c r="D439" s="9"/>
      <c r="E439" s="8"/>
      <c r="F439" s="8"/>
      <c r="G439" s="10"/>
      <c r="H439" s="8"/>
      <c r="I439" s="8"/>
      <c r="J439" s="9"/>
      <c r="K439" s="10"/>
      <c r="L439" s="16"/>
      <c r="M439" s="9"/>
      <c r="N439" s="9"/>
      <c r="O439" s="9"/>
      <c r="P439" s="9"/>
      <c r="Q439" s="9"/>
      <c r="R439" s="9"/>
      <c r="S439" s="9" t="e">
        <f t="shared" ca="1" si="1"/>
        <v>#NAME?</v>
      </c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75">
      <c r="A440" s="4"/>
      <c r="B440" s="5"/>
      <c r="C440" s="5"/>
      <c r="D440" s="5"/>
      <c r="E440" s="4"/>
      <c r="F440" s="4"/>
      <c r="G440" s="6"/>
      <c r="H440" s="4"/>
      <c r="I440" s="4"/>
      <c r="J440" s="5"/>
      <c r="K440" s="6"/>
      <c r="L440" s="7"/>
      <c r="M440" s="5"/>
      <c r="N440" s="5"/>
      <c r="O440" s="5"/>
      <c r="P440" s="5"/>
      <c r="Q440" s="5"/>
      <c r="R440" s="5"/>
      <c r="S440" s="5" t="e">
        <f t="shared" ca="1" si="1"/>
        <v>#NAME?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8"/>
      <c r="B441" s="9"/>
      <c r="C441" s="9"/>
      <c r="D441" s="9"/>
      <c r="E441" s="8"/>
      <c r="F441" s="8"/>
      <c r="G441" s="10"/>
      <c r="H441" s="8"/>
      <c r="I441" s="8"/>
      <c r="J441" s="9"/>
      <c r="K441" s="10"/>
      <c r="L441" s="16"/>
      <c r="M441" s="9"/>
      <c r="N441" s="9"/>
      <c r="O441" s="9"/>
      <c r="P441" s="9"/>
      <c r="Q441" s="9"/>
      <c r="R441" s="9"/>
      <c r="S441" s="9" t="e">
        <f t="shared" ca="1" si="1"/>
        <v>#NAME?</v>
      </c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75">
      <c r="A442" s="4"/>
      <c r="B442" s="5"/>
      <c r="C442" s="5"/>
      <c r="D442" s="5"/>
      <c r="E442" s="4"/>
      <c r="F442" s="4"/>
      <c r="G442" s="6"/>
      <c r="H442" s="4"/>
      <c r="I442" s="4"/>
      <c r="J442" s="5"/>
      <c r="K442" s="6"/>
      <c r="L442" s="7"/>
      <c r="M442" s="5"/>
      <c r="N442" s="5"/>
      <c r="O442" s="5"/>
      <c r="P442" s="5"/>
      <c r="Q442" s="5"/>
      <c r="R442" s="5"/>
      <c r="S442" s="5" t="e">
        <f t="shared" ca="1" si="1"/>
        <v>#NAME?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8"/>
      <c r="B443" s="9"/>
      <c r="C443" s="9"/>
      <c r="D443" s="9"/>
      <c r="E443" s="8"/>
      <c r="F443" s="8"/>
      <c r="G443" s="10"/>
      <c r="H443" s="8"/>
      <c r="I443" s="8"/>
      <c r="J443" s="9"/>
      <c r="K443" s="10"/>
      <c r="L443" s="16"/>
      <c r="M443" s="9"/>
      <c r="N443" s="9"/>
      <c r="O443" s="9"/>
      <c r="P443" s="9"/>
      <c r="Q443" s="9"/>
      <c r="R443" s="9"/>
      <c r="S443" s="9" t="e">
        <f t="shared" ca="1" si="1"/>
        <v>#NAME?</v>
      </c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75">
      <c r="A444" s="4"/>
      <c r="B444" s="5"/>
      <c r="C444" s="5"/>
      <c r="D444" s="5"/>
      <c r="E444" s="4"/>
      <c r="F444" s="4"/>
      <c r="G444" s="6"/>
      <c r="H444" s="4"/>
      <c r="I444" s="4"/>
      <c r="J444" s="5"/>
      <c r="K444" s="6"/>
      <c r="L444" s="7"/>
      <c r="M444" s="5"/>
      <c r="N444" s="5"/>
      <c r="O444" s="5"/>
      <c r="P444" s="5"/>
      <c r="Q444" s="5"/>
      <c r="R444" s="5"/>
      <c r="S444" s="5" t="e">
        <f t="shared" ca="1" si="1"/>
        <v>#NAME?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8"/>
      <c r="B445" s="9"/>
      <c r="C445" s="9"/>
      <c r="D445" s="9"/>
      <c r="E445" s="8"/>
      <c r="F445" s="8"/>
      <c r="G445" s="10"/>
      <c r="H445" s="8"/>
      <c r="I445" s="8"/>
      <c r="J445" s="9"/>
      <c r="K445" s="10"/>
      <c r="L445" s="16"/>
      <c r="M445" s="9"/>
      <c r="N445" s="9"/>
      <c r="O445" s="9"/>
      <c r="P445" s="9"/>
      <c r="Q445" s="9"/>
      <c r="R445" s="9"/>
      <c r="S445" s="9" t="e">
        <f t="shared" ca="1" si="1"/>
        <v>#NAME?</v>
      </c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75">
      <c r="A446" s="4"/>
      <c r="B446" s="5"/>
      <c r="C446" s="5"/>
      <c r="D446" s="5"/>
      <c r="E446" s="4"/>
      <c r="F446" s="4"/>
      <c r="G446" s="6"/>
      <c r="H446" s="4"/>
      <c r="I446" s="4"/>
      <c r="J446" s="5"/>
      <c r="K446" s="6"/>
      <c r="L446" s="7"/>
      <c r="M446" s="5"/>
      <c r="N446" s="5"/>
      <c r="O446" s="5"/>
      <c r="P446" s="5"/>
      <c r="Q446" s="5"/>
      <c r="R446" s="5"/>
      <c r="S446" s="5" t="e">
        <f t="shared" ca="1" si="1"/>
        <v>#NAME?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8"/>
      <c r="B447" s="9"/>
      <c r="C447" s="9"/>
      <c r="D447" s="9"/>
      <c r="E447" s="8"/>
      <c r="F447" s="8"/>
      <c r="G447" s="10"/>
      <c r="H447" s="8"/>
      <c r="I447" s="8"/>
      <c r="J447" s="9"/>
      <c r="K447" s="10"/>
      <c r="L447" s="16"/>
      <c r="M447" s="9"/>
      <c r="N447" s="9"/>
      <c r="O447" s="9"/>
      <c r="P447" s="9"/>
      <c r="Q447" s="9"/>
      <c r="R447" s="9"/>
      <c r="S447" s="9" t="e">
        <f t="shared" ca="1" si="1"/>
        <v>#NAME?</v>
      </c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75">
      <c r="A448" s="4"/>
      <c r="B448" s="5"/>
      <c r="C448" s="5"/>
      <c r="D448" s="5"/>
      <c r="E448" s="4"/>
      <c r="F448" s="4"/>
      <c r="G448" s="6"/>
      <c r="H448" s="4"/>
      <c r="I448" s="4"/>
      <c r="J448" s="5"/>
      <c r="K448" s="6"/>
      <c r="L448" s="7"/>
      <c r="M448" s="5"/>
      <c r="N448" s="5"/>
      <c r="O448" s="5"/>
      <c r="P448" s="5"/>
      <c r="Q448" s="5"/>
      <c r="R448" s="5"/>
      <c r="S448" s="5" t="e">
        <f t="shared" ca="1" si="1"/>
        <v>#NAME?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8"/>
      <c r="B449" s="9"/>
      <c r="C449" s="9"/>
      <c r="D449" s="9"/>
      <c r="E449" s="8"/>
      <c r="F449" s="8"/>
      <c r="G449" s="10"/>
      <c r="H449" s="8"/>
      <c r="I449" s="8"/>
      <c r="J449" s="9"/>
      <c r="K449" s="10"/>
      <c r="L449" s="16"/>
      <c r="M449" s="9"/>
      <c r="N449" s="9"/>
      <c r="O449" s="9"/>
      <c r="P449" s="9"/>
      <c r="Q449" s="9"/>
      <c r="R449" s="9"/>
      <c r="S449" s="9" t="e">
        <f t="shared" ca="1" si="1"/>
        <v>#NAME?</v>
      </c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75">
      <c r="A450" s="4"/>
      <c r="B450" s="5"/>
      <c r="C450" s="5"/>
      <c r="D450" s="5"/>
      <c r="E450" s="4"/>
      <c r="F450" s="4"/>
      <c r="G450" s="6"/>
      <c r="H450" s="4"/>
      <c r="I450" s="4"/>
      <c r="J450" s="5"/>
      <c r="K450" s="6"/>
      <c r="L450" s="7"/>
      <c r="M450" s="5"/>
      <c r="N450" s="5"/>
      <c r="O450" s="5"/>
      <c r="P450" s="5"/>
      <c r="Q450" s="5"/>
      <c r="R450" s="5"/>
      <c r="S450" s="5" t="e">
        <f t="shared" ca="1" si="1"/>
        <v>#NAME?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8"/>
      <c r="B451" s="9"/>
      <c r="C451" s="9"/>
      <c r="D451" s="9"/>
      <c r="E451" s="8"/>
      <c r="F451" s="8"/>
      <c r="G451" s="10"/>
      <c r="H451" s="8"/>
      <c r="I451" s="8"/>
      <c r="J451" s="9"/>
      <c r="K451" s="10"/>
      <c r="L451" s="16"/>
      <c r="M451" s="9"/>
      <c r="N451" s="9"/>
      <c r="O451" s="9"/>
      <c r="P451" s="9"/>
      <c r="Q451" s="9"/>
      <c r="R451" s="9"/>
      <c r="S451" s="9" t="e">
        <f t="shared" ca="1" si="1"/>
        <v>#NAME?</v>
      </c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75">
      <c r="A452" s="4"/>
      <c r="B452" s="5"/>
      <c r="C452" s="5"/>
      <c r="D452" s="5"/>
      <c r="E452" s="4"/>
      <c r="F452" s="4"/>
      <c r="G452" s="6"/>
      <c r="H452" s="4"/>
      <c r="I452" s="4"/>
      <c r="J452" s="5"/>
      <c r="K452" s="6"/>
      <c r="L452" s="7"/>
      <c r="M452" s="5"/>
      <c r="N452" s="5"/>
      <c r="O452" s="5"/>
      <c r="P452" s="5"/>
      <c r="Q452" s="5"/>
      <c r="R452" s="5"/>
      <c r="S452" s="5" t="e">
        <f t="shared" ca="1" si="1"/>
        <v>#NAME?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8"/>
      <c r="B453" s="9"/>
      <c r="C453" s="9"/>
      <c r="D453" s="9"/>
      <c r="E453" s="8"/>
      <c r="F453" s="8"/>
      <c r="G453" s="10"/>
      <c r="H453" s="8"/>
      <c r="I453" s="8"/>
      <c r="J453" s="9"/>
      <c r="K453" s="10"/>
      <c r="L453" s="16"/>
      <c r="M453" s="9"/>
      <c r="N453" s="9"/>
      <c r="O453" s="9"/>
      <c r="P453" s="9"/>
      <c r="Q453" s="9"/>
      <c r="R453" s="9"/>
      <c r="S453" s="9" t="e">
        <f t="shared" ca="1" si="1"/>
        <v>#NAME?</v>
      </c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75">
      <c r="A454" s="4"/>
      <c r="B454" s="5"/>
      <c r="C454" s="5"/>
      <c r="D454" s="5"/>
      <c r="E454" s="4"/>
      <c r="F454" s="4"/>
      <c r="G454" s="6"/>
      <c r="H454" s="4"/>
      <c r="I454" s="4"/>
      <c r="J454" s="5"/>
      <c r="K454" s="6"/>
      <c r="L454" s="7"/>
      <c r="M454" s="5"/>
      <c r="N454" s="5"/>
      <c r="O454" s="5"/>
      <c r="P454" s="5"/>
      <c r="Q454" s="5"/>
      <c r="R454" s="5"/>
      <c r="S454" s="5" t="e">
        <f t="shared" ca="1" si="1"/>
        <v>#NAME?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8"/>
      <c r="B455" s="9"/>
      <c r="C455" s="9"/>
      <c r="D455" s="9"/>
      <c r="E455" s="8"/>
      <c r="F455" s="8"/>
      <c r="G455" s="10"/>
      <c r="H455" s="8"/>
      <c r="I455" s="8"/>
      <c r="J455" s="9"/>
      <c r="K455" s="10"/>
      <c r="L455" s="16"/>
      <c r="M455" s="9"/>
      <c r="N455" s="9"/>
      <c r="O455" s="9"/>
      <c r="P455" s="9"/>
      <c r="Q455" s="9"/>
      <c r="R455" s="9"/>
      <c r="S455" s="9" t="e">
        <f t="shared" ca="1" si="1"/>
        <v>#NAME?</v>
      </c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75">
      <c r="A456" s="4"/>
      <c r="B456" s="5"/>
      <c r="C456" s="5"/>
      <c r="D456" s="5"/>
      <c r="E456" s="4"/>
      <c r="F456" s="4"/>
      <c r="G456" s="6"/>
      <c r="H456" s="4"/>
      <c r="I456" s="4"/>
      <c r="J456" s="5"/>
      <c r="K456" s="6"/>
      <c r="L456" s="7"/>
      <c r="M456" s="5"/>
      <c r="N456" s="5"/>
      <c r="O456" s="5"/>
      <c r="P456" s="5"/>
      <c r="Q456" s="5"/>
      <c r="R456" s="5"/>
      <c r="S456" s="5" t="e">
        <f t="shared" ca="1" si="1"/>
        <v>#NAME?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8"/>
      <c r="B457" s="9"/>
      <c r="C457" s="9"/>
      <c r="D457" s="9"/>
      <c r="E457" s="8"/>
      <c r="F457" s="8"/>
      <c r="G457" s="10"/>
      <c r="H457" s="8"/>
      <c r="I457" s="8"/>
      <c r="J457" s="9"/>
      <c r="K457" s="10"/>
      <c r="L457" s="16"/>
      <c r="M457" s="9"/>
      <c r="N457" s="9"/>
      <c r="O457" s="9"/>
      <c r="P457" s="9"/>
      <c r="Q457" s="9"/>
      <c r="R457" s="9"/>
      <c r="S457" s="9" t="e">
        <f t="shared" ca="1" si="1"/>
        <v>#NAME?</v>
      </c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75">
      <c r="A458" s="4"/>
      <c r="B458" s="5"/>
      <c r="C458" s="5"/>
      <c r="D458" s="5"/>
      <c r="E458" s="4"/>
      <c r="F458" s="4"/>
      <c r="G458" s="6"/>
      <c r="H458" s="4"/>
      <c r="I458" s="4"/>
      <c r="J458" s="5"/>
      <c r="K458" s="6"/>
      <c r="L458" s="7"/>
      <c r="M458" s="5"/>
      <c r="N458" s="5"/>
      <c r="O458" s="5"/>
      <c r="P458" s="5"/>
      <c r="Q458" s="5"/>
      <c r="R458" s="5"/>
      <c r="S458" s="5" t="e">
        <f t="shared" ca="1" si="1"/>
        <v>#NAME?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8"/>
      <c r="B459" s="9"/>
      <c r="C459" s="9"/>
      <c r="D459" s="9"/>
      <c r="E459" s="8"/>
      <c r="F459" s="8"/>
      <c r="G459" s="10"/>
      <c r="H459" s="8"/>
      <c r="I459" s="8"/>
      <c r="J459" s="9"/>
      <c r="K459" s="10"/>
      <c r="L459" s="16"/>
      <c r="M459" s="9"/>
      <c r="N459" s="9"/>
      <c r="O459" s="9"/>
      <c r="P459" s="9"/>
      <c r="Q459" s="9"/>
      <c r="R459" s="9"/>
      <c r="S459" s="9" t="e">
        <f t="shared" ca="1" si="1"/>
        <v>#NAME?</v>
      </c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75">
      <c r="A460" s="4"/>
      <c r="B460" s="5"/>
      <c r="C460" s="5"/>
      <c r="D460" s="5"/>
      <c r="E460" s="4"/>
      <c r="F460" s="4"/>
      <c r="G460" s="6"/>
      <c r="H460" s="4"/>
      <c r="I460" s="4"/>
      <c r="J460" s="5"/>
      <c r="K460" s="6"/>
      <c r="L460" s="7"/>
      <c r="M460" s="5"/>
      <c r="N460" s="5"/>
      <c r="O460" s="5"/>
      <c r="P460" s="5"/>
      <c r="Q460" s="5"/>
      <c r="R460" s="5"/>
      <c r="S460" s="5" t="e">
        <f t="shared" ca="1" si="1"/>
        <v>#NAME?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8"/>
      <c r="B461" s="9"/>
      <c r="C461" s="9"/>
      <c r="D461" s="9"/>
      <c r="E461" s="8"/>
      <c r="F461" s="8"/>
      <c r="G461" s="10"/>
      <c r="H461" s="8"/>
      <c r="I461" s="8"/>
      <c r="J461" s="9"/>
      <c r="K461" s="10"/>
      <c r="L461" s="16"/>
      <c r="M461" s="9"/>
      <c r="N461" s="9"/>
      <c r="O461" s="9"/>
      <c r="P461" s="9"/>
      <c r="Q461" s="9"/>
      <c r="R461" s="9"/>
      <c r="S461" s="9" t="e">
        <f t="shared" ca="1" si="1"/>
        <v>#NAME?</v>
      </c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75">
      <c r="A462" s="4"/>
      <c r="B462" s="5"/>
      <c r="C462" s="5"/>
      <c r="D462" s="5"/>
      <c r="E462" s="4"/>
      <c r="F462" s="4"/>
      <c r="G462" s="6"/>
      <c r="H462" s="4"/>
      <c r="I462" s="4"/>
      <c r="J462" s="5"/>
      <c r="K462" s="6"/>
      <c r="L462" s="7"/>
      <c r="M462" s="5"/>
      <c r="N462" s="5"/>
      <c r="O462" s="5"/>
      <c r="P462" s="5"/>
      <c r="Q462" s="5"/>
      <c r="R462" s="5"/>
      <c r="S462" s="5" t="e">
        <f t="shared" ca="1" si="1"/>
        <v>#NAME?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8"/>
      <c r="B463" s="9"/>
      <c r="C463" s="9"/>
      <c r="D463" s="9"/>
      <c r="E463" s="8"/>
      <c r="F463" s="8"/>
      <c r="G463" s="10"/>
      <c r="H463" s="8"/>
      <c r="I463" s="8"/>
      <c r="J463" s="9"/>
      <c r="K463" s="10"/>
      <c r="L463" s="16"/>
      <c r="M463" s="9"/>
      <c r="N463" s="9"/>
      <c r="O463" s="9"/>
      <c r="P463" s="9"/>
      <c r="Q463" s="9"/>
      <c r="R463" s="9"/>
      <c r="S463" s="9" t="e">
        <f t="shared" ca="1" si="1"/>
        <v>#NAME?</v>
      </c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75">
      <c r="A464" s="4"/>
      <c r="B464" s="5"/>
      <c r="C464" s="5"/>
      <c r="D464" s="5"/>
      <c r="E464" s="4"/>
      <c r="F464" s="4"/>
      <c r="G464" s="6"/>
      <c r="H464" s="4"/>
      <c r="I464" s="4"/>
      <c r="J464" s="5"/>
      <c r="K464" s="6"/>
      <c r="L464" s="7"/>
      <c r="M464" s="5"/>
      <c r="N464" s="5"/>
      <c r="O464" s="5"/>
      <c r="P464" s="5"/>
      <c r="Q464" s="5"/>
      <c r="R464" s="5"/>
      <c r="S464" s="5" t="e">
        <f t="shared" ca="1" si="1"/>
        <v>#NAME?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8"/>
      <c r="B465" s="9"/>
      <c r="C465" s="9"/>
      <c r="D465" s="9"/>
      <c r="E465" s="8"/>
      <c r="F465" s="8"/>
      <c r="G465" s="10"/>
      <c r="H465" s="8"/>
      <c r="I465" s="8"/>
      <c r="J465" s="9"/>
      <c r="K465" s="10"/>
      <c r="L465" s="16"/>
      <c r="M465" s="9"/>
      <c r="N465" s="9"/>
      <c r="O465" s="9"/>
      <c r="P465" s="9"/>
      <c r="Q465" s="9"/>
      <c r="R465" s="9"/>
      <c r="S465" s="9" t="e">
        <f t="shared" ca="1" si="1"/>
        <v>#NAME?</v>
      </c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75">
      <c r="A466" s="4"/>
      <c r="B466" s="5"/>
      <c r="C466" s="5"/>
      <c r="D466" s="5"/>
      <c r="E466" s="4"/>
      <c r="F466" s="4"/>
      <c r="G466" s="6"/>
      <c r="H466" s="4"/>
      <c r="I466" s="4"/>
      <c r="J466" s="5"/>
      <c r="K466" s="6"/>
      <c r="L466" s="7"/>
      <c r="M466" s="5"/>
      <c r="N466" s="5"/>
      <c r="O466" s="5"/>
      <c r="P466" s="5"/>
      <c r="Q466" s="5"/>
      <c r="R466" s="5"/>
      <c r="S466" s="5" t="e">
        <f t="shared" ca="1" si="1"/>
        <v>#NAME?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8"/>
      <c r="B467" s="9"/>
      <c r="C467" s="9"/>
      <c r="D467" s="9"/>
      <c r="E467" s="8"/>
      <c r="F467" s="8"/>
      <c r="G467" s="10"/>
      <c r="H467" s="8"/>
      <c r="I467" s="8"/>
      <c r="J467" s="9"/>
      <c r="K467" s="10"/>
      <c r="L467" s="16"/>
      <c r="M467" s="9"/>
      <c r="N467" s="9"/>
      <c r="O467" s="9"/>
      <c r="P467" s="9"/>
      <c r="Q467" s="9"/>
      <c r="R467" s="9"/>
      <c r="S467" s="9" t="e">
        <f t="shared" ref="S467:S567" ca="1" si="2">(_xludf.concat(TEXT(K467,"000"),(TEXT(L467,"000000000"))))</f>
        <v>#NAME?</v>
      </c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75">
      <c r="A468" s="4"/>
      <c r="B468" s="5"/>
      <c r="C468" s="5"/>
      <c r="D468" s="5"/>
      <c r="E468" s="4"/>
      <c r="F468" s="4"/>
      <c r="G468" s="6"/>
      <c r="H468" s="4"/>
      <c r="I468" s="4"/>
      <c r="J468" s="5"/>
      <c r="K468" s="6"/>
      <c r="L468" s="7"/>
      <c r="M468" s="5"/>
      <c r="N468" s="5"/>
      <c r="O468" s="5"/>
      <c r="P468" s="5"/>
      <c r="Q468" s="5"/>
      <c r="R468" s="5"/>
      <c r="S468" s="5" t="e">
        <f t="shared" ca="1" si="2"/>
        <v>#NAME?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8"/>
      <c r="B469" s="9"/>
      <c r="C469" s="9"/>
      <c r="D469" s="9"/>
      <c r="E469" s="8"/>
      <c r="F469" s="8"/>
      <c r="G469" s="10"/>
      <c r="H469" s="8"/>
      <c r="I469" s="8"/>
      <c r="J469" s="9"/>
      <c r="K469" s="10"/>
      <c r="L469" s="16"/>
      <c r="M469" s="9"/>
      <c r="N469" s="9"/>
      <c r="O469" s="9"/>
      <c r="P469" s="9"/>
      <c r="Q469" s="9"/>
      <c r="R469" s="9"/>
      <c r="S469" s="9" t="e">
        <f t="shared" ca="1" si="2"/>
        <v>#NAME?</v>
      </c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75">
      <c r="A470" s="4"/>
      <c r="B470" s="5"/>
      <c r="C470" s="5"/>
      <c r="D470" s="5"/>
      <c r="E470" s="4"/>
      <c r="F470" s="4"/>
      <c r="G470" s="6"/>
      <c r="H470" s="4"/>
      <c r="I470" s="4"/>
      <c r="J470" s="5"/>
      <c r="K470" s="6"/>
      <c r="L470" s="7"/>
      <c r="M470" s="5"/>
      <c r="N470" s="5"/>
      <c r="O470" s="5"/>
      <c r="P470" s="5"/>
      <c r="Q470" s="5"/>
      <c r="R470" s="5"/>
      <c r="S470" s="5" t="e">
        <f t="shared" ca="1" si="2"/>
        <v>#NAME?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8"/>
      <c r="B471" s="9"/>
      <c r="C471" s="9"/>
      <c r="D471" s="9"/>
      <c r="E471" s="8"/>
      <c r="F471" s="8"/>
      <c r="G471" s="10"/>
      <c r="H471" s="8"/>
      <c r="I471" s="8"/>
      <c r="J471" s="9"/>
      <c r="K471" s="10"/>
      <c r="L471" s="16"/>
      <c r="M471" s="9"/>
      <c r="N471" s="9"/>
      <c r="O471" s="9"/>
      <c r="P471" s="9"/>
      <c r="Q471" s="9"/>
      <c r="R471" s="9"/>
      <c r="S471" s="9" t="e">
        <f t="shared" ca="1" si="2"/>
        <v>#NAME?</v>
      </c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75">
      <c r="A472" s="4"/>
      <c r="B472" s="5"/>
      <c r="C472" s="5"/>
      <c r="D472" s="5"/>
      <c r="E472" s="4"/>
      <c r="F472" s="4"/>
      <c r="G472" s="6"/>
      <c r="H472" s="4"/>
      <c r="I472" s="4"/>
      <c r="J472" s="5"/>
      <c r="K472" s="6"/>
      <c r="L472" s="7"/>
      <c r="M472" s="5"/>
      <c r="N472" s="5"/>
      <c r="O472" s="5"/>
      <c r="P472" s="5"/>
      <c r="Q472" s="5"/>
      <c r="R472" s="5"/>
      <c r="S472" s="5" t="e">
        <f t="shared" ca="1" si="2"/>
        <v>#NAME?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8"/>
      <c r="B473" s="9"/>
      <c r="C473" s="9"/>
      <c r="D473" s="9"/>
      <c r="E473" s="8"/>
      <c r="F473" s="8"/>
      <c r="G473" s="10"/>
      <c r="H473" s="8"/>
      <c r="I473" s="8"/>
      <c r="J473" s="9"/>
      <c r="K473" s="10"/>
      <c r="L473" s="16"/>
      <c r="M473" s="9"/>
      <c r="N473" s="9"/>
      <c r="O473" s="9"/>
      <c r="P473" s="9"/>
      <c r="Q473" s="9"/>
      <c r="R473" s="9"/>
      <c r="S473" s="9" t="e">
        <f t="shared" ca="1" si="2"/>
        <v>#NAME?</v>
      </c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75">
      <c r="A474" s="4"/>
      <c r="B474" s="5"/>
      <c r="C474" s="5"/>
      <c r="D474" s="5"/>
      <c r="E474" s="4"/>
      <c r="F474" s="4"/>
      <c r="G474" s="6"/>
      <c r="H474" s="4"/>
      <c r="I474" s="4"/>
      <c r="J474" s="5"/>
      <c r="K474" s="6"/>
      <c r="L474" s="7"/>
      <c r="M474" s="5"/>
      <c r="N474" s="5"/>
      <c r="O474" s="5"/>
      <c r="P474" s="5"/>
      <c r="Q474" s="5"/>
      <c r="R474" s="5"/>
      <c r="S474" s="5" t="e">
        <f t="shared" ca="1" si="2"/>
        <v>#NAME?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8"/>
      <c r="B475" s="9"/>
      <c r="C475" s="9"/>
      <c r="D475" s="9"/>
      <c r="E475" s="8"/>
      <c r="F475" s="8"/>
      <c r="G475" s="10"/>
      <c r="H475" s="8"/>
      <c r="I475" s="8"/>
      <c r="J475" s="9"/>
      <c r="K475" s="10"/>
      <c r="L475" s="16"/>
      <c r="M475" s="9"/>
      <c r="N475" s="9"/>
      <c r="O475" s="9"/>
      <c r="P475" s="9"/>
      <c r="Q475" s="9"/>
      <c r="R475" s="9"/>
      <c r="S475" s="9" t="e">
        <f t="shared" ca="1" si="2"/>
        <v>#NAME?</v>
      </c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75">
      <c r="A476" s="4"/>
      <c r="B476" s="5"/>
      <c r="C476" s="5"/>
      <c r="D476" s="5"/>
      <c r="E476" s="4"/>
      <c r="F476" s="4"/>
      <c r="G476" s="6"/>
      <c r="H476" s="4"/>
      <c r="I476" s="4"/>
      <c r="J476" s="5"/>
      <c r="K476" s="6"/>
      <c r="L476" s="7"/>
      <c r="M476" s="5"/>
      <c r="N476" s="5"/>
      <c r="O476" s="5"/>
      <c r="P476" s="5"/>
      <c r="Q476" s="5"/>
      <c r="R476" s="5"/>
      <c r="S476" s="5" t="e">
        <f t="shared" ca="1" si="2"/>
        <v>#NAME?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8"/>
      <c r="B477" s="9"/>
      <c r="C477" s="9"/>
      <c r="D477" s="9"/>
      <c r="E477" s="8"/>
      <c r="F477" s="8"/>
      <c r="G477" s="10"/>
      <c r="H477" s="8"/>
      <c r="I477" s="8"/>
      <c r="J477" s="9"/>
      <c r="K477" s="10"/>
      <c r="L477" s="16"/>
      <c r="M477" s="9"/>
      <c r="N477" s="9"/>
      <c r="O477" s="9"/>
      <c r="P477" s="9"/>
      <c r="Q477" s="9"/>
      <c r="R477" s="9"/>
      <c r="S477" s="9" t="e">
        <f t="shared" ca="1" si="2"/>
        <v>#NAME?</v>
      </c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75">
      <c r="A478" s="4"/>
      <c r="B478" s="5"/>
      <c r="C478" s="5"/>
      <c r="D478" s="5"/>
      <c r="E478" s="4"/>
      <c r="F478" s="4"/>
      <c r="G478" s="6"/>
      <c r="H478" s="4"/>
      <c r="I478" s="4"/>
      <c r="J478" s="5"/>
      <c r="K478" s="6"/>
      <c r="L478" s="7"/>
      <c r="M478" s="5"/>
      <c r="N478" s="5"/>
      <c r="O478" s="5"/>
      <c r="P478" s="5"/>
      <c r="Q478" s="5"/>
      <c r="R478" s="5"/>
      <c r="S478" s="5" t="e">
        <f t="shared" ca="1" si="2"/>
        <v>#NAME?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8"/>
      <c r="B479" s="9"/>
      <c r="C479" s="9"/>
      <c r="D479" s="9"/>
      <c r="E479" s="8"/>
      <c r="F479" s="8"/>
      <c r="G479" s="10"/>
      <c r="H479" s="8"/>
      <c r="I479" s="8"/>
      <c r="J479" s="9"/>
      <c r="K479" s="10"/>
      <c r="L479" s="16"/>
      <c r="M479" s="9"/>
      <c r="N479" s="9"/>
      <c r="O479" s="9"/>
      <c r="P479" s="9"/>
      <c r="Q479" s="9"/>
      <c r="R479" s="9"/>
      <c r="S479" s="9" t="e">
        <f t="shared" ca="1" si="2"/>
        <v>#NAME?</v>
      </c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75">
      <c r="A480" s="4"/>
      <c r="B480" s="5"/>
      <c r="C480" s="5"/>
      <c r="D480" s="5"/>
      <c r="E480" s="4"/>
      <c r="F480" s="4"/>
      <c r="G480" s="6"/>
      <c r="H480" s="4"/>
      <c r="I480" s="4"/>
      <c r="J480" s="5"/>
      <c r="K480" s="6"/>
      <c r="L480" s="7"/>
      <c r="M480" s="5"/>
      <c r="N480" s="5"/>
      <c r="O480" s="5"/>
      <c r="P480" s="5"/>
      <c r="Q480" s="5"/>
      <c r="R480" s="5"/>
      <c r="S480" s="5" t="e">
        <f t="shared" ca="1" si="2"/>
        <v>#NAME?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8"/>
      <c r="B481" s="9"/>
      <c r="C481" s="9"/>
      <c r="D481" s="9"/>
      <c r="E481" s="8"/>
      <c r="F481" s="8"/>
      <c r="G481" s="10"/>
      <c r="H481" s="8"/>
      <c r="I481" s="8"/>
      <c r="J481" s="9"/>
      <c r="K481" s="10"/>
      <c r="L481" s="16"/>
      <c r="M481" s="9"/>
      <c r="N481" s="9"/>
      <c r="O481" s="9"/>
      <c r="P481" s="9"/>
      <c r="Q481" s="9"/>
      <c r="R481" s="9"/>
      <c r="S481" s="9" t="e">
        <f t="shared" ca="1" si="2"/>
        <v>#NAME?</v>
      </c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2.75">
      <c r="A482" s="4"/>
      <c r="B482" s="5"/>
      <c r="C482" s="5"/>
      <c r="D482" s="5"/>
      <c r="E482" s="4"/>
      <c r="F482" s="4"/>
      <c r="G482" s="6"/>
      <c r="H482" s="4"/>
      <c r="I482" s="4"/>
      <c r="J482" s="5"/>
      <c r="K482" s="6"/>
      <c r="L482" s="7"/>
      <c r="M482" s="5"/>
      <c r="N482" s="5"/>
      <c r="O482" s="5"/>
      <c r="P482" s="5"/>
      <c r="Q482" s="5"/>
      <c r="R482" s="5"/>
      <c r="S482" s="5" t="e">
        <f t="shared" ca="1" si="2"/>
        <v>#NAME?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8"/>
      <c r="B483" s="9"/>
      <c r="C483" s="9"/>
      <c r="D483" s="9"/>
      <c r="E483" s="8"/>
      <c r="F483" s="8"/>
      <c r="G483" s="10"/>
      <c r="H483" s="8"/>
      <c r="I483" s="8"/>
      <c r="J483" s="9"/>
      <c r="K483" s="10"/>
      <c r="L483" s="16"/>
      <c r="M483" s="9"/>
      <c r="N483" s="9"/>
      <c r="O483" s="9"/>
      <c r="P483" s="9"/>
      <c r="Q483" s="9"/>
      <c r="R483" s="9"/>
      <c r="S483" s="9" t="e">
        <f t="shared" ca="1" si="2"/>
        <v>#NAME?</v>
      </c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2.75">
      <c r="A484" s="4"/>
      <c r="B484" s="5"/>
      <c r="C484" s="5"/>
      <c r="D484" s="5"/>
      <c r="E484" s="4"/>
      <c r="F484" s="4"/>
      <c r="G484" s="6"/>
      <c r="H484" s="4"/>
      <c r="I484" s="4"/>
      <c r="J484" s="5"/>
      <c r="K484" s="6"/>
      <c r="L484" s="7"/>
      <c r="M484" s="5"/>
      <c r="N484" s="5"/>
      <c r="O484" s="5"/>
      <c r="P484" s="5"/>
      <c r="Q484" s="5"/>
      <c r="R484" s="5"/>
      <c r="S484" s="5" t="e">
        <f t="shared" ca="1" si="2"/>
        <v>#NAME?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8"/>
      <c r="B485" s="9"/>
      <c r="C485" s="9"/>
      <c r="D485" s="9"/>
      <c r="E485" s="8"/>
      <c r="F485" s="8"/>
      <c r="G485" s="10"/>
      <c r="H485" s="8"/>
      <c r="I485" s="8"/>
      <c r="J485" s="9"/>
      <c r="K485" s="10"/>
      <c r="L485" s="16"/>
      <c r="M485" s="9"/>
      <c r="N485" s="9"/>
      <c r="O485" s="9"/>
      <c r="P485" s="9"/>
      <c r="Q485" s="9"/>
      <c r="R485" s="9"/>
      <c r="S485" s="9" t="e">
        <f t="shared" ca="1" si="2"/>
        <v>#NAME?</v>
      </c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2.75">
      <c r="A486" s="4"/>
      <c r="B486" s="5"/>
      <c r="C486" s="5"/>
      <c r="D486" s="5"/>
      <c r="E486" s="4"/>
      <c r="F486" s="4"/>
      <c r="G486" s="6"/>
      <c r="H486" s="4"/>
      <c r="I486" s="4"/>
      <c r="J486" s="5"/>
      <c r="K486" s="6"/>
      <c r="L486" s="7"/>
      <c r="M486" s="5"/>
      <c r="N486" s="5"/>
      <c r="O486" s="5"/>
      <c r="P486" s="5"/>
      <c r="Q486" s="5"/>
      <c r="R486" s="5"/>
      <c r="S486" s="5" t="e">
        <f t="shared" ca="1" si="2"/>
        <v>#NAME?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8"/>
      <c r="B487" s="9"/>
      <c r="C487" s="9"/>
      <c r="D487" s="9"/>
      <c r="E487" s="8"/>
      <c r="F487" s="8"/>
      <c r="G487" s="10"/>
      <c r="H487" s="8"/>
      <c r="I487" s="8"/>
      <c r="J487" s="9"/>
      <c r="K487" s="10"/>
      <c r="L487" s="16"/>
      <c r="M487" s="9"/>
      <c r="N487" s="9"/>
      <c r="O487" s="9"/>
      <c r="P487" s="9"/>
      <c r="Q487" s="9"/>
      <c r="R487" s="9"/>
      <c r="S487" s="9" t="e">
        <f t="shared" ca="1" si="2"/>
        <v>#NAME?</v>
      </c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2.75">
      <c r="A488" s="4"/>
      <c r="B488" s="5"/>
      <c r="C488" s="5"/>
      <c r="D488" s="5"/>
      <c r="E488" s="4"/>
      <c r="F488" s="4"/>
      <c r="G488" s="6"/>
      <c r="H488" s="4"/>
      <c r="I488" s="4"/>
      <c r="J488" s="5"/>
      <c r="K488" s="6"/>
      <c r="L488" s="7"/>
      <c r="M488" s="5"/>
      <c r="N488" s="5"/>
      <c r="O488" s="5"/>
      <c r="P488" s="5"/>
      <c r="Q488" s="5"/>
      <c r="R488" s="5"/>
      <c r="S488" s="5" t="e">
        <f t="shared" ca="1" si="2"/>
        <v>#NAME?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8"/>
      <c r="B489" s="9"/>
      <c r="C489" s="9"/>
      <c r="D489" s="9"/>
      <c r="E489" s="8"/>
      <c r="F489" s="8"/>
      <c r="G489" s="10"/>
      <c r="H489" s="8"/>
      <c r="I489" s="8"/>
      <c r="J489" s="9"/>
      <c r="K489" s="10"/>
      <c r="L489" s="16"/>
      <c r="M489" s="9"/>
      <c r="N489" s="9"/>
      <c r="O489" s="9"/>
      <c r="P489" s="9"/>
      <c r="Q489" s="9"/>
      <c r="R489" s="9"/>
      <c r="S489" s="9" t="e">
        <f t="shared" ca="1" si="2"/>
        <v>#NAME?</v>
      </c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2.75">
      <c r="A490" s="4"/>
      <c r="B490" s="5"/>
      <c r="C490" s="5"/>
      <c r="D490" s="5"/>
      <c r="E490" s="4"/>
      <c r="F490" s="4"/>
      <c r="G490" s="6"/>
      <c r="H490" s="4"/>
      <c r="I490" s="4"/>
      <c r="J490" s="5"/>
      <c r="K490" s="6"/>
      <c r="L490" s="7"/>
      <c r="M490" s="5"/>
      <c r="N490" s="5"/>
      <c r="O490" s="5"/>
      <c r="P490" s="5"/>
      <c r="Q490" s="5"/>
      <c r="R490" s="5"/>
      <c r="S490" s="5" t="e">
        <f t="shared" ca="1" si="2"/>
        <v>#NAME?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8"/>
      <c r="B491" s="9"/>
      <c r="C491" s="9"/>
      <c r="D491" s="9"/>
      <c r="E491" s="8"/>
      <c r="F491" s="8"/>
      <c r="G491" s="10"/>
      <c r="H491" s="8"/>
      <c r="I491" s="8"/>
      <c r="J491" s="9"/>
      <c r="K491" s="10"/>
      <c r="L491" s="16"/>
      <c r="M491" s="9"/>
      <c r="N491" s="9"/>
      <c r="O491" s="9"/>
      <c r="P491" s="9"/>
      <c r="Q491" s="9"/>
      <c r="R491" s="9"/>
      <c r="S491" s="9" t="e">
        <f t="shared" ca="1" si="2"/>
        <v>#NAME?</v>
      </c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2.75">
      <c r="A492" s="4"/>
      <c r="B492" s="5"/>
      <c r="C492" s="5"/>
      <c r="D492" s="5"/>
      <c r="E492" s="4"/>
      <c r="F492" s="4"/>
      <c r="G492" s="6"/>
      <c r="H492" s="4"/>
      <c r="I492" s="4"/>
      <c r="J492" s="5"/>
      <c r="K492" s="6"/>
      <c r="L492" s="7"/>
      <c r="M492" s="5"/>
      <c r="N492" s="5"/>
      <c r="O492" s="5"/>
      <c r="P492" s="5"/>
      <c r="Q492" s="5"/>
      <c r="R492" s="5"/>
      <c r="S492" s="5" t="e">
        <f t="shared" ca="1" si="2"/>
        <v>#NAME?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8"/>
      <c r="B493" s="9"/>
      <c r="C493" s="9"/>
      <c r="D493" s="9"/>
      <c r="E493" s="8"/>
      <c r="F493" s="8"/>
      <c r="G493" s="10"/>
      <c r="H493" s="8"/>
      <c r="I493" s="8"/>
      <c r="J493" s="9"/>
      <c r="K493" s="10"/>
      <c r="L493" s="16"/>
      <c r="M493" s="9"/>
      <c r="N493" s="9"/>
      <c r="O493" s="9"/>
      <c r="P493" s="9"/>
      <c r="Q493" s="9"/>
      <c r="R493" s="9"/>
      <c r="S493" s="9" t="e">
        <f t="shared" ca="1" si="2"/>
        <v>#NAME?</v>
      </c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2.75">
      <c r="A494" s="4"/>
      <c r="B494" s="5"/>
      <c r="C494" s="5"/>
      <c r="D494" s="5"/>
      <c r="E494" s="4"/>
      <c r="F494" s="4"/>
      <c r="G494" s="6"/>
      <c r="H494" s="4"/>
      <c r="I494" s="4"/>
      <c r="J494" s="5"/>
      <c r="K494" s="6"/>
      <c r="L494" s="7"/>
      <c r="M494" s="5"/>
      <c r="N494" s="5"/>
      <c r="O494" s="5"/>
      <c r="P494" s="5"/>
      <c r="Q494" s="5"/>
      <c r="R494" s="5"/>
      <c r="S494" s="5" t="e">
        <f t="shared" ca="1" si="2"/>
        <v>#NAME?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8"/>
      <c r="B495" s="9"/>
      <c r="C495" s="9"/>
      <c r="D495" s="9"/>
      <c r="E495" s="8"/>
      <c r="F495" s="8"/>
      <c r="G495" s="10"/>
      <c r="H495" s="8"/>
      <c r="I495" s="8"/>
      <c r="J495" s="9"/>
      <c r="K495" s="10"/>
      <c r="L495" s="16"/>
      <c r="M495" s="9"/>
      <c r="N495" s="9"/>
      <c r="O495" s="9"/>
      <c r="P495" s="9"/>
      <c r="Q495" s="9"/>
      <c r="R495" s="9"/>
      <c r="S495" s="9" t="e">
        <f t="shared" ca="1" si="2"/>
        <v>#NAME?</v>
      </c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2.75">
      <c r="A496" s="4"/>
      <c r="B496" s="5"/>
      <c r="C496" s="5"/>
      <c r="D496" s="5"/>
      <c r="E496" s="4"/>
      <c r="F496" s="4"/>
      <c r="G496" s="6"/>
      <c r="H496" s="4"/>
      <c r="I496" s="4"/>
      <c r="J496" s="5"/>
      <c r="K496" s="6"/>
      <c r="L496" s="7"/>
      <c r="M496" s="5"/>
      <c r="N496" s="5"/>
      <c r="O496" s="5"/>
      <c r="P496" s="5"/>
      <c r="Q496" s="5"/>
      <c r="R496" s="5"/>
      <c r="S496" s="5" t="e">
        <f t="shared" ca="1" si="2"/>
        <v>#NAME?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8"/>
      <c r="B497" s="9"/>
      <c r="C497" s="9"/>
      <c r="D497" s="9"/>
      <c r="E497" s="8"/>
      <c r="F497" s="8"/>
      <c r="G497" s="10"/>
      <c r="H497" s="8"/>
      <c r="I497" s="8"/>
      <c r="J497" s="9"/>
      <c r="K497" s="10"/>
      <c r="L497" s="16"/>
      <c r="M497" s="9"/>
      <c r="N497" s="9"/>
      <c r="O497" s="9"/>
      <c r="P497" s="9"/>
      <c r="Q497" s="9"/>
      <c r="R497" s="9"/>
      <c r="S497" s="9" t="e">
        <f t="shared" ca="1" si="2"/>
        <v>#NAME?</v>
      </c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2.75">
      <c r="A498" s="4"/>
      <c r="B498" s="5"/>
      <c r="C498" s="5"/>
      <c r="D498" s="5"/>
      <c r="E498" s="4"/>
      <c r="F498" s="4"/>
      <c r="G498" s="6"/>
      <c r="H498" s="4"/>
      <c r="I498" s="4"/>
      <c r="J498" s="5"/>
      <c r="K498" s="6"/>
      <c r="L498" s="7"/>
      <c r="M498" s="5"/>
      <c r="N498" s="5"/>
      <c r="O498" s="5"/>
      <c r="P498" s="5"/>
      <c r="Q498" s="5"/>
      <c r="R498" s="5"/>
      <c r="S498" s="5" t="e">
        <f t="shared" ca="1" si="2"/>
        <v>#NAME?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8"/>
      <c r="B499" s="9"/>
      <c r="C499" s="9"/>
      <c r="D499" s="9"/>
      <c r="E499" s="8"/>
      <c r="F499" s="8"/>
      <c r="G499" s="10"/>
      <c r="H499" s="8"/>
      <c r="I499" s="8"/>
      <c r="J499" s="9"/>
      <c r="K499" s="10"/>
      <c r="L499" s="16"/>
      <c r="M499" s="9"/>
      <c r="N499" s="9"/>
      <c r="O499" s="9"/>
      <c r="P499" s="9"/>
      <c r="Q499" s="9"/>
      <c r="R499" s="9"/>
      <c r="S499" s="9" t="e">
        <f t="shared" ca="1" si="2"/>
        <v>#NAME?</v>
      </c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2.75">
      <c r="A500" s="4"/>
      <c r="B500" s="5"/>
      <c r="C500" s="5"/>
      <c r="D500" s="5"/>
      <c r="E500" s="4"/>
      <c r="F500" s="4"/>
      <c r="G500" s="6"/>
      <c r="H500" s="4"/>
      <c r="I500" s="4"/>
      <c r="J500" s="5"/>
      <c r="K500" s="6"/>
      <c r="L500" s="7"/>
      <c r="M500" s="5"/>
      <c r="N500" s="5"/>
      <c r="O500" s="5"/>
      <c r="P500" s="5"/>
      <c r="Q500" s="5"/>
      <c r="R500" s="5"/>
      <c r="S500" s="5" t="e">
        <f t="shared" ca="1" si="2"/>
        <v>#NAME?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8"/>
      <c r="B501" s="9"/>
      <c r="C501" s="9"/>
      <c r="D501" s="9"/>
      <c r="E501" s="8"/>
      <c r="F501" s="8"/>
      <c r="G501" s="10"/>
      <c r="H501" s="8"/>
      <c r="I501" s="8"/>
      <c r="J501" s="9"/>
      <c r="K501" s="10"/>
      <c r="L501" s="16"/>
      <c r="M501" s="9"/>
      <c r="N501" s="9"/>
      <c r="O501" s="9"/>
      <c r="P501" s="9"/>
      <c r="Q501" s="9"/>
      <c r="R501" s="9"/>
      <c r="S501" s="9" t="e">
        <f t="shared" ca="1" si="2"/>
        <v>#NAME?</v>
      </c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2.75">
      <c r="A502" s="4"/>
      <c r="B502" s="5"/>
      <c r="C502" s="5"/>
      <c r="D502" s="5"/>
      <c r="E502" s="4"/>
      <c r="F502" s="4"/>
      <c r="G502" s="6"/>
      <c r="H502" s="4"/>
      <c r="I502" s="4"/>
      <c r="J502" s="5"/>
      <c r="K502" s="6"/>
      <c r="L502" s="7"/>
      <c r="M502" s="5"/>
      <c r="N502" s="5"/>
      <c r="O502" s="5"/>
      <c r="P502" s="5"/>
      <c r="Q502" s="5"/>
      <c r="R502" s="5"/>
      <c r="S502" s="5" t="e">
        <f t="shared" ca="1" si="2"/>
        <v>#NAME?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8"/>
      <c r="B503" s="9"/>
      <c r="C503" s="9"/>
      <c r="D503" s="9"/>
      <c r="E503" s="8"/>
      <c r="F503" s="8"/>
      <c r="G503" s="10"/>
      <c r="H503" s="8"/>
      <c r="I503" s="8"/>
      <c r="J503" s="9"/>
      <c r="K503" s="10"/>
      <c r="L503" s="16"/>
      <c r="M503" s="9"/>
      <c r="N503" s="9"/>
      <c r="O503" s="9"/>
      <c r="P503" s="9"/>
      <c r="Q503" s="9"/>
      <c r="R503" s="9"/>
      <c r="S503" s="9" t="e">
        <f t="shared" ca="1" si="2"/>
        <v>#NAME?</v>
      </c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2.75">
      <c r="A504" s="4"/>
      <c r="B504" s="5"/>
      <c r="C504" s="5"/>
      <c r="D504" s="5"/>
      <c r="E504" s="4"/>
      <c r="F504" s="4"/>
      <c r="G504" s="6"/>
      <c r="H504" s="4"/>
      <c r="I504" s="4"/>
      <c r="J504" s="5"/>
      <c r="K504" s="6"/>
      <c r="L504" s="7"/>
      <c r="M504" s="5"/>
      <c r="N504" s="5"/>
      <c r="O504" s="5"/>
      <c r="P504" s="5"/>
      <c r="Q504" s="5"/>
      <c r="R504" s="5"/>
      <c r="S504" s="5" t="e">
        <f t="shared" ca="1" si="2"/>
        <v>#NAME?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8"/>
      <c r="B505" s="9"/>
      <c r="C505" s="9"/>
      <c r="D505" s="9"/>
      <c r="E505" s="8"/>
      <c r="F505" s="8"/>
      <c r="G505" s="10"/>
      <c r="H505" s="8"/>
      <c r="I505" s="8"/>
      <c r="J505" s="9"/>
      <c r="K505" s="10"/>
      <c r="L505" s="16"/>
      <c r="M505" s="9"/>
      <c r="N505" s="9"/>
      <c r="O505" s="9"/>
      <c r="P505" s="9"/>
      <c r="Q505" s="9"/>
      <c r="R505" s="9"/>
      <c r="S505" s="9" t="e">
        <f t="shared" ca="1" si="2"/>
        <v>#NAME?</v>
      </c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2.75">
      <c r="A506" s="4"/>
      <c r="B506" s="5"/>
      <c r="C506" s="5"/>
      <c r="D506" s="5"/>
      <c r="E506" s="4"/>
      <c r="F506" s="4"/>
      <c r="G506" s="6"/>
      <c r="H506" s="4"/>
      <c r="I506" s="4"/>
      <c r="J506" s="5"/>
      <c r="K506" s="6"/>
      <c r="L506" s="7"/>
      <c r="M506" s="5"/>
      <c r="N506" s="5"/>
      <c r="O506" s="5"/>
      <c r="P506" s="5"/>
      <c r="Q506" s="5"/>
      <c r="R506" s="5"/>
      <c r="S506" s="5" t="e">
        <f t="shared" ca="1" si="2"/>
        <v>#NAME?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8"/>
      <c r="B507" s="9"/>
      <c r="C507" s="9"/>
      <c r="D507" s="9"/>
      <c r="E507" s="8"/>
      <c r="F507" s="8"/>
      <c r="G507" s="10"/>
      <c r="H507" s="8"/>
      <c r="I507" s="8"/>
      <c r="J507" s="9"/>
      <c r="K507" s="10"/>
      <c r="L507" s="16"/>
      <c r="M507" s="9"/>
      <c r="N507" s="9"/>
      <c r="O507" s="9"/>
      <c r="P507" s="9"/>
      <c r="Q507" s="9"/>
      <c r="R507" s="9"/>
      <c r="S507" s="9" t="e">
        <f t="shared" ca="1" si="2"/>
        <v>#NAME?</v>
      </c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2.75">
      <c r="A508" s="4"/>
      <c r="B508" s="5"/>
      <c r="C508" s="5"/>
      <c r="D508" s="5"/>
      <c r="E508" s="4"/>
      <c r="F508" s="4"/>
      <c r="G508" s="6"/>
      <c r="H508" s="4"/>
      <c r="I508" s="4"/>
      <c r="J508" s="5"/>
      <c r="K508" s="6"/>
      <c r="L508" s="7"/>
      <c r="M508" s="5"/>
      <c r="N508" s="5"/>
      <c r="O508" s="5"/>
      <c r="P508" s="5"/>
      <c r="Q508" s="5"/>
      <c r="R508" s="5"/>
      <c r="S508" s="5" t="e">
        <f t="shared" ca="1" si="2"/>
        <v>#NAME?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8"/>
      <c r="B509" s="9"/>
      <c r="C509" s="9"/>
      <c r="D509" s="9"/>
      <c r="E509" s="8"/>
      <c r="F509" s="8"/>
      <c r="G509" s="10"/>
      <c r="H509" s="8"/>
      <c r="I509" s="8"/>
      <c r="J509" s="9"/>
      <c r="K509" s="10"/>
      <c r="L509" s="16"/>
      <c r="M509" s="9"/>
      <c r="N509" s="9"/>
      <c r="O509" s="9"/>
      <c r="P509" s="9"/>
      <c r="Q509" s="9"/>
      <c r="R509" s="9"/>
      <c r="S509" s="9" t="e">
        <f t="shared" ca="1" si="2"/>
        <v>#NAME?</v>
      </c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2.75">
      <c r="A510" s="4"/>
      <c r="B510" s="5"/>
      <c r="C510" s="5"/>
      <c r="D510" s="5"/>
      <c r="E510" s="4"/>
      <c r="F510" s="4"/>
      <c r="G510" s="6"/>
      <c r="H510" s="4"/>
      <c r="I510" s="4"/>
      <c r="J510" s="5"/>
      <c r="K510" s="6"/>
      <c r="L510" s="7"/>
      <c r="M510" s="5"/>
      <c r="N510" s="5"/>
      <c r="O510" s="5"/>
      <c r="P510" s="5"/>
      <c r="Q510" s="5"/>
      <c r="R510" s="5"/>
      <c r="S510" s="5" t="e">
        <f t="shared" ca="1" si="2"/>
        <v>#NAME?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8"/>
      <c r="B511" s="9"/>
      <c r="C511" s="9"/>
      <c r="D511" s="9"/>
      <c r="E511" s="8"/>
      <c r="F511" s="8"/>
      <c r="G511" s="10"/>
      <c r="H511" s="8"/>
      <c r="I511" s="8"/>
      <c r="J511" s="9"/>
      <c r="K511" s="10"/>
      <c r="L511" s="16"/>
      <c r="M511" s="9"/>
      <c r="N511" s="9"/>
      <c r="O511" s="9"/>
      <c r="P511" s="9"/>
      <c r="Q511" s="9"/>
      <c r="R511" s="9"/>
      <c r="S511" s="9" t="e">
        <f t="shared" ca="1" si="2"/>
        <v>#NAME?</v>
      </c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2.75">
      <c r="A512" s="4"/>
      <c r="B512" s="5"/>
      <c r="C512" s="5"/>
      <c r="D512" s="5"/>
      <c r="E512" s="4"/>
      <c r="F512" s="4"/>
      <c r="G512" s="6"/>
      <c r="H512" s="4"/>
      <c r="I512" s="4"/>
      <c r="J512" s="5"/>
      <c r="K512" s="6"/>
      <c r="L512" s="7"/>
      <c r="M512" s="5"/>
      <c r="N512" s="5"/>
      <c r="O512" s="5"/>
      <c r="P512" s="5"/>
      <c r="Q512" s="5"/>
      <c r="R512" s="5"/>
      <c r="S512" s="5" t="e">
        <f t="shared" ca="1" si="2"/>
        <v>#NAME?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8"/>
      <c r="B513" s="9"/>
      <c r="C513" s="9"/>
      <c r="D513" s="9"/>
      <c r="E513" s="8"/>
      <c r="F513" s="8"/>
      <c r="G513" s="10"/>
      <c r="H513" s="8"/>
      <c r="I513" s="8"/>
      <c r="J513" s="9"/>
      <c r="K513" s="10"/>
      <c r="L513" s="16"/>
      <c r="M513" s="9"/>
      <c r="N513" s="9"/>
      <c r="O513" s="9"/>
      <c r="P513" s="9"/>
      <c r="Q513" s="9"/>
      <c r="R513" s="9"/>
      <c r="S513" s="9" t="e">
        <f t="shared" ca="1" si="2"/>
        <v>#NAME?</v>
      </c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2.75">
      <c r="A514" s="4"/>
      <c r="B514" s="5"/>
      <c r="C514" s="5"/>
      <c r="D514" s="5"/>
      <c r="E514" s="4"/>
      <c r="F514" s="4"/>
      <c r="G514" s="6"/>
      <c r="H514" s="4"/>
      <c r="I514" s="4"/>
      <c r="J514" s="5"/>
      <c r="K514" s="6"/>
      <c r="L514" s="7"/>
      <c r="M514" s="5"/>
      <c r="N514" s="5"/>
      <c r="O514" s="5"/>
      <c r="P514" s="5"/>
      <c r="Q514" s="5"/>
      <c r="R514" s="5"/>
      <c r="S514" s="5" t="e">
        <f t="shared" ca="1" si="2"/>
        <v>#NAME?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8"/>
      <c r="B515" s="9"/>
      <c r="C515" s="9"/>
      <c r="D515" s="9"/>
      <c r="E515" s="8"/>
      <c r="F515" s="8"/>
      <c r="G515" s="10"/>
      <c r="H515" s="8"/>
      <c r="I515" s="8"/>
      <c r="J515" s="9"/>
      <c r="K515" s="10"/>
      <c r="L515" s="16"/>
      <c r="M515" s="9"/>
      <c r="N515" s="9"/>
      <c r="O515" s="9"/>
      <c r="P515" s="9"/>
      <c r="Q515" s="9"/>
      <c r="R515" s="9"/>
      <c r="S515" s="9" t="e">
        <f t="shared" ca="1" si="2"/>
        <v>#NAME?</v>
      </c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2.75">
      <c r="A516" s="4"/>
      <c r="B516" s="5"/>
      <c r="C516" s="5"/>
      <c r="D516" s="5"/>
      <c r="E516" s="4"/>
      <c r="F516" s="4"/>
      <c r="G516" s="6"/>
      <c r="H516" s="4"/>
      <c r="I516" s="4"/>
      <c r="J516" s="5"/>
      <c r="K516" s="6"/>
      <c r="L516" s="7"/>
      <c r="M516" s="5"/>
      <c r="N516" s="5"/>
      <c r="O516" s="5"/>
      <c r="P516" s="5"/>
      <c r="Q516" s="5"/>
      <c r="R516" s="5"/>
      <c r="S516" s="5" t="e">
        <f t="shared" ca="1" si="2"/>
        <v>#NAME?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8"/>
      <c r="B517" s="9"/>
      <c r="C517" s="9"/>
      <c r="D517" s="9"/>
      <c r="E517" s="8"/>
      <c r="F517" s="8"/>
      <c r="G517" s="10"/>
      <c r="H517" s="8"/>
      <c r="I517" s="8"/>
      <c r="J517" s="9"/>
      <c r="K517" s="10"/>
      <c r="L517" s="16"/>
      <c r="M517" s="9"/>
      <c r="N517" s="9"/>
      <c r="O517" s="9"/>
      <c r="P517" s="9"/>
      <c r="Q517" s="9"/>
      <c r="R517" s="9"/>
      <c r="S517" s="9" t="e">
        <f t="shared" ca="1" si="2"/>
        <v>#NAME?</v>
      </c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2.75">
      <c r="A518" s="4"/>
      <c r="B518" s="5"/>
      <c r="C518" s="5"/>
      <c r="D518" s="5"/>
      <c r="E518" s="4"/>
      <c r="F518" s="4"/>
      <c r="G518" s="6"/>
      <c r="H518" s="4"/>
      <c r="I518" s="4"/>
      <c r="J518" s="5"/>
      <c r="K518" s="6"/>
      <c r="L518" s="7"/>
      <c r="M518" s="5"/>
      <c r="N518" s="5"/>
      <c r="O518" s="5"/>
      <c r="P518" s="5"/>
      <c r="Q518" s="5"/>
      <c r="R518" s="5"/>
      <c r="S518" s="5" t="e">
        <f t="shared" ca="1" si="2"/>
        <v>#NAME?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8"/>
      <c r="B519" s="9"/>
      <c r="C519" s="9"/>
      <c r="D519" s="9"/>
      <c r="E519" s="8"/>
      <c r="F519" s="8"/>
      <c r="G519" s="10"/>
      <c r="H519" s="8"/>
      <c r="I519" s="8"/>
      <c r="J519" s="9"/>
      <c r="K519" s="10"/>
      <c r="L519" s="16"/>
      <c r="M519" s="9"/>
      <c r="N519" s="9"/>
      <c r="O519" s="9"/>
      <c r="P519" s="9"/>
      <c r="Q519" s="9"/>
      <c r="R519" s="9"/>
      <c r="S519" s="9" t="e">
        <f t="shared" ca="1" si="2"/>
        <v>#NAME?</v>
      </c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2.75">
      <c r="A520" s="4"/>
      <c r="B520" s="5"/>
      <c r="C520" s="5"/>
      <c r="D520" s="5"/>
      <c r="E520" s="4"/>
      <c r="F520" s="4"/>
      <c r="G520" s="6"/>
      <c r="H520" s="4"/>
      <c r="I520" s="4"/>
      <c r="J520" s="5"/>
      <c r="K520" s="6"/>
      <c r="L520" s="7"/>
      <c r="M520" s="5"/>
      <c r="N520" s="5"/>
      <c r="O520" s="5"/>
      <c r="P520" s="5"/>
      <c r="Q520" s="5"/>
      <c r="R520" s="5"/>
      <c r="S520" s="5" t="e">
        <f t="shared" ca="1" si="2"/>
        <v>#NAME?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8"/>
      <c r="B521" s="9"/>
      <c r="C521" s="9"/>
      <c r="D521" s="9"/>
      <c r="E521" s="8"/>
      <c r="F521" s="8"/>
      <c r="G521" s="10"/>
      <c r="H521" s="8"/>
      <c r="I521" s="8"/>
      <c r="J521" s="9"/>
      <c r="K521" s="10"/>
      <c r="L521" s="16"/>
      <c r="M521" s="9"/>
      <c r="N521" s="9"/>
      <c r="O521" s="9"/>
      <c r="P521" s="9"/>
      <c r="Q521" s="9"/>
      <c r="R521" s="9"/>
      <c r="S521" s="9" t="e">
        <f t="shared" ca="1" si="2"/>
        <v>#NAME?</v>
      </c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2.75">
      <c r="A522" s="4"/>
      <c r="B522" s="5"/>
      <c r="C522" s="5"/>
      <c r="D522" s="5"/>
      <c r="E522" s="4"/>
      <c r="F522" s="4"/>
      <c r="G522" s="6"/>
      <c r="H522" s="4"/>
      <c r="I522" s="4"/>
      <c r="J522" s="5"/>
      <c r="K522" s="6"/>
      <c r="L522" s="7"/>
      <c r="M522" s="5"/>
      <c r="N522" s="5"/>
      <c r="O522" s="5"/>
      <c r="P522" s="5"/>
      <c r="Q522" s="5"/>
      <c r="R522" s="5"/>
      <c r="S522" s="5" t="e">
        <f t="shared" ca="1" si="2"/>
        <v>#NAME?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8"/>
      <c r="B523" s="9"/>
      <c r="C523" s="9"/>
      <c r="D523" s="9"/>
      <c r="E523" s="8"/>
      <c r="F523" s="8"/>
      <c r="G523" s="10"/>
      <c r="H523" s="8"/>
      <c r="I523" s="8"/>
      <c r="J523" s="9"/>
      <c r="K523" s="10"/>
      <c r="L523" s="16"/>
      <c r="M523" s="9"/>
      <c r="N523" s="9"/>
      <c r="O523" s="9"/>
      <c r="P523" s="9"/>
      <c r="Q523" s="9"/>
      <c r="R523" s="9"/>
      <c r="S523" s="9" t="e">
        <f t="shared" ca="1" si="2"/>
        <v>#NAME?</v>
      </c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2.75">
      <c r="A524" s="4"/>
      <c r="B524" s="5"/>
      <c r="C524" s="5"/>
      <c r="D524" s="5"/>
      <c r="E524" s="4"/>
      <c r="F524" s="4"/>
      <c r="G524" s="6"/>
      <c r="H524" s="4"/>
      <c r="I524" s="4"/>
      <c r="J524" s="5"/>
      <c r="K524" s="6"/>
      <c r="L524" s="7"/>
      <c r="M524" s="5"/>
      <c r="N524" s="5"/>
      <c r="O524" s="5"/>
      <c r="P524" s="5"/>
      <c r="Q524" s="5"/>
      <c r="R524" s="5"/>
      <c r="S524" s="5" t="e">
        <f t="shared" ca="1" si="2"/>
        <v>#NAME?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8"/>
      <c r="B525" s="9"/>
      <c r="C525" s="9"/>
      <c r="D525" s="9"/>
      <c r="E525" s="8"/>
      <c r="F525" s="8"/>
      <c r="G525" s="10"/>
      <c r="H525" s="8"/>
      <c r="I525" s="8"/>
      <c r="J525" s="9"/>
      <c r="K525" s="10"/>
      <c r="L525" s="16"/>
      <c r="M525" s="9"/>
      <c r="N525" s="9"/>
      <c r="O525" s="9"/>
      <c r="P525" s="9"/>
      <c r="Q525" s="9"/>
      <c r="R525" s="9"/>
      <c r="S525" s="9" t="e">
        <f t="shared" ca="1" si="2"/>
        <v>#NAME?</v>
      </c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2.75">
      <c r="A526" s="4"/>
      <c r="B526" s="5"/>
      <c r="C526" s="5"/>
      <c r="D526" s="5"/>
      <c r="E526" s="4"/>
      <c r="F526" s="4"/>
      <c r="G526" s="6"/>
      <c r="H526" s="4"/>
      <c r="I526" s="4"/>
      <c r="J526" s="5"/>
      <c r="K526" s="6"/>
      <c r="L526" s="7"/>
      <c r="M526" s="5"/>
      <c r="N526" s="5"/>
      <c r="O526" s="5"/>
      <c r="P526" s="5"/>
      <c r="Q526" s="5"/>
      <c r="R526" s="5"/>
      <c r="S526" s="5" t="e">
        <f t="shared" ca="1" si="2"/>
        <v>#NAME?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8"/>
      <c r="B527" s="9"/>
      <c r="C527" s="9"/>
      <c r="D527" s="9"/>
      <c r="E527" s="8"/>
      <c r="F527" s="8"/>
      <c r="G527" s="10"/>
      <c r="H527" s="8"/>
      <c r="I527" s="8"/>
      <c r="J527" s="9"/>
      <c r="K527" s="10"/>
      <c r="L527" s="16"/>
      <c r="M527" s="9"/>
      <c r="N527" s="9"/>
      <c r="O527" s="9"/>
      <c r="P527" s="9"/>
      <c r="Q527" s="9"/>
      <c r="R527" s="9"/>
      <c r="S527" s="9" t="e">
        <f t="shared" ca="1" si="2"/>
        <v>#NAME?</v>
      </c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2.75">
      <c r="A528" s="4"/>
      <c r="B528" s="5"/>
      <c r="C528" s="5"/>
      <c r="D528" s="5"/>
      <c r="E528" s="4"/>
      <c r="F528" s="4"/>
      <c r="G528" s="6"/>
      <c r="H528" s="4"/>
      <c r="I528" s="4"/>
      <c r="J528" s="5"/>
      <c r="K528" s="6"/>
      <c r="L528" s="7"/>
      <c r="M528" s="5"/>
      <c r="N528" s="5"/>
      <c r="O528" s="5"/>
      <c r="P528" s="5"/>
      <c r="Q528" s="5"/>
      <c r="R528" s="5"/>
      <c r="S528" s="5" t="e">
        <f t="shared" ca="1" si="2"/>
        <v>#NAME?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8"/>
      <c r="B529" s="9"/>
      <c r="C529" s="9"/>
      <c r="D529" s="9"/>
      <c r="E529" s="8"/>
      <c r="F529" s="8"/>
      <c r="G529" s="10"/>
      <c r="H529" s="8"/>
      <c r="I529" s="8"/>
      <c r="J529" s="9"/>
      <c r="K529" s="10"/>
      <c r="L529" s="16"/>
      <c r="M529" s="9"/>
      <c r="N529" s="9"/>
      <c r="O529" s="9"/>
      <c r="P529" s="9"/>
      <c r="Q529" s="9"/>
      <c r="R529" s="9"/>
      <c r="S529" s="9" t="e">
        <f t="shared" ca="1" si="2"/>
        <v>#NAME?</v>
      </c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2.75">
      <c r="A530" s="4"/>
      <c r="B530" s="5"/>
      <c r="C530" s="5"/>
      <c r="D530" s="5"/>
      <c r="E530" s="4"/>
      <c r="F530" s="4"/>
      <c r="G530" s="6"/>
      <c r="H530" s="4"/>
      <c r="I530" s="4"/>
      <c r="J530" s="5"/>
      <c r="K530" s="6"/>
      <c r="L530" s="7"/>
      <c r="M530" s="5"/>
      <c r="N530" s="5"/>
      <c r="O530" s="5"/>
      <c r="P530" s="5"/>
      <c r="Q530" s="5"/>
      <c r="R530" s="5"/>
      <c r="S530" s="5" t="e">
        <f t="shared" ca="1" si="2"/>
        <v>#NAME?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8"/>
      <c r="B531" s="9"/>
      <c r="C531" s="9"/>
      <c r="D531" s="9"/>
      <c r="E531" s="8"/>
      <c r="F531" s="8"/>
      <c r="G531" s="10"/>
      <c r="H531" s="8"/>
      <c r="I531" s="8"/>
      <c r="J531" s="9"/>
      <c r="K531" s="10"/>
      <c r="L531" s="16"/>
      <c r="M531" s="9"/>
      <c r="N531" s="9"/>
      <c r="O531" s="9"/>
      <c r="P531" s="9"/>
      <c r="Q531" s="9"/>
      <c r="R531" s="9"/>
      <c r="S531" s="9" t="e">
        <f t="shared" ca="1" si="2"/>
        <v>#NAME?</v>
      </c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2.75">
      <c r="A532" s="4"/>
      <c r="B532" s="5"/>
      <c r="C532" s="5"/>
      <c r="D532" s="5"/>
      <c r="E532" s="4"/>
      <c r="F532" s="4"/>
      <c r="G532" s="6"/>
      <c r="H532" s="4"/>
      <c r="I532" s="4"/>
      <c r="J532" s="5"/>
      <c r="K532" s="6"/>
      <c r="L532" s="7"/>
      <c r="M532" s="5"/>
      <c r="N532" s="5"/>
      <c r="O532" s="5"/>
      <c r="P532" s="5"/>
      <c r="Q532" s="5"/>
      <c r="R532" s="5"/>
      <c r="S532" s="5" t="e">
        <f t="shared" ca="1" si="2"/>
        <v>#NAME?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8"/>
      <c r="B533" s="9"/>
      <c r="C533" s="9"/>
      <c r="D533" s="9"/>
      <c r="E533" s="8"/>
      <c r="F533" s="8"/>
      <c r="G533" s="10"/>
      <c r="H533" s="8"/>
      <c r="I533" s="8"/>
      <c r="J533" s="9"/>
      <c r="K533" s="10"/>
      <c r="L533" s="16"/>
      <c r="M533" s="9"/>
      <c r="N533" s="9"/>
      <c r="O533" s="9"/>
      <c r="P533" s="9"/>
      <c r="Q533" s="9"/>
      <c r="R533" s="9"/>
      <c r="S533" s="9" t="e">
        <f t="shared" ca="1" si="2"/>
        <v>#NAME?</v>
      </c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2.75">
      <c r="A534" s="4"/>
      <c r="B534" s="5"/>
      <c r="C534" s="5"/>
      <c r="D534" s="5"/>
      <c r="E534" s="4"/>
      <c r="F534" s="4"/>
      <c r="G534" s="6"/>
      <c r="H534" s="4"/>
      <c r="I534" s="4"/>
      <c r="J534" s="5"/>
      <c r="K534" s="6"/>
      <c r="L534" s="7"/>
      <c r="M534" s="5"/>
      <c r="N534" s="5"/>
      <c r="O534" s="5"/>
      <c r="P534" s="5"/>
      <c r="Q534" s="5"/>
      <c r="R534" s="5"/>
      <c r="S534" s="5" t="e">
        <f t="shared" ca="1" si="2"/>
        <v>#NAME?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8"/>
      <c r="B535" s="9"/>
      <c r="C535" s="9"/>
      <c r="D535" s="9"/>
      <c r="E535" s="8"/>
      <c r="F535" s="8"/>
      <c r="G535" s="10"/>
      <c r="H535" s="8"/>
      <c r="I535" s="8"/>
      <c r="J535" s="9"/>
      <c r="K535" s="10"/>
      <c r="L535" s="16"/>
      <c r="M535" s="9"/>
      <c r="N535" s="9"/>
      <c r="O535" s="9"/>
      <c r="P535" s="9"/>
      <c r="Q535" s="9"/>
      <c r="R535" s="9"/>
      <c r="S535" s="9" t="e">
        <f t="shared" ca="1" si="2"/>
        <v>#NAME?</v>
      </c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2.75">
      <c r="A536" s="4"/>
      <c r="B536" s="5"/>
      <c r="C536" s="5"/>
      <c r="D536" s="5"/>
      <c r="E536" s="4"/>
      <c r="F536" s="4"/>
      <c r="G536" s="6"/>
      <c r="H536" s="4"/>
      <c r="I536" s="4"/>
      <c r="J536" s="5"/>
      <c r="K536" s="6"/>
      <c r="L536" s="7"/>
      <c r="M536" s="5"/>
      <c r="N536" s="5"/>
      <c r="O536" s="5"/>
      <c r="P536" s="5"/>
      <c r="Q536" s="5"/>
      <c r="R536" s="5"/>
      <c r="S536" s="5" t="e">
        <f t="shared" ca="1" si="2"/>
        <v>#NAME?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8"/>
      <c r="B537" s="9"/>
      <c r="C537" s="9"/>
      <c r="D537" s="9"/>
      <c r="E537" s="8"/>
      <c r="F537" s="8"/>
      <c r="G537" s="10"/>
      <c r="H537" s="8"/>
      <c r="I537" s="8"/>
      <c r="J537" s="9"/>
      <c r="K537" s="10"/>
      <c r="L537" s="16"/>
      <c r="M537" s="9"/>
      <c r="N537" s="9"/>
      <c r="O537" s="9"/>
      <c r="P537" s="9"/>
      <c r="Q537" s="9"/>
      <c r="R537" s="9"/>
      <c r="S537" s="9" t="e">
        <f t="shared" ca="1" si="2"/>
        <v>#NAME?</v>
      </c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2.75">
      <c r="A538" s="4"/>
      <c r="B538" s="5"/>
      <c r="C538" s="5"/>
      <c r="D538" s="5"/>
      <c r="E538" s="4"/>
      <c r="F538" s="4"/>
      <c r="G538" s="6"/>
      <c r="H538" s="4"/>
      <c r="I538" s="4"/>
      <c r="J538" s="5"/>
      <c r="K538" s="6"/>
      <c r="L538" s="7"/>
      <c r="M538" s="5"/>
      <c r="N538" s="5"/>
      <c r="O538" s="5"/>
      <c r="P538" s="5"/>
      <c r="Q538" s="5"/>
      <c r="R538" s="5"/>
      <c r="S538" s="5" t="e">
        <f t="shared" ca="1" si="2"/>
        <v>#NAME?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8"/>
      <c r="B539" s="9"/>
      <c r="C539" s="9"/>
      <c r="D539" s="9"/>
      <c r="E539" s="8"/>
      <c r="F539" s="8"/>
      <c r="G539" s="10"/>
      <c r="H539" s="8"/>
      <c r="I539" s="8"/>
      <c r="J539" s="9"/>
      <c r="K539" s="10"/>
      <c r="L539" s="16"/>
      <c r="M539" s="9"/>
      <c r="N539" s="9"/>
      <c r="O539" s="9"/>
      <c r="P539" s="9"/>
      <c r="Q539" s="9"/>
      <c r="R539" s="9"/>
      <c r="S539" s="9" t="e">
        <f t="shared" ca="1" si="2"/>
        <v>#NAME?</v>
      </c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2.75">
      <c r="A540" s="4"/>
      <c r="B540" s="5"/>
      <c r="C540" s="5"/>
      <c r="D540" s="5"/>
      <c r="E540" s="4"/>
      <c r="F540" s="4"/>
      <c r="G540" s="6"/>
      <c r="H540" s="4"/>
      <c r="I540" s="4"/>
      <c r="J540" s="5"/>
      <c r="K540" s="6"/>
      <c r="L540" s="7"/>
      <c r="M540" s="5"/>
      <c r="N540" s="5"/>
      <c r="O540" s="5"/>
      <c r="P540" s="5"/>
      <c r="Q540" s="5"/>
      <c r="R540" s="5"/>
      <c r="S540" s="5" t="e">
        <f t="shared" ca="1" si="2"/>
        <v>#NAME?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8"/>
      <c r="B541" s="9"/>
      <c r="C541" s="9"/>
      <c r="D541" s="9"/>
      <c r="E541" s="8"/>
      <c r="F541" s="8"/>
      <c r="G541" s="10"/>
      <c r="H541" s="8"/>
      <c r="I541" s="8"/>
      <c r="J541" s="9"/>
      <c r="K541" s="10"/>
      <c r="L541" s="16"/>
      <c r="M541" s="9"/>
      <c r="N541" s="9"/>
      <c r="O541" s="9"/>
      <c r="P541" s="9"/>
      <c r="Q541" s="9"/>
      <c r="R541" s="9"/>
      <c r="S541" s="9" t="e">
        <f t="shared" ca="1" si="2"/>
        <v>#NAME?</v>
      </c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2.75">
      <c r="A542" s="4"/>
      <c r="B542" s="5"/>
      <c r="C542" s="5"/>
      <c r="D542" s="5"/>
      <c r="E542" s="4"/>
      <c r="F542" s="4"/>
      <c r="G542" s="6"/>
      <c r="H542" s="4"/>
      <c r="I542" s="4"/>
      <c r="J542" s="5"/>
      <c r="K542" s="6"/>
      <c r="L542" s="7"/>
      <c r="M542" s="5"/>
      <c r="N542" s="5"/>
      <c r="O542" s="5"/>
      <c r="P542" s="5"/>
      <c r="Q542" s="5"/>
      <c r="R542" s="5"/>
      <c r="S542" s="5" t="e">
        <f t="shared" ca="1" si="2"/>
        <v>#NAME?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8"/>
      <c r="B543" s="9"/>
      <c r="C543" s="9"/>
      <c r="D543" s="9"/>
      <c r="E543" s="8"/>
      <c r="F543" s="8"/>
      <c r="G543" s="10"/>
      <c r="H543" s="8"/>
      <c r="I543" s="8"/>
      <c r="J543" s="9"/>
      <c r="K543" s="10"/>
      <c r="L543" s="16"/>
      <c r="M543" s="9"/>
      <c r="N543" s="9"/>
      <c r="O543" s="9"/>
      <c r="P543" s="9"/>
      <c r="Q543" s="9"/>
      <c r="R543" s="9"/>
      <c r="S543" s="9" t="e">
        <f t="shared" ca="1" si="2"/>
        <v>#NAME?</v>
      </c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2.75">
      <c r="A544" s="4"/>
      <c r="B544" s="5"/>
      <c r="C544" s="5"/>
      <c r="D544" s="5"/>
      <c r="E544" s="4"/>
      <c r="F544" s="4"/>
      <c r="G544" s="6"/>
      <c r="H544" s="4"/>
      <c r="I544" s="4"/>
      <c r="J544" s="5"/>
      <c r="K544" s="6"/>
      <c r="L544" s="7"/>
      <c r="M544" s="5"/>
      <c r="N544" s="5"/>
      <c r="O544" s="5"/>
      <c r="P544" s="5"/>
      <c r="Q544" s="5"/>
      <c r="R544" s="5"/>
      <c r="S544" s="5" t="e">
        <f t="shared" ca="1" si="2"/>
        <v>#NAME?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8"/>
      <c r="B545" s="9"/>
      <c r="C545" s="9"/>
      <c r="D545" s="9"/>
      <c r="E545" s="8"/>
      <c r="F545" s="8"/>
      <c r="G545" s="10"/>
      <c r="H545" s="8"/>
      <c r="I545" s="8"/>
      <c r="J545" s="9"/>
      <c r="K545" s="10"/>
      <c r="L545" s="16"/>
      <c r="M545" s="9"/>
      <c r="N545" s="9"/>
      <c r="O545" s="9"/>
      <c r="P545" s="9"/>
      <c r="Q545" s="9"/>
      <c r="R545" s="9"/>
      <c r="S545" s="9" t="e">
        <f t="shared" ca="1" si="2"/>
        <v>#NAME?</v>
      </c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2.75">
      <c r="A546" s="4"/>
      <c r="B546" s="5"/>
      <c r="C546" s="5"/>
      <c r="D546" s="5"/>
      <c r="E546" s="4"/>
      <c r="F546" s="4"/>
      <c r="G546" s="6"/>
      <c r="H546" s="4"/>
      <c r="I546" s="4"/>
      <c r="J546" s="5"/>
      <c r="K546" s="6"/>
      <c r="L546" s="7"/>
      <c r="M546" s="5"/>
      <c r="N546" s="5"/>
      <c r="O546" s="5"/>
      <c r="P546" s="5"/>
      <c r="Q546" s="5"/>
      <c r="R546" s="5"/>
      <c r="S546" s="5" t="e">
        <f t="shared" ca="1" si="2"/>
        <v>#NAME?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8"/>
      <c r="B547" s="9"/>
      <c r="C547" s="9"/>
      <c r="D547" s="9"/>
      <c r="E547" s="8"/>
      <c r="F547" s="8"/>
      <c r="G547" s="10"/>
      <c r="H547" s="8"/>
      <c r="I547" s="8"/>
      <c r="J547" s="9"/>
      <c r="K547" s="10"/>
      <c r="L547" s="16"/>
      <c r="M547" s="9"/>
      <c r="N547" s="9"/>
      <c r="O547" s="9"/>
      <c r="P547" s="9"/>
      <c r="Q547" s="9"/>
      <c r="R547" s="9"/>
      <c r="S547" s="9" t="e">
        <f t="shared" ca="1" si="2"/>
        <v>#NAME?</v>
      </c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2.75">
      <c r="A548" s="4"/>
      <c r="B548" s="5"/>
      <c r="C548" s="5"/>
      <c r="D548" s="5"/>
      <c r="E548" s="4"/>
      <c r="F548" s="4"/>
      <c r="G548" s="6"/>
      <c r="H548" s="4"/>
      <c r="I548" s="4"/>
      <c r="J548" s="5"/>
      <c r="K548" s="6"/>
      <c r="L548" s="7"/>
      <c r="M548" s="5"/>
      <c r="N548" s="5"/>
      <c r="O548" s="5"/>
      <c r="P548" s="5"/>
      <c r="Q548" s="5"/>
      <c r="R548" s="5"/>
      <c r="S548" s="5" t="e">
        <f t="shared" ca="1" si="2"/>
        <v>#NAME?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8"/>
      <c r="B549" s="9"/>
      <c r="C549" s="9"/>
      <c r="D549" s="9"/>
      <c r="E549" s="8"/>
      <c r="F549" s="8"/>
      <c r="G549" s="10"/>
      <c r="H549" s="8"/>
      <c r="I549" s="8"/>
      <c r="J549" s="9"/>
      <c r="K549" s="10"/>
      <c r="L549" s="16"/>
      <c r="M549" s="9"/>
      <c r="N549" s="9"/>
      <c r="O549" s="9"/>
      <c r="P549" s="9"/>
      <c r="Q549" s="9"/>
      <c r="R549" s="9"/>
      <c r="S549" s="9" t="e">
        <f t="shared" ca="1" si="2"/>
        <v>#NAME?</v>
      </c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2.75">
      <c r="A550" s="4"/>
      <c r="B550" s="5"/>
      <c r="C550" s="5"/>
      <c r="D550" s="5"/>
      <c r="E550" s="4"/>
      <c r="F550" s="4"/>
      <c r="G550" s="6"/>
      <c r="H550" s="4"/>
      <c r="I550" s="4"/>
      <c r="J550" s="5"/>
      <c r="K550" s="6"/>
      <c r="L550" s="7"/>
      <c r="M550" s="5"/>
      <c r="N550" s="5"/>
      <c r="O550" s="5"/>
      <c r="P550" s="5"/>
      <c r="Q550" s="5"/>
      <c r="R550" s="5"/>
      <c r="S550" s="5" t="e">
        <f t="shared" ca="1" si="2"/>
        <v>#NAME?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8"/>
      <c r="B551" s="9"/>
      <c r="C551" s="9"/>
      <c r="D551" s="9"/>
      <c r="E551" s="8"/>
      <c r="F551" s="8"/>
      <c r="G551" s="10"/>
      <c r="H551" s="8"/>
      <c r="I551" s="8"/>
      <c r="J551" s="9"/>
      <c r="K551" s="10"/>
      <c r="L551" s="16"/>
      <c r="M551" s="9"/>
      <c r="N551" s="9"/>
      <c r="O551" s="9"/>
      <c r="P551" s="9"/>
      <c r="Q551" s="9"/>
      <c r="R551" s="9"/>
      <c r="S551" s="9" t="e">
        <f t="shared" ca="1" si="2"/>
        <v>#NAME?</v>
      </c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2.75">
      <c r="A552" s="4"/>
      <c r="B552" s="5"/>
      <c r="C552" s="5"/>
      <c r="D552" s="5"/>
      <c r="E552" s="4"/>
      <c r="F552" s="4"/>
      <c r="G552" s="6"/>
      <c r="H552" s="4"/>
      <c r="I552" s="4"/>
      <c r="J552" s="5"/>
      <c r="K552" s="6"/>
      <c r="L552" s="7"/>
      <c r="M552" s="5"/>
      <c r="N552" s="5"/>
      <c r="O552" s="5"/>
      <c r="P552" s="5"/>
      <c r="Q552" s="5"/>
      <c r="R552" s="5"/>
      <c r="S552" s="5" t="e">
        <f t="shared" ca="1" si="2"/>
        <v>#NAME?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8"/>
      <c r="B553" s="9"/>
      <c r="C553" s="9"/>
      <c r="D553" s="9"/>
      <c r="E553" s="8"/>
      <c r="F553" s="8"/>
      <c r="G553" s="10"/>
      <c r="H553" s="8"/>
      <c r="I553" s="8"/>
      <c r="J553" s="9"/>
      <c r="K553" s="10"/>
      <c r="L553" s="16"/>
      <c r="M553" s="9"/>
      <c r="N553" s="9"/>
      <c r="O553" s="9"/>
      <c r="P553" s="9"/>
      <c r="Q553" s="9"/>
      <c r="R553" s="9"/>
      <c r="S553" s="9" t="e">
        <f t="shared" ca="1" si="2"/>
        <v>#NAME?</v>
      </c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2.75">
      <c r="A554" s="4"/>
      <c r="B554" s="5"/>
      <c r="C554" s="5"/>
      <c r="D554" s="5"/>
      <c r="E554" s="4"/>
      <c r="F554" s="4"/>
      <c r="G554" s="6"/>
      <c r="H554" s="4"/>
      <c r="I554" s="4"/>
      <c r="J554" s="5"/>
      <c r="K554" s="6"/>
      <c r="L554" s="7"/>
      <c r="M554" s="5"/>
      <c r="N554" s="5"/>
      <c r="O554" s="5"/>
      <c r="P554" s="5"/>
      <c r="Q554" s="5"/>
      <c r="R554" s="5"/>
      <c r="S554" s="5" t="e">
        <f t="shared" ca="1" si="2"/>
        <v>#NAME?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8"/>
      <c r="B555" s="9"/>
      <c r="C555" s="9"/>
      <c r="D555" s="9"/>
      <c r="E555" s="8"/>
      <c r="F555" s="8"/>
      <c r="G555" s="10"/>
      <c r="H555" s="8"/>
      <c r="I555" s="8"/>
      <c r="J555" s="9"/>
      <c r="K555" s="10"/>
      <c r="L555" s="16"/>
      <c r="M555" s="9"/>
      <c r="N555" s="9"/>
      <c r="O555" s="9"/>
      <c r="P555" s="9"/>
      <c r="Q555" s="9"/>
      <c r="R555" s="9"/>
      <c r="S555" s="9" t="e">
        <f t="shared" ca="1" si="2"/>
        <v>#NAME?</v>
      </c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2.75">
      <c r="A556" s="4"/>
      <c r="B556" s="5"/>
      <c r="C556" s="5"/>
      <c r="D556" s="5"/>
      <c r="E556" s="4"/>
      <c r="F556" s="4"/>
      <c r="G556" s="6"/>
      <c r="H556" s="4"/>
      <c r="I556" s="4"/>
      <c r="J556" s="5"/>
      <c r="K556" s="6"/>
      <c r="L556" s="7"/>
      <c r="M556" s="5"/>
      <c r="N556" s="5"/>
      <c r="O556" s="5"/>
      <c r="P556" s="5"/>
      <c r="Q556" s="5"/>
      <c r="R556" s="5"/>
      <c r="S556" s="5" t="e">
        <f t="shared" ca="1" si="2"/>
        <v>#NAME?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8"/>
      <c r="B557" s="9"/>
      <c r="C557" s="9"/>
      <c r="D557" s="9"/>
      <c r="E557" s="8"/>
      <c r="F557" s="8"/>
      <c r="G557" s="10"/>
      <c r="H557" s="8"/>
      <c r="I557" s="8"/>
      <c r="J557" s="9"/>
      <c r="K557" s="10"/>
      <c r="L557" s="16"/>
      <c r="M557" s="9"/>
      <c r="N557" s="9"/>
      <c r="O557" s="9"/>
      <c r="P557" s="9"/>
      <c r="Q557" s="9"/>
      <c r="R557" s="9"/>
      <c r="S557" s="9" t="e">
        <f t="shared" ca="1" si="2"/>
        <v>#NAME?</v>
      </c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2.75">
      <c r="A558" s="4"/>
      <c r="B558" s="5"/>
      <c r="C558" s="5"/>
      <c r="D558" s="5"/>
      <c r="E558" s="4"/>
      <c r="F558" s="4"/>
      <c r="G558" s="6"/>
      <c r="H558" s="4"/>
      <c r="I558" s="4"/>
      <c r="J558" s="5"/>
      <c r="K558" s="6"/>
      <c r="L558" s="7"/>
      <c r="M558" s="5"/>
      <c r="N558" s="5"/>
      <c r="O558" s="5"/>
      <c r="P558" s="5"/>
      <c r="Q558" s="5"/>
      <c r="R558" s="5"/>
      <c r="S558" s="5" t="e">
        <f t="shared" ca="1" si="2"/>
        <v>#NAME?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8"/>
      <c r="B559" s="9"/>
      <c r="C559" s="9"/>
      <c r="D559" s="9"/>
      <c r="E559" s="8"/>
      <c r="F559" s="8"/>
      <c r="G559" s="10"/>
      <c r="H559" s="8"/>
      <c r="I559" s="8"/>
      <c r="J559" s="9"/>
      <c r="K559" s="10"/>
      <c r="L559" s="16"/>
      <c r="M559" s="9"/>
      <c r="N559" s="9"/>
      <c r="O559" s="9"/>
      <c r="P559" s="9"/>
      <c r="Q559" s="9"/>
      <c r="R559" s="9"/>
      <c r="S559" s="9" t="e">
        <f t="shared" ca="1" si="2"/>
        <v>#NAME?</v>
      </c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2.75">
      <c r="A560" s="4"/>
      <c r="B560" s="5"/>
      <c r="C560" s="5"/>
      <c r="D560" s="5"/>
      <c r="E560" s="4"/>
      <c r="F560" s="4"/>
      <c r="G560" s="6"/>
      <c r="H560" s="4"/>
      <c r="I560" s="4"/>
      <c r="J560" s="5"/>
      <c r="K560" s="6"/>
      <c r="L560" s="7"/>
      <c r="M560" s="5"/>
      <c r="N560" s="5"/>
      <c r="O560" s="5"/>
      <c r="P560" s="5"/>
      <c r="Q560" s="5"/>
      <c r="R560" s="5"/>
      <c r="S560" s="5" t="e">
        <f t="shared" ca="1" si="2"/>
        <v>#NAME?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8"/>
      <c r="B561" s="9"/>
      <c r="C561" s="9"/>
      <c r="D561" s="9"/>
      <c r="E561" s="8"/>
      <c r="F561" s="8"/>
      <c r="G561" s="10"/>
      <c r="H561" s="8"/>
      <c r="I561" s="8"/>
      <c r="J561" s="9"/>
      <c r="K561" s="10"/>
      <c r="L561" s="16"/>
      <c r="M561" s="9"/>
      <c r="N561" s="9"/>
      <c r="O561" s="9"/>
      <c r="P561" s="9"/>
      <c r="Q561" s="9"/>
      <c r="R561" s="9"/>
      <c r="S561" s="9" t="e">
        <f t="shared" ca="1" si="2"/>
        <v>#NAME?</v>
      </c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2.75">
      <c r="A562" s="4"/>
      <c r="B562" s="5"/>
      <c r="C562" s="5"/>
      <c r="D562" s="5"/>
      <c r="E562" s="4"/>
      <c r="F562" s="4"/>
      <c r="G562" s="6"/>
      <c r="H562" s="4"/>
      <c r="I562" s="4"/>
      <c r="J562" s="5"/>
      <c r="K562" s="6"/>
      <c r="L562" s="7"/>
      <c r="M562" s="5"/>
      <c r="N562" s="5"/>
      <c r="O562" s="5"/>
      <c r="P562" s="5"/>
      <c r="Q562" s="5"/>
      <c r="R562" s="5"/>
      <c r="S562" s="5" t="e">
        <f t="shared" ca="1" si="2"/>
        <v>#NAME?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8"/>
      <c r="B563" s="9"/>
      <c r="C563" s="9"/>
      <c r="D563" s="9"/>
      <c r="E563" s="8"/>
      <c r="F563" s="8"/>
      <c r="G563" s="10"/>
      <c r="H563" s="8"/>
      <c r="I563" s="8"/>
      <c r="J563" s="9"/>
      <c r="K563" s="10"/>
      <c r="L563" s="16"/>
      <c r="M563" s="9"/>
      <c r="N563" s="9"/>
      <c r="O563" s="9"/>
      <c r="P563" s="9"/>
      <c r="Q563" s="9"/>
      <c r="R563" s="9"/>
      <c r="S563" s="9" t="e">
        <f t="shared" ca="1" si="2"/>
        <v>#NAME?</v>
      </c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2.75">
      <c r="A564" s="4"/>
      <c r="B564" s="5"/>
      <c r="C564" s="5"/>
      <c r="D564" s="5"/>
      <c r="E564" s="4"/>
      <c r="F564" s="4"/>
      <c r="G564" s="6"/>
      <c r="H564" s="4"/>
      <c r="I564" s="4"/>
      <c r="J564" s="5"/>
      <c r="K564" s="6"/>
      <c r="L564" s="7"/>
      <c r="M564" s="5"/>
      <c r="N564" s="5"/>
      <c r="O564" s="5"/>
      <c r="P564" s="5"/>
      <c r="Q564" s="5"/>
      <c r="R564" s="5"/>
      <c r="S564" s="5" t="e">
        <f t="shared" ca="1" si="2"/>
        <v>#NAME?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8"/>
      <c r="B565" s="9"/>
      <c r="C565" s="9"/>
      <c r="D565" s="9"/>
      <c r="E565" s="8"/>
      <c r="F565" s="8"/>
      <c r="G565" s="10"/>
      <c r="H565" s="8"/>
      <c r="I565" s="8"/>
      <c r="J565" s="9"/>
      <c r="K565" s="10"/>
      <c r="L565" s="16"/>
      <c r="M565" s="9"/>
      <c r="N565" s="9"/>
      <c r="O565" s="9"/>
      <c r="P565" s="9"/>
      <c r="Q565" s="9"/>
      <c r="R565" s="9"/>
      <c r="S565" s="9" t="e">
        <f t="shared" ca="1" si="2"/>
        <v>#NAME?</v>
      </c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2.75">
      <c r="A566" s="4"/>
      <c r="B566" s="5"/>
      <c r="C566" s="5"/>
      <c r="D566" s="5"/>
      <c r="E566" s="4"/>
      <c r="F566" s="4"/>
      <c r="G566" s="6"/>
      <c r="H566" s="4"/>
      <c r="I566" s="4"/>
      <c r="J566" s="5"/>
      <c r="K566" s="6"/>
      <c r="L566" s="7"/>
      <c r="M566" s="5"/>
      <c r="N566" s="5"/>
      <c r="O566" s="5"/>
      <c r="P566" s="5"/>
      <c r="Q566" s="5"/>
      <c r="R566" s="5"/>
      <c r="S566" s="5" t="e">
        <f t="shared" ca="1" si="2"/>
        <v>#NAME?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8"/>
      <c r="B567" s="9"/>
      <c r="C567" s="9"/>
      <c r="D567" s="9"/>
      <c r="E567" s="8"/>
      <c r="F567" s="8"/>
      <c r="G567" s="10"/>
      <c r="H567" s="8"/>
      <c r="I567" s="8"/>
      <c r="J567" s="9"/>
      <c r="K567" s="10"/>
      <c r="L567" s="16"/>
      <c r="M567" s="9"/>
      <c r="N567" s="9"/>
      <c r="O567" s="9"/>
      <c r="P567" s="9"/>
      <c r="Q567" s="9"/>
      <c r="R567" s="9"/>
      <c r="S567" s="9" t="e">
        <f t="shared" ca="1" si="2"/>
        <v>#NAME?</v>
      </c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2.75">
      <c r="A568" s="4"/>
      <c r="B568" s="5"/>
      <c r="C568" s="5"/>
      <c r="D568" s="5"/>
      <c r="E568" s="4"/>
      <c r="F568" s="4"/>
      <c r="G568" s="6"/>
      <c r="H568" s="4"/>
      <c r="I568" s="4"/>
      <c r="J568" s="5"/>
      <c r="K568" s="6"/>
      <c r="L568" s="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8"/>
      <c r="B569" s="9"/>
      <c r="C569" s="9"/>
      <c r="D569" s="9"/>
      <c r="E569" s="8"/>
      <c r="F569" s="8"/>
      <c r="G569" s="10"/>
      <c r="H569" s="8"/>
      <c r="I569" s="8"/>
      <c r="J569" s="9"/>
      <c r="K569" s="10"/>
      <c r="L569" s="1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2.75">
      <c r="A570" s="4"/>
      <c r="B570" s="5"/>
      <c r="C570" s="5"/>
      <c r="D570" s="5"/>
      <c r="E570" s="4"/>
      <c r="F570" s="4"/>
      <c r="G570" s="6"/>
      <c r="H570" s="4"/>
      <c r="I570" s="4"/>
      <c r="J570" s="5"/>
      <c r="K570" s="6"/>
      <c r="L570" s="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8"/>
      <c r="B571" s="9"/>
      <c r="C571" s="9"/>
      <c r="D571" s="9"/>
      <c r="E571" s="8"/>
      <c r="F571" s="8"/>
      <c r="G571" s="10"/>
      <c r="H571" s="8"/>
      <c r="I571" s="8"/>
      <c r="J571" s="9"/>
      <c r="K571" s="10"/>
      <c r="L571" s="1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2.75">
      <c r="A572" s="4"/>
      <c r="B572" s="5"/>
      <c r="C572" s="5"/>
      <c r="D572" s="5"/>
      <c r="E572" s="4"/>
      <c r="F572" s="4"/>
      <c r="G572" s="6"/>
      <c r="H572" s="4"/>
      <c r="I572" s="4"/>
      <c r="J572" s="5"/>
      <c r="K572" s="6"/>
      <c r="L572" s="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8"/>
      <c r="B573" s="9"/>
      <c r="C573" s="9"/>
      <c r="D573" s="9"/>
      <c r="E573" s="8"/>
      <c r="F573" s="8"/>
      <c r="G573" s="10"/>
      <c r="H573" s="8"/>
      <c r="I573" s="8"/>
      <c r="J573" s="9"/>
      <c r="K573" s="10"/>
      <c r="L573" s="1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2.75">
      <c r="A574" s="4"/>
      <c r="B574" s="5"/>
      <c r="C574" s="5"/>
      <c r="D574" s="5"/>
      <c r="E574" s="4"/>
      <c r="F574" s="4"/>
      <c r="G574" s="6"/>
      <c r="H574" s="4"/>
      <c r="I574" s="4"/>
      <c r="J574" s="5"/>
      <c r="K574" s="6"/>
      <c r="L574" s="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8"/>
      <c r="B575" s="9"/>
      <c r="C575" s="9"/>
      <c r="D575" s="9"/>
      <c r="E575" s="8"/>
      <c r="F575" s="8"/>
      <c r="G575" s="10"/>
      <c r="H575" s="8"/>
      <c r="I575" s="8"/>
      <c r="J575" s="9"/>
      <c r="K575" s="10"/>
      <c r="L575" s="1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2.75">
      <c r="A576" s="4"/>
      <c r="B576" s="5"/>
      <c r="C576" s="5"/>
      <c r="D576" s="5"/>
      <c r="E576" s="4"/>
      <c r="F576" s="4"/>
      <c r="G576" s="6"/>
      <c r="H576" s="4"/>
      <c r="I576" s="4"/>
      <c r="J576" s="5"/>
      <c r="K576" s="6"/>
      <c r="L576" s="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8"/>
      <c r="B577" s="9"/>
      <c r="C577" s="9"/>
      <c r="D577" s="9"/>
      <c r="E577" s="8"/>
      <c r="F577" s="8"/>
      <c r="G577" s="10"/>
      <c r="H577" s="8"/>
      <c r="I577" s="8"/>
      <c r="J577" s="9"/>
      <c r="K577" s="10"/>
      <c r="L577" s="1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2.75">
      <c r="A578" s="4"/>
      <c r="B578" s="5"/>
      <c r="C578" s="5"/>
      <c r="D578" s="5"/>
      <c r="E578" s="4"/>
      <c r="F578" s="4"/>
      <c r="G578" s="6"/>
      <c r="H578" s="4"/>
      <c r="I578" s="4"/>
      <c r="J578" s="5"/>
      <c r="K578" s="6"/>
      <c r="L578" s="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8"/>
      <c r="B579" s="9"/>
      <c r="C579" s="9"/>
      <c r="D579" s="9"/>
      <c r="E579" s="8"/>
      <c r="F579" s="8"/>
      <c r="G579" s="10"/>
      <c r="H579" s="8"/>
      <c r="I579" s="8"/>
      <c r="J579" s="9"/>
      <c r="K579" s="10"/>
      <c r="L579" s="1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2.75">
      <c r="A580" s="4"/>
      <c r="B580" s="5"/>
      <c r="C580" s="5"/>
      <c r="D580" s="5"/>
      <c r="E580" s="4"/>
      <c r="F580" s="4"/>
      <c r="G580" s="6"/>
      <c r="H580" s="4"/>
      <c r="I580" s="4"/>
      <c r="J580" s="5"/>
      <c r="K580" s="6"/>
      <c r="L580" s="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8"/>
      <c r="B581" s="9"/>
      <c r="C581" s="9"/>
      <c r="D581" s="9"/>
      <c r="E581" s="8"/>
      <c r="F581" s="8"/>
      <c r="G581" s="10"/>
      <c r="H581" s="8"/>
      <c r="I581" s="8"/>
      <c r="J581" s="9"/>
      <c r="K581" s="10"/>
      <c r="L581" s="1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2.75">
      <c r="A582" s="4"/>
      <c r="B582" s="5"/>
      <c r="C582" s="5"/>
      <c r="D582" s="5"/>
      <c r="E582" s="4"/>
      <c r="F582" s="4"/>
      <c r="G582" s="6"/>
      <c r="H582" s="4"/>
      <c r="I582" s="4"/>
      <c r="J582" s="5"/>
      <c r="K582" s="6"/>
      <c r="L582" s="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8"/>
      <c r="B583" s="9"/>
      <c r="C583" s="9"/>
      <c r="D583" s="9"/>
      <c r="E583" s="8"/>
      <c r="F583" s="8"/>
      <c r="G583" s="10"/>
      <c r="H583" s="8"/>
      <c r="I583" s="8"/>
      <c r="J583" s="9"/>
      <c r="K583" s="10"/>
      <c r="L583" s="1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2.75">
      <c r="A584" s="4"/>
      <c r="B584" s="5"/>
      <c r="C584" s="5"/>
      <c r="D584" s="5"/>
      <c r="E584" s="4"/>
      <c r="F584" s="4"/>
      <c r="G584" s="6"/>
      <c r="H584" s="4"/>
      <c r="I584" s="4"/>
      <c r="J584" s="5"/>
      <c r="K584" s="6"/>
      <c r="L584" s="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8"/>
      <c r="B585" s="9"/>
      <c r="C585" s="9"/>
      <c r="D585" s="9"/>
      <c r="E585" s="8"/>
      <c r="F585" s="8"/>
      <c r="G585" s="10"/>
      <c r="H585" s="8"/>
      <c r="I585" s="8"/>
      <c r="J585" s="9"/>
      <c r="K585" s="10"/>
      <c r="L585" s="1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2.75">
      <c r="A586" s="4"/>
      <c r="B586" s="5"/>
      <c r="C586" s="5"/>
      <c r="D586" s="5"/>
      <c r="E586" s="4"/>
      <c r="F586" s="4"/>
      <c r="G586" s="6"/>
      <c r="H586" s="4"/>
      <c r="I586" s="4"/>
      <c r="J586" s="5"/>
      <c r="K586" s="6"/>
      <c r="L586" s="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8"/>
      <c r="B587" s="9"/>
      <c r="C587" s="9"/>
      <c r="D587" s="9"/>
      <c r="E587" s="8"/>
      <c r="F587" s="8"/>
      <c r="G587" s="10"/>
      <c r="H587" s="8"/>
      <c r="I587" s="8"/>
      <c r="J587" s="9"/>
      <c r="K587" s="10"/>
      <c r="L587" s="1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2.75">
      <c r="A588" s="4"/>
      <c r="B588" s="5"/>
      <c r="C588" s="5"/>
      <c r="D588" s="5"/>
      <c r="E588" s="4"/>
      <c r="F588" s="4"/>
      <c r="G588" s="6"/>
      <c r="H588" s="4"/>
      <c r="I588" s="4"/>
      <c r="J588" s="5"/>
      <c r="K588" s="6"/>
      <c r="L588" s="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8"/>
      <c r="B589" s="9"/>
      <c r="C589" s="9"/>
      <c r="D589" s="9"/>
      <c r="E589" s="8"/>
      <c r="F589" s="8"/>
      <c r="G589" s="10"/>
      <c r="H589" s="8"/>
      <c r="I589" s="8"/>
      <c r="J589" s="9"/>
      <c r="K589" s="10"/>
      <c r="L589" s="1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2.75">
      <c r="A590" s="4"/>
      <c r="B590" s="5"/>
      <c r="C590" s="5"/>
      <c r="D590" s="5"/>
      <c r="E590" s="4"/>
      <c r="F590" s="4"/>
      <c r="G590" s="6"/>
      <c r="H590" s="4"/>
      <c r="I590" s="4"/>
      <c r="J590" s="5"/>
      <c r="K590" s="6"/>
      <c r="L590" s="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8"/>
      <c r="B591" s="9"/>
      <c r="C591" s="9"/>
      <c r="D591" s="9"/>
      <c r="E591" s="8"/>
      <c r="F591" s="8"/>
      <c r="G591" s="10"/>
      <c r="H591" s="8"/>
      <c r="I591" s="8"/>
      <c r="J591" s="9"/>
      <c r="K591" s="10"/>
      <c r="L591" s="1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2.75">
      <c r="A592" s="4"/>
      <c r="B592" s="5"/>
      <c r="C592" s="5"/>
      <c r="D592" s="5"/>
      <c r="E592" s="4"/>
      <c r="F592" s="4"/>
      <c r="G592" s="6"/>
      <c r="H592" s="4"/>
      <c r="I592" s="4"/>
      <c r="J592" s="5"/>
      <c r="K592" s="6"/>
      <c r="L592" s="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8"/>
      <c r="B593" s="9"/>
      <c r="C593" s="9"/>
      <c r="D593" s="9"/>
      <c r="E593" s="8"/>
      <c r="F593" s="8"/>
      <c r="G593" s="10"/>
      <c r="H593" s="8"/>
      <c r="I593" s="8"/>
      <c r="J593" s="9"/>
      <c r="K593" s="10"/>
      <c r="L593" s="1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2.75">
      <c r="A594" s="4"/>
      <c r="B594" s="5"/>
      <c r="C594" s="5"/>
      <c r="D594" s="5"/>
      <c r="E594" s="4"/>
      <c r="F594" s="4"/>
      <c r="G594" s="6"/>
      <c r="H594" s="4"/>
      <c r="I594" s="4"/>
      <c r="J594" s="5"/>
      <c r="K594" s="6"/>
      <c r="L594" s="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8"/>
      <c r="B595" s="9"/>
      <c r="C595" s="9"/>
      <c r="D595" s="9"/>
      <c r="E595" s="8"/>
      <c r="F595" s="8"/>
      <c r="G595" s="10"/>
      <c r="H595" s="8"/>
      <c r="I595" s="8"/>
      <c r="J595" s="9"/>
      <c r="K595" s="10"/>
      <c r="L595" s="1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2.75">
      <c r="A596" s="4"/>
      <c r="B596" s="5"/>
      <c r="C596" s="5"/>
      <c r="D596" s="5"/>
      <c r="E596" s="4"/>
      <c r="F596" s="4"/>
      <c r="G596" s="6"/>
      <c r="H596" s="4"/>
      <c r="I596" s="4"/>
      <c r="J596" s="5"/>
      <c r="K596" s="6"/>
      <c r="L596" s="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8"/>
      <c r="B597" s="9"/>
      <c r="C597" s="9"/>
      <c r="D597" s="9"/>
      <c r="E597" s="8"/>
      <c r="F597" s="8"/>
      <c r="G597" s="10"/>
      <c r="H597" s="8"/>
      <c r="I597" s="8"/>
      <c r="J597" s="9"/>
      <c r="K597" s="10"/>
      <c r="L597" s="1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2.75">
      <c r="A598" s="4"/>
      <c r="B598" s="5"/>
      <c r="C598" s="5"/>
      <c r="D598" s="5"/>
      <c r="E598" s="4"/>
      <c r="F598" s="4"/>
      <c r="G598" s="6"/>
      <c r="H598" s="4"/>
      <c r="I598" s="4"/>
      <c r="J598" s="5"/>
      <c r="K598" s="6"/>
      <c r="L598" s="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8"/>
      <c r="B599" s="9"/>
      <c r="C599" s="9"/>
      <c r="D599" s="9"/>
      <c r="E599" s="8"/>
      <c r="F599" s="8"/>
      <c r="G599" s="10"/>
      <c r="H599" s="8"/>
      <c r="I599" s="8"/>
      <c r="J599" s="9"/>
      <c r="K599" s="10"/>
      <c r="L599" s="1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2.75">
      <c r="A600" s="4"/>
      <c r="B600" s="5"/>
      <c r="C600" s="5"/>
      <c r="D600" s="5"/>
      <c r="E600" s="4"/>
      <c r="F600" s="4"/>
      <c r="G600" s="6"/>
      <c r="H600" s="4"/>
      <c r="I600" s="4"/>
      <c r="J600" s="5"/>
      <c r="K600" s="6"/>
      <c r="L600" s="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8"/>
      <c r="B601" s="9"/>
      <c r="C601" s="9"/>
      <c r="D601" s="9"/>
      <c r="E601" s="8"/>
      <c r="F601" s="8"/>
      <c r="G601" s="10"/>
      <c r="H601" s="8"/>
      <c r="I601" s="8"/>
      <c r="J601" s="9"/>
      <c r="K601" s="10"/>
      <c r="L601" s="1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2.75">
      <c r="A602" s="4"/>
      <c r="B602" s="5"/>
      <c r="C602" s="5"/>
      <c r="D602" s="5"/>
      <c r="E602" s="4"/>
      <c r="F602" s="4"/>
      <c r="G602" s="6"/>
      <c r="H602" s="4"/>
      <c r="I602" s="4"/>
      <c r="J602" s="5"/>
      <c r="K602" s="6"/>
      <c r="L602" s="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8"/>
      <c r="B603" s="9"/>
      <c r="C603" s="9"/>
      <c r="D603" s="9"/>
      <c r="E603" s="8"/>
      <c r="F603" s="8"/>
      <c r="G603" s="10"/>
      <c r="H603" s="8"/>
      <c r="I603" s="8"/>
      <c r="J603" s="9"/>
      <c r="K603" s="10"/>
      <c r="L603" s="1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2.75">
      <c r="A604" s="4"/>
      <c r="B604" s="5"/>
      <c r="C604" s="5"/>
      <c r="D604" s="5"/>
      <c r="E604" s="4"/>
      <c r="F604" s="4"/>
      <c r="G604" s="6"/>
      <c r="H604" s="4"/>
      <c r="I604" s="4"/>
      <c r="J604" s="5"/>
      <c r="K604" s="6"/>
      <c r="L604" s="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8"/>
      <c r="B605" s="9"/>
      <c r="C605" s="9"/>
      <c r="D605" s="9"/>
      <c r="E605" s="8"/>
      <c r="F605" s="8"/>
      <c r="G605" s="10"/>
      <c r="H605" s="8"/>
      <c r="I605" s="8"/>
      <c r="J605" s="9"/>
      <c r="K605" s="10"/>
      <c r="L605" s="1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2.75">
      <c r="A606" s="4"/>
      <c r="B606" s="5"/>
      <c r="C606" s="5"/>
      <c r="D606" s="5"/>
      <c r="E606" s="4"/>
      <c r="F606" s="4"/>
      <c r="G606" s="6"/>
      <c r="H606" s="4"/>
      <c r="I606" s="4"/>
      <c r="J606" s="5"/>
      <c r="K606" s="6"/>
      <c r="L606" s="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8"/>
      <c r="B607" s="9"/>
      <c r="C607" s="9"/>
      <c r="D607" s="9"/>
      <c r="E607" s="8"/>
      <c r="F607" s="8"/>
      <c r="G607" s="10"/>
      <c r="H607" s="8"/>
      <c r="I607" s="8"/>
      <c r="J607" s="9"/>
      <c r="K607" s="10"/>
      <c r="L607" s="1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2.75">
      <c r="A608" s="4"/>
      <c r="B608" s="5"/>
      <c r="C608" s="5"/>
      <c r="D608" s="5"/>
      <c r="E608" s="4"/>
      <c r="F608" s="4"/>
      <c r="G608" s="6"/>
      <c r="H608" s="4"/>
      <c r="I608" s="4"/>
      <c r="J608" s="5"/>
      <c r="K608" s="6"/>
      <c r="L608" s="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8"/>
      <c r="B609" s="9"/>
      <c r="C609" s="9"/>
      <c r="D609" s="9"/>
      <c r="E609" s="8"/>
      <c r="F609" s="8"/>
      <c r="G609" s="10"/>
      <c r="H609" s="8"/>
      <c r="I609" s="8"/>
      <c r="J609" s="9"/>
      <c r="K609" s="10"/>
      <c r="L609" s="1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2.75">
      <c r="A610" s="4"/>
      <c r="B610" s="5"/>
      <c r="C610" s="5"/>
      <c r="D610" s="5"/>
      <c r="E610" s="4"/>
      <c r="F610" s="4"/>
      <c r="G610" s="6"/>
      <c r="H610" s="4"/>
      <c r="I610" s="4"/>
      <c r="J610" s="5"/>
      <c r="K610" s="6"/>
      <c r="L610" s="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8"/>
      <c r="B611" s="9"/>
      <c r="C611" s="9"/>
      <c r="D611" s="9"/>
      <c r="E611" s="8"/>
      <c r="F611" s="8"/>
      <c r="G611" s="10"/>
      <c r="H611" s="8"/>
      <c r="I611" s="8"/>
      <c r="J611" s="9"/>
      <c r="K611" s="10"/>
      <c r="L611" s="1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2.75">
      <c r="A612" s="4"/>
      <c r="B612" s="5"/>
      <c r="C612" s="5"/>
      <c r="D612" s="5"/>
      <c r="E612" s="4"/>
      <c r="F612" s="4"/>
      <c r="G612" s="6"/>
      <c r="H612" s="4"/>
      <c r="I612" s="4"/>
      <c r="J612" s="5"/>
      <c r="K612" s="6"/>
      <c r="L612" s="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8"/>
      <c r="B613" s="9"/>
      <c r="C613" s="9"/>
      <c r="D613" s="9"/>
      <c r="E613" s="8"/>
      <c r="F613" s="8"/>
      <c r="G613" s="10"/>
      <c r="H613" s="8"/>
      <c r="I613" s="8"/>
      <c r="J613" s="9"/>
      <c r="K613" s="10"/>
      <c r="L613" s="1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2.75">
      <c r="A614" s="4"/>
      <c r="B614" s="5"/>
      <c r="C614" s="5"/>
      <c r="D614" s="5"/>
      <c r="E614" s="4"/>
      <c r="F614" s="4"/>
      <c r="G614" s="6"/>
      <c r="H614" s="4"/>
      <c r="I614" s="4"/>
      <c r="J614" s="5"/>
      <c r="K614" s="6"/>
      <c r="L614" s="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8"/>
      <c r="B615" s="9"/>
      <c r="C615" s="9"/>
      <c r="D615" s="9"/>
      <c r="E615" s="8"/>
      <c r="F615" s="8"/>
      <c r="G615" s="10"/>
      <c r="H615" s="8"/>
      <c r="I615" s="8"/>
      <c r="J615" s="9"/>
      <c r="K615" s="10"/>
      <c r="L615" s="1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2.75">
      <c r="A616" s="4"/>
      <c r="B616" s="5"/>
      <c r="C616" s="5"/>
      <c r="D616" s="5"/>
      <c r="E616" s="4"/>
      <c r="F616" s="4"/>
      <c r="G616" s="6"/>
      <c r="H616" s="4"/>
      <c r="I616" s="4"/>
      <c r="J616" s="5"/>
      <c r="K616" s="6"/>
      <c r="L616" s="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8"/>
      <c r="B617" s="9"/>
      <c r="C617" s="9"/>
      <c r="D617" s="9"/>
      <c r="E617" s="8"/>
      <c r="F617" s="8"/>
      <c r="G617" s="10"/>
      <c r="H617" s="8"/>
      <c r="I617" s="8"/>
      <c r="J617" s="9"/>
      <c r="K617" s="10"/>
      <c r="L617" s="1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2.75">
      <c r="A618" s="4"/>
      <c r="B618" s="5"/>
      <c r="C618" s="5"/>
      <c r="D618" s="5"/>
      <c r="E618" s="4"/>
      <c r="F618" s="4"/>
      <c r="G618" s="6"/>
      <c r="H618" s="4"/>
      <c r="I618" s="4"/>
      <c r="J618" s="5"/>
      <c r="K618" s="6"/>
      <c r="L618" s="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8"/>
      <c r="B619" s="9"/>
      <c r="C619" s="9"/>
      <c r="D619" s="9"/>
      <c r="E619" s="8"/>
      <c r="F619" s="8"/>
      <c r="G619" s="10"/>
      <c r="H619" s="8"/>
      <c r="I619" s="8"/>
      <c r="J619" s="9"/>
      <c r="K619" s="10"/>
      <c r="L619" s="1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2.75">
      <c r="A620" s="4"/>
      <c r="B620" s="5"/>
      <c r="C620" s="5"/>
      <c r="D620" s="5"/>
      <c r="E620" s="4"/>
      <c r="F620" s="4"/>
      <c r="G620" s="6"/>
      <c r="H620" s="4"/>
      <c r="I620" s="4"/>
      <c r="J620" s="5"/>
      <c r="K620" s="6"/>
      <c r="L620" s="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8"/>
      <c r="B621" s="9"/>
      <c r="C621" s="9"/>
      <c r="D621" s="9"/>
      <c r="E621" s="8"/>
      <c r="F621" s="8"/>
      <c r="G621" s="10"/>
      <c r="H621" s="8"/>
      <c r="I621" s="8"/>
      <c r="J621" s="9"/>
      <c r="K621" s="10"/>
      <c r="L621" s="1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2.75">
      <c r="A622" s="4"/>
      <c r="B622" s="5"/>
      <c r="C622" s="5"/>
      <c r="D622" s="5"/>
      <c r="E622" s="4"/>
      <c r="F622" s="4"/>
      <c r="G622" s="6"/>
      <c r="H622" s="4"/>
      <c r="I622" s="4"/>
      <c r="J622" s="5"/>
      <c r="K622" s="6"/>
      <c r="L622" s="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8"/>
      <c r="B623" s="9"/>
      <c r="C623" s="9"/>
      <c r="D623" s="9"/>
      <c r="E623" s="8"/>
      <c r="F623" s="8"/>
      <c r="G623" s="10"/>
      <c r="H623" s="8"/>
      <c r="I623" s="8"/>
      <c r="J623" s="9"/>
      <c r="K623" s="10"/>
      <c r="L623" s="1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2.75">
      <c r="A624" s="4"/>
      <c r="B624" s="5"/>
      <c r="C624" s="5"/>
      <c r="D624" s="5"/>
      <c r="E624" s="4"/>
      <c r="F624" s="4"/>
      <c r="G624" s="6"/>
      <c r="H624" s="4"/>
      <c r="I624" s="4"/>
      <c r="J624" s="5"/>
      <c r="K624" s="6"/>
      <c r="L624" s="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8"/>
      <c r="B625" s="9"/>
      <c r="C625" s="9"/>
      <c r="D625" s="9"/>
      <c r="E625" s="8"/>
      <c r="F625" s="8"/>
      <c r="G625" s="10"/>
      <c r="H625" s="8"/>
      <c r="I625" s="8"/>
      <c r="J625" s="9"/>
      <c r="K625" s="10"/>
      <c r="L625" s="1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2.75">
      <c r="A626" s="4"/>
      <c r="B626" s="5"/>
      <c r="C626" s="5"/>
      <c r="D626" s="5"/>
      <c r="E626" s="4"/>
      <c r="F626" s="4"/>
      <c r="G626" s="6"/>
      <c r="H626" s="4"/>
      <c r="I626" s="4"/>
      <c r="J626" s="5"/>
      <c r="K626" s="6"/>
      <c r="L626" s="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8"/>
      <c r="B627" s="9"/>
      <c r="C627" s="9"/>
      <c r="D627" s="9"/>
      <c r="E627" s="8"/>
      <c r="F627" s="8"/>
      <c r="G627" s="10"/>
      <c r="H627" s="8"/>
      <c r="I627" s="8"/>
      <c r="J627" s="9"/>
      <c r="K627" s="10"/>
      <c r="L627" s="1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2.75">
      <c r="A628" s="4"/>
      <c r="B628" s="5"/>
      <c r="C628" s="5"/>
      <c r="D628" s="5"/>
      <c r="E628" s="4"/>
      <c r="F628" s="4"/>
      <c r="G628" s="6"/>
      <c r="H628" s="4"/>
      <c r="I628" s="4"/>
      <c r="J628" s="5"/>
      <c r="K628" s="6"/>
      <c r="L628" s="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8"/>
      <c r="B629" s="9"/>
      <c r="C629" s="9"/>
      <c r="D629" s="9"/>
      <c r="E629" s="8"/>
      <c r="F629" s="8"/>
      <c r="G629" s="10"/>
      <c r="H629" s="8"/>
      <c r="I629" s="8"/>
      <c r="J629" s="9"/>
      <c r="K629" s="10"/>
      <c r="L629" s="1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2.75">
      <c r="A630" s="4"/>
      <c r="B630" s="5"/>
      <c r="C630" s="5"/>
      <c r="D630" s="5"/>
      <c r="E630" s="4"/>
      <c r="F630" s="4"/>
      <c r="G630" s="6"/>
      <c r="H630" s="4"/>
      <c r="I630" s="4"/>
      <c r="J630" s="5"/>
      <c r="K630" s="6"/>
      <c r="L630" s="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8"/>
      <c r="B631" s="9"/>
      <c r="C631" s="9"/>
      <c r="D631" s="9"/>
      <c r="E631" s="8"/>
      <c r="F631" s="8"/>
      <c r="G631" s="10"/>
      <c r="H631" s="8"/>
      <c r="I631" s="8"/>
      <c r="J631" s="9"/>
      <c r="K631" s="10"/>
      <c r="L631" s="1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2.75">
      <c r="A632" s="4"/>
      <c r="B632" s="5"/>
      <c r="C632" s="5"/>
      <c r="D632" s="5"/>
      <c r="E632" s="4"/>
      <c r="F632" s="4"/>
      <c r="G632" s="6"/>
      <c r="H632" s="4"/>
      <c r="I632" s="4"/>
      <c r="J632" s="5"/>
      <c r="K632" s="6"/>
      <c r="L632" s="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8"/>
      <c r="B633" s="9"/>
      <c r="C633" s="9"/>
      <c r="D633" s="9"/>
      <c r="E633" s="8"/>
      <c r="F633" s="8"/>
      <c r="G633" s="10"/>
      <c r="H633" s="8"/>
      <c r="I633" s="8"/>
      <c r="J633" s="9"/>
      <c r="K633" s="10"/>
      <c r="L633" s="1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2.75">
      <c r="A634" s="4"/>
      <c r="B634" s="5"/>
      <c r="C634" s="5"/>
      <c r="D634" s="5"/>
      <c r="E634" s="4"/>
      <c r="F634" s="4"/>
      <c r="G634" s="6"/>
      <c r="H634" s="4"/>
      <c r="I634" s="4"/>
      <c r="J634" s="5"/>
      <c r="K634" s="6"/>
      <c r="L634" s="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8"/>
      <c r="B635" s="9"/>
      <c r="C635" s="9"/>
      <c r="D635" s="9"/>
      <c r="E635" s="8"/>
      <c r="F635" s="8"/>
      <c r="G635" s="10"/>
      <c r="H635" s="8"/>
      <c r="I635" s="8"/>
      <c r="J635" s="9"/>
      <c r="K635" s="10"/>
      <c r="L635" s="1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2.75">
      <c r="A636" s="4"/>
      <c r="B636" s="5"/>
      <c r="C636" s="5"/>
      <c r="D636" s="5"/>
      <c r="E636" s="4"/>
      <c r="F636" s="4"/>
      <c r="G636" s="6"/>
      <c r="H636" s="4"/>
      <c r="I636" s="4"/>
      <c r="J636" s="5"/>
      <c r="K636" s="6"/>
      <c r="L636" s="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8"/>
      <c r="B637" s="9"/>
      <c r="C637" s="9"/>
      <c r="D637" s="9"/>
      <c r="E637" s="8"/>
      <c r="F637" s="8"/>
      <c r="G637" s="10"/>
      <c r="H637" s="8"/>
      <c r="I637" s="8"/>
      <c r="J637" s="9"/>
      <c r="K637" s="10"/>
      <c r="L637" s="1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2.75">
      <c r="A638" s="4"/>
      <c r="B638" s="5"/>
      <c r="C638" s="5"/>
      <c r="D638" s="5"/>
      <c r="E638" s="4"/>
      <c r="F638" s="4"/>
      <c r="G638" s="6"/>
      <c r="H638" s="4"/>
      <c r="I638" s="4"/>
      <c r="J638" s="5"/>
      <c r="K638" s="6"/>
      <c r="L638" s="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8"/>
      <c r="B639" s="9"/>
      <c r="C639" s="9"/>
      <c r="D639" s="9"/>
      <c r="E639" s="8"/>
      <c r="F639" s="8"/>
      <c r="G639" s="10"/>
      <c r="H639" s="8"/>
      <c r="I639" s="8"/>
      <c r="J639" s="9"/>
      <c r="K639" s="10"/>
      <c r="L639" s="1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2.75">
      <c r="A640" s="4"/>
      <c r="B640" s="5"/>
      <c r="C640" s="5"/>
      <c r="D640" s="5"/>
      <c r="E640" s="4"/>
      <c r="F640" s="4"/>
      <c r="G640" s="6"/>
      <c r="H640" s="4"/>
      <c r="I640" s="4"/>
      <c r="J640" s="5"/>
      <c r="K640" s="6"/>
      <c r="L640" s="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8"/>
      <c r="B641" s="9"/>
      <c r="C641" s="9"/>
      <c r="D641" s="9"/>
      <c r="E641" s="8"/>
      <c r="F641" s="8"/>
      <c r="G641" s="10"/>
      <c r="H641" s="8"/>
      <c r="I641" s="8"/>
      <c r="J641" s="9"/>
      <c r="K641" s="10"/>
      <c r="L641" s="1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2.75">
      <c r="A642" s="4"/>
      <c r="B642" s="5"/>
      <c r="C642" s="5"/>
      <c r="D642" s="5"/>
      <c r="E642" s="4"/>
      <c r="F642" s="4"/>
      <c r="G642" s="6"/>
      <c r="H642" s="4"/>
      <c r="I642" s="4"/>
      <c r="J642" s="5"/>
      <c r="K642" s="6"/>
      <c r="L642" s="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8"/>
      <c r="B643" s="9"/>
      <c r="C643" s="9"/>
      <c r="D643" s="9"/>
      <c r="E643" s="8"/>
      <c r="F643" s="8"/>
      <c r="G643" s="10"/>
      <c r="H643" s="8"/>
      <c r="I643" s="8"/>
      <c r="J643" s="9"/>
      <c r="K643" s="10"/>
      <c r="L643" s="1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2.75">
      <c r="A644" s="4"/>
      <c r="B644" s="5"/>
      <c r="C644" s="5"/>
      <c r="D644" s="5"/>
      <c r="E644" s="4"/>
      <c r="F644" s="4"/>
      <c r="G644" s="6"/>
      <c r="H644" s="4"/>
      <c r="I644" s="4"/>
      <c r="J644" s="5"/>
      <c r="K644" s="6"/>
      <c r="L644" s="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8"/>
      <c r="B645" s="9"/>
      <c r="C645" s="9"/>
      <c r="D645" s="9"/>
      <c r="E645" s="8"/>
      <c r="F645" s="8"/>
      <c r="G645" s="10"/>
      <c r="H645" s="8"/>
      <c r="I645" s="8"/>
      <c r="J645" s="9"/>
      <c r="K645" s="10"/>
      <c r="L645" s="1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2.75">
      <c r="A646" s="4"/>
      <c r="B646" s="5"/>
      <c r="C646" s="5"/>
      <c r="D646" s="5"/>
      <c r="E646" s="4"/>
      <c r="F646" s="4"/>
      <c r="G646" s="6"/>
      <c r="H646" s="4"/>
      <c r="I646" s="4"/>
      <c r="J646" s="5"/>
      <c r="K646" s="6"/>
      <c r="L646" s="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8"/>
      <c r="B647" s="9"/>
      <c r="C647" s="9"/>
      <c r="D647" s="9"/>
      <c r="E647" s="8"/>
      <c r="F647" s="8"/>
      <c r="G647" s="10"/>
      <c r="H647" s="8"/>
      <c r="I647" s="8"/>
      <c r="J647" s="9"/>
      <c r="K647" s="10"/>
      <c r="L647" s="1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2.75">
      <c r="A648" s="4"/>
      <c r="B648" s="5"/>
      <c r="C648" s="5"/>
      <c r="D648" s="5"/>
      <c r="E648" s="4"/>
      <c r="F648" s="4"/>
      <c r="G648" s="6"/>
      <c r="H648" s="4"/>
      <c r="I648" s="4"/>
      <c r="J648" s="5"/>
      <c r="K648" s="6"/>
      <c r="L648" s="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8"/>
      <c r="B649" s="9"/>
      <c r="C649" s="9"/>
      <c r="D649" s="9"/>
      <c r="E649" s="8"/>
      <c r="F649" s="8"/>
      <c r="G649" s="10"/>
      <c r="H649" s="8"/>
      <c r="I649" s="8"/>
      <c r="J649" s="9"/>
      <c r="K649" s="10"/>
      <c r="L649" s="1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2.75">
      <c r="A650" s="4"/>
      <c r="B650" s="5"/>
      <c r="C650" s="5"/>
      <c r="D650" s="5"/>
      <c r="E650" s="4"/>
      <c r="F650" s="4"/>
      <c r="G650" s="6"/>
      <c r="H650" s="4"/>
      <c r="I650" s="4"/>
      <c r="J650" s="5"/>
      <c r="K650" s="6"/>
      <c r="L650" s="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8"/>
      <c r="B651" s="9"/>
      <c r="C651" s="9"/>
      <c r="D651" s="9"/>
      <c r="E651" s="8"/>
      <c r="F651" s="8"/>
      <c r="G651" s="10"/>
      <c r="H651" s="8"/>
      <c r="I651" s="8"/>
      <c r="J651" s="9"/>
      <c r="K651" s="10"/>
      <c r="L651" s="1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2.75">
      <c r="A652" s="4"/>
      <c r="B652" s="5"/>
      <c r="C652" s="5"/>
      <c r="D652" s="5"/>
      <c r="E652" s="4"/>
      <c r="F652" s="4"/>
      <c r="G652" s="6"/>
      <c r="H652" s="4"/>
      <c r="I652" s="4"/>
      <c r="J652" s="5"/>
      <c r="K652" s="6"/>
      <c r="L652" s="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8"/>
      <c r="B653" s="9"/>
      <c r="C653" s="9"/>
      <c r="D653" s="9"/>
      <c r="E653" s="8"/>
      <c r="F653" s="8"/>
      <c r="G653" s="10"/>
      <c r="H653" s="8"/>
      <c r="I653" s="8"/>
      <c r="J653" s="9"/>
      <c r="K653" s="10"/>
      <c r="L653" s="1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2.75">
      <c r="A654" s="4"/>
      <c r="B654" s="5"/>
      <c r="C654" s="5"/>
      <c r="D654" s="5"/>
      <c r="E654" s="4"/>
      <c r="F654" s="4"/>
      <c r="G654" s="6"/>
      <c r="H654" s="4"/>
      <c r="I654" s="4"/>
      <c r="J654" s="5"/>
      <c r="K654" s="6"/>
      <c r="L654" s="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8"/>
      <c r="B655" s="9"/>
      <c r="C655" s="9"/>
      <c r="D655" s="9"/>
      <c r="E655" s="8"/>
      <c r="F655" s="8"/>
      <c r="G655" s="10"/>
      <c r="H655" s="8"/>
      <c r="I655" s="8"/>
      <c r="J655" s="9"/>
      <c r="K655" s="10"/>
      <c r="L655" s="1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2.75">
      <c r="A656" s="4"/>
      <c r="B656" s="5"/>
      <c r="C656" s="5"/>
      <c r="D656" s="5"/>
      <c r="E656" s="4"/>
      <c r="F656" s="4"/>
      <c r="G656" s="6"/>
      <c r="H656" s="4"/>
      <c r="I656" s="4"/>
      <c r="J656" s="5"/>
      <c r="K656" s="6"/>
      <c r="L656" s="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8"/>
      <c r="B657" s="9"/>
      <c r="C657" s="9"/>
      <c r="D657" s="9"/>
      <c r="E657" s="8"/>
      <c r="F657" s="8"/>
      <c r="G657" s="10"/>
      <c r="H657" s="8"/>
      <c r="I657" s="8"/>
      <c r="J657" s="9"/>
      <c r="K657" s="10"/>
      <c r="L657" s="1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2.75">
      <c r="A658" s="4"/>
      <c r="B658" s="5"/>
      <c r="C658" s="5"/>
      <c r="D658" s="5"/>
      <c r="E658" s="4"/>
      <c r="F658" s="4"/>
      <c r="G658" s="6"/>
      <c r="H658" s="4"/>
      <c r="I658" s="4"/>
      <c r="J658" s="5"/>
      <c r="K658" s="6"/>
      <c r="L658" s="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8"/>
      <c r="B659" s="9"/>
      <c r="C659" s="9"/>
      <c r="D659" s="9"/>
      <c r="E659" s="8"/>
      <c r="F659" s="8"/>
      <c r="G659" s="10"/>
      <c r="H659" s="8"/>
      <c r="I659" s="8"/>
      <c r="J659" s="9"/>
      <c r="K659" s="10"/>
      <c r="L659" s="1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2.75">
      <c r="A660" s="4"/>
      <c r="B660" s="5"/>
      <c r="C660" s="5"/>
      <c r="D660" s="5"/>
      <c r="E660" s="4"/>
      <c r="F660" s="4"/>
      <c r="G660" s="6"/>
      <c r="H660" s="4"/>
      <c r="I660" s="4"/>
      <c r="J660" s="5"/>
      <c r="K660" s="6"/>
      <c r="L660" s="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8"/>
      <c r="B661" s="9"/>
      <c r="C661" s="9"/>
      <c r="D661" s="9"/>
      <c r="E661" s="8"/>
      <c r="F661" s="8"/>
      <c r="G661" s="10"/>
      <c r="H661" s="8"/>
      <c r="I661" s="8"/>
      <c r="J661" s="9"/>
      <c r="K661" s="10"/>
      <c r="L661" s="1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2.75">
      <c r="A662" s="4"/>
      <c r="B662" s="5"/>
      <c r="C662" s="5"/>
      <c r="D662" s="5"/>
      <c r="E662" s="4"/>
      <c r="F662" s="4"/>
      <c r="G662" s="6"/>
      <c r="H662" s="4"/>
      <c r="I662" s="4"/>
      <c r="J662" s="5"/>
      <c r="K662" s="6"/>
      <c r="L662" s="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8"/>
      <c r="B663" s="9"/>
      <c r="C663" s="9"/>
      <c r="D663" s="9"/>
      <c r="E663" s="8"/>
      <c r="F663" s="8"/>
      <c r="G663" s="10"/>
      <c r="H663" s="8"/>
      <c r="I663" s="8"/>
      <c r="J663" s="9"/>
      <c r="K663" s="10"/>
      <c r="L663" s="1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2.75">
      <c r="A664" s="4"/>
      <c r="B664" s="5"/>
      <c r="C664" s="5"/>
      <c r="D664" s="5"/>
      <c r="E664" s="4"/>
      <c r="F664" s="4"/>
      <c r="G664" s="6"/>
      <c r="H664" s="4"/>
      <c r="I664" s="4"/>
      <c r="J664" s="5"/>
      <c r="K664" s="6"/>
      <c r="L664" s="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8"/>
      <c r="B665" s="9"/>
      <c r="C665" s="9"/>
      <c r="D665" s="9"/>
      <c r="E665" s="8"/>
      <c r="F665" s="8"/>
      <c r="G665" s="10"/>
      <c r="H665" s="8"/>
      <c r="I665" s="8"/>
      <c r="J665" s="9"/>
      <c r="K665" s="10"/>
      <c r="L665" s="1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2.75">
      <c r="A666" s="4"/>
      <c r="B666" s="5"/>
      <c r="C666" s="5"/>
      <c r="D666" s="5"/>
      <c r="E666" s="4"/>
      <c r="F666" s="4"/>
      <c r="G666" s="6"/>
      <c r="H666" s="4"/>
      <c r="I666" s="4"/>
      <c r="J666" s="5"/>
      <c r="K666" s="6"/>
      <c r="L666" s="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8"/>
      <c r="B667" s="9"/>
      <c r="C667" s="9"/>
      <c r="D667" s="9"/>
      <c r="E667" s="8"/>
      <c r="F667" s="8"/>
      <c r="G667" s="10"/>
      <c r="H667" s="8"/>
      <c r="I667" s="8"/>
      <c r="J667" s="9"/>
      <c r="K667" s="10"/>
      <c r="L667" s="1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2.75">
      <c r="A668" s="4"/>
      <c r="B668" s="5"/>
      <c r="C668" s="5"/>
      <c r="D668" s="5"/>
      <c r="E668" s="4"/>
      <c r="F668" s="4"/>
      <c r="G668" s="6"/>
      <c r="H668" s="4"/>
      <c r="I668" s="4"/>
      <c r="J668" s="5"/>
      <c r="K668" s="6"/>
      <c r="L668" s="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8"/>
      <c r="B669" s="9"/>
      <c r="C669" s="9"/>
      <c r="D669" s="9"/>
      <c r="E669" s="8"/>
      <c r="F669" s="8"/>
      <c r="G669" s="10"/>
      <c r="H669" s="8"/>
      <c r="I669" s="8"/>
      <c r="J669" s="9"/>
      <c r="K669" s="10"/>
      <c r="L669" s="1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2.75">
      <c r="A670" s="4"/>
      <c r="B670" s="5"/>
      <c r="C670" s="5"/>
      <c r="D670" s="5"/>
      <c r="E670" s="4"/>
      <c r="F670" s="4"/>
      <c r="G670" s="6"/>
      <c r="H670" s="4"/>
      <c r="I670" s="4"/>
      <c r="J670" s="5"/>
      <c r="K670" s="6"/>
      <c r="L670" s="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8"/>
      <c r="B671" s="9"/>
      <c r="C671" s="9"/>
      <c r="D671" s="9"/>
      <c r="E671" s="8"/>
      <c r="F671" s="8"/>
      <c r="G671" s="10"/>
      <c r="H671" s="8"/>
      <c r="I671" s="8"/>
      <c r="J671" s="9"/>
      <c r="K671" s="10"/>
      <c r="L671" s="1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2.75">
      <c r="A672" s="4"/>
      <c r="B672" s="5"/>
      <c r="C672" s="5"/>
      <c r="D672" s="5"/>
      <c r="E672" s="4"/>
      <c r="F672" s="4"/>
      <c r="G672" s="6"/>
      <c r="H672" s="4"/>
      <c r="I672" s="4"/>
      <c r="J672" s="5"/>
      <c r="K672" s="6"/>
      <c r="L672" s="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8"/>
      <c r="B673" s="9"/>
      <c r="C673" s="9"/>
      <c r="D673" s="9"/>
      <c r="E673" s="8"/>
      <c r="F673" s="8"/>
      <c r="G673" s="10"/>
      <c r="H673" s="8"/>
      <c r="I673" s="8"/>
      <c r="J673" s="9"/>
      <c r="K673" s="10"/>
      <c r="L673" s="1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2.75">
      <c r="A674" s="4"/>
      <c r="B674" s="5"/>
      <c r="C674" s="5"/>
      <c r="D674" s="5"/>
      <c r="E674" s="4"/>
      <c r="F674" s="4"/>
      <c r="G674" s="6"/>
      <c r="H674" s="4"/>
      <c r="I674" s="4"/>
      <c r="J674" s="5"/>
      <c r="K674" s="6"/>
      <c r="L674" s="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8"/>
      <c r="B675" s="9"/>
      <c r="C675" s="9"/>
      <c r="D675" s="9"/>
      <c r="E675" s="8"/>
      <c r="F675" s="8"/>
      <c r="G675" s="10"/>
      <c r="H675" s="8"/>
      <c r="I675" s="8"/>
      <c r="J675" s="9"/>
      <c r="K675" s="10"/>
      <c r="L675" s="1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2.75">
      <c r="A676" s="4"/>
      <c r="B676" s="5"/>
      <c r="C676" s="5"/>
      <c r="D676" s="5"/>
      <c r="E676" s="4"/>
      <c r="F676" s="4"/>
      <c r="G676" s="6"/>
      <c r="H676" s="4"/>
      <c r="I676" s="4"/>
      <c r="J676" s="5"/>
      <c r="K676" s="6"/>
      <c r="L676" s="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8"/>
      <c r="B677" s="9"/>
      <c r="C677" s="9"/>
      <c r="D677" s="9"/>
      <c r="E677" s="8"/>
      <c r="F677" s="8"/>
      <c r="G677" s="10"/>
      <c r="H677" s="8"/>
      <c r="I677" s="8"/>
      <c r="J677" s="9"/>
      <c r="K677" s="10"/>
      <c r="L677" s="1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2.75">
      <c r="A678" s="4"/>
      <c r="B678" s="5"/>
      <c r="C678" s="5"/>
      <c r="D678" s="5"/>
      <c r="E678" s="4"/>
      <c r="F678" s="4"/>
      <c r="G678" s="6"/>
      <c r="H678" s="4"/>
      <c r="I678" s="4"/>
      <c r="J678" s="5"/>
      <c r="K678" s="6"/>
      <c r="L678" s="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8"/>
      <c r="B679" s="9"/>
      <c r="C679" s="9"/>
      <c r="D679" s="9"/>
      <c r="E679" s="8"/>
      <c r="F679" s="8"/>
      <c r="G679" s="10"/>
      <c r="H679" s="8"/>
      <c r="I679" s="8"/>
      <c r="J679" s="9"/>
      <c r="K679" s="10"/>
      <c r="L679" s="1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2.75">
      <c r="A680" s="4"/>
      <c r="B680" s="5"/>
      <c r="C680" s="5"/>
      <c r="D680" s="5"/>
      <c r="E680" s="4"/>
      <c r="F680" s="4"/>
      <c r="G680" s="6"/>
      <c r="H680" s="4"/>
      <c r="I680" s="4"/>
      <c r="J680" s="5"/>
      <c r="K680" s="6"/>
      <c r="L680" s="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8"/>
      <c r="B681" s="9"/>
      <c r="C681" s="9"/>
      <c r="D681" s="9"/>
      <c r="E681" s="8"/>
      <c r="F681" s="8"/>
      <c r="G681" s="10"/>
      <c r="H681" s="8"/>
      <c r="I681" s="8"/>
      <c r="J681" s="9"/>
      <c r="K681" s="10"/>
      <c r="L681" s="1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2.75">
      <c r="A682" s="4"/>
      <c r="B682" s="5"/>
      <c r="C682" s="5"/>
      <c r="D682" s="5"/>
      <c r="E682" s="4"/>
      <c r="F682" s="4"/>
      <c r="G682" s="6"/>
      <c r="H682" s="4"/>
      <c r="I682" s="4"/>
      <c r="J682" s="5"/>
      <c r="K682" s="6"/>
      <c r="L682" s="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8"/>
      <c r="B683" s="9"/>
      <c r="C683" s="9"/>
      <c r="D683" s="9"/>
      <c r="E683" s="8"/>
      <c r="F683" s="8"/>
      <c r="G683" s="10"/>
      <c r="H683" s="8"/>
      <c r="I683" s="8"/>
      <c r="J683" s="9"/>
      <c r="K683" s="10"/>
      <c r="L683" s="1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2.75">
      <c r="A684" s="4"/>
      <c r="B684" s="5"/>
      <c r="C684" s="5"/>
      <c r="D684" s="5"/>
      <c r="E684" s="4"/>
      <c r="F684" s="4"/>
      <c r="G684" s="6"/>
      <c r="H684" s="4"/>
      <c r="I684" s="4"/>
      <c r="J684" s="5"/>
      <c r="K684" s="6"/>
      <c r="L684" s="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8"/>
      <c r="B685" s="9"/>
      <c r="C685" s="9"/>
      <c r="D685" s="9"/>
      <c r="E685" s="8"/>
      <c r="F685" s="8"/>
      <c r="G685" s="10"/>
      <c r="H685" s="8"/>
      <c r="I685" s="8"/>
      <c r="J685" s="9"/>
      <c r="K685" s="10"/>
      <c r="L685" s="1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2.75">
      <c r="A686" s="4"/>
      <c r="B686" s="5"/>
      <c r="C686" s="5"/>
      <c r="D686" s="5"/>
      <c r="E686" s="4"/>
      <c r="F686" s="4"/>
      <c r="G686" s="6"/>
      <c r="H686" s="4"/>
      <c r="I686" s="4"/>
      <c r="J686" s="5"/>
      <c r="K686" s="6"/>
      <c r="L686" s="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8"/>
      <c r="B687" s="9"/>
      <c r="C687" s="9"/>
      <c r="D687" s="9"/>
      <c r="E687" s="8"/>
      <c r="F687" s="8"/>
      <c r="G687" s="10"/>
      <c r="H687" s="8"/>
      <c r="I687" s="8"/>
      <c r="J687" s="9"/>
      <c r="K687" s="10"/>
      <c r="L687" s="1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2.75">
      <c r="A688" s="4"/>
      <c r="B688" s="5"/>
      <c r="C688" s="5"/>
      <c r="D688" s="5"/>
      <c r="E688" s="4"/>
      <c r="F688" s="4"/>
      <c r="G688" s="6"/>
      <c r="H688" s="4"/>
      <c r="I688" s="4"/>
      <c r="J688" s="5"/>
      <c r="K688" s="6"/>
      <c r="L688" s="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8"/>
      <c r="B689" s="9"/>
      <c r="C689" s="9"/>
      <c r="D689" s="9"/>
      <c r="E689" s="8"/>
      <c r="F689" s="8"/>
      <c r="G689" s="10"/>
      <c r="H689" s="8"/>
      <c r="I689" s="8"/>
      <c r="J689" s="9"/>
      <c r="K689" s="10"/>
      <c r="L689" s="1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2.75">
      <c r="A690" s="4"/>
      <c r="B690" s="5"/>
      <c r="C690" s="5"/>
      <c r="D690" s="5"/>
      <c r="E690" s="4"/>
      <c r="F690" s="4"/>
      <c r="G690" s="6"/>
      <c r="H690" s="4"/>
      <c r="I690" s="4"/>
      <c r="J690" s="5"/>
      <c r="K690" s="6"/>
      <c r="L690" s="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8"/>
      <c r="B691" s="9"/>
      <c r="C691" s="9"/>
      <c r="D691" s="9"/>
      <c r="E691" s="8"/>
      <c r="F691" s="8"/>
      <c r="G691" s="10"/>
      <c r="H691" s="8"/>
      <c r="I691" s="8"/>
      <c r="J691" s="9"/>
      <c r="K691" s="10"/>
      <c r="L691" s="1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2.75">
      <c r="A692" s="4"/>
      <c r="B692" s="5"/>
      <c r="C692" s="5"/>
      <c r="D692" s="5"/>
      <c r="E692" s="4"/>
      <c r="F692" s="4"/>
      <c r="G692" s="6"/>
      <c r="H692" s="4"/>
      <c r="I692" s="4"/>
      <c r="J692" s="5"/>
      <c r="K692" s="6"/>
      <c r="L692" s="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8"/>
      <c r="B693" s="9"/>
      <c r="C693" s="9"/>
      <c r="D693" s="9"/>
      <c r="E693" s="8"/>
      <c r="F693" s="8"/>
      <c r="G693" s="10"/>
      <c r="H693" s="8"/>
      <c r="I693" s="8"/>
      <c r="J693" s="9"/>
      <c r="K693" s="10"/>
      <c r="L693" s="1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2.75">
      <c r="A694" s="4"/>
      <c r="B694" s="5"/>
      <c r="C694" s="5"/>
      <c r="D694" s="5"/>
      <c r="E694" s="4"/>
      <c r="F694" s="4"/>
      <c r="G694" s="6"/>
      <c r="H694" s="4"/>
      <c r="I694" s="4"/>
      <c r="J694" s="5"/>
      <c r="K694" s="6"/>
      <c r="L694" s="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8"/>
      <c r="B695" s="9"/>
      <c r="C695" s="9"/>
      <c r="D695" s="9"/>
      <c r="E695" s="8"/>
      <c r="F695" s="8"/>
      <c r="G695" s="10"/>
      <c r="H695" s="8"/>
      <c r="I695" s="8"/>
      <c r="J695" s="9"/>
      <c r="K695" s="10"/>
      <c r="L695" s="1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2.75">
      <c r="A696" s="4"/>
      <c r="B696" s="5"/>
      <c r="C696" s="5"/>
      <c r="D696" s="5"/>
      <c r="E696" s="4"/>
      <c r="F696" s="4"/>
      <c r="G696" s="6"/>
      <c r="H696" s="4"/>
      <c r="I696" s="4"/>
      <c r="J696" s="5"/>
      <c r="K696" s="6"/>
      <c r="L696" s="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8"/>
      <c r="B697" s="9"/>
      <c r="C697" s="9"/>
      <c r="D697" s="9"/>
      <c r="E697" s="8"/>
      <c r="F697" s="8"/>
      <c r="G697" s="10"/>
      <c r="H697" s="8"/>
      <c r="I697" s="8"/>
      <c r="J697" s="9"/>
      <c r="K697" s="10"/>
      <c r="L697" s="1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2.75">
      <c r="A698" s="4"/>
      <c r="B698" s="5"/>
      <c r="C698" s="5"/>
      <c r="D698" s="5"/>
      <c r="E698" s="4"/>
      <c r="F698" s="4"/>
      <c r="G698" s="6"/>
      <c r="H698" s="4"/>
      <c r="I698" s="4"/>
      <c r="J698" s="5"/>
      <c r="K698" s="6"/>
      <c r="L698" s="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8"/>
      <c r="B699" s="9"/>
      <c r="C699" s="9"/>
      <c r="D699" s="9"/>
      <c r="E699" s="8"/>
      <c r="F699" s="8"/>
      <c r="G699" s="10"/>
      <c r="H699" s="8"/>
      <c r="I699" s="8"/>
      <c r="J699" s="9"/>
      <c r="K699" s="10"/>
      <c r="L699" s="1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2.75">
      <c r="A700" s="4"/>
      <c r="B700" s="5"/>
      <c r="C700" s="5"/>
      <c r="D700" s="5"/>
      <c r="E700" s="4"/>
      <c r="F700" s="4"/>
      <c r="G700" s="6"/>
      <c r="H700" s="4"/>
      <c r="I700" s="4"/>
      <c r="J700" s="5"/>
      <c r="K700" s="6"/>
      <c r="L700" s="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8"/>
      <c r="B701" s="9"/>
      <c r="C701" s="9"/>
      <c r="D701" s="9"/>
      <c r="E701" s="8"/>
      <c r="F701" s="8"/>
      <c r="G701" s="10"/>
      <c r="H701" s="8"/>
      <c r="I701" s="8"/>
      <c r="J701" s="9"/>
      <c r="K701" s="10"/>
      <c r="L701" s="1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2.75">
      <c r="A702" s="4"/>
      <c r="B702" s="5"/>
      <c r="C702" s="5"/>
      <c r="D702" s="5"/>
      <c r="E702" s="4"/>
      <c r="F702" s="4"/>
      <c r="G702" s="6"/>
      <c r="H702" s="4"/>
      <c r="I702" s="4"/>
      <c r="J702" s="5"/>
      <c r="K702" s="6"/>
      <c r="L702" s="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8"/>
      <c r="B703" s="9"/>
      <c r="C703" s="9"/>
      <c r="D703" s="9"/>
      <c r="E703" s="8"/>
      <c r="F703" s="8"/>
      <c r="G703" s="10"/>
      <c r="H703" s="8"/>
      <c r="I703" s="8"/>
      <c r="J703" s="9"/>
      <c r="K703" s="10"/>
      <c r="L703" s="1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2.75">
      <c r="A704" s="4"/>
      <c r="B704" s="5"/>
      <c r="C704" s="5"/>
      <c r="D704" s="5"/>
      <c r="E704" s="4"/>
      <c r="F704" s="4"/>
      <c r="G704" s="6"/>
      <c r="H704" s="4"/>
      <c r="I704" s="4"/>
      <c r="J704" s="5"/>
      <c r="K704" s="6"/>
      <c r="L704" s="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8"/>
      <c r="B705" s="9"/>
      <c r="C705" s="9"/>
      <c r="D705" s="9"/>
      <c r="E705" s="8"/>
      <c r="F705" s="8"/>
      <c r="G705" s="10"/>
      <c r="H705" s="8"/>
      <c r="I705" s="8"/>
      <c r="J705" s="9"/>
      <c r="K705" s="10"/>
      <c r="L705" s="1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2.75">
      <c r="A706" s="4"/>
      <c r="B706" s="5"/>
      <c r="C706" s="5"/>
      <c r="D706" s="5"/>
      <c r="E706" s="4"/>
      <c r="F706" s="4"/>
      <c r="G706" s="6"/>
      <c r="H706" s="4"/>
      <c r="I706" s="4"/>
      <c r="J706" s="5"/>
      <c r="K706" s="6"/>
      <c r="L706" s="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8"/>
      <c r="B707" s="9"/>
      <c r="C707" s="9"/>
      <c r="D707" s="9"/>
      <c r="E707" s="8"/>
      <c r="F707" s="8"/>
      <c r="G707" s="10"/>
      <c r="H707" s="8"/>
      <c r="I707" s="8"/>
      <c r="J707" s="9"/>
      <c r="K707" s="10"/>
      <c r="L707" s="1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2.75">
      <c r="A708" s="4"/>
      <c r="B708" s="5"/>
      <c r="C708" s="5"/>
      <c r="D708" s="5"/>
      <c r="E708" s="4"/>
      <c r="F708" s="4"/>
      <c r="G708" s="6"/>
      <c r="H708" s="4"/>
      <c r="I708" s="4"/>
      <c r="J708" s="5"/>
      <c r="K708" s="6"/>
      <c r="L708" s="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8"/>
      <c r="B709" s="9"/>
      <c r="C709" s="9"/>
      <c r="D709" s="9"/>
      <c r="E709" s="8"/>
      <c r="F709" s="8"/>
      <c r="G709" s="10"/>
      <c r="H709" s="8"/>
      <c r="I709" s="8"/>
      <c r="J709" s="9"/>
      <c r="K709" s="10"/>
      <c r="L709" s="1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2.75">
      <c r="A710" s="4"/>
      <c r="B710" s="5"/>
      <c r="C710" s="5"/>
      <c r="D710" s="5"/>
      <c r="E710" s="4"/>
      <c r="F710" s="4"/>
      <c r="G710" s="6"/>
      <c r="H710" s="4"/>
      <c r="I710" s="4"/>
      <c r="J710" s="5"/>
      <c r="K710" s="6"/>
      <c r="L710" s="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8"/>
      <c r="B711" s="9"/>
      <c r="C711" s="9"/>
      <c r="D711" s="9"/>
      <c r="E711" s="8"/>
      <c r="F711" s="8"/>
      <c r="G711" s="10"/>
      <c r="H711" s="8"/>
      <c r="I711" s="8"/>
      <c r="J711" s="9"/>
      <c r="K711" s="10"/>
      <c r="L711" s="1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2.75">
      <c r="A712" s="4"/>
      <c r="B712" s="5"/>
      <c r="C712" s="5"/>
      <c r="D712" s="5"/>
      <c r="E712" s="4"/>
      <c r="F712" s="4"/>
      <c r="G712" s="6"/>
      <c r="H712" s="4"/>
      <c r="I712" s="4"/>
      <c r="J712" s="5"/>
      <c r="K712" s="6"/>
      <c r="L712" s="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8"/>
      <c r="B713" s="9"/>
      <c r="C713" s="9"/>
      <c r="D713" s="9"/>
      <c r="E713" s="8"/>
      <c r="F713" s="8"/>
      <c r="G713" s="10"/>
      <c r="H713" s="8"/>
      <c r="I713" s="8"/>
      <c r="J713" s="9"/>
      <c r="K713" s="10"/>
      <c r="L713" s="1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2.75">
      <c r="A714" s="4"/>
      <c r="B714" s="5"/>
      <c r="C714" s="5"/>
      <c r="D714" s="5"/>
      <c r="E714" s="4"/>
      <c r="F714" s="4"/>
      <c r="G714" s="6"/>
      <c r="H714" s="4"/>
      <c r="I714" s="4"/>
      <c r="J714" s="5"/>
      <c r="K714" s="6"/>
      <c r="L714" s="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8"/>
      <c r="B715" s="9"/>
      <c r="C715" s="9"/>
      <c r="D715" s="9"/>
      <c r="E715" s="8"/>
      <c r="F715" s="8"/>
      <c r="G715" s="10"/>
      <c r="H715" s="8"/>
      <c r="I715" s="8"/>
      <c r="J715" s="9"/>
      <c r="K715" s="10"/>
      <c r="L715" s="1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2.75">
      <c r="A716" s="4"/>
      <c r="B716" s="5"/>
      <c r="C716" s="5"/>
      <c r="D716" s="5"/>
      <c r="E716" s="4"/>
      <c r="F716" s="4"/>
      <c r="G716" s="6"/>
      <c r="H716" s="4"/>
      <c r="I716" s="4"/>
      <c r="J716" s="5"/>
      <c r="K716" s="6"/>
      <c r="L716" s="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8"/>
      <c r="B717" s="9"/>
      <c r="C717" s="9"/>
      <c r="D717" s="9"/>
      <c r="E717" s="8"/>
      <c r="F717" s="8"/>
      <c r="G717" s="10"/>
      <c r="H717" s="8"/>
      <c r="I717" s="8"/>
      <c r="J717" s="9"/>
      <c r="K717" s="10"/>
      <c r="L717" s="1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2.75">
      <c r="A718" s="4"/>
      <c r="B718" s="5"/>
      <c r="C718" s="5"/>
      <c r="D718" s="5"/>
      <c r="E718" s="4"/>
      <c r="F718" s="4"/>
      <c r="G718" s="6"/>
      <c r="H718" s="4"/>
      <c r="I718" s="4"/>
      <c r="J718" s="5"/>
      <c r="K718" s="6"/>
      <c r="L718" s="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8"/>
      <c r="B719" s="9"/>
      <c r="C719" s="9"/>
      <c r="D719" s="9"/>
      <c r="E719" s="8"/>
      <c r="F719" s="8"/>
      <c r="G719" s="10"/>
      <c r="H719" s="8"/>
      <c r="I719" s="8"/>
      <c r="J719" s="9"/>
      <c r="K719" s="10"/>
      <c r="L719" s="1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2.75">
      <c r="A720" s="4"/>
      <c r="B720" s="5"/>
      <c r="C720" s="5"/>
      <c r="D720" s="5"/>
      <c r="E720" s="4"/>
      <c r="F720" s="4"/>
      <c r="G720" s="6"/>
      <c r="H720" s="4"/>
      <c r="I720" s="4"/>
      <c r="J720" s="5"/>
      <c r="K720" s="6"/>
      <c r="L720" s="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8"/>
      <c r="B721" s="9"/>
      <c r="C721" s="9"/>
      <c r="D721" s="9"/>
      <c r="E721" s="8"/>
      <c r="F721" s="8"/>
      <c r="G721" s="10"/>
      <c r="H721" s="8"/>
      <c r="I721" s="8"/>
      <c r="J721" s="9"/>
      <c r="K721" s="10"/>
      <c r="L721" s="1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2.75">
      <c r="A722" s="4"/>
      <c r="B722" s="5"/>
      <c r="C722" s="5"/>
      <c r="D722" s="5"/>
      <c r="E722" s="4"/>
      <c r="F722" s="4"/>
      <c r="G722" s="6"/>
      <c r="H722" s="4"/>
      <c r="I722" s="4"/>
      <c r="J722" s="5"/>
      <c r="K722" s="6"/>
      <c r="L722" s="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8"/>
      <c r="B723" s="9"/>
      <c r="C723" s="9"/>
      <c r="D723" s="9"/>
      <c r="E723" s="8"/>
      <c r="F723" s="8"/>
      <c r="G723" s="10"/>
      <c r="H723" s="8"/>
      <c r="I723" s="8"/>
      <c r="J723" s="9"/>
      <c r="K723" s="10"/>
      <c r="L723" s="1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2.75">
      <c r="A724" s="4"/>
      <c r="B724" s="5"/>
      <c r="C724" s="5"/>
      <c r="D724" s="5"/>
      <c r="E724" s="4"/>
      <c r="F724" s="4"/>
      <c r="G724" s="6"/>
      <c r="H724" s="4"/>
      <c r="I724" s="4"/>
      <c r="J724" s="5"/>
      <c r="K724" s="6"/>
      <c r="L724" s="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8"/>
      <c r="B725" s="9"/>
      <c r="C725" s="9"/>
      <c r="D725" s="9"/>
      <c r="E725" s="8"/>
      <c r="F725" s="8"/>
      <c r="G725" s="10"/>
      <c r="H725" s="8"/>
      <c r="I725" s="8"/>
      <c r="J725" s="9"/>
      <c r="K725" s="10"/>
      <c r="L725" s="1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2.75">
      <c r="A726" s="4"/>
      <c r="B726" s="5"/>
      <c r="C726" s="5"/>
      <c r="D726" s="5"/>
      <c r="E726" s="4"/>
      <c r="F726" s="4"/>
      <c r="G726" s="6"/>
      <c r="H726" s="4"/>
      <c r="I726" s="4"/>
      <c r="J726" s="5"/>
      <c r="K726" s="6"/>
      <c r="L726" s="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8"/>
      <c r="B727" s="9"/>
      <c r="C727" s="9"/>
      <c r="D727" s="9"/>
      <c r="E727" s="8"/>
      <c r="F727" s="8"/>
      <c r="G727" s="10"/>
      <c r="H727" s="8"/>
      <c r="I727" s="8"/>
      <c r="J727" s="9"/>
      <c r="K727" s="10"/>
      <c r="L727" s="1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2.75">
      <c r="A728" s="4"/>
      <c r="B728" s="5"/>
      <c r="C728" s="5"/>
      <c r="D728" s="5"/>
      <c r="E728" s="4"/>
      <c r="F728" s="4"/>
      <c r="G728" s="6"/>
      <c r="H728" s="4"/>
      <c r="I728" s="4"/>
      <c r="J728" s="5"/>
      <c r="K728" s="6"/>
      <c r="L728" s="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8"/>
      <c r="B729" s="9"/>
      <c r="C729" s="9"/>
      <c r="D729" s="9"/>
      <c r="E729" s="8"/>
      <c r="F729" s="8"/>
      <c r="G729" s="10"/>
      <c r="H729" s="8"/>
      <c r="I729" s="8"/>
      <c r="J729" s="9"/>
      <c r="K729" s="10"/>
      <c r="L729" s="1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2.75">
      <c r="A730" s="4"/>
      <c r="B730" s="5"/>
      <c r="C730" s="5"/>
      <c r="D730" s="5"/>
      <c r="E730" s="4"/>
      <c r="F730" s="4"/>
      <c r="G730" s="6"/>
      <c r="H730" s="4"/>
      <c r="I730" s="4"/>
      <c r="J730" s="5"/>
      <c r="K730" s="6"/>
      <c r="L730" s="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8"/>
      <c r="B731" s="9"/>
      <c r="C731" s="9"/>
      <c r="D731" s="9"/>
      <c r="E731" s="8"/>
      <c r="F731" s="8"/>
      <c r="G731" s="10"/>
      <c r="H731" s="8"/>
      <c r="I731" s="8"/>
      <c r="J731" s="9"/>
      <c r="K731" s="10"/>
      <c r="L731" s="1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2.75">
      <c r="A732" s="4"/>
      <c r="B732" s="5"/>
      <c r="C732" s="5"/>
      <c r="D732" s="5"/>
      <c r="E732" s="4"/>
      <c r="F732" s="4"/>
      <c r="G732" s="6"/>
      <c r="H732" s="4"/>
      <c r="I732" s="4"/>
      <c r="J732" s="5"/>
      <c r="K732" s="6"/>
      <c r="L732" s="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8"/>
      <c r="B733" s="9"/>
      <c r="C733" s="9"/>
      <c r="D733" s="9"/>
      <c r="E733" s="8"/>
      <c r="F733" s="8"/>
      <c r="G733" s="10"/>
      <c r="H733" s="8"/>
      <c r="I733" s="8"/>
      <c r="J733" s="9"/>
      <c r="K733" s="10"/>
      <c r="L733" s="1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2.75">
      <c r="A734" s="4"/>
      <c r="B734" s="5"/>
      <c r="C734" s="5"/>
      <c r="D734" s="5"/>
      <c r="E734" s="4"/>
      <c r="F734" s="4"/>
      <c r="G734" s="6"/>
      <c r="H734" s="4"/>
      <c r="I734" s="4"/>
      <c r="J734" s="5"/>
      <c r="K734" s="6"/>
      <c r="L734" s="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8"/>
      <c r="B735" s="9"/>
      <c r="C735" s="9"/>
      <c r="D735" s="9"/>
      <c r="E735" s="8"/>
      <c r="F735" s="8"/>
      <c r="G735" s="10"/>
      <c r="H735" s="8"/>
      <c r="I735" s="8"/>
      <c r="J735" s="9"/>
      <c r="K735" s="10"/>
      <c r="L735" s="1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2.75">
      <c r="A736" s="4"/>
      <c r="B736" s="5"/>
      <c r="C736" s="5"/>
      <c r="D736" s="5"/>
      <c r="E736" s="4"/>
      <c r="F736" s="4"/>
      <c r="G736" s="6"/>
      <c r="H736" s="4"/>
      <c r="I736" s="4"/>
      <c r="J736" s="5"/>
      <c r="K736" s="6"/>
      <c r="L736" s="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8"/>
      <c r="B737" s="9"/>
      <c r="C737" s="9"/>
      <c r="D737" s="9"/>
      <c r="E737" s="8"/>
      <c r="F737" s="8"/>
      <c r="G737" s="10"/>
      <c r="H737" s="8"/>
      <c r="I737" s="8"/>
      <c r="J737" s="9"/>
      <c r="K737" s="10"/>
      <c r="L737" s="1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2.75">
      <c r="A738" s="4"/>
      <c r="B738" s="5"/>
      <c r="C738" s="5"/>
      <c r="D738" s="5"/>
      <c r="E738" s="4"/>
      <c r="F738" s="4"/>
      <c r="G738" s="6"/>
      <c r="H738" s="4"/>
      <c r="I738" s="4"/>
      <c r="J738" s="5"/>
      <c r="K738" s="6"/>
      <c r="L738" s="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8"/>
      <c r="B739" s="9"/>
      <c r="C739" s="9"/>
      <c r="D739" s="9"/>
      <c r="E739" s="8"/>
      <c r="F739" s="8"/>
      <c r="G739" s="10"/>
      <c r="H739" s="8"/>
      <c r="I739" s="8"/>
      <c r="J739" s="9"/>
      <c r="K739" s="10"/>
      <c r="L739" s="1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2.75">
      <c r="A740" s="4"/>
      <c r="B740" s="5"/>
      <c r="C740" s="5"/>
      <c r="D740" s="5"/>
      <c r="E740" s="4"/>
      <c r="F740" s="4"/>
      <c r="G740" s="6"/>
      <c r="H740" s="4"/>
      <c r="I740" s="4"/>
      <c r="J740" s="5"/>
      <c r="K740" s="6"/>
      <c r="L740" s="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8"/>
      <c r="B741" s="9"/>
      <c r="C741" s="9"/>
      <c r="D741" s="9"/>
      <c r="E741" s="8"/>
      <c r="F741" s="8"/>
      <c r="G741" s="10"/>
      <c r="H741" s="8"/>
      <c r="I741" s="8"/>
      <c r="J741" s="9"/>
      <c r="K741" s="10"/>
      <c r="L741" s="1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2.75">
      <c r="A742" s="4"/>
      <c r="B742" s="5"/>
      <c r="C742" s="5"/>
      <c r="D742" s="5"/>
      <c r="E742" s="4"/>
      <c r="F742" s="4"/>
      <c r="G742" s="6"/>
      <c r="H742" s="4"/>
      <c r="I742" s="4"/>
      <c r="J742" s="5"/>
      <c r="K742" s="6"/>
      <c r="L742" s="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8"/>
      <c r="B743" s="9"/>
      <c r="C743" s="9"/>
      <c r="D743" s="9"/>
      <c r="E743" s="8"/>
      <c r="F743" s="8"/>
      <c r="G743" s="10"/>
      <c r="H743" s="8"/>
      <c r="I743" s="8"/>
      <c r="J743" s="9"/>
      <c r="K743" s="10"/>
      <c r="L743" s="1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2.75">
      <c r="A744" s="4"/>
      <c r="B744" s="5"/>
      <c r="C744" s="5"/>
      <c r="D744" s="5"/>
      <c r="E744" s="4"/>
      <c r="F744" s="4"/>
      <c r="G744" s="6"/>
      <c r="H744" s="4"/>
      <c r="I744" s="4"/>
      <c r="J744" s="5"/>
      <c r="K744" s="6"/>
      <c r="L744" s="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8"/>
      <c r="B745" s="9"/>
      <c r="C745" s="9"/>
      <c r="D745" s="9"/>
      <c r="E745" s="8"/>
      <c r="F745" s="8"/>
      <c r="G745" s="10"/>
      <c r="H745" s="8"/>
      <c r="I745" s="8"/>
      <c r="J745" s="9"/>
      <c r="K745" s="10"/>
      <c r="L745" s="1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2.75">
      <c r="A746" s="4"/>
      <c r="B746" s="5"/>
      <c r="C746" s="5"/>
      <c r="D746" s="5"/>
      <c r="E746" s="4"/>
      <c r="F746" s="4"/>
      <c r="G746" s="6"/>
      <c r="H746" s="4"/>
      <c r="I746" s="4"/>
      <c r="J746" s="5"/>
      <c r="K746" s="6"/>
      <c r="L746" s="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8"/>
      <c r="B747" s="9"/>
      <c r="C747" s="9"/>
      <c r="D747" s="9"/>
      <c r="E747" s="8"/>
      <c r="F747" s="8"/>
      <c r="G747" s="10"/>
      <c r="H747" s="8"/>
      <c r="I747" s="8"/>
      <c r="J747" s="9"/>
      <c r="K747" s="10"/>
      <c r="L747" s="1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2.75">
      <c r="A748" s="4"/>
      <c r="B748" s="5"/>
      <c r="C748" s="5"/>
      <c r="D748" s="5"/>
      <c r="E748" s="4"/>
      <c r="F748" s="4"/>
      <c r="G748" s="6"/>
      <c r="H748" s="4"/>
      <c r="I748" s="4"/>
      <c r="J748" s="5"/>
      <c r="K748" s="6"/>
      <c r="L748" s="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8"/>
      <c r="B749" s="9"/>
      <c r="C749" s="9"/>
      <c r="D749" s="9"/>
      <c r="E749" s="8"/>
      <c r="F749" s="8"/>
      <c r="G749" s="10"/>
      <c r="H749" s="8"/>
      <c r="I749" s="8"/>
      <c r="J749" s="9"/>
      <c r="K749" s="10"/>
      <c r="L749" s="1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2.75">
      <c r="A750" s="4"/>
      <c r="B750" s="5"/>
      <c r="C750" s="5"/>
      <c r="D750" s="5"/>
      <c r="E750" s="4"/>
      <c r="F750" s="4"/>
      <c r="G750" s="6"/>
      <c r="H750" s="4"/>
      <c r="I750" s="4"/>
      <c r="J750" s="5"/>
      <c r="K750" s="6"/>
      <c r="L750" s="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8"/>
      <c r="B751" s="9"/>
      <c r="C751" s="9"/>
      <c r="D751" s="9"/>
      <c r="E751" s="8"/>
      <c r="F751" s="8"/>
      <c r="G751" s="10"/>
      <c r="H751" s="8"/>
      <c r="I751" s="8"/>
      <c r="J751" s="9"/>
      <c r="K751" s="10"/>
      <c r="L751" s="1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2.75">
      <c r="A752" s="4"/>
      <c r="B752" s="5"/>
      <c r="C752" s="5"/>
      <c r="D752" s="5"/>
      <c r="E752" s="4"/>
      <c r="F752" s="4"/>
      <c r="G752" s="6"/>
      <c r="H752" s="4"/>
      <c r="I752" s="4"/>
      <c r="J752" s="5"/>
      <c r="K752" s="6"/>
      <c r="L752" s="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8"/>
      <c r="B753" s="9"/>
      <c r="C753" s="9"/>
      <c r="D753" s="9"/>
      <c r="E753" s="8"/>
      <c r="F753" s="8"/>
      <c r="G753" s="10"/>
      <c r="H753" s="8"/>
      <c r="I753" s="8"/>
      <c r="J753" s="9"/>
      <c r="K753" s="10"/>
      <c r="L753" s="1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2.75">
      <c r="A754" s="4"/>
      <c r="B754" s="5"/>
      <c r="C754" s="5"/>
      <c r="D754" s="5"/>
      <c r="E754" s="4"/>
      <c r="F754" s="4"/>
      <c r="G754" s="6"/>
      <c r="H754" s="4"/>
      <c r="I754" s="4"/>
      <c r="J754" s="5"/>
      <c r="K754" s="6"/>
      <c r="L754" s="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8"/>
      <c r="B755" s="9"/>
      <c r="C755" s="9"/>
      <c r="D755" s="9"/>
      <c r="E755" s="8"/>
      <c r="F755" s="8"/>
      <c r="G755" s="10"/>
      <c r="H755" s="8"/>
      <c r="I755" s="8"/>
      <c r="J755" s="9"/>
      <c r="K755" s="10"/>
      <c r="L755" s="1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2.75">
      <c r="A756" s="4"/>
      <c r="B756" s="5"/>
      <c r="C756" s="5"/>
      <c r="D756" s="5"/>
      <c r="E756" s="4"/>
      <c r="F756" s="4"/>
      <c r="G756" s="6"/>
      <c r="H756" s="4"/>
      <c r="I756" s="4"/>
      <c r="J756" s="5"/>
      <c r="K756" s="6"/>
      <c r="L756" s="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8"/>
      <c r="B757" s="9"/>
      <c r="C757" s="9"/>
      <c r="D757" s="9"/>
      <c r="E757" s="8"/>
      <c r="F757" s="8"/>
      <c r="G757" s="10"/>
      <c r="H757" s="8"/>
      <c r="I757" s="8"/>
      <c r="J757" s="9"/>
      <c r="K757" s="10"/>
      <c r="L757" s="1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2.75">
      <c r="A758" s="4"/>
      <c r="B758" s="5"/>
      <c r="C758" s="5"/>
      <c r="D758" s="5"/>
      <c r="E758" s="4"/>
      <c r="F758" s="4"/>
      <c r="G758" s="6"/>
      <c r="H758" s="4"/>
      <c r="I758" s="4"/>
      <c r="J758" s="5"/>
      <c r="K758" s="6"/>
      <c r="L758" s="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8"/>
      <c r="B759" s="9"/>
      <c r="C759" s="9"/>
      <c r="D759" s="9"/>
      <c r="E759" s="8"/>
      <c r="F759" s="8"/>
      <c r="G759" s="10"/>
      <c r="H759" s="8"/>
      <c r="I759" s="8"/>
      <c r="J759" s="9"/>
      <c r="K759" s="10"/>
      <c r="L759" s="1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2.75">
      <c r="A760" s="4"/>
      <c r="B760" s="5"/>
      <c r="C760" s="5"/>
      <c r="D760" s="5"/>
      <c r="E760" s="4"/>
      <c r="F760" s="4"/>
      <c r="G760" s="6"/>
      <c r="H760" s="4"/>
      <c r="I760" s="4"/>
      <c r="J760" s="5"/>
      <c r="K760" s="6"/>
      <c r="L760" s="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8"/>
      <c r="B761" s="9"/>
      <c r="C761" s="9"/>
      <c r="D761" s="9"/>
      <c r="E761" s="8"/>
      <c r="F761" s="8"/>
      <c r="G761" s="10"/>
      <c r="H761" s="8"/>
      <c r="I761" s="8"/>
      <c r="J761" s="9"/>
      <c r="K761" s="10"/>
      <c r="L761" s="1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2.75">
      <c r="A762" s="4"/>
      <c r="B762" s="5"/>
      <c r="C762" s="5"/>
      <c r="D762" s="5"/>
      <c r="E762" s="4"/>
      <c r="F762" s="4"/>
      <c r="G762" s="6"/>
      <c r="H762" s="4"/>
      <c r="I762" s="4"/>
      <c r="J762" s="5"/>
      <c r="K762" s="6"/>
      <c r="L762" s="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8"/>
      <c r="B763" s="9"/>
      <c r="C763" s="9"/>
      <c r="D763" s="9"/>
      <c r="E763" s="8"/>
      <c r="F763" s="8"/>
      <c r="G763" s="10"/>
      <c r="H763" s="8"/>
      <c r="I763" s="8"/>
      <c r="J763" s="9"/>
      <c r="K763" s="10"/>
      <c r="L763" s="1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2.75">
      <c r="A764" s="4"/>
      <c r="B764" s="5"/>
      <c r="C764" s="5"/>
      <c r="D764" s="5"/>
      <c r="E764" s="4"/>
      <c r="F764" s="4"/>
      <c r="G764" s="6"/>
      <c r="H764" s="4"/>
      <c r="I764" s="4"/>
      <c r="J764" s="5"/>
      <c r="K764" s="6"/>
      <c r="L764" s="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8"/>
      <c r="B765" s="9"/>
      <c r="C765" s="9"/>
      <c r="D765" s="9"/>
      <c r="E765" s="8"/>
      <c r="F765" s="8"/>
      <c r="G765" s="10"/>
      <c r="H765" s="8"/>
      <c r="I765" s="8"/>
      <c r="J765" s="9"/>
      <c r="K765" s="10"/>
      <c r="L765" s="1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2.75">
      <c r="A766" s="4"/>
      <c r="B766" s="5"/>
      <c r="C766" s="5"/>
      <c r="D766" s="5"/>
      <c r="E766" s="4"/>
      <c r="F766" s="4"/>
      <c r="G766" s="6"/>
      <c r="H766" s="4"/>
      <c r="I766" s="4"/>
      <c r="J766" s="5"/>
      <c r="K766" s="6"/>
      <c r="L766" s="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8"/>
      <c r="B767" s="9"/>
      <c r="C767" s="9"/>
      <c r="D767" s="9"/>
      <c r="E767" s="8"/>
      <c r="F767" s="8"/>
      <c r="G767" s="10"/>
      <c r="H767" s="8"/>
      <c r="I767" s="8"/>
      <c r="J767" s="9"/>
      <c r="K767" s="10"/>
      <c r="L767" s="1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2.75">
      <c r="A768" s="4"/>
      <c r="B768" s="5"/>
      <c r="C768" s="5"/>
      <c r="D768" s="5"/>
      <c r="E768" s="4"/>
      <c r="F768" s="4"/>
      <c r="G768" s="6"/>
      <c r="H768" s="4"/>
      <c r="I768" s="4"/>
      <c r="J768" s="5"/>
      <c r="K768" s="6"/>
      <c r="L768" s="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8"/>
      <c r="B769" s="9"/>
      <c r="C769" s="9"/>
      <c r="D769" s="9"/>
      <c r="E769" s="8"/>
      <c r="F769" s="8"/>
      <c r="G769" s="10"/>
      <c r="H769" s="8"/>
      <c r="I769" s="8"/>
      <c r="J769" s="9"/>
      <c r="K769" s="10"/>
      <c r="L769" s="1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2.75">
      <c r="A770" s="4"/>
      <c r="B770" s="5"/>
      <c r="C770" s="5"/>
      <c r="D770" s="5"/>
      <c r="E770" s="4"/>
      <c r="F770" s="4"/>
      <c r="G770" s="6"/>
      <c r="H770" s="4"/>
      <c r="I770" s="4"/>
      <c r="J770" s="5"/>
      <c r="K770" s="6"/>
      <c r="L770" s="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8"/>
      <c r="B771" s="9"/>
      <c r="C771" s="9"/>
      <c r="D771" s="9"/>
      <c r="E771" s="8"/>
      <c r="F771" s="8"/>
      <c r="G771" s="10"/>
      <c r="H771" s="8"/>
      <c r="I771" s="8"/>
      <c r="J771" s="9"/>
      <c r="K771" s="10"/>
      <c r="L771" s="1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2.75">
      <c r="A772" s="4"/>
      <c r="B772" s="5"/>
      <c r="C772" s="5"/>
      <c r="D772" s="5"/>
      <c r="E772" s="4"/>
      <c r="F772" s="4"/>
      <c r="G772" s="6"/>
      <c r="H772" s="4"/>
      <c r="I772" s="4"/>
      <c r="J772" s="5"/>
      <c r="K772" s="6"/>
      <c r="L772" s="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8"/>
      <c r="B773" s="9"/>
      <c r="C773" s="9"/>
      <c r="D773" s="9"/>
      <c r="E773" s="8"/>
      <c r="F773" s="8"/>
      <c r="G773" s="10"/>
      <c r="H773" s="8"/>
      <c r="I773" s="8"/>
      <c r="J773" s="9"/>
      <c r="K773" s="10"/>
      <c r="L773" s="1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2.75">
      <c r="A774" s="4"/>
      <c r="B774" s="5"/>
      <c r="C774" s="5"/>
      <c r="D774" s="5"/>
      <c r="E774" s="4"/>
      <c r="F774" s="4"/>
      <c r="G774" s="6"/>
      <c r="H774" s="4"/>
      <c r="I774" s="4"/>
      <c r="J774" s="5"/>
      <c r="K774" s="6"/>
      <c r="L774" s="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8"/>
      <c r="B775" s="9"/>
      <c r="C775" s="9"/>
      <c r="D775" s="9"/>
      <c r="E775" s="8"/>
      <c r="F775" s="8"/>
      <c r="G775" s="10"/>
      <c r="H775" s="8"/>
      <c r="I775" s="8"/>
      <c r="J775" s="9"/>
      <c r="K775" s="10"/>
      <c r="L775" s="1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2.75">
      <c r="A776" s="4"/>
      <c r="B776" s="5"/>
      <c r="C776" s="5"/>
      <c r="D776" s="5"/>
      <c r="E776" s="4"/>
      <c r="F776" s="4"/>
      <c r="G776" s="6"/>
      <c r="H776" s="4"/>
      <c r="I776" s="4"/>
      <c r="J776" s="5"/>
      <c r="K776" s="6"/>
      <c r="L776" s="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8"/>
      <c r="B777" s="9"/>
      <c r="C777" s="9"/>
      <c r="D777" s="9"/>
      <c r="E777" s="8"/>
      <c r="F777" s="8"/>
      <c r="G777" s="10"/>
      <c r="H777" s="8"/>
      <c r="I777" s="8"/>
      <c r="J777" s="9"/>
      <c r="K777" s="10"/>
      <c r="L777" s="16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2.75">
      <c r="A778" s="4"/>
      <c r="B778" s="5"/>
      <c r="C778" s="5"/>
      <c r="D778" s="5"/>
      <c r="E778" s="4"/>
      <c r="F778" s="4"/>
      <c r="G778" s="6"/>
      <c r="H778" s="4"/>
      <c r="I778" s="4"/>
      <c r="J778" s="5"/>
      <c r="K778" s="6"/>
      <c r="L778" s="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8"/>
      <c r="B779" s="9"/>
      <c r="C779" s="9"/>
      <c r="D779" s="9"/>
      <c r="E779" s="8"/>
      <c r="F779" s="8"/>
      <c r="G779" s="10"/>
      <c r="H779" s="8"/>
      <c r="I779" s="8"/>
      <c r="J779" s="9"/>
      <c r="K779" s="10"/>
      <c r="L779" s="16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2.75">
      <c r="A780" s="4"/>
      <c r="B780" s="5"/>
      <c r="C780" s="5"/>
      <c r="D780" s="5"/>
      <c r="E780" s="4"/>
      <c r="F780" s="4"/>
      <c r="G780" s="6"/>
      <c r="H780" s="4"/>
      <c r="I780" s="4"/>
      <c r="J780" s="5"/>
      <c r="K780" s="6"/>
      <c r="L780" s="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8"/>
      <c r="B781" s="9"/>
      <c r="C781" s="9"/>
      <c r="D781" s="9"/>
      <c r="E781" s="8"/>
      <c r="F781" s="8"/>
      <c r="G781" s="10"/>
      <c r="H781" s="8"/>
      <c r="I781" s="8"/>
      <c r="J781" s="9"/>
      <c r="K781" s="10"/>
      <c r="L781" s="16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2.75">
      <c r="A782" s="4"/>
      <c r="B782" s="5"/>
      <c r="C782" s="5"/>
      <c r="D782" s="5"/>
      <c r="E782" s="4"/>
      <c r="F782" s="4"/>
      <c r="G782" s="6"/>
      <c r="H782" s="4"/>
      <c r="I782" s="4"/>
      <c r="J782" s="5"/>
      <c r="K782" s="6"/>
      <c r="L782" s="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8"/>
      <c r="B783" s="9"/>
      <c r="C783" s="9"/>
      <c r="D783" s="9"/>
      <c r="E783" s="8"/>
      <c r="F783" s="8"/>
      <c r="G783" s="10"/>
      <c r="H783" s="8"/>
      <c r="I783" s="8"/>
      <c r="J783" s="9"/>
      <c r="K783" s="10"/>
      <c r="L783" s="16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2.75">
      <c r="A784" s="4"/>
      <c r="B784" s="5"/>
      <c r="C784" s="5"/>
      <c r="D784" s="5"/>
      <c r="E784" s="4"/>
      <c r="F784" s="4"/>
      <c r="G784" s="6"/>
      <c r="H784" s="4"/>
      <c r="I784" s="4"/>
      <c r="J784" s="5"/>
      <c r="K784" s="6"/>
      <c r="L784" s="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8"/>
      <c r="B785" s="9"/>
      <c r="C785" s="9"/>
      <c r="D785" s="9"/>
      <c r="E785" s="8"/>
      <c r="F785" s="8"/>
      <c r="G785" s="10"/>
      <c r="H785" s="8"/>
      <c r="I785" s="8"/>
      <c r="J785" s="9"/>
      <c r="K785" s="10"/>
      <c r="L785" s="16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2.75">
      <c r="A786" s="4"/>
      <c r="B786" s="5"/>
      <c r="C786" s="5"/>
      <c r="D786" s="5"/>
      <c r="E786" s="4"/>
      <c r="F786" s="4"/>
      <c r="G786" s="6"/>
      <c r="H786" s="4"/>
      <c r="I786" s="4"/>
      <c r="J786" s="5"/>
      <c r="K786" s="6"/>
      <c r="L786" s="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8"/>
      <c r="B787" s="9"/>
      <c r="C787" s="9"/>
      <c r="D787" s="9"/>
      <c r="E787" s="8"/>
      <c r="F787" s="8"/>
      <c r="G787" s="10"/>
      <c r="H787" s="8"/>
      <c r="I787" s="8"/>
      <c r="J787" s="9"/>
      <c r="K787" s="10"/>
      <c r="L787" s="16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2.75">
      <c r="A788" s="4"/>
      <c r="B788" s="5"/>
      <c r="C788" s="5"/>
      <c r="D788" s="5"/>
      <c r="E788" s="4"/>
      <c r="F788" s="4"/>
      <c r="G788" s="6"/>
      <c r="H788" s="4"/>
      <c r="I788" s="4"/>
      <c r="J788" s="5"/>
      <c r="K788" s="6"/>
      <c r="L788" s="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8"/>
      <c r="B789" s="9"/>
      <c r="C789" s="9"/>
      <c r="D789" s="9"/>
      <c r="E789" s="8"/>
      <c r="F789" s="8"/>
      <c r="G789" s="10"/>
      <c r="H789" s="8"/>
      <c r="I789" s="8"/>
      <c r="J789" s="9"/>
      <c r="K789" s="10"/>
      <c r="L789" s="16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2.75">
      <c r="A790" s="4"/>
      <c r="B790" s="5"/>
      <c r="C790" s="5"/>
      <c r="D790" s="5"/>
      <c r="E790" s="4"/>
      <c r="F790" s="4"/>
      <c r="G790" s="6"/>
      <c r="H790" s="4"/>
      <c r="I790" s="4"/>
      <c r="J790" s="5"/>
      <c r="K790" s="6"/>
      <c r="L790" s="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8"/>
      <c r="B791" s="9"/>
      <c r="C791" s="9"/>
      <c r="D791" s="9"/>
      <c r="E791" s="8"/>
      <c r="F791" s="8"/>
      <c r="G791" s="10"/>
      <c r="H791" s="8"/>
      <c r="I791" s="8"/>
      <c r="J791" s="9"/>
      <c r="K791" s="10"/>
      <c r="L791" s="16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2.75">
      <c r="A792" s="4"/>
      <c r="B792" s="5"/>
      <c r="C792" s="5"/>
      <c r="D792" s="5"/>
      <c r="E792" s="4"/>
      <c r="F792" s="4"/>
      <c r="G792" s="6"/>
      <c r="H792" s="4"/>
      <c r="I792" s="4"/>
      <c r="J792" s="5"/>
      <c r="K792" s="6"/>
      <c r="L792" s="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8"/>
      <c r="B793" s="9"/>
      <c r="C793" s="9"/>
      <c r="D793" s="9"/>
      <c r="E793" s="8"/>
      <c r="F793" s="8"/>
      <c r="G793" s="10"/>
      <c r="H793" s="8"/>
      <c r="I793" s="8"/>
      <c r="J793" s="9"/>
      <c r="K793" s="10"/>
      <c r="L793" s="16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2.75">
      <c r="A794" s="4"/>
      <c r="B794" s="5"/>
      <c r="C794" s="5"/>
      <c r="D794" s="5"/>
      <c r="E794" s="4"/>
      <c r="F794" s="4"/>
      <c r="G794" s="6"/>
      <c r="H794" s="4"/>
      <c r="I794" s="4"/>
      <c r="J794" s="5"/>
      <c r="K794" s="6"/>
      <c r="L794" s="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8"/>
      <c r="B795" s="9"/>
      <c r="C795" s="9"/>
      <c r="D795" s="9"/>
      <c r="E795" s="8"/>
      <c r="F795" s="8"/>
      <c r="G795" s="10"/>
      <c r="H795" s="8"/>
      <c r="I795" s="8"/>
      <c r="J795" s="9"/>
      <c r="K795" s="10"/>
      <c r="L795" s="16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2.75">
      <c r="A796" s="4"/>
      <c r="B796" s="5"/>
      <c r="C796" s="5"/>
      <c r="D796" s="5"/>
      <c r="E796" s="4"/>
      <c r="F796" s="4"/>
      <c r="G796" s="6"/>
      <c r="H796" s="4"/>
      <c r="I796" s="4"/>
      <c r="J796" s="5"/>
      <c r="K796" s="6"/>
      <c r="L796" s="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8"/>
      <c r="B797" s="9"/>
      <c r="C797" s="9"/>
      <c r="D797" s="9"/>
      <c r="E797" s="8"/>
      <c r="F797" s="8"/>
      <c r="G797" s="10"/>
      <c r="H797" s="8"/>
      <c r="I797" s="8"/>
      <c r="J797" s="9"/>
      <c r="K797" s="10"/>
      <c r="L797" s="16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2.75">
      <c r="A798" s="4"/>
      <c r="B798" s="5"/>
      <c r="C798" s="5"/>
      <c r="D798" s="5"/>
      <c r="E798" s="4"/>
      <c r="F798" s="4"/>
      <c r="G798" s="6"/>
      <c r="H798" s="4"/>
      <c r="I798" s="4"/>
      <c r="J798" s="5"/>
      <c r="K798" s="6"/>
      <c r="L798" s="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8"/>
      <c r="B799" s="9"/>
      <c r="C799" s="9"/>
      <c r="D799" s="9"/>
      <c r="E799" s="8"/>
      <c r="F799" s="8"/>
      <c r="G799" s="10"/>
      <c r="H799" s="8"/>
      <c r="I799" s="8"/>
      <c r="J799" s="9"/>
      <c r="K799" s="10"/>
      <c r="L799" s="16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2.75">
      <c r="A800" s="4"/>
      <c r="B800" s="5"/>
      <c r="C800" s="5"/>
      <c r="D800" s="5"/>
      <c r="E800" s="4"/>
      <c r="F800" s="4"/>
      <c r="G800" s="6"/>
      <c r="H800" s="4"/>
      <c r="I800" s="4"/>
      <c r="J800" s="5"/>
      <c r="K800" s="6"/>
      <c r="L800" s="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8"/>
      <c r="B801" s="9"/>
      <c r="C801" s="9"/>
      <c r="D801" s="9"/>
      <c r="E801" s="8"/>
      <c r="F801" s="8"/>
      <c r="G801" s="10"/>
      <c r="H801" s="8"/>
      <c r="I801" s="8"/>
      <c r="J801" s="9"/>
      <c r="K801" s="10"/>
      <c r="L801" s="16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2.75">
      <c r="A802" s="4"/>
      <c r="B802" s="5"/>
      <c r="C802" s="5"/>
      <c r="D802" s="5"/>
      <c r="E802" s="4"/>
      <c r="F802" s="4"/>
      <c r="G802" s="6"/>
      <c r="H802" s="4"/>
      <c r="I802" s="4"/>
      <c r="J802" s="5"/>
      <c r="K802" s="6"/>
      <c r="L802" s="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8"/>
      <c r="B803" s="9"/>
      <c r="C803" s="9"/>
      <c r="D803" s="9"/>
      <c r="E803" s="8"/>
      <c r="F803" s="8"/>
      <c r="G803" s="10"/>
      <c r="H803" s="8"/>
      <c r="I803" s="8"/>
      <c r="J803" s="9"/>
      <c r="K803" s="10"/>
      <c r="L803" s="16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2.75">
      <c r="A804" s="4"/>
      <c r="B804" s="5"/>
      <c r="C804" s="5"/>
      <c r="D804" s="5"/>
      <c r="E804" s="4"/>
      <c r="F804" s="4"/>
      <c r="G804" s="6"/>
      <c r="H804" s="4"/>
      <c r="I804" s="4"/>
      <c r="J804" s="5"/>
      <c r="K804" s="6"/>
      <c r="L804" s="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8"/>
      <c r="B805" s="9"/>
      <c r="C805" s="9"/>
      <c r="D805" s="9"/>
      <c r="E805" s="8"/>
      <c r="F805" s="8"/>
      <c r="G805" s="10"/>
      <c r="H805" s="8"/>
      <c r="I805" s="8"/>
      <c r="J805" s="9"/>
      <c r="K805" s="10"/>
      <c r="L805" s="16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2.75">
      <c r="A806" s="4"/>
      <c r="B806" s="5"/>
      <c r="C806" s="5"/>
      <c r="D806" s="5"/>
      <c r="E806" s="4"/>
      <c r="F806" s="4"/>
      <c r="G806" s="6"/>
      <c r="H806" s="4"/>
      <c r="I806" s="4"/>
      <c r="J806" s="5"/>
      <c r="K806" s="6"/>
      <c r="L806" s="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8"/>
      <c r="B807" s="9"/>
      <c r="C807" s="9"/>
      <c r="D807" s="9"/>
      <c r="E807" s="8"/>
      <c r="F807" s="8"/>
      <c r="G807" s="10"/>
      <c r="H807" s="8"/>
      <c r="I807" s="8"/>
      <c r="J807" s="9"/>
      <c r="K807" s="10"/>
      <c r="L807" s="16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2.75">
      <c r="A808" s="4"/>
      <c r="B808" s="5"/>
      <c r="C808" s="5"/>
      <c r="D808" s="5"/>
      <c r="E808" s="4"/>
      <c r="F808" s="4"/>
      <c r="G808" s="6"/>
      <c r="H808" s="4"/>
      <c r="I808" s="4"/>
      <c r="J808" s="5"/>
      <c r="K808" s="6"/>
      <c r="L808" s="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8"/>
      <c r="B809" s="9"/>
      <c r="C809" s="9"/>
      <c r="D809" s="9"/>
      <c r="E809" s="8"/>
      <c r="F809" s="8"/>
      <c r="G809" s="10"/>
      <c r="H809" s="8"/>
      <c r="I809" s="8"/>
      <c r="J809" s="9"/>
      <c r="K809" s="10"/>
      <c r="L809" s="16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2.75">
      <c r="A810" s="4"/>
      <c r="B810" s="5"/>
      <c r="C810" s="5"/>
      <c r="D810" s="5"/>
      <c r="E810" s="4"/>
      <c r="F810" s="4"/>
      <c r="G810" s="6"/>
      <c r="H810" s="4"/>
      <c r="I810" s="4"/>
      <c r="J810" s="5"/>
      <c r="K810" s="6"/>
      <c r="L810" s="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8"/>
      <c r="B811" s="9"/>
      <c r="C811" s="9"/>
      <c r="D811" s="9"/>
      <c r="E811" s="8"/>
      <c r="F811" s="8"/>
      <c r="G811" s="10"/>
      <c r="H811" s="8"/>
      <c r="I811" s="8"/>
      <c r="J811" s="9"/>
      <c r="K811" s="10"/>
      <c r="L811" s="16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2.75">
      <c r="A812" s="4"/>
      <c r="B812" s="5"/>
      <c r="C812" s="5"/>
      <c r="D812" s="5"/>
      <c r="E812" s="4"/>
      <c r="F812" s="4"/>
      <c r="G812" s="6"/>
      <c r="H812" s="4"/>
      <c r="I812" s="4"/>
      <c r="J812" s="5"/>
      <c r="K812" s="6"/>
      <c r="L812" s="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8"/>
      <c r="B813" s="9"/>
      <c r="C813" s="9"/>
      <c r="D813" s="9"/>
      <c r="E813" s="8"/>
      <c r="F813" s="8"/>
      <c r="G813" s="10"/>
      <c r="H813" s="8"/>
      <c r="I813" s="8"/>
      <c r="J813" s="9"/>
      <c r="K813" s="10"/>
      <c r="L813" s="16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2.75">
      <c r="A814" s="4"/>
      <c r="B814" s="5"/>
      <c r="C814" s="5"/>
      <c r="D814" s="5"/>
      <c r="E814" s="4"/>
      <c r="F814" s="4"/>
      <c r="G814" s="6"/>
      <c r="H814" s="4"/>
      <c r="I814" s="4"/>
      <c r="J814" s="5"/>
      <c r="K814" s="6"/>
      <c r="L814" s="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8"/>
      <c r="B815" s="9"/>
      <c r="C815" s="9"/>
      <c r="D815" s="9"/>
      <c r="E815" s="8"/>
      <c r="F815" s="8"/>
      <c r="G815" s="10"/>
      <c r="H815" s="8"/>
      <c r="I815" s="8"/>
      <c r="J815" s="9"/>
      <c r="K815" s="10"/>
      <c r="L815" s="16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2.75">
      <c r="A816" s="4"/>
      <c r="B816" s="5"/>
      <c r="C816" s="5"/>
      <c r="D816" s="5"/>
      <c r="E816" s="4"/>
      <c r="F816" s="4"/>
      <c r="G816" s="6"/>
      <c r="H816" s="4"/>
      <c r="I816" s="4"/>
      <c r="J816" s="5"/>
      <c r="K816" s="6"/>
      <c r="L816" s="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8"/>
      <c r="B817" s="9"/>
      <c r="C817" s="9"/>
      <c r="D817" s="9"/>
      <c r="E817" s="8"/>
      <c r="F817" s="8"/>
      <c r="G817" s="10"/>
      <c r="H817" s="8"/>
      <c r="I817" s="8"/>
      <c r="J817" s="9"/>
      <c r="K817" s="10"/>
      <c r="L817" s="16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2.75">
      <c r="A818" s="4"/>
      <c r="B818" s="5"/>
      <c r="C818" s="5"/>
      <c r="D818" s="5"/>
      <c r="E818" s="4"/>
      <c r="F818" s="4"/>
      <c r="G818" s="6"/>
      <c r="H818" s="4"/>
      <c r="I818" s="4"/>
      <c r="J818" s="5"/>
      <c r="K818" s="6"/>
      <c r="L818" s="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8"/>
      <c r="B819" s="9"/>
      <c r="C819" s="9"/>
      <c r="D819" s="9"/>
      <c r="E819" s="8"/>
      <c r="F819" s="8"/>
      <c r="G819" s="10"/>
      <c r="H819" s="8"/>
      <c r="I819" s="8"/>
      <c r="J819" s="9"/>
      <c r="K819" s="10"/>
      <c r="L819" s="16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2.75">
      <c r="A820" s="4"/>
      <c r="B820" s="5"/>
      <c r="C820" s="5"/>
      <c r="D820" s="5"/>
      <c r="E820" s="4"/>
      <c r="F820" s="4"/>
      <c r="G820" s="6"/>
      <c r="H820" s="4"/>
      <c r="I820" s="4"/>
      <c r="J820" s="5"/>
      <c r="K820" s="6"/>
      <c r="L820" s="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8"/>
      <c r="B821" s="9"/>
      <c r="C821" s="9"/>
      <c r="D821" s="9"/>
      <c r="E821" s="8"/>
      <c r="F821" s="8"/>
      <c r="G821" s="10"/>
      <c r="H821" s="8"/>
      <c r="I821" s="8"/>
      <c r="J821" s="9"/>
      <c r="K821" s="10"/>
      <c r="L821" s="16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2.75">
      <c r="A822" s="4"/>
      <c r="B822" s="5"/>
      <c r="C822" s="5"/>
      <c r="D822" s="5"/>
      <c r="E822" s="4"/>
      <c r="F822" s="4"/>
      <c r="G822" s="6"/>
      <c r="H822" s="4"/>
      <c r="I822" s="4"/>
      <c r="J822" s="5"/>
      <c r="K822" s="6"/>
      <c r="L822" s="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8"/>
      <c r="B823" s="9"/>
      <c r="C823" s="9"/>
      <c r="D823" s="9"/>
      <c r="E823" s="8"/>
      <c r="F823" s="8"/>
      <c r="G823" s="10"/>
      <c r="H823" s="8"/>
      <c r="I823" s="8"/>
      <c r="J823" s="9"/>
      <c r="K823" s="10"/>
      <c r="L823" s="16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2.75">
      <c r="A824" s="4"/>
      <c r="B824" s="5"/>
      <c r="C824" s="5"/>
      <c r="D824" s="5"/>
      <c r="E824" s="4"/>
      <c r="F824" s="4"/>
      <c r="G824" s="6"/>
      <c r="H824" s="4"/>
      <c r="I824" s="4"/>
      <c r="J824" s="5"/>
      <c r="K824" s="6"/>
      <c r="L824" s="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8"/>
      <c r="B825" s="9"/>
      <c r="C825" s="9"/>
      <c r="D825" s="9"/>
      <c r="E825" s="8"/>
      <c r="F825" s="8"/>
      <c r="G825" s="10"/>
      <c r="H825" s="8"/>
      <c r="I825" s="8"/>
      <c r="J825" s="9"/>
      <c r="K825" s="10"/>
      <c r="L825" s="16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2.75">
      <c r="A826" s="4"/>
      <c r="B826" s="5"/>
      <c r="C826" s="5"/>
      <c r="D826" s="5"/>
      <c r="E826" s="4"/>
      <c r="F826" s="4"/>
      <c r="G826" s="6"/>
      <c r="H826" s="4"/>
      <c r="I826" s="4"/>
      <c r="J826" s="5"/>
      <c r="K826" s="6"/>
      <c r="L826" s="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8"/>
      <c r="B827" s="9"/>
      <c r="C827" s="9"/>
      <c r="D827" s="9"/>
      <c r="E827" s="8"/>
      <c r="F827" s="8"/>
      <c r="G827" s="10"/>
      <c r="H827" s="8"/>
      <c r="I827" s="8"/>
      <c r="J827" s="9"/>
      <c r="K827" s="10"/>
      <c r="L827" s="16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2.75">
      <c r="A828" s="4"/>
      <c r="B828" s="5"/>
      <c r="C828" s="5"/>
      <c r="D828" s="5"/>
      <c r="E828" s="4"/>
      <c r="F828" s="4"/>
      <c r="G828" s="6"/>
      <c r="H828" s="4"/>
      <c r="I828" s="4"/>
      <c r="J828" s="5"/>
      <c r="K828" s="6"/>
      <c r="L828" s="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8"/>
      <c r="B829" s="9"/>
      <c r="C829" s="9"/>
      <c r="D829" s="9"/>
      <c r="E829" s="8"/>
      <c r="F829" s="8"/>
      <c r="G829" s="10"/>
      <c r="H829" s="8"/>
      <c r="I829" s="8"/>
      <c r="J829" s="9"/>
      <c r="K829" s="10"/>
      <c r="L829" s="16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2.75">
      <c r="A830" s="4"/>
      <c r="B830" s="5"/>
      <c r="C830" s="5"/>
      <c r="D830" s="5"/>
      <c r="E830" s="4"/>
      <c r="F830" s="4"/>
      <c r="G830" s="6"/>
      <c r="H830" s="4"/>
      <c r="I830" s="4"/>
      <c r="J830" s="5"/>
      <c r="K830" s="6"/>
      <c r="L830" s="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8"/>
      <c r="B831" s="9"/>
      <c r="C831" s="9"/>
      <c r="D831" s="9"/>
      <c r="E831" s="8"/>
      <c r="F831" s="8"/>
      <c r="G831" s="10"/>
      <c r="H831" s="8"/>
      <c r="I831" s="8"/>
      <c r="J831" s="9"/>
      <c r="K831" s="10"/>
      <c r="L831" s="16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2.75">
      <c r="A832" s="4"/>
      <c r="B832" s="5"/>
      <c r="C832" s="5"/>
      <c r="D832" s="5"/>
      <c r="E832" s="4"/>
      <c r="F832" s="4"/>
      <c r="G832" s="6"/>
      <c r="H832" s="4"/>
      <c r="I832" s="4"/>
      <c r="J832" s="5"/>
      <c r="K832" s="6"/>
      <c r="L832" s="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8"/>
      <c r="B833" s="9"/>
      <c r="C833" s="9"/>
      <c r="D833" s="9"/>
      <c r="E833" s="8"/>
      <c r="F833" s="8"/>
      <c r="G833" s="10"/>
      <c r="H833" s="8"/>
      <c r="I833" s="8"/>
      <c r="J833" s="9"/>
      <c r="K833" s="10"/>
      <c r="L833" s="16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2.75">
      <c r="A834" s="4"/>
      <c r="B834" s="5"/>
      <c r="C834" s="5"/>
      <c r="D834" s="5"/>
      <c r="E834" s="4"/>
      <c r="F834" s="4"/>
      <c r="G834" s="6"/>
      <c r="H834" s="4"/>
      <c r="I834" s="4"/>
      <c r="J834" s="5"/>
      <c r="K834" s="6"/>
      <c r="L834" s="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8"/>
      <c r="B835" s="9"/>
      <c r="C835" s="9"/>
      <c r="D835" s="9"/>
      <c r="E835" s="8"/>
      <c r="F835" s="8"/>
      <c r="G835" s="10"/>
      <c r="H835" s="8"/>
      <c r="I835" s="8"/>
      <c r="J835" s="9"/>
      <c r="K835" s="10"/>
      <c r="L835" s="1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2.75">
      <c r="A836" s="4"/>
      <c r="B836" s="5"/>
      <c r="C836" s="5"/>
      <c r="D836" s="5"/>
      <c r="E836" s="4"/>
      <c r="F836" s="4"/>
      <c r="G836" s="6"/>
      <c r="H836" s="4"/>
      <c r="I836" s="4"/>
      <c r="J836" s="5"/>
      <c r="K836" s="6"/>
      <c r="L836" s="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8"/>
      <c r="B837" s="9"/>
      <c r="C837" s="9"/>
      <c r="D837" s="9"/>
      <c r="E837" s="8"/>
      <c r="F837" s="8"/>
      <c r="G837" s="10"/>
      <c r="H837" s="8"/>
      <c r="I837" s="8"/>
      <c r="J837" s="9"/>
      <c r="K837" s="10"/>
      <c r="L837" s="16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2.75">
      <c r="A838" s="4"/>
      <c r="B838" s="5"/>
      <c r="C838" s="5"/>
      <c r="D838" s="5"/>
      <c r="E838" s="4"/>
      <c r="F838" s="4"/>
      <c r="G838" s="6"/>
      <c r="H838" s="4"/>
      <c r="I838" s="4"/>
      <c r="J838" s="5"/>
      <c r="K838" s="6"/>
      <c r="L838" s="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8"/>
      <c r="B839" s="9"/>
      <c r="C839" s="9"/>
      <c r="D839" s="9"/>
      <c r="E839" s="8"/>
      <c r="F839" s="8"/>
      <c r="G839" s="10"/>
      <c r="H839" s="8"/>
      <c r="I839" s="8"/>
      <c r="J839" s="9"/>
      <c r="K839" s="10"/>
      <c r="L839" s="16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2.75">
      <c r="A840" s="4"/>
      <c r="B840" s="5"/>
      <c r="C840" s="5"/>
      <c r="D840" s="5"/>
      <c r="E840" s="4"/>
      <c r="F840" s="4"/>
      <c r="G840" s="6"/>
      <c r="H840" s="4"/>
      <c r="I840" s="4"/>
      <c r="J840" s="5"/>
      <c r="K840" s="6"/>
      <c r="L840" s="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8"/>
      <c r="B841" s="9"/>
      <c r="C841" s="9"/>
      <c r="D841" s="9"/>
      <c r="E841" s="8"/>
      <c r="F841" s="8"/>
      <c r="G841" s="10"/>
      <c r="H841" s="8"/>
      <c r="I841" s="8"/>
      <c r="J841" s="9"/>
      <c r="K841" s="10"/>
      <c r="L841" s="16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2.75">
      <c r="A842" s="4"/>
      <c r="B842" s="5"/>
      <c r="C842" s="5"/>
      <c r="D842" s="5"/>
      <c r="E842" s="4"/>
      <c r="F842" s="4"/>
      <c r="G842" s="6"/>
      <c r="H842" s="4"/>
      <c r="I842" s="4"/>
      <c r="J842" s="5"/>
      <c r="K842" s="6"/>
      <c r="L842" s="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8"/>
      <c r="B843" s="9"/>
      <c r="C843" s="9"/>
      <c r="D843" s="9"/>
      <c r="E843" s="8"/>
      <c r="F843" s="8"/>
      <c r="G843" s="10"/>
      <c r="H843" s="8"/>
      <c r="I843" s="8"/>
      <c r="J843" s="9"/>
      <c r="K843" s="10"/>
      <c r="L843" s="16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2.75">
      <c r="A844" s="4"/>
      <c r="B844" s="5"/>
      <c r="C844" s="5"/>
      <c r="D844" s="5"/>
      <c r="E844" s="4"/>
      <c r="F844" s="4"/>
      <c r="G844" s="6"/>
      <c r="H844" s="4"/>
      <c r="I844" s="4"/>
      <c r="J844" s="5"/>
      <c r="K844" s="6"/>
      <c r="L844" s="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8"/>
      <c r="B845" s="9"/>
      <c r="C845" s="9"/>
      <c r="D845" s="9"/>
      <c r="E845" s="8"/>
      <c r="F845" s="8"/>
      <c r="G845" s="10"/>
      <c r="H845" s="8"/>
      <c r="I845" s="8"/>
      <c r="J845" s="9"/>
      <c r="K845" s="10"/>
      <c r="L845" s="16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2.75">
      <c r="A846" s="4"/>
      <c r="B846" s="5"/>
      <c r="C846" s="5"/>
      <c r="D846" s="5"/>
      <c r="E846" s="4"/>
      <c r="F846" s="4"/>
      <c r="G846" s="6"/>
      <c r="H846" s="4"/>
      <c r="I846" s="4"/>
      <c r="J846" s="5"/>
      <c r="K846" s="6"/>
      <c r="L846" s="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8"/>
      <c r="B847" s="9"/>
      <c r="C847" s="9"/>
      <c r="D847" s="9"/>
      <c r="E847" s="8"/>
      <c r="F847" s="8"/>
      <c r="G847" s="10"/>
      <c r="H847" s="8"/>
      <c r="I847" s="8"/>
      <c r="J847" s="9"/>
      <c r="K847" s="10"/>
      <c r="L847" s="16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2.75">
      <c r="A848" s="4"/>
      <c r="B848" s="5"/>
      <c r="C848" s="5"/>
      <c r="D848" s="5"/>
      <c r="E848" s="4"/>
      <c r="F848" s="4"/>
      <c r="G848" s="6"/>
      <c r="H848" s="4"/>
      <c r="I848" s="4"/>
      <c r="J848" s="5"/>
      <c r="K848" s="6"/>
      <c r="L848" s="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8"/>
      <c r="B849" s="9"/>
      <c r="C849" s="9"/>
      <c r="D849" s="9"/>
      <c r="E849" s="8"/>
      <c r="F849" s="8"/>
      <c r="G849" s="10"/>
      <c r="H849" s="8"/>
      <c r="I849" s="8"/>
      <c r="J849" s="9"/>
      <c r="K849" s="10"/>
      <c r="L849" s="16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2.75">
      <c r="A850" s="4"/>
      <c r="B850" s="5"/>
      <c r="C850" s="5"/>
      <c r="D850" s="5"/>
      <c r="E850" s="4"/>
      <c r="F850" s="4"/>
      <c r="G850" s="6"/>
      <c r="H850" s="4"/>
      <c r="I850" s="4"/>
      <c r="J850" s="5"/>
      <c r="K850" s="6"/>
      <c r="L850" s="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8"/>
      <c r="B851" s="9"/>
      <c r="C851" s="9"/>
      <c r="D851" s="9"/>
      <c r="E851" s="8"/>
      <c r="F851" s="8"/>
      <c r="G851" s="10"/>
      <c r="H851" s="8"/>
      <c r="I851" s="8"/>
      <c r="J851" s="9"/>
      <c r="K851" s="10"/>
      <c r="L851" s="16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2.75">
      <c r="A852" s="4"/>
      <c r="B852" s="5"/>
      <c r="C852" s="5"/>
      <c r="D852" s="5"/>
      <c r="E852" s="4"/>
      <c r="F852" s="4"/>
      <c r="G852" s="6"/>
      <c r="H852" s="4"/>
      <c r="I852" s="4"/>
      <c r="J852" s="5"/>
      <c r="K852" s="6"/>
      <c r="L852" s="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8"/>
      <c r="B853" s="9"/>
      <c r="C853" s="9"/>
      <c r="D853" s="9"/>
      <c r="E853" s="8"/>
      <c r="F853" s="8"/>
      <c r="G853" s="10"/>
      <c r="H853" s="8"/>
      <c r="I853" s="8"/>
      <c r="J853" s="9"/>
      <c r="K853" s="10"/>
      <c r="L853" s="16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2.75">
      <c r="A854" s="4"/>
      <c r="B854" s="5"/>
      <c r="C854" s="5"/>
      <c r="D854" s="5"/>
      <c r="E854" s="4"/>
      <c r="F854" s="4"/>
      <c r="G854" s="6"/>
      <c r="H854" s="4"/>
      <c r="I854" s="4"/>
      <c r="J854" s="5"/>
      <c r="K854" s="6"/>
      <c r="L854" s="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8"/>
      <c r="B855" s="9"/>
      <c r="C855" s="9"/>
      <c r="D855" s="9"/>
      <c r="E855" s="8"/>
      <c r="F855" s="8"/>
      <c r="G855" s="10"/>
      <c r="H855" s="8"/>
      <c r="I855" s="8"/>
      <c r="J855" s="9"/>
      <c r="K855" s="10"/>
      <c r="L855" s="16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2.75">
      <c r="A856" s="4"/>
      <c r="B856" s="5"/>
      <c r="C856" s="5"/>
      <c r="D856" s="5"/>
      <c r="E856" s="4"/>
      <c r="F856" s="4"/>
      <c r="G856" s="6"/>
      <c r="H856" s="4"/>
      <c r="I856" s="4"/>
      <c r="J856" s="5"/>
      <c r="K856" s="6"/>
      <c r="L856" s="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8"/>
      <c r="B857" s="9"/>
      <c r="C857" s="9"/>
      <c r="D857" s="9"/>
      <c r="E857" s="8"/>
      <c r="F857" s="8"/>
      <c r="G857" s="10"/>
      <c r="H857" s="8"/>
      <c r="I857" s="8"/>
      <c r="J857" s="9"/>
      <c r="K857" s="10"/>
      <c r="L857" s="16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2.75">
      <c r="A858" s="4"/>
      <c r="B858" s="5"/>
      <c r="C858" s="5"/>
      <c r="D858" s="5"/>
      <c r="E858" s="4"/>
      <c r="F858" s="4"/>
      <c r="G858" s="6"/>
      <c r="H858" s="4"/>
      <c r="I858" s="4"/>
      <c r="J858" s="5"/>
      <c r="K858" s="6"/>
      <c r="L858" s="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8"/>
      <c r="B859" s="9"/>
      <c r="C859" s="9"/>
      <c r="D859" s="9"/>
      <c r="E859" s="8"/>
      <c r="F859" s="8"/>
      <c r="G859" s="10"/>
      <c r="H859" s="8"/>
      <c r="I859" s="8"/>
      <c r="J859" s="9"/>
      <c r="K859" s="10"/>
      <c r="L859" s="16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2.75">
      <c r="A860" s="4"/>
      <c r="B860" s="5"/>
      <c r="C860" s="5"/>
      <c r="D860" s="5"/>
      <c r="E860" s="4"/>
      <c r="F860" s="4"/>
      <c r="G860" s="6"/>
      <c r="H860" s="4"/>
      <c r="I860" s="4"/>
      <c r="J860" s="5"/>
      <c r="K860" s="6"/>
      <c r="L860" s="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8"/>
      <c r="B861" s="9"/>
      <c r="C861" s="9"/>
      <c r="D861" s="9"/>
      <c r="E861" s="8"/>
      <c r="F861" s="8"/>
      <c r="G861" s="10"/>
      <c r="H861" s="8"/>
      <c r="I861" s="8"/>
      <c r="J861" s="9"/>
      <c r="K861" s="10"/>
      <c r="L861" s="16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2.75">
      <c r="A862" s="4"/>
      <c r="B862" s="5"/>
      <c r="C862" s="5"/>
      <c r="D862" s="5"/>
      <c r="E862" s="4"/>
      <c r="F862" s="4"/>
      <c r="G862" s="6"/>
      <c r="H862" s="4"/>
      <c r="I862" s="4"/>
      <c r="J862" s="5"/>
      <c r="K862" s="6"/>
      <c r="L862" s="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8"/>
      <c r="B863" s="9"/>
      <c r="C863" s="9"/>
      <c r="D863" s="9"/>
      <c r="E863" s="8"/>
      <c r="F863" s="8"/>
      <c r="G863" s="10"/>
      <c r="H863" s="8"/>
      <c r="I863" s="8"/>
      <c r="J863" s="9"/>
      <c r="K863" s="10"/>
      <c r="L863" s="16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2.75">
      <c r="A864" s="4"/>
      <c r="B864" s="5"/>
      <c r="C864" s="5"/>
      <c r="D864" s="5"/>
      <c r="E864" s="4"/>
      <c r="F864" s="4"/>
      <c r="G864" s="6"/>
      <c r="H864" s="4"/>
      <c r="I864" s="4"/>
      <c r="J864" s="5"/>
      <c r="K864" s="6"/>
      <c r="L864" s="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8"/>
      <c r="B865" s="9"/>
      <c r="C865" s="9"/>
      <c r="D865" s="9"/>
      <c r="E865" s="8"/>
      <c r="F865" s="8"/>
      <c r="G865" s="10"/>
      <c r="H865" s="8"/>
      <c r="I865" s="8"/>
      <c r="J865" s="9"/>
      <c r="K865" s="10"/>
      <c r="L865" s="16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2.75">
      <c r="A866" s="4"/>
      <c r="B866" s="5"/>
      <c r="C866" s="5"/>
      <c r="D866" s="5"/>
      <c r="E866" s="4"/>
      <c r="F866" s="4"/>
      <c r="G866" s="6"/>
      <c r="H866" s="4"/>
      <c r="I866" s="4"/>
      <c r="J866" s="5"/>
      <c r="K866" s="6"/>
      <c r="L866" s="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8"/>
      <c r="B867" s="9"/>
      <c r="C867" s="9"/>
      <c r="D867" s="9"/>
      <c r="E867" s="8"/>
      <c r="F867" s="8"/>
      <c r="G867" s="10"/>
      <c r="H867" s="8"/>
      <c r="I867" s="8"/>
      <c r="J867" s="9"/>
      <c r="K867" s="10"/>
      <c r="L867" s="16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2.75">
      <c r="A868" s="4"/>
      <c r="B868" s="5"/>
      <c r="C868" s="5"/>
      <c r="D868" s="5"/>
      <c r="E868" s="4"/>
      <c r="F868" s="4"/>
      <c r="G868" s="6"/>
      <c r="H868" s="4"/>
      <c r="I868" s="4"/>
      <c r="J868" s="5"/>
      <c r="K868" s="6"/>
      <c r="L868" s="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8"/>
      <c r="B869" s="9"/>
      <c r="C869" s="9"/>
      <c r="D869" s="9"/>
      <c r="E869" s="8"/>
      <c r="F869" s="8"/>
      <c r="G869" s="10"/>
      <c r="H869" s="8"/>
      <c r="I869" s="8"/>
      <c r="J869" s="9"/>
      <c r="K869" s="10"/>
      <c r="L869" s="16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2.75">
      <c r="A870" s="4"/>
      <c r="B870" s="5"/>
      <c r="C870" s="5"/>
      <c r="D870" s="5"/>
      <c r="E870" s="4"/>
      <c r="F870" s="4"/>
      <c r="G870" s="6"/>
      <c r="H870" s="4"/>
      <c r="I870" s="4"/>
      <c r="J870" s="5"/>
      <c r="K870" s="6"/>
      <c r="L870" s="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8"/>
      <c r="B871" s="9"/>
      <c r="C871" s="9"/>
      <c r="D871" s="9"/>
      <c r="E871" s="8"/>
      <c r="F871" s="8"/>
      <c r="G871" s="10"/>
      <c r="H871" s="8"/>
      <c r="I871" s="8"/>
      <c r="J871" s="9"/>
      <c r="K871" s="10"/>
      <c r="L871" s="16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2.75">
      <c r="A872" s="4"/>
      <c r="B872" s="5"/>
      <c r="C872" s="5"/>
      <c r="D872" s="5"/>
      <c r="E872" s="4"/>
      <c r="F872" s="4"/>
      <c r="G872" s="6"/>
      <c r="H872" s="4"/>
      <c r="I872" s="4"/>
      <c r="J872" s="5"/>
      <c r="K872" s="6"/>
      <c r="L872" s="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8"/>
      <c r="B873" s="9"/>
      <c r="C873" s="9"/>
      <c r="D873" s="9"/>
      <c r="E873" s="8"/>
      <c r="F873" s="8"/>
      <c r="G873" s="10"/>
      <c r="H873" s="8"/>
      <c r="I873" s="8"/>
      <c r="J873" s="9"/>
      <c r="K873" s="10"/>
      <c r="L873" s="16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2.75">
      <c r="A874" s="4"/>
      <c r="B874" s="5"/>
      <c r="C874" s="5"/>
      <c r="D874" s="5"/>
      <c r="E874" s="4"/>
      <c r="F874" s="4"/>
      <c r="G874" s="6"/>
      <c r="H874" s="4"/>
      <c r="I874" s="4"/>
      <c r="J874" s="5"/>
      <c r="K874" s="6"/>
      <c r="L874" s="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8"/>
      <c r="B875" s="9"/>
      <c r="C875" s="9"/>
      <c r="D875" s="9"/>
      <c r="E875" s="8"/>
      <c r="F875" s="8"/>
      <c r="G875" s="10"/>
      <c r="H875" s="8"/>
      <c r="I875" s="8"/>
      <c r="J875" s="9"/>
      <c r="K875" s="10"/>
      <c r="L875" s="16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2.75">
      <c r="A876" s="4"/>
      <c r="B876" s="5"/>
      <c r="C876" s="5"/>
      <c r="D876" s="5"/>
      <c r="E876" s="4"/>
      <c r="F876" s="4"/>
      <c r="G876" s="6"/>
      <c r="H876" s="4"/>
      <c r="I876" s="4"/>
      <c r="J876" s="5"/>
      <c r="K876" s="6"/>
      <c r="L876" s="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8"/>
      <c r="B877" s="9"/>
      <c r="C877" s="9"/>
      <c r="D877" s="9"/>
      <c r="E877" s="8"/>
      <c r="F877" s="8"/>
      <c r="G877" s="10"/>
      <c r="H877" s="8"/>
      <c r="I877" s="8"/>
      <c r="J877" s="9"/>
      <c r="K877" s="10"/>
      <c r="L877" s="16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2.75">
      <c r="A878" s="4"/>
      <c r="B878" s="5"/>
      <c r="C878" s="5"/>
      <c r="D878" s="5"/>
      <c r="E878" s="4"/>
      <c r="F878" s="4"/>
      <c r="G878" s="6"/>
      <c r="H878" s="4"/>
      <c r="I878" s="4"/>
      <c r="J878" s="5"/>
      <c r="K878" s="6"/>
      <c r="L878" s="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8"/>
      <c r="B879" s="9"/>
      <c r="C879" s="9"/>
      <c r="D879" s="9"/>
      <c r="E879" s="8"/>
      <c r="F879" s="8"/>
      <c r="G879" s="10"/>
      <c r="H879" s="8"/>
      <c r="I879" s="8"/>
      <c r="J879" s="9"/>
      <c r="K879" s="10"/>
      <c r="L879" s="16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2.75">
      <c r="A880" s="4"/>
      <c r="B880" s="5"/>
      <c r="C880" s="5"/>
      <c r="D880" s="5"/>
      <c r="E880" s="4"/>
      <c r="F880" s="4"/>
      <c r="G880" s="6"/>
      <c r="H880" s="4"/>
      <c r="I880" s="4"/>
      <c r="J880" s="5"/>
      <c r="K880" s="6"/>
      <c r="L880" s="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8"/>
      <c r="B881" s="9"/>
      <c r="C881" s="9"/>
      <c r="D881" s="9"/>
      <c r="E881" s="8"/>
      <c r="F881" s="8"/>
      <c r="G881" s="10"/>
      <c r="H881" s="8"/>
      <c r="I881" s="8"/>
      <c r="J881" s="9"/>
      <c r="K881" s="10"/>
      <c r="L881" s="16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2.75">
      <c r="A882" s="4"/>
      <c r="B882" s="5"/>
      <c r="C882" s="5"/>
      <c r="D882" s="5"/>
      <c r="E882" s="4"/>
      <c r="F882" s="4"/>
      <c r="G882" s="6"/>
      <c r="H882" s="4"/>
      <c r="I882" s="4"/>
      <c r="J882" s="5"/>
      <c r="K882" s="6"/>
      <c r="L882" s="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8"/>
      <c r="B883" s="9"/>
      <c r="C883" s="9"/>
      <c r="D883" s="9"/>
      <c r="E883" s="8"/>
      <c r="F883" s="8"/>
      <c r="G883" s="10"/>
      <c r="H883" s="8"/>
      <c r="I883" s="8"/>
      <c r="J883" s="9"/>
      <c r="K883" s="10"/>
      <c r="L883" s="16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2.75">
      <c r="A884" s="4"/>
      <c r="B884" s="5"/>
      <c r="C884" s="5"/>
      <c r="D884" s="5"/>
      <c r="E884" s="4"/>
      <c r="F884" s="4"/>
      <c r="G884" s="6"/>
      <c r="H884" s="4"/>
      <c r="I884" s="4"/>
      <c r="J884" s="5"/>
      <c r="K884" s="6"/>
      <c r="L884" s="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8"/>
      <c r="B885" s="9"/>
      <c r="C885" s="9"/>
      <c r="D885" s="9"/>
      <c r="E885" s="8"/>
      <c r="F885" s="8"/>
      <c r="G885" s="10"/>
      <c r="H885" s="8"/>
      <c r="I885" s="8"/>
      <c r="J885" s="9"/>
      <c r="K885" s="10"/>
      <c r="L885" s="16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2.75">
      <c r="A886" s="4"/>
      <c r="B886" s="5"/>
      <c r="C886" s="5"/>
      <c r="D886" s="5"/>
      <c r="E886" s="4"/>
      <c r="F886" s="4"/>
      <c r="G886" s="6"/>
      <c r="H886" s="4"/>
      <c r="I886" s="4"/>
      <c r="J886" s="5"/>
      <c r="K886" s="6"/>
      <c r="L886" s="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8"/>
      <c r="B887" s="9"/>
      <c r="C887" s="9"/>
      <c r="D887" s="9"/>
      <c r="E887" s="8"/>
      <c r="F887" s="8"/>
      <c r="G887" s="10"/>
      <c r="H887" s="8"/>
      <c r="I887" s="8"/>
      <c r="J887" s="9"/>
      <c r="K887" s="10"/>
      <c r="L887" s="16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2.75">
      <c r="A888" s="4"/>
      <c r="B888" s="5"/>
      <c r="C888" s="5"/>
      <c r="D888" s="5"/>
      <c r="E888" s="4"/>
      <c r="F888" s="4"/>
      <c r="G888" s="6"/>
      <c r="H888" s="4"/>
      <c r="I888" s="4"/>
      <c r="J888" s="5"/>
      <c r="K888" s="6"/>
      <c r="L888" s="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8"/>
      <c r="B889" s="9"/>
      <c r="C889" s="9"/>
      <c r="D889" s="9"/>
      <c r="E889" s="8"/>
      <c r="F889" s="8"/>
      <c r="G889" s="10"/>
      <c r="H889" s="8"/>
      <c r="I889" s="8"/>
      <c r="J889" s="9"/>
      <c r="K889" s="10"/>
      <c r="L889" s="16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2.75">
      <c r="A890" s="4"/>
      <c r="B890" s="5"/>
      <c r="C890" s="5"/>
      <c r="D890" s="5"/>
      <c r="E890" s="4"/>
      <c r="F890" s="4"/>
      <c r="G890" s="6"/>
      <c r="H890" s="4"/>
      <c r="I890" s="4"/>
      <c r="J890" s="5"/>
      <c r="K890" s="6"/>
      <c r="L890" s="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8"/>
      <c r="B891" s="9"/>
      <c r="C891" s="9"/>
      <c r="D891" s="9"/>
      <c r="E891" s="8"/>
      <c r="F891" s="8"/>
      <c r="G891" s="10"/>
      <c r="H891" s="8"/>
      <c r="I891" s="8"/>
      <c r="J891" s="9"/>
      <c r="K891" s="10"/>
      <c r="L891" s="16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2.75">
      <c r="A892" s="4"/>
      <c r="B892" s="5"/>
      <c r="C892" s="5"/>
      <c r="D892" s="5"/>
      <c r="E892" s="4"/>
      <c r="F892" s="4"/>
      <c r="G892" s="6"/>
      <c r="H892" s="4"/>
      <c r="I892" s="4"/>
      <c r="J892" s="5"/>
      <c r="K892" s="6"/>
      <c r="L892" s="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8"/>
      <c r="B893" s="9"/>
      <c r="C893" s="9"/>
      <c r="D893" s="9"/>
      <c r="E893" s="8"/>
      <c r="F893" s="8"/>
      <c r="G893" s="10"/>
      <c r="H893" s="8"/>
      <c r="I893" s="8"/>
      <c r="J893" s="9"/>
      <c r="K893" s="10"/>
      <c r="L893" s="16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2.75">
      <c r="A894" s="4"/>
      <c r="B894" s="5"/>
      <c r="C894" s="5"/>
      <c r="D894" s="5"/>
      <c r="E894" s="4"/>
      <c r="F894" s="4"/>
      <c r="G894" s="6"/>
      <c r="H894" s="4"/>
      <c r="I894" s="4"/>
      <c r="J894" s="5"/>
      <c r="K894" s="6"/>
      <c r="L894" s="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8"/>
      <c r="B895" s="9"/>
      <c r="C895" s="9"/>
      <c r="D895" s="9"/>
      <c r="E895" s="8"/>
      <c r="F895" s="8"/>
      <c r="G895" s="10"/>
      <c r="H895" s="8"/>
      <c r="I895" s="8"/>
      <c r="J895" s="9"/>
      <c r="K895" s="10"/>
      <c r="L895" s="16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2.75">
      <c r="A896" s="4"/>
      <c r="B896" s="5"/>
      <c r="C896" s="5"/>
      <c r="D896" s="5"/>
      <c r="E896" s="4"/>
      <c r="F896" s="4"/>
      <c r="G896" s="6"/>
      <c r="H896" s="4"/>
      <c r="I896" s="4"/>
      <c r="J896" s="5"/>
      <c r="K896" s="6"/>
      <c r="L896" s="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8"/>
      <c r="B897" s="9"/>
      <c r="C897" s="9"/>
      <c r="D897" s="9"/>
      <c r="E897" s="8"/>
      <c r="F897" s="8"/>
      <c r="G897" s="10"/>
      <c r="H897" s="8"/>
      <c r="I897" s="8"/>
      <c r="J897" s="9"/>
      <c r="K897" s="10"/>
      <c r="L897" s="16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2.75">
      <c r="A898" s="4"/>
      <c r="B898" s="5"/>
      <c r="C898" s="5"/>
      <c r="D898" s="5"/>
      <c r="E898" s="4"/>
      <c r="F898" s="4"/>
      <c r="G898" s="6"/>
      <c r="H898" s="4"/>
      <c r="I898" s="4"/>
      <c r="J898" s="5"/>
      <c r="K898" s="6"/>
      <c r="L898" s="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8"/>
      <c r="B899" s="9"/>
      <c r="C899" s="9"/>
      <c r="D899" s="9"/>
      <c r="E899" s="8"/>
      <c r="F899" s="8"/>
      <c r="G899" s="10"/>
      <c r="H899" s="8"/>
      <c r="I899" s="8"/>
      <c r="J899" s="9"/>
      <c r="K899" s="10"/>
      <c r="L899" s="16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2.75">
      <c r="A900" s="4"/>
      <c r="B900" s="5"/>
      <c r="C900" s="5"/>
      <c r="D900" s="5"/>
      <c r="E900" s="4"/>
      <c r="F900" s="4"/>
      <c r="G900" s="6"/>
      <c r="H900" s="4"/>
      <c r="I900" s="4"/>
      <c r="J900" s="5"/>
      <c r="K900" s="6"/>
      <c r="L900" s="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8"/>
      <c r="B901" s="9"/>
      <c r="C901" s="9"/>
      <c r="D901" s="9"/>
      <c r="E901" s="8"/>
      <c r="F901" s="8"/>
      <c r="G901" s="10"/>
      <c r="H901" s="8"/>
      <c r="I901" s="8"/>
      <c r="J901" s="9"/>
      <c r="K901" s="10"/>
      <c r="L901" s="16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2.75">
      <c r="A902" s="4"/>
      <c r="B902" s="5"/>
      <c r="C902" s="5"/>
      <c r="D902" s="5"/>
      <c r="E902" s="4"/>
      <c r="F902" s="4"/>
      <c r="G902" s="6"/>
      <c r="H902" s="4"/>
      <c r="I902" s="4"/>
      <c r="J902" s="5"/>
      <c r="K902" s="6"/>
      <c r="L902" s="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8"/>
      <c r="B903" s="9"/>
      <c r="C903" s="9"/>
      <c r="D903" s="9"/>
      <c r="E903" s="8"/>
      <c r="F903" s="8"/>
      <c r="G903" s="10"/>
      <c r="H903" s="8"/>
      <c r="I903" s="8"/>
      <c r="J903" s="9"/>
      <c r="K903" s="10"/>
      <c r="L903" s="16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2.75">
      <c r="A904" s="4"/>
      <c r="B904" s="5"/>
      <c r="C904" s="5"/>
      <c r="D904" s="5"/>
      <c r="E904" s="4"/>
      <c r="F904" s="4"/>
      <c r="G904" s="6"/>
      <c r="H904" s="4"/>
      <c r="I904" s="4"/>
      <c r="J904" s="5"/>
      <c r="K904" s="6"/>
      <c r="L904" s="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8"/>
      <c r="B905" s="9"/>
      <c r="C905" s="9"/>
      <c r="D905" s="9"/>
      <c r="E905" s="8"/>
      <c r="F905" s="8"/>
      <c r="G905" s="10"/>
      <c r="H905" s="8"/>
      <c r="I905" s="8"/>
      <c r="J905" s="9"/>
      <c r="K905" s="10"/>
      <c r="L905" s="16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2.75">
      <c r="A906" s="4"/>
      <c r="B906" s="5"/>
      <c r="C906" s="5"/>
      <c r="D906" s="5"/>
      <c r="E906" s="4"/>
      <c r="F906" s="4"/>
      <c r="G906" s="6"/>
      <c r="H906" s="4"/>
      <c r="I906" s="4"/>
      <c r="J906" s="5"/>
      <c r="K906" s="6"/>
      <c r="L906" s="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8"/>
      <c r="B907" s="9"/>
      <c r="C907" s="9"/>
      <c r="D907" s="9"/>
      <c r="E907" s="8"/>
      <c r="F907" s="8"/>
      <c r="G907" s="10"/>
      <c r="H907" s="8"/>
      <c r="I907" s="8"/>
      <c r="J907" s="9"/>
      <c r="K907" s="10"/>
      <c r="L907" s="16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2.75">
      <c r="A908" s="4"/>
      <c r="B908" s="5"/>
      <c r="C908" s="5"/>
      <c r="D908" s="5"/>
      <c r="E908" s="4"/>
      <c r="F908" s="4"/>
      <c r="G908" s="6"/>
      <c r="H908" s="4"/>
      <c r="I908" s="4"/>
      <c r="J908" s="5"/>
      <c r="K908" s="6"/>
      <c r="L908" s="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8"/>
      <c r="B909" s="9"/>
      <c r="C909" s="9"/>
      <c r="D909" s="9"/>
      <c r="E909" s="8"/>
      <c r="F909" s="8"/>
      <c r="G909" s="10"/>
      <c r="H909" s="8"/>
      <c r="I909" s="8"/>
      <c r="J909" s="9"/>
      <c r="K909" s="10"/>
      <c r="L909" s="16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2.75">
      <c r="A910" s="4"/>
      <c r="B910" s="5"/>
      <c r="C910" s="5"/>
      <c r="D910" s="5"/>
      <c r="E910" s="4"/>
      <c r="F910" s="4"/>
      <c r="G910" s="6"/>
      <c r="H910" s="4"/>
      <c r="I910" s="4"/>
      <c r="J910" s="5"/>
      <c r="K910" s="6"/>
      <c r="L910" s="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8"/>
      <c r="B911" s="9"/>
      <c r="C911" s="9"/>
      <c r="D911" s="9"/>
      <c r="E911" s="8"/>
      <c r="F911" s="8"/>
      <c r="G911" s="10"/>
      <c r="H911" s="8"/>
      <c r="I911" s="8"/>
      <c r="J911" s="9"/>
      <c r="K911" s="10"/>
      <c r="L911" s="16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2.75">
      <c r="A912" s="4"/>
      <c r="B912" s="5"/>
      <c r="C912" s="5"/>
      <c r="D912" s="5"/>
      <c r="E912" s="4"/>
      <c r="F912" s="4"/>
      <c r="G912" s="6"/>
      <c r="H912" s="4"/>
      <c r="I912" s="4"/>
      <c r="J912" s="5"/>
      <c r="K912" s="6"/>
      <c r="L912" s="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8"/>
      <c r="B913" s="9"/>
      <c r="C913" s="9"/>
      <c r="D913" s="9"/>
      <c r="E913" s="8"/>
      <c r="F913" s="8"/>
      <c r="G913" s="10"/>
      <c r="H913" s="8"/>
      <c r="I913" s="8"/>
      <c r="J913" s="9"/>
      <c r="K913" s="10"/>
      <c r="L913" s="16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2.75">
      <c r="A914" s="4"/>
      <c r="B914" s="5"/>
      <c r="C914" s="5"/>
      <c r="D914" s="5"/>
      <c r="E914" s="4"/>
      <c r="F914" s="4"/>
      <c r="G914" s="6"/>
      <c r="H914" s="4"/>
      <c r="I914" s="4"/>
      <c r="J914" s="5"/>
      <c r="K914" s="6"/>
      <c r="L914" s="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8"/>
      <c r="B915" s="9"/>
      <c r="C915" s="9"/>
      <c r="D915" s="9"/>
      <c r="E915" s="8"/>
      <c r="F915" s="8"/>
      <c r="G915" s="10"/>
      <c r="H915" s="8"/>
      <c r="I915" s="8"/>
      <c r="J915" s="9"/>
      <c r="K915" s="10"/>
      <c r="L915" s="16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2.75">
      <c r="A916" s="4"/>
      <c r="B916" s="5"/>
      <c r="C916" s="5"/>
      <c r="D916" s="5"/>
      <c r="E916" s="4"/>
      <c r="F916" s="4"/>
      <c r="G916" s="6"/>
      <c r="H916" s="4"/>
      <c r="I916" s="4"/>
      <c r="J916" s="5"/>
      <c r="K916" s="6"/>
      <c r="L916" s="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8"/>
      <c r="B917" s="9"/>
      <c r="C917" s="9"/>
      <c r="D917" s="9"/>
      <c r="E917" s="8"/>
      <c r="F917" s="8"/>
      <c r="G917" s="10"/>
      <c r="H917" s="8"/>
      <c r="I917" s="8"/>
      <c r="J917" s="9"/>
      <c r="K917" s="10"/>
      <c r="L917" s="16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2.75">
      <c r="A918" s="4"/>
      <c r="B918" s="5"/>
      <c r="C918" s="5"/>
      <c r="D918" s="5"/>
      <c r="E918" s="4"/>
      <c r="F918" s="4"/>
      <c r="G918" s="6"/>
      <c r="H918" s="4"/>
      <c r="I918" s="4"/>
      <c r="J918" s="5"/>
      <c r="K918" s="6"/>
      <c r="L918" s="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8"/>
      <c r="B919" s="9"/>
      <c r="C919" s="9"/>
      <c r="D919" s="9"/>
      <c r="E919" s="8"/>
      <c r="F919" s="8"/>
      <c r="G919" s="10"/>
      <c r="H919" s="8"/>
      <c r="I919" s="8"/>
      <c r="J919" s="9"/>
      <c r="K919" s="10"/>
      <c r="L919" s="16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2.75">
      <c r="A920" s="4"/>
      <c r="B920" s="5"/>
      <c r="C920" s="5"/>
      <c r="D920" s="5"/>
      <c r="E920" s="4"/>
      <c r="F920" s="4"/>
      <c r="G920" s="6"/>
      <c r="H920" s="4"/>
      <c r="I920" s="4"/>
      <c r="J920" s="5"/>
      <c r="K920" s="6"/>
      <c r="L920" s="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8"/>
      <c r="B921" s="9"/>
      <c r="C921" s="9"/>
      <c r="D921" s="9"/>
      <c r="E921" s="8"/>
      <c r="F921" s="8"/>
      <c r="G921" s="10"/>
      <c r="H921" s="8"/>
      <c r="I921" s="8"/>
      <c r="J921" s="9"/>
      <c r="K921" s="10"/>
      <c r="L921" s="16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2.75">
      <c r="A922" s="4"/>
      <c r="B922" s="5"/>
      <c r="C922" s="5"/>
      <c r="D922" s="5"/>
      <c r="E922" s="4"/>
      <c r="F922" s="4"/>
      <c r="G922" s="6"/>
      <c r="H922" s="4"/>
      <c r="I922" s="4"/>
      <c r="J922" s="5"/>
      <c r="K922" s="6"/>
      <c r="L922" s="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8"/>
      <c r="B923" s="9"/>
      <c r="C923" s="9"/>
      <c r="D923" s="9"/>
      <c r="E923" s="8"/>
      <c r="F923" s="8"/>
      <c r="G923" s="10"/>
      <c r="H923" s="8"/>
      <c r="I923" s="8"/>
      <c r="J923" s="9"/>
      <c r="K923" s="10"/>
      <c r="L923" s="16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2.75">
      <c r="A924" s="4"/>
      <c r="B924" s="5"/>
      <c r="C924" s="5"/>
      <c r="D924" s="5"/>
      <c r="E924" s="4"/>
      <c r="F924" s="4"/>
      <c r="G924" s="6"/>
      <c r="H924" s="4"/>
      <c r="I924" s="4"/>
      <c r="J924" s="5"/>
      <c r="K924" s="6"/>
      <c r="L924" s="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8"/>
      <c r="B925" s="9"/>
      <c r="C925" s="9"/>
      <c r="D925" s="9"/>
      <c r="E925" s="8"/>
      <c r="F925" s="8"/>
      <c r="G925" s="10"/>
      <c r="H925" s="8"/>
      <c r="I925" s="8"/>
      <c r="J925" s="9"/>
      <c r="K925" s="10"/>
      <c r="L925" s="16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2.75">
      <c r="A926" s="4"/>
      <c r="B926" s="5"/>
      <c r="C926" s="5"/>
      <c r="D926" s="5"/>
      <c r="E926" s="4"/>
      <c r="F926" s="4"/>
      <c r="G926" s="6"/>
      <c r="H926" s="4"/>
      <c r="I926" s="4"/>
      <c r="J926" s="5"/>
      <c r="K926" s="6"/>
      <c r="L926" s="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8"/>
      <c r="B927" s="9"/>
      <c r="C927" s="9"/>
      <c r="D927" s="9"/>
      <c r="E927" s="8"/>
      <c r="F927" s="8"/>
      <c r="G927" s="10"/>
      <c r="H927" s="8"/>
      <c r="I927" s="8"/>
      <c r="J927" s="9"/>
      <c r="K927" s="10"/>
      <c r="L927" s="16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2.75">
      <c r="A928" s="4"/>
      <c r="B928" s="5"/>
      <c r="C928" s="5"/>
      <c r="D928" s="5"/>
      <c r="E928" s="4"/>
      <c r="F928" s="4"/>
      <c r="G928" s="6"/>
      <c r="H928" s="4"/>
      <c r="I928" s="4"/>
      <c r="J928" s="5"/>
      <c r="K928" s="6"/>
      <c r="L928" s="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8"/>
      <c r="B929" s="9"/>
      <c r="C929" s="9"/>
      <c r="D929" s="9"/>
      <c r="E929" s="8"/>
      <c r="F929" s="8"/>
      <c r="G929" s="10"/>
      <c r="H929" s="8"/>
      <c r="I929" s="8"/>
      <c r="J929" s="9"/>
      <c r="K929" s="10"/>
      <c r="L929" s="16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2.75">
      <c r="A930" s="4"/>
      <c r="B930" s="5"/>
      <c r="C930" s="5"/>
      <c r="D930" s="5"/>
      <c r="E930" s="4"/>
      <c r="F930" s="4"/>
      <c r="G930" s="6"/>
      <c r="H930" s="4"/>
      <c r="I930" s="4"/>
      <c r="J930" s="5"/>
      <c r="K930" s="6"/>
      <c r="L930" s="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8"/>
      <c r="B931" s="9"/>
      <c r="C931" s="9"/>
      <c r="D931" s="9"/>
      <c r="E931" s="8"/>
      <c r="F931" s="8"/>
      <c r="G931" s="10"/>
      <c r="H931" s="8"/>
      <c r="I931" s="8"/>
      <c r="J931" s="9"/>
      <c r="K931" s="10"/>
      <c r="L931" s="16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2.75">
      <c r="A932" s="4"/>
      <c r="B932" s="5"/>
      <c r="C932" s="5"/>
      <c r="D932" s="5"/>
      <c r="E932" s="4"/>
      <c r="F932" s="4"/>
      <c r="G932" s="6"/>
      <c r="H932" s="4"/>
      <c r="I932" s="4"/>
      <c r="J932" s="5"/>
      <c r="K932" s="6"/>
      <c r="L932" s="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8"/>
      <c r="B933" s="9"/>
      <c r="C933" s="9"/>
      <c r="D933" s="9"/>
      <c r="E933" s="8"/>
      <c r="F933" s="8"/>
      <c r="G933" s="10"/>
      <c r="H933" s="8"/>
      <c r="I933" s="8"/>
      <c r="J933" s="9"/>
      <c r="K933" s="10"/>
      <c r="L933" s="16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2.75">
      <c r="A934" s="4"/>
      <c r="B934" s="5"/>
      <c r="C934" s="5"/>
      <c r="D934" s="5"/>
      <c r="E934" s="4"/>
      <c r="F934" s="4"/>
      <c r="G934" s="6"/>
      <c r="H934" s="4"/>
      <c r="I934" s="4"/>
      <c r="J934" s="5"/>
      <c r="K934" s="6"/>
      <c r="L934" s="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8"/>
      <c r="B935" s="9"/>
      <c r="C935" s="9"/>
      <c r="D935" s="9"/>
      <c r="E935" s="8"/>
      <c r="F935" s="8"/>
      <c r="G935" s="10"/>
      <c r="H935" s="8"/>
      <c r="I935" s="8"/>
      <c r="J935" s="9"/>
      <c r="K935" s="10"/>
      <c r="L935" s="16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2.75">
      <c r="A936" s="4"/>
      <c r="B936" s="5"/>
      <c r="C936" s="5"/>
      <c r="D936" s="5"/>
      <c r="E936" s="4"/>
      <c r="F936" s="4"/>
      <c r="G936" s="6"/>
      <c r="H936" s="4"/>
      <c r="I936" s="4"/>
      <c r="J936" s="5"/>
      <c r="K936" s="6"/>
      <c r="L936" s="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8"/>
      <c r="B937" s="9"/>
      <c r="C937" s="9"/>
      <c r="D937" s="9"/>
      <c r="E937" s="8"/>
      <c r="F937" s="8"/>
      <c r="G937" s="10"/>
      <c r="H937" s="8"/>
      <c r="I937" s="8"/>
      <c r="J937" s="9"/>
      <c r="K937" s="10"/>
      <c r="L937" s="16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2.75">
      <c r="A938" s="4"/>
      <c r="B938" s="5"/>
      <c r="C938" s="5"/>
      <c r="D938" s="5"/>
      <c r="E938" s="4"/>
      <c r="F938" s="4"/>
      <c r="G938" s="6"/>
      <c r="H938" s="4"/>
      <c r="I938" s="4"/>
      <c r="J938" s="5"/>
      <c r="K938" s="6"/>
      <c r="L938" s="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8"/>
      <c r="B939" s="9"/>
      <c r="C939" s="9"/>
      <c r="D939" s="9"/>
      <c r="E939" s="8"/>
      <c r="F939" s="8"/>
      <c r="G939" s="10"/>
      <c r="H939" s="8"/>
      <c r="I939" s="8"/>
      <c r="J939" s="9"/>
      <c r="K939" s="10"/>
      <c r="L939" s="16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2.75">
      <c r="A940" s="4"/>
      <c r="B940" s="5"/>
      <c r="C940" s="5"/>
      <c r="D940" s="5"/>
      <c r="E940" s="4"/>
      <c r="F940" s="4"/>
      <c r="G940" s="6"/>
      <c r="H940" s="4"/>
      <c r="I940" s="4"/>
      <c r="J940" s="5"/>
      <c r="K940" s="6"/>
      <c r="L940" s="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8"/>
      <c r="B941" s="9"/>
      <c r="C941" s="9"/>
      <c r="D941" s="9"/>
      <c r="E941" s="8"/>
      <c r="F941" s="8"/>
      <c r="G941" s="10"/>
      <c r="H941" s="8"/>
      <c r="I941" s="8"/>
      <c r="J941" s="9"/>
      <c r="K941" s="10"/>
      <c r="L941" s="16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2.75">
      <c r="A942" s="4"/>
      <c r="B942" s="5"/>
      <c r="C942" s="5"/>
      <c r="D942" s="5"/>
      <c r="E942" s="4"/>
      <c r="F942" s="4"/>
      <c r="G942" s="6"/>
      <c r="H942" s="4"/>
      <c r="I942" s="4"/>
      <c r="J942" s="5"/>
      <c r="K942" s="6"/>
      <c r="L942" s="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8"/>
      <c r="B943" s="9"/>
      <c r="C943" s="9"/>
      <c r="D943" s="9"/>
      <c r="E943" s="8"/>
      <c r="F943" s="8"/>
      <c r="G943" s="10"/>
      <c r="H943" s="8"/>
      <c r="I943" s="8"/>
      <c r="J943" s="9"/>
      <c r="K943" s="10"/>
      <c r="L943" s="16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2.75">
      <c r="A944" s="4"/>
      <c r="B944" s="5"/>
      <c r="C944" s="5"/>
      <c r="D944" s="5"/>
      <c r="E944" s="4"/>
      <c r="F944" s="4"/>
      <c r="G944" s="6"/>
      <c r="H944" s="4"/>
      <c r="I944" s="4"/>
      <c r="J944" s="5"/>
      <c r="K944" s="6"/>
      <c r="L944" s="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8"/>
      <c r="B945" s="9"/>
      <c r="C945" s="9"/>
      <c r="D945" s="9"/>
      <c r="E945" s="8"/>
      <c r="F945" s="8"/>
      <c r="G945" s="10"/>
      <c r="H945" s="8"/>
      <c r="I945" s="8"/>
      <c r="J945" s="9"/>
      <c r="K945" s="10"/>
      <c r="L945" s="16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2.75">
      <c r="A946" s="4"/>
      <c r="B946" s="5"/>
      <c r="C946" s="5"/>
      <c r="D946" s="5"/>
      <c r="E946" s="4"/>
      <c r="F946" s="4"/>
      <c r="G946" s="6"/>
      <c r="H946" s="4"/>
      <c r="I946" s="4"/>
      <c r="J946" s="5"/>
      <c r="K946" s="6"/>
      <c r="L946" s="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8"/>
      <c r="B947" s="9"/>
      <c r="C947" s="9"/>
      <c r="D947" s="9"/>
      <c r="E947" s="8"/>
      <c r="F947" s="8"/>
      <c r="G947" s="10"/>
      <c r="H947" s="8"/>
      <c r="I947" s="8"/>
      <c r="J947" s="9"/>
      <c r="K947" s="10"/>
      <c r="L947" s="16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2.75">
      <c r="A948" s="4"/>
      <c r="B948" s="5"/>
      <c r="C948" s="5"/>
      <c r="D948" s="5"/>
      <c r="E948" s="4"/>
      <c r="F948" s="4"/>
      <c r="G948" s="6"/>
      <c r="H948" s="4"/>
      <c r="I948" s="4"/>
      <c r="J948" s="5"/>
      <c r="K948" s="6"/>
      <c r="L948" s="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8"/>
      <c r="B949" s="9"/>
      <c r="C949" s="9"/>
      <c r="D949" s="9"/>
      <c r="E949" s="8"/>
      <c r="F949" s="8"/>
      <c r="G949" s="10"/>
      <c r="H949" s="8"/>
      <c r="I949" s="8"/>
      <c r="J949" s="9"/>
      <c r="K949" s="10"/>
      <c r="L949" s="16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2.75">
      <c r="A950" s="4"/>
      <c r="B950" s="5"/>
      <c r="C950" s="5"/>
      <c r="D950" s="5"/>
      <c r="E950" s="4"/>
      <c r="F950" s="4"/>
      <c r="G950" s="6"/>
      <c r="H950" s="4"/>
      <c r="I950" s="4"/>
      <c r="J950" s="5"/>
      <c r="K950" s="6"/>
      <c r="L950" s="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8"/>
      <c r="B951" s="9"/>
      <c r="C951" s="9"/>
      <c r="D951" s="9"/>
      <c r="E951" s="8"/>
      <c r="F951" s="8"/>
      <c r="G951" s="10"/>
      <c r="H951" s="8"/>
      <c r="I951" s="8"/>
      <c r="J951" s="9"/>
      <c r="K951" s="10"/>
      <c r="L951" s="16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2.75">
      <c r="A952" s="4"/>
      <c r="B952" s="5"/>
      <c r="C952" s="5"/>
      <c r="D952" s="5"/>
      <c r="E952" s="4"/>
      <c r="F952" s="4"/>
      <c r="G952" s="6"/>
      <c r="H952" s="4"/>
      <c r="I952" s="4"/>
      <c r="J952" s="5"/>
      <c r="K952" s="6"/>
      <c r="L952" s="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8"/>
      <c r="B953" s="9"/>
      <c r="C953" s="9"/>
      <c r="D953" s="9"/>
      <c r="E953" s="8"/>
      <c r="F953" s="8"/>
      <c r="G953" s="10"/>
      <c r="H953" s="8"/>
      <c r="I953" s="8"/>
      <c r="J953" s="9"/>
      <c r="K953" s="10"/>
      <c r="L953" s="16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2.75">
      <c r="A954" s="4"/>
      <c r="B954" s="5"/>
      <c r="C954" s="5"/>
      <c r="D954" s="5"/>
      <c r="E954" s="4"/>
      <c r="F954" s="4"/>
      <c r="G954" s="6"/>
      <c r="H954" s="4"/>
      <c r="I954" s="4"/>
      <c r="J954" s="5"/>
      <c r="K954" s="6"/>
      <c r="L954" s="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8"/>
      <c r="B955" s="9"/>
      <c r="C955" s="9"/>
      <c r="D955" s="9"/>
      <c r="E955" s="8"/>
      <c r="F955" s="8"/>
      <c r="G955" s="10"/>
      <c r="H955" s="8"/>
      <c r="I955" s="8"/>
      <c r="J955" s="9"/>
      <c r="K955" s="10"/>
      <c r="L955" s="16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2.75">
      <c r="A956" s="4"/>
      <c r="B956" s="5"/>
      <c r="C956" s="5"/>
      <c r="D956" s="5"/>
      <c r="E956" s="4"/>
      <c r="F956" s="4"/>
      <c r="G956" s="6"/>
      <c r="H956" s="4"/>
      <c r="I956" s="4"/>
      <c r="J956" s="5"/>
      <c r="K956" s="6"/>
      <c r="L956" s="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8"/>
      <c r="B957" s="9"/>
      <c r="C957" s="9"/>
      <c r="D957" s="9"/>
      <c r="E957" s="8"/>
      <c r="F957" s="8"/>
      <c r="G957" s="10"/>
      <c r="H957" s="8"/>
      <c r="I957" s="8"/>
      <c r="J957" s="9"/>
      <c r="K957" s="10"/>
      <c r="L957" s="16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2.75">
      <c r="A958" s="4"/>
      <c r="B958" s="5"/>
      <c r="C958" s="5"/>
      <c r="D958" s="5"/>
      <c r="E958" s="4"/>
      <c r="F958" s="4"/>
      <c r="G958" s="6"/>
      <c r="H958" s="4"/>
      <c r="I958" s="4"/>
      <c r="J958" s="5"/>
      <c r="K958" s="6"/>
      <c r="L958" s="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8"/>
      <c r="B959" s="9"/>
      <c r="C959" s="9"/>
      <c r="D959" s="9"/>
      <c r="E959" s="8"/>
      <c r="F959" s="8"/>
      <c r="G959" s="10"/>
      <c r="H959" s="8"/>
      <c r="I959" s="8"/>
      <c r="J959" s="9"/>
      <c r="K959" s="10"/>
      <c r="L959" s="16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2.75">
      <c r="A960" s="4"/>
      <c r="B960" s="5"/>
      <c r="C960" s="5"/>
      <c r="D960" s="5"/>
      <c r="E960" s="4"/>
      <c r="F960" s="4"/>
      <c r="G960" s="6"/>
      <c r="H960" s="4"/>
      <c r="I960" s="4"/>
      <c r="J960" s="5"/>
      <c r="K960" s="6"/>
      <c r="L960" s="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8"/>
      <c r="B961" s="9"/>
      <c r="C961" s="9"/>
      <c r="D961" s="9"/>
      <c r="E961" s="8"/>
      <c r="F961" s="8"/>
      <c r="G961" s="10"/>
      <c r="H961" s="8"/>
      <c r="I961" s="8"/>
      <c r="J961" s="9"/>
      <c r="K961" s="10"/>
      <c r="L961" s="16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2.75">
      <c r="A962" s="4"/>
      <c r="B962" s="5"/>
      <c r="C962" s="5"/>
      <c r="D962" s="5"/>
      <c r="E962" s="4"/>
      <c r="F962" s="4"/>
      <c r="G962" s="6"/>
      <c r="H962" s="4"/>
      <c r="I962" s="4"/>
      <c r="J962" s="5"/>
      <c r="K962" s="6"/>
      <c r="L962" s="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8"/>
      <c r="B963" s="9"/>
      <c r="C963" s="9"/>
      <c r="D963" s="9"/>
      <c r="E963" s="8"/>
      <c r="F963" s="8"/>
      <c r="G963" s="10"/>
      <c r="H963" s="8"/>
      <c r="I963" s="8"/>
      <c r="J963" s="9"/>
      <c r="K963" s="10"/>
      <c r="L963" s="16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2.75">
      <c r="A964" s="4"/>
      <c r="B964" s="5"/>
      <c r="C964" s="5"/>
      <c r="D964" s="5"/>
      <c r="E964" s="4"/>
      <c r="F964" s="4"/>
      <c r="G964" s="6"/>
      <c r="H964" s="4"/>
      <c r="I964" s="4"/>
      <c r="J964" s="5"/>
      <c r="K964" s="6"/>
      <c r="L964" s="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8"/>
      <c r="B965" s="9"/>
      <c r="C965" s="9"/>
      <c r="D965" s="9"/>
      <c r="E965" s="8"/>
      <c r="F965" s="8"/>
      <c r="G965" s="10"/>
      <c r="H965" s="8"/>
      <c r="I965" s="8"/>
      <c r="J965" s="9"/>
      <c r="K965" s="10"/>
      <c r="L965" s="16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2.75">
      <c r="A966" s="4"/>
      <c r="B966" s="5"/>
      <c r="C966" s="5"/>
      <c r="D966" s="5"/>
      <c r="E966" s="4"/>
      <c r="F966" s="4"/>
      <c r="G966" s="6"/>
      <c r="H966" s="4"/>
      <c r="I966" s="4"/>
      <c r="J966" s="5"/>
      <c r="K966" s="6"/>
      <c r="L966" s="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8"/>
      <c r="B967" s="9"/>
      <c r="C967" s="9"/>
      <c r="D967" s="9"/>
      <c r="E967" s="8"/>
      <c r="F967" s="8"/>
      <c r="G967" s="10"/>
      <c r="H967" s="8"/>
      <c r="I967" s="8"/>
      <c r="J967" s="9"/>
      <c r="K967" s="10"/>
      <c r="L967" s="16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2.75">
      <c r="A968" s="4"/>
      <c r="B968" s="5"/>
      <c r="C968" s="5"/>
      <c r="D968" s="5"/>
      <c r="E968" s="4"/>
      <c r="F968" s="4"/>
      <c r="G968" s="6"/>
      <c r="H968" s="4"/>
      <c r="I968" s="4"/>
      <c r="J968" s="5"/>
      <c r="K968" s="6"/>
      <c r="L968" s="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8"/>
      <c r="B969" s="9"/>
      <c r="C969" s="9"/>
      <c r="D969" s="9"/>
      <c r="E969" s="8"/>
      <c r="F969" s="8"/>
      <c r="G969" s="10"/>
      <c r="H969" s="8"/>
      <c r="I969" s="8"/>
      <c r="J969" s="9"/>
      <c r="K969" s="10"/>
      <c r="L969" s="16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2.75">
      <c r="A970" s="4"/>
      <c r="B970" s="5"/>
      <c r="C970" s="5"/>
      <c r="D970" s="5"/>
      <c r="E970" s="4"/>
      <c r="F970" s="4"/>
      <c r="G970" s="6"/>
      <c r="H970" s="4"/>
      <c r="I970" s="4"/>
      <c r="J970" s="5"/>
      <c r="K970" s="6"/>
      <c r="L970" s="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8"/>
      <c r="B971" s="9"/>
      <c r="C971" s="9"/>
      <c r="D971" s="9"/>
      <c r="E971" s="8"/>
      <c r="F971" s="8"/>
      <c r="G971" s="10"/>
      <c r="H971" s="8"/>
      <c r="I971" s="8"/>
      <c r="J971" s="9"/>
      <c r="K971" s="10"/>
      <c r="L971" s="16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2.75">
      <c r="A972" s="4"/>
      <c r="B972" s="5"/>
      <c r="C972" s="5"/>
      <c r="D972" s="5"/>
      <c r="E972" s="4"/>
      <c r="F972" s="4"/>
      <c r="G972" s="6"/>
      <c r="H972" s="4"/>
      <c r="I972" s="4"/>
      <c r="J972" s="5"/>
      <c r="K972" s="6"/>
      <c r="L972" s="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8"/>
      <c r="B973" s="9"/>
      <c r="C973" s="9"/>
      <c r="D973" s="9"/>
      <c r="E973" s="8"/>
      <c r="F973" s="8"/>
      <c r="G973" s="10"/>
      <c r="H973" s="8"/>
      <c r="I973" s="8"/>
      <c r="J973" s="9"/>
      <c r="K973" s="10"/>
      <c r="L973" s="16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2.75">
      <c r="A974" s="4"/>
      <c r="B974" s="5"/>
      <c r="C974" s="5"/>
      <c r="D974" s="5"/>
      <c r="E974" s="4"/>
      <c r="F974" s="4"/>
      <c r="G974" s="6"/>
      <c r="H974" s="4"/>
      <c r="I974" s="4"/>
      <c r="J974" s="5"/>
      <c r="K974" s="6"/>
      <c r="L974" s="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8"/>
      <c r="B975" s="9"/>
      <c r="C975" s="9"/>
      <c r="D975" s="9"/>
      <c r="E975" s="8"/>
      <c r="F975" s="8"/>
      <c r="G975" s="10"/>
      <c r="H975" s="8"/>
      <c r="I975" s="8"/>
      <c r="J975" s="9"/>
      <c r="K975" s="10"/>
      <c r="L975" s="16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2.75">
      <c r="A976" s="4"/>
      <c r="B976" s="5"/>
      <c r="C976" s="5"/>
      <c r="D976" s="5"/>
      <c r="E976" s="4"/>
      <c r="F976" s="4"/>
      <c r="G976" s="6"/>
      <c r="H976" s="4"/>
      <c r="I976" s="4"/>
      <c r="J976" s="5"/>
      <c r="K976" s="6"/>
      <c r="L976" s="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8"/>
      <c r="B977" s="9"/>
      <c r="C977" s="9"/>
      <c r="D977" s="9"/>
      <c r="E977" s="8"/>
      <c r="F977" s="8"/>
      <c r="G977" s="10"/>
      <c r="H977" s="8"/>
      <c r="I977" s="8"/>
      <c r="J977" s="9"/>
      <c r="K977" s="10"/>
      <c r="L977" s="16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2.75">
      <c r="A978" s="4"/>
      <c r="B978" s="5"/>
      <c r="C978" s="5"/>
      <c r="D978" s="5"/>
      <c r="E978" s="4"/>
      <c r="F978" s="4"/>
      <c r="G978" s="6"/>
      <c r="H978" s="4"/>
      <c r="I978" s="4"/>
      <c r="J978" s="5"/>
      <c r="K978" s="6"/>
      <c r="L978" s="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8"/>
      <c r="B979" s="9"/>
      <c r="C979" s="9"/>
      <c r="D979" s="9"/>
      <c r="E979" s="8"/>
      <c r="F979" s="8"/>
      <c r="G979" s="10"/>
      <c r="H979" s="8"/>
      <c r="I979" s="8"/>
      <c r="J979" s="9"/>
      <c r="K979" s="10"/>
      <c r="L979" s="16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2.75">
      <c r="A980" s="4"/>
      <c r="B980" s="5"/>
      <c r="C980" s="5"/>
      <c r="D980" s="5"/>
      <c r="E980" s="4"/>
      <c r="F980" s="4"/>
      <c r="G980" s="6"/>
      <c r="H980" s="4"/>
      <c r="I980" s="4"/>
      <c r="J980" s="5"/>
      <c r="K980" s="6"/>
      <c r="L980" s="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8"/>
      <c r="B981" s="9"/>
      <c r="C981" s="9"/>
      <c r="D981" s="9"/>
      <c r="E981" s="8"/>
      <c r="F981" s="8"/>
      <c r="G981" s="10"/>
      <c r="H981" s="8"/>
      <c r="I981" s="8"/>
      <c r="J981" s="9"/>
      <c r="K981" s="10"/>
      <c r="L981" s="16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2.75">
      <c r="A982" s="4"/>
      <c r="B982" s="5"/>
      <c r="C982" s="5"/>
      <c r="D982" s="5"/>
      <c r="E982" s="4"/>
      <c r="F982" s="4"/>
      <c r="G982" s="6"/>
      <c r="H982" s="4"/>
      <c r="I982" s="4"/>
      <c r="J982" s="5"/>
      <c r="K982" s="6"/>
      <c r="L982" s="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8"/>
      <c r="B983" s="9"/>
      <c r="C983" s="9"/>
      <c r="D983" s="9"/>
      <c r="E983" s="8"/>
      <c r="F983" s="8"/>
      <c r="G983" s="10"/>
      <c r="H983" s="8"/>
      <c r="I983" s="8"/>
      <c r="J983" s="9"/>
      <c r="K983" s="10"/>
      <c r="L983" s="16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2.75">
      <c r="A984" s="4"/>
      <c r="B984" s="5"/>
      <c r="C984" s="5"/>
      <c r="D984" s="5"/>
      <c r="E984" s="4"/>
      <c r="F984" s="4"/>
      <c r="G984" s="6"/>
      <c r="H984" s="4"/>
      <c r="I984" s="4"/>
      <c r="J984" s="5"/>
      <c r="K984" s="6"/>
      <c r="L984" s="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8"/>
      <c r="B985" s="9"/>
      <c r="C985" s="9"/>
      <c r="D985" s="9"/>
      <c r="E985" s="8"/>
      <c r="F985" s="8"/>
      <c r="G985" s="10"/>
      <c r="H985" s="8"/>
      <c r="I985" s="8"/>
      <c r="J985" s="9"/>
      <c r="K985" s="10"/>
      <c r="L985" s="16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2.75">
      <c r="A986" s="4"/>
      <c r="B986" s="5"/>
      <c r="C986" s="5"/>
      <c r="D986" s="5"/>
      <c r="E986" s="4"/>
      <c r="F986" s="4"/>
      <c r="G986" s="6"/>
      <c r="H986" s="4"/>
      <c r="I986" s="4"/>
      <c r="J986" s="5"/>
      <c r="K986" s="6"/>
      <c r="L986" s="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8"/>
      <c r="B987" s="9"/>
      <c r="C987" s="9"/>
      <c r="D987" s="9"/>
      <c r="E987" s="8"/>
      <c r="F987" s="8"/>
      <c r="G987" s="10"/>
      <c r="H987" s="8"/>
      <c r="I987" s="8"/>
      <c r="J987" s="9"/>
      <c r="K987" s="10"/>
      <c r="L987" s="16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2.75">
      <c r="A988" s="4"/>
      <c r="B988" s="5"/>
      <c r="C988" s="5"/>
      <c r="D988" s="5"/>
      <c r="E988" s="4"/>
      <c r="F988" s="4"/>
      <c r="G988" s="6"/>
      <c r="H988" s="4"/>
      <c r="I988" s="4"/>
      <c r="J988" s="5"/>
      <c r="K988" s="6"/>
      <c r="L988" s="7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8"/>
      <c r="B989" s="9"/>
      <c r="C989" s="9"/>
      <c r="D989" s="9"/>
      <c r="E989" s="8"/>
      <c r="F989" s="8"/>
      <c r="G989" s="10"/>
      <c r="H989" s="8"/>
      <c r="I989" s="8"/>
      <c r="J989" s="9"/>
      <c r="K989" s="10"/>
      <c r="L989" s="16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2.75">
      <c r="A990" s="4"/>
      <c r="B990" s="5"/>
      <c r="C990" s="5"/>
      <c r="D990" s="5"/>
      <c r="E990" s="4"/>
      <c r="F990" s="4"/>
      <c r="G990" s="6"/>
      <c r="H990" s="4"/>
      <c r="I990" s="4"/>
      <c r="J990" s="5"/>
      <c r="K990" s="6"/>
      <c r="L990" s="7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8"/>
      <c r="B991" s="9"/>
      <c r="C991" s="9"/>
      <c r="D991" s="9"/>
      <c r="E991" s="8"/>
      <c r="F991" s="8"/>
      <c r="G991" s="10"/>
      <c r="H991" s="8"/>
      <c r="I991" s="8"/>
      <c r="J991" s="9"/>
      <c r="K991" s="10"/>
      <c r="L991" s="16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2.75">
      <c r="A992" s="4"/>
      <c r="B992" s="5"/>
      <c r="C992" s="5"/>
      <c r="D992" s="5"/>
      <c r="E992" s="4"/>
      <c r="F992" s="4"/>
      <c r="G992" s="6"/>
      <c r="H992" s="4"/>
      <c r="I992" s="4"/>
      <c r="J992" s="5"/>
      <c r="K992" s="6"/>
      <c r="L992" s="7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8"/>
      <c r="B993" s="9"/>
      <c r="C993" s="9"/>
      <c r="D993" s="9"/>
      <c r="E993" s="8"/>
      <c r="F993" s="8"/>
      <c r="G993" s="10"/>
      <c r="H993" s="8"/>
      <c r="I993" s="8"/>
      <c r="J993" s="9"/>
      <c r="K993" s="10"/>
      <c r="L993" s="16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2.75">
      <c r="A994" s="4"/>
      <c r="B994" s="5"/>
      <c r="C994" s="5"/>
      <c r="D994" s="5"/>
      <c r="E994" s="4"/>
      <c r="F994" s="4"/>
      <c r="G994" s="6"/>
      <c r="H994" s="4"/>
      <c r="I994" s="4"/>
      <c r="J994" s="5"/>
      <c r="K994" s="6"/>
      <c r="L994" s="7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8"/>
      <c r="B995" s="9"/>
      <c r="C995" s="9"/>
      <c r="D995" s="9"/>
      <c r="E995" s="8"/>
      <c r="F995" s="8"/>
      <c r="G995" s="10"/>
      <c r="H995" s="8"/>
      <c r="I995" s="8"/>
      <c r="J995" s="9"/>
      <c r="K995" s="10"/>
      <c r="L995" s="16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2.75">
      <c r="A996" s="4"/>
      <c r="B996" s="5"/>
      <c r="C996" s="5"/>
      <c r="D996" s="5"/>
      <c r="E996" s="4"/>
      <c r="F996" s="4"/>
      <c r="G996" s="6"/>
      <c r="H996" s="4"/>
      <c r="I996" s="4"/>
      <c r="J996" s="5"/>
      <c r="K996" s="6"/>
      <c r="L996" s="7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>
      <c r="A997" s="8"/>
      <c r="B997" s="9"/>
      <c r="C997" s="9"/>
      <c r="D997" s="9"/>
      <c r="E997" s="8"/>
      <c r="F997" s="8"/>
      <c r="G997" s="10"/>
      <c r="H997" s="8"/>
      <c r="I997" s="8"/>
      <c r="J997" s="9"/>
      <c r="K997" s="10"/>
      <c r="L997" s="16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2.75">
      <c r="A998" s="4"/>
      <c r="B998" s="5"/>
      <c r="C998" s="5"/>
      <c r="D998" s="5"/>
      <c r="E998" s="4"/>
      <c r="F998" s="4"/>
      <c r="G998" s="6"/>
      <c r="H998" s="4"/>
      <c r="I998" s="4"/>
      <c r="J998" s="5"/>
      <c r="K998" s="6"/>
      <c r="L998" s="7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>
      <c r="A999" s="8"/>
      <c r="B999" s="9"/>
      <c r="C999" s="9"/>
      <c r="D999" s="9"/>
      <c r="E999" s="8"/>
      <c r="F999" s="8"/>
      <c r="G999" s="10"/>
      <c r="H999" s="8"/>
      <c r="I999" s="8"/>
      <c r="J999" s="9"/>
      <c r="K999" s="10"/>
      <c r="L999" s="16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2.75">
      <c r="A1000" s="4"/>
      <c r="B1000" s="5"/>
      <c r="C1000" s="5"/>
      <c r="D1000" s="5"/>
      <c r="E1000" s="4"/>
      <c r="F1000" s="4"/>
      <c r="G1000" s="6"/>
      <c r="H1000" s="4"/>
      <c r="I1000" s="4"/>
      <c r="J1000" s="5"/>
      <c r="K1000" s="6"/>
      <c r="L1000" s="7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75">
      <c r="A1001" s="8"/>
      <c r="B1001" s="9"/>
      <c r="C1001" s="9"/>
      <c r="D1001" s="9"/>
      <c r="E1001" s="8"/>
      <c r="F1001" s="8"/>
      <c r="G1001" s="10"/>
      <c r="H1001" s="8"/>
      <c r="I1001" s="8"/>
      <c r="J1001" s="9"/>
      <c r="K1001" s="10"/>
      <c r="L1001" s="16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 spans="1:29" ht="12.75">
      <c r="A1002" s="4"/>
      <c r="B1002" s="5"/>
      <c r="C1002" s="5"/>
      <c r="D1002" s="5"/>
      <c r="E1002" s="4"/>
      <c r="F1002" s="4"/>
      <c r="G1002" s="6"/>
      <c r="H1002" s="4"/>
      <c r="I1002" s="4"/>
      <c r="J1002" s="5"/>
      <c r="K1002" s="6"/>
      <c r="L1002" s="7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75">
      <c r="A1003" s="8"/>
      <c r="B1003" s="9"/>
      <c r="C1003" s="9"/>
      <c r="D1003" s="9"/>
      <c r="E1003" s="8"/>
      <c r="F1003" s="8"/>
      <c r="G1003" s="10"/>
      <c r="H1003" s="8"/>
      <c r="I1003" s="8"/>
      <c r="J1003" s="9"/>
      <c r="K1003" s="10"/>
      <c r="L1003" s="16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1:29" ht="12.75">
      <c r="A1004" s="4"/>
      <c r="B1004" s="5"/>
      <c r="C1004" s="5"/>
      <c r="D1004" s="5"/>
      <c r="E1004" s="4"/>
      <c r="F1004" s="4"/>
      <c r="G1004" s="6"/>
      <c r="H1004" s="4"/>
      <c r="I1004" s="4"/>
      <c r="J1004" s="5"/>
      <c r="K1004" s="6"/>
      <c r="L1004" s="7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75">
      <c r="A1005" s="8"/>
      <c r="B1005" s="9"/>
      <c r="C1005" s="9"/>
      <c r="D1005" s="9"/>
      <c r="E1005" s="8"/>
      <c r="F1005" s="8"/>
      <c r="G1005" s="10"/>
      <c r="H1005" s="8"/>
      <c r="I1005" s="8"/>
      <c r="J1005" s="9"/>
      <c r="K1005" s="10"/>
      <c r="L1005" s="16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</row>
    <row r="1006" spans="1:29" ht="12.75">
      <c r="A1006" s="4"/>
      <c r="B1006" s="5"/>
      <c r="C1006" s="5"/>
      <c r="D1006" s="5"/>
      <c r="E1006" s="4"/>
      <c r="F1006" s="4"/>
      <c r="G1006" s="6"/>
      <c r="H1006" s="4"/>
      <c r="I1006" s="4"/>
      <c r="J1006" s="5"/>
      <c r="K1006" s="6"/>
      <c r="L1006" s="7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75">
      <c r="A1007" s="8"/>
      <c r="B1007" s="9"/>
      <c r="C1007" s="9"/>
      <c r="D1007" s="9"/>
      <c r="E1007" s="8"/>
      <c r="F1007" s="8"/>
      <c r="G1007" s="10"/>
      <c r="H1007" s="8"/>
      <c r="I1007" s="8"/>
      <c r="J1007" s="9"/>
      <c r="K1007" s="10"/>
      <c r="L1007" s="16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1:29" ht="12.75">
      <c r="A1008" s="4"/>
      <c r="B1008" s="5"/>
      <c r="C1008" s="5"/>
      <c r="D1008" s="5"/>
      <c r="E1008" s="4"/>
      <c r="F1008" s="4"/>
      <c r="G1008" s="6"/>
      <c r="H1008" s="4"/>
      <c r="I1008" s="4"/>
      <c r="J1008" s="5"/>
      <c r="K1008" s="6"/>
      <c r="L1008" s="7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75">
      <c r="A1009" s="8"/>
      <c r="B1009" s="9"/>
      <c r="C1009" s="9"/>
      <c r="D1009" s="9"/>
      <c r="E1009" s="8"/>
      <c r="F1009" s="8"/>
      <c r="G1009" s="10"/>
      <c r="H1009" s="8"/>
      <c r="I1009" s="8"/>
      <c r="J1009" s="9"/>
      <c r="K1009" s="10"/>
      <c r="L1009" s="16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1:29" ht="12.75">
      <c r="A1010" s="4"/>
      <c r="B1010" s="5"/>
      <c r="C1010" s="5"/>
      <c r="D1010" s="5"/>
      <c r="E1010" s="4"/>
      <c r="F1010" s="4"/>
      <c r="G1010" s="6"/>
      <c r="H1010" s="4"/>
      <c r="I1010" s="4"/>
      <c r="J1010" s="5"/>
      <c r="K1010" s="6"/>
      <c r="L1010" s="7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75">
      <c r="A1011" s="8"/>
      <c r="B1011" s="9"/>
      <c r="C1011" s="9"/>
      <c r="D1011" s="9"/>
      <c r="E1011" s="8"/>
      <c r="F1011" s="8"/>
      <c r="G1011" s="10"/>
      <c r="H1011" s="8"/>
      <c r="I1011" s="8"/>
      <c r="J1011" s="9"/>
      <c r="K1011" s="10"/>
      <c r="L1011" s="16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1:29" ht="12.75">
      <c r="A1012" s="4"/>
      <c r="B1012" s="5"/>
      <c r="C1012" s="5"/>
      <c r="D1012" s="5"/>
      <c r="E1012" s="4"/>
      <c r="F1012" s="4"/>
      <c r="G1012" s="6"/>
      <c r="H1012" s="4"/>
      <c r="I1012" s="4"/>
      <c r="J1012" s="5"/>
      <c r="K1012" s="6"/>
      <c r="L1012" s="7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75">
      <c r="A1013" s="8"/>
      <c r="B1013" s="9"/>
      <c r="C1013" s="9"/>
      <c r="D1013" s="9"/>
      <c r="E1013" s="8"/>
      <c r="F1013" s="8"/>
      <c r="G1013" s="10"/>
      <c r="H1013" s="8"/>
      <c r="I1013" s="8"/>
      <c r="J1013" s="9"/>
      <c r="K1013" s="10"/>
      <c r="L1013" s="16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</row>
    <row r="1014" spans="1:29" ht="12.75">
      <c r="A1014" s="4"/>
      <c r="B1014" s="5"/>
      <c r="C1014" s="5"/>
      <c r="D1014" s="5"/>
      <c r="E1014" s="4"/>
      <c r="F1014" s="4"/>
      <c r="G1014" s="6"/>
      <c r="H1014" s="4"/>
      <c r="I1014" s="4"/>
      <c r="J1014" s="5"/>
      <c r="K1014" s="6"/>
      <c r="L1014" s="7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75">
      <c r="A1015" s="8"/>
      <c r="B1015" s="9"/>
      <c r="C1015" s="9"/>
      <c r="D1015" s="9"/>
      <c r="E1015" s="8"/>
      <c r="F1015" s="8"/>
      <c r="G1015" s="10"/>
      <c r="H1015" s="8"/>
      <c r="I1015" s="8"/>
      <c r="J1015" s="9"/>
      <c r="K1015" s="10"/>
      <c r="L1015" s="16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1:29" ht="12.75">
      <c r="A1016" s="4"/>
      <c r="B1016" s="5"/>
      <c r="C1016" s="5"/>
      <c r="D1016" s="5"/>
      <c r="E1016" s="4"/>
      <c r="F1016" s="4"/>
      <c r="G1016" s="6"/>
      <c r="H1016" s="4"/>
      <c r="I1016" s="4"/>
      <c r="J1016" s="5"/>
      <c r="K1016" s="6"/>
      <c r="L1016" s="7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75">
      <c r="A1017" s="8"/>
      <c r="B1017" s="9"/>
      <c r="C1017" s="9"/>
      <c r="D1017" s="9"/>
      <c r="E1017" s="8"/>
      <c r="F1017" s="8"/>
      <c r="G1017" s="10"/>
      <c r="H1017" s="8"/>
      <c r="I1017" s="8"/>
      <c r="J1017" s="9"/>
      <c r="K1017" s="10"/>
      <c r="L1017" s="16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1:29" ht="12.75">
      <c r="A1018" s="4"/>
      <c r="B1018" s="5"/>
      <c r="C1018" s="5"/>
      <c r="D1018" s="5"/>
      <c r="E1018" s="4"/>
      <c r="F1018" s="4"/>
      <c r="G1018" s="6"/>
      <c r="H1018" s="4"/>
      <c r="I1018" s="4"/>
      <c r="J1018" s="5"/>
      <c r="K1018" s="6"/>
      <c r="L1018" s="7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75">
      <c r="A1019" s="8"/>
      <c r="B1019" s="9"/>
      <c r="C1019" s="9"/>
      <c r="D1019" s="9"/>
      <c r="E1019" s="8"/>
      <c r="F1019" s="8"/>
      <c r="G1019" s="10"/>
      <c r="H1019" s="8"/>
      <c r="I1019" s="8"/>
      <c r="J1019" s="9"/>
      <c r="K1019" s="10"/>
      <c r="L1019" s="16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1:29" ht="12.75">
      <c r="A1020" s="4"/>
      <c r="B1020" s="5"/>
      <c r="C1020" s="5"/>
      <c r="D1020" s="5"/>
      <c r="E1020" s="4"/>
      <c r="F1020" s="4"/>
      <c r="G1020" s="6"/>
      <c r="H1020" s="4"/>
      <c r="I1020" s="4"/>
      <c r="J1020" s="5"/>
      <c r="K1020" s="6"/>
      <c r="L1020" s="7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75">
      <c r="A1021" s="8"/>
      <c r="B1021" s="9"/>
      <c r="C1021" s="9"/>
      <c r="D1021" s="9"/>
      <c r="E1021" s="8"/>
      <c r="F1021" s="8"/>
      <c r="G1021" s="10"/>
      <c r="H1021" s="8"/>
      <c r="I1021" s="8"/>
      <c r="J1021" s="9"/>
      <c r="K1021" s="10"/>
      <c r="L1021" s="16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1:29" ht="12.75">
      <c r="A1022" s="4"/>
      <c r="B1022" s="5"/>
      <c r="C1022" s="5"/>
      <c r="D1022" s="5"/>
      <c r="E1022" s="4"/>
      <c r="F1022" s="4"/>
      <c r="G1022" s="6"/>
      <c r="H1022" s="4"/>
      <c r="I1022" s="4"/>
      <c r="J1022" s="5"/>
      <c r="K1022" s="6"/>
      <c r="L1022" s="7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75">
      <c r="A1023" s="8"/>
      <c r="B1023" s="9"/>
      <c r="C1023" s="9"/>
      <c r="D1023" s="9"/>
      <c r="E1023" s="8"/>
      <c r="F1023" s="8"/>
      <c r="G1023" s="10"/>
      <c r="H1023" s="8"/>
      <c r="I1023" s="8"/>
      <c r="J1023" s="9"/>
      <c r="K1023" s="10"/>
      <c r="L1023" s="16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1:29" ht="12.75">
      <c r="A1024" s="4"/>
      <c r="B1024" s="5"/>
      <c r="C1024" s="5"/>
      <c r="D1024" s="5"/>
      <c r="E1024" s="4"/>
      <c r="F1024" s="4"/>
      <c r="G1024" s="6"/>
      <c r="H1024" s="4"/>
      <c r="I1024" s="4"/>
      <c r="J1024" s="5"/>
      <c r="K1024" s="6"/>
      <c r="L1024" s="7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75">
      <c r="A1025" s="8"/>
      <c r="B1025" s="9"/>
      <c r="C1025" s="9"/>
      <c r="D1025" s="9"/>
      <c r="E1025" s="8"/>
      <c r="F1025" s="8"/>
      <c r="G1025" s="10"/>
      <c r="H1025" s="8"/>
      <c r="I1025" s="8"/>
      <c r="J1025" s="9"/>
      <c r="K1025" s="10"/>
      <c r="L1025" s="16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1:29" ht="12.75">
      <c r="A1026" s="4"/>
      <c r="B1026" s="5"/>
      <c r="C1026" s="5"/>
      <c r="D1026" s="5"/>
      <c r="E1026" s="4"/>
      <c r="F1026" s="4"/>
      <c r="G1026" s="6"/>
      <c r="H1026" s="4"/>
      <c r="I1026" s="4"/>
      <c r="J1026" s="5"/>
      <c r="K1026" s="6"/>
      <c r="L1026" s="7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75">
      <c r="A1027" s="8"/>
      <c r="B1027" s="9"/>
      <c r="C1027" s="9"/>
      <c r="D1027" s="9"/>
      <c r="E1027" s="8"/>
      <c r="F1027" s="8"/>
      <c r="G1027" s="10"/>
      <c r="H1027" s="8"/>
      <c r="I1027" s="8"/>
      <c r="J1027" s="9"/>
      <c r="K1027" s="10"/>
      <c r="L1027" s="16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1:29" ht="12.75">
      <c r="A1028" s="4"/>
      <c r="B1028" s="5"/>
      <c r="C1028" s="5"/>
      <c r="D1028" s="5"/>
      <c r="E1028" s="4"/>
      <c r="F1028" s="4"/>
      <c r="G1028" s="6"/>
      <c r="H1028" s="4"/>
      <c r="I1028" s="4"/>
      <c r="J1028" s="5"/>
      <c r="K1028" s="6"/>
      <c r="L1028" s="7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.75">
      <c r="A1029" s="8"/>
      <c r="B1029" s="9"/>
      <c r="C1029" s="9"/>
      <c r="D1029" s="9"/>
      <c r="E1029" s="8"/>
      <c r="F1029" s="8"/>
      <c r="G1029" s="10"/>
      <c r="H1029" s="8"/>
      <c r="I1029" s="8"/>
      <c r="J1029" s="9"/>
      <c r="K1029" s="10"/>
      <c r="L1029" s="16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1:29" ht="12.75">
      <c r="A1030" s="4"/>
      <c r="B1030" s="5"/>
      <c r="C1030" s="5"/>
      <c r="D1030" s="5"/>
      <c r="E1030" s="4"/>
      <c r="F1030" s="4"/>
      <c r="G1030" s="6"/>
      <c r="H1030" s="4"/>
      <c r="I1030" s="4"/>
      <c r="J1030" s="5"/>
      <c r="K1030" s="6"/>
      <c r="L1030" s="7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.75">
      <c r="A1031" s="8"/>
      <c r="B1031" s="9"/>
      <c r="C1031" s="9"/>
      <c r="D1031" s="9"/>
      <c r="E1031" s="8"/>
      <c r="F1031" s="8"/>
      <c r="G1031" s="10"/>
      <c r="H1031" s="8"/>
      <c r="I1031" s="8"/>
      <c r="J1031" s="9"/>
      <c r="K1031" s="10"/>
      <c r="L1031" s="16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1:29" ht="12.75">
      <c r="A1032" s="4"/>
      <c r="B1032" s="5"/>
      <c r="C1032" s="5"/>
      <c r="D1032" s="5"/>
      <c r="E1032" s="4"/>
      <c r="F1032" s="4"/>
      <c r="G1032" s="6"/>
      <c r="H1032" s="4"/>
      <c r="I1032" s="4"/>
      <c r="J1032" s="5"/>
      <c r="K1032" s="6"/>
      <c r="L1032" s="7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.75">
      <c r="A1033" s="8"/>
      <c r="B1033" s="9"/>
      <c r="C1033" s="9"/>
      <c r="D1033" s="9"/>
      <c r="E1033" s="8"/>
      <c r="F1033" s="8"/>
      <c r="G1033" s="10"/>
      <c r="H1033" s="8"/>
      <c r="I1033" s="8"/>
      <c r="J1033" s="9"/>
      <c r="K1033" s="10"/>
      <c r="L1033" s="16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</row>
  </sheetData>
  <autoFilter ref="A1:AC1033" xr:uid="{00000000-0009-0000-0000-000002000000}"/>
  <customSheetViews>
    <customSheetView guid="{14FC902F-54F5-4392-A14A-F7A7A737C294}" filter="1" showAutoFilter="1">
      <pageMargins left="0.511811024" right="0.511811024" top="0.78740157499999996" bottom="0.78740157499999996" header="0.31496062000000002" footer="0.31496062000000002"/>
      <autoFilter ref="A1:Q89" xr:uid="{84094EE1-3646-4532-AE01-AC64275A8B32}"/>
    </customSheetView>
  </customSheetViews>
  <conditionalFormatting sqref="C16:C26">
    <cfRule type="expression" dxfId="3" priority="1">
      <formula>COUNTIF(C16:C1039,C16)&gt;1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200-000000000000}">
          <x14:formula1>
            <xm:f>dados!$C$3:$C$64</xm:f>
          </x14:formula1>
          <xm:sqref>O2:O1033</xm:sqref>
        </x14:dataValidation>
        <x14:dataValidation type="list" allowBlank="1" showErrorMessage="1" xr:uid="{00000000-0002-0000-0200-000001000000}">
          <x14:formula1>
            <xm:f>dados!$E$2:$E$3</xm:f>
          </x14:formula1>
          <xm:sqref>Q2:Q1033</xm:sqref>
        </x14:dataValidation>
        <x14:dataValidation type="list" allowBlank="1" showErrorMessage="1" xr:uid="{00000000-0002-0000-0200-000002000000}">
          <x14:formula1>
            <xm:f>dados!$D$2:$D$7</xm:f>
          </x14:formula1>
          <xm:sqref>N2:N1033</xm:sqref>
        </x14:dataValidation>
        <x14:dataValidation type="list" allowBlank="1" showErrorMessage="1" xr:uid="{00000000-0002-0000-0200-000003000000}">
          <x14:formula1>
            <xm:f>dados!$A$2:$A$4</xm:f>
          </x14:formula1>
          <xm:sqref>J2:J1033</xm:sqref>
        </x14:dataValidation>
        <x14:dataValidation type="list" allowBlank="1" showErrorMessage="1" xr:uid="{00000000-0002-0000-0200-000004000000}">
          <x14:formula1>
            <xm:f>dados!$B$2:$B$6</xm:f>
          </x14:formula1>
          <xm:sqref>M2:M1033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3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28515625" customWidth="1"/>
    <col min="2" max="2" width="26.28515625" customWidth="1"/>
    <col min="4" max="4" width="13.85546875" customWidth="1"/>
    <col min="5" max="6" width="10.28515625" customWidth="1"/>
    <col min="7" max="7" width="7.7109375" customWidth="1"/>
    <col min="8" max="8" width="8.5703125" customWidth="1"/>
    <col min="9" max="9" width="10.28515625" customWidth="1"/>
    <col min="10" max="10" width="13" customWidth="1"/>
    <col min="11" max="11" width="9.140625" customWidth="1"/>
    <col min="12" max="12" width="10.42578125" customWidth="1"/>
    <col min="13" max="13" width="13.28515625" customWidth="1"/>
    <col min="15" max="15" width="13.7109375" hidden="1" customWidth="1"/>
    <col min="17" max="17" width="9.42578125" customWidth="1"/>
    <col min="21" max="21" width="22.1406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4">
        <v>45017</v>
      </c>
      <c r="B2" s="5" t="s">
        <v>61</v>
      </c>
      <c r="C2" s="5">
        <v>43996032083</v>
      </c>
      <c r="D2" s="5" t="s">
        <v>62</v>
      </c>
      <c r="E2" s="5">
        <v>104.9</v>
      </c>
      <c r="F2" s="4">
        <v>45017</v>
      </c>
      <c r="G2" s="6" t="s">
        <v>38</v>
      </c>
      <c r="H2" s="5">
        <v>25</v>
      </c>
      <c r="I2" s="4">
        <v>45022</v>
      </c>
      <c r="J2" s="5" t="s">
        <v>39</v>
      </c>
      <c r="K2" s="6">
        <v>996</v>
      </c>
      <c r="L2" s="7" t="s">
        <v>63</v>
      </c>
      <c r="M2" s="5" t="s">
        <v>27</v>
      </c>
      <c r="N2" s="5" t="s">
        <v>64</v>
      </c>
      <c r="O2" s="5"/>
      <c r="P2" s="5" t="s">
        <v>55</v>
      </c>
      <c r="Q2" s="5" t="s">
        <v>23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8">
        <v>45019</v>
      </c>
      <c r="B3" s="9" t="s">
        <v>65</v>
      </c>
      <c r="C3" s="9">
        <v>43998044550</v>
      </c>
      <c r="D3" s="9" t="s">
        <v>66</v>
      </c>
      <c r="E3" s="9">
        <v>84.9</v>
      </c>
      <c r="F3" s="8">
        <v>45019</v>
      </c>
      <c r="G3" s="10" t="s">
        <v>38</v>
      </c>
      <c r="H3" s="9">
        <v>10</v>
      </c>
      <c r="I3" s="8">
        <v>45024</v>
      </c>
      <c r="J3" s="9" t="s">
        <v>39</v>
      </c>
      <c r="K3" s="10">
        <v>996</v>
      </c>
      <c r="L3" s="16" t="s">
        <v>67</v>
      </c>
      <c r="M3" s="9" t="s">
        <v>27</v>
      </c>
      <c r="N3" s="9" t="s">
        <v>64</v>
      </c>
      <c r="O3" s="9"/>
      <c r="P3" s="9" t="str">
        <f>IFERROR(VLOOKUP(K3,dados!F:H,3,0),"")</f>
        <v>Londrina</v>
      </c>
      <c r="Q3" s="9" t="s">
        <v>23</v>
      </c>
      <c r="R3" s="9"/>
      <c r="S3" s="9"/>
      <c r="T3" s="9"/>
      <c r="U3" s="12" t="s">
        <v>27</v>
      </c>
      <c r="V3" s="13">
        <f t="shared" ref="V3:V7" si="0">COUNTIF(M:M,U3)</f>
        <v>25</v>
      </c>
      <c r="W3" s="9" t="s">
        <v>1386</v>
      </c>
      <c r="X3" s="9"/>
      <c r="Y3" s="9"/>
      <c r="Z3" s="9"/>
      <c r="AA3" s="9"/>
      <c r="AB3" s="9"/>
      <c r="AC3" s="9"/>
    </row>
    <row r="4" spans="1:29">
      <c r="A4" s="4">
        <v>45020</v>
      </c>
      <c r="B4" s="5" t="s">
        <v>68</v>
      </c>
      <c r="C4" s="5">
        <v>15998346911</v>
      </c>
      <c r="D4" s="5" t="s">
        <v>62</v>
      </c>
      <c r="E4" s="5">
        <v>0</v>
      </c>
      <c r="F4" s="4">
        <v>45020</v>
      </c>
      <c r="G4" s="6" t="s">
        <v>69</v>
      </c>
      <c r="H4" s="5">
        <v>5</v>
      </c>
      <c r="I4" s="5" t="s">
        <v>35</v>
      </c>
      <c r="J4" s="5"/>
      <c r="K4" s="6" t="s">
        <v>35</v>
      </c>
      <c r="L4" s="7" t="s">
        <v>35</v>
      </c>
      <c r="M4" s="5" t="s">
        <v>21</v>
      </c>
      <c r="N4" s="5" t="s">
        <v>64</v>
      </c>
      <c r="O4" s="5"/>
      <c r="P4" s="5" t="str">
        <f>IFERROR(VLOOKUP(K4,dados!F:H,3,0),"")</f>
        <v/>
      </c>
      <c r="Q4" s="5"/>
      <c r="R4" s="5"/>
      <c r="S4" s="5"/>
      <c r="T4" s="5"/>
      <c r="U4" s="14" t="s">
        <v>21</v>
      </c>
      <c r="V4" s="15">
        <f t="shared" si="0"/>
        <v>8</v>
      </c>
      <c r="W4" s="5"/>
      <c r="X4" s="5"/>
      <c r="Y4" s="5"/>
      <c r="Z4" s="5"/>
      <c r="AA4" s="5"/>
      <c r="AB4" s="5"/>
      <c r="AC4" s="5"/>
    </row>
    <row r="5" spans="1:29">
      <c r="A5" s="8">
        <v>45020</v>
      </c>
      <c r="B5" s="9" t="s">
        <v>70</v>
      </c>
      <c r="C5" s="9">
        <v>47997530101</v>
      </c>
      <c r="D5" s="9" t="s">
        <v>71</v>
      </c>
      <c r="E5" s="9">
        <v>149.9</v>
      </c>
      <c r="F5" s="8">
        <v>45020</v>
      </c>
      <c r="G5" s="10" t="s">
        <v>38</v>
      </c>
      <c r="H5" s="9">
        <v>10</v>
      </c>
      <c r="I5" s="8">
        <v>45022</v>
      </c>
      <c r="J5" s="9" t="s">
        <v>39</v>
      </c>
      <c r="K5" s="10">
        <v>86</v>
      </c>
      <c r="L5" s="16" t="s">
        <v>72</v>
      </c>
      <c r="M5" s="9" t="s">
        <v>27</v>
      </c>
      <c r="N5" s="9" t="s">
        <v>64</v>
      </c>
      <c r="O5" s="9"/>
      <c r="P5" s="9" t="str">
        <f>IFERROR(VLOOKUP(K5,dados!F:H,3,0),"")</f>
        <v>Joinville</v>
      </c>
      <c r="Q5" s="9" t="s">
        <v>23</v>
      </c>
      <c r="R5" s="9"/>
      <c r="S5" s="9"/>
      <c r="T5" s="9"/>
      <c r="U5" s="17" t="s">
        <v>29</v>
      </c>
      <c r="V5" s="18">
        <f t="shared" si="0"/>
        <v>0</v>
      </c>
      <c r="W5" s="9"/>
      <c r="X5" s="9"/>
      <c r="Y5" s="9"/>
      <c r="Z5" s="9"/>
      <c r="AA5" s="9"/>
      <c r="AB5" s="9"/>
      <c r="AC5" s="9"/>
    </row>
    <row r="6" spans="1:29" ht="15.75" customHeight="1">
      <c r="A6" s="4">
        <v>45022</v>
      </c>
      <c r="B6" s="5" t="s">
        <v>73</v>
      </c>
      <c r="C6" s="19">
        <v>43998297209</v>
      </c>
      <c r="D6" s="5" t="s">
        <v>66</v>
      </c>
      <c r="E6" s="5">
        <v>84.9</v>
      </c>
      <c r="F6" s="4">
        <v>45022</v>
      </c>
      <c r="G6" s="6" t="s">
        <v>38</v>
      </c>
      <c r="H6" s="5">
        <v>5</v>
      </c>
      <c r="I6" s="4">
        <v>45024</v>
      </c>
      <c r="J6" s="5" t="s">
        <v>39</v>
      </c>
      <c r="K6" s="6">
        <v>379</v>
      </c>
      <c r="L6" s="7" t="s">
        <v>74</v>
      </c>
      <c r="M6" s="5" t="s">
        <v>27</v>
      </c>
      <c r="N6" s="5" t="s">
        <v>64</v>
      </c>
      <c r="O6" s="5" t="s">
        <v>75</v>
      </c>
      <c r="P6" s="5" t="str">
        <f>IFERROR(VLOOKUP(K6,dados!F:H,3,0),"")</f>
        <v>Cambé</v>
      </c>
      <c r="Q6" s="5" t="s">
        <v>23</v>
      </c>
      <c r="R6" s="5"/>
      <c r="S6" s="5"/>
      <c r="T6" s="5"/>
      <c r="U6" s="14" t="s">
        <v>30</v>
      </c>
      <c r="V6" s="15">
        <f t="shared" si="0"/>
        <v>1</v>
      </c>
      <c r="W6" s="5"/>
      <c r="X6" s="5"/>
      <c r="Y6" s="5"/>
      <c r="Z6" s="5"/>
      <c r="AA6" s="5"/>
      <c r="AB6" s="5"/>
      <c r="AC6" s="5"/>
    </row>
    <row r="7" spans="1:29" ht="15.75" customHeight="1">
      <c r="A7" s="8">
        <v>45027</v>
      </c>
      <c r="B7" s="9" t="s">
        <v>76</v>
      </c>
      <c r="C7" s="20">
        <v>43991107482</v>
      </c>
      <c r="D7" s="9" t="s">
        <v>66</v>
      </c>
      <c r="E7" s="9">
        <v>84.9</v>
      </c>
      <c r="F7" s="8">
        <v>45022</v>
      </c>
      <c r="G7" s="10" t="s">
        <v>38</v>
      </c>
      <c r="H7" s="9">
        <v>5</v>
      </c>
      <c r="I7" s="8">
        <v>45030</v>
      </c>
      <c r="J7" s="9" t="s">
        <v>39</v>
      </c>
      <c r="K7" s="10">
        <v>996</v>
      </c>
      <c r="L7" s="16" t="s">
        <v>77</v>
      </c>
      <c r="M7" s="9" t="s">
        <v>27</v>
      </c>
      <c r="N7" s="9" t="s">
        <v>64</v>
      </c>
      <c r="O7" s="9"/>
      <c r="P7" s="9" t="str">
        <f>IFERROR(VLOOKUP(K7,dados!F:H,3,0),"")</f>
        <v>Londrina</v>
      </c>
      <c r="Q7" s="9" t="s">
        <v>23</v>
      </c>
      <c r="R7" s="9"/>
      <c r="S7" s="9"/>
      <c r="T7" s="9"/>
      <c r="U7" s="21" t="s">
        <v>31</v>
      </c>
      <c r="V7" s="22">
        <f t="shared" si="0"/>
        <v>0</v>
      </c>
      <c r="W7" s="9"/>
      <c r="X7" s="9"/>
      <c r="Y7" s="9"/>
      <c r="Z7" s="9"/>
      <c r="AA7" s="9"/>
      <c r="AB7" s="9"/>
      <c r="AC7" s="9"/>
    </row>
    <row r="8" spans="1:29" ht="15.75" customHeight="1">
      <c r="A8" s="4">
        <v>45027</v>
      </c>
      <c r="B8" s="5" t="s">
        <v>78</v>
      </c>
      <c r="C8" s="19">
        <v>43984339042</v>
      </c>
      <c r="D8" s="5" t="s">
        <v>79</v>
      </c>
      <c r="E8" s="5">
        <v>0</v>
      </c>
      <c r="F8" s="4">
        <v>45027</v>
      </c>
      <c r="G8" s="6" t="s">
        <v>34</v>
      </c>
      <c r="H8" s="5">
        <v>8</v>
      </c>
      <c r="I8" s="5" t="s">
        <v>35</v>
      </c>
      <c r="J8" s="5"/>
      <c r="K8" s="6" t="s">
        <v>35</v>
      </c>
      <c r="L8" s="7" t="s">
        <v>35</v>
      </c>
      <c r="M8" s="5" t="s">
        <v>21</v>
      </c>
      <c r="N8" s="5" t="s">
        <v>64</v>
      </c>
      <c r="O8" s="5"/>
      <c r="P8" s="5" t="str">
        <f>IFERROR(VLOOKUP(K8,dados!F:H,3,0),"")</f>
        <v/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8">
        <v>45027</v>
      </c>
      <c r="B9" s="9" t="s">
        <v>80</v>
      </c>
      <c r="C9" s="20">
        <v>43996119236</v>
      </c>
      <c r="D9" s="9" t="s">
        <v>62</v>
      </c>
      <c r="E9" s="9">
        <v>104.9</v>
      </c>
      <c r="F9" s="8">
        <v>45029</v>
      </c>
      <c r="G9" s="10" t="s">
        <v>38</v>
      </c>
      <c r="H9" s="9">
        <v>5</v>
      </c>
      <c r="I9" s="8">
        <v>45030</v>
      </c>
      <c r="J9" s="9" t="s">
        <v>39</v>
      </c>
      <c r="K9" s="10">
        <v>379</v>
      </c>
      <c r="L9" s="16" t="s">
        <v>81</v>
      </c>
      <c r="M9" s="9" t="s">
        <v>27</v>
      </c>
      <c r="N9" s="9" t="s">
        <v>64</v>
      </c>
      <c r="O9" s="9"/>
      <c r="P9" s="9" t="str">
        <f>IFERROR(VLOOKUP(K9,dados!F:H,3,0),"")</f>
        <v>Cambé</v>
      </c>
      <c r="Q9" s="9" t="s">
        <v>23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customHeight="1">
      <c r="A10" s="4">
        <v>45029</v>
      </c>
      <c r="B10" s="5" t="s">
        <v>82</v>
      </c>
      <c r="C10" s="19">
        <v>43988675918</v>
      </c>
      <c r="D10" s="5" t="s">
        <v>62</v>
      </c>
      <c r="E10" s="5">
        <v>104.9</v>
      </c>
      <c r="F10" s="4">
        <v>45029</v>
      </c>
      <c r="G10" s="6" t="s">
        <v>38</v>
      </c>
      <c r="H10" s="5">
        <v>10</v>
      </c>
      <c r="I10" s="4">
        <v>45030</v>
      </c>
      <c r="J10" s="5" t="s">
        <v>39</v>
      </c>
      <c r="K10" s="6">
        <v>996</v>
      </c>
      <c r="L10" s="7" t="s">
        <v>83</v>
      </c>
      <c r="M10" s="5" t="s">
        <v>27</v>
      </c>
      <c r="N10" s="5" t="s">
        <v>64</v>
      </c>
      <c r="O10" s="5"/>
      <c r="P10" s="5" t="str">
        <f>IFERROR(VLOOKUP(K10,dados!F:H,3,0),"")</f>
        <v>Londrina</v>
      </c>
      <c r="Q10" s="5" t="s">
        <v>23</v>
      </c>
      <c r="R10" s="5"/>
      <c r="S10" s="5"/>
      <c r="T10" s="5"/>
      <c r="U10" s="5" t="s">
        <v>84</v>
      </c>
      <c r="V10" s="29">
        <v>0</v>
      </c>
      <c r="W10" s="29">
        <f t="shared" ref="W10:W11" si="1">V10*1.8</f>
        <v>0</v>
      </c>
      <c r="X10" s="5"/>
      <c r="Y10" s="29">
        <f>V11+V21</f>
        <v>2597.6000000000004</v>
      </c>
      <c r="Z10" s="30">
        <f>Y10*3</f>
        <v>7792.8000000000011</v>
      </c>
      <c r="AA10" s="5" t="s">
        <v>85</v>
      </c>
      <c r="AB10" s="5"/>
      <c r="AC10" s="5"/>
    </row>
    <row r="11" spans="1:29" ht="15.75" customHeight="1">
      <c r="A11" s="8">
        <v>45029</v>
      </c>
      <c r="B11" s="9" t="s">
        <v>86</v>
      </c>
      <c r="C11" s="20">
        <v>43998205922</v>
      </c>
      <c r="D11" s="9" t="s">
        <v>87</v>
      </c>
      <c r="E11" s="9">
        <v>149.9</v>
      </c>
      <c r="F11" s="8">
        <v>45029</v>
      </c>
      <c r="G11" s="10" t="s">
        <v>38</v>
      </c>
      <c r="H11" s="9">
        <v>10</v>
      </c>
      <c r="I11" s="8">
        <v>45030</v>
      </c>
      <c r="J11" s="9" t="s">
        <v>39</v>
      </c>
      <c r="K11" s="10">
        <v>996</v>
      </c>
      <c r="L11" s="16" t="s">
        <v>88</v>
      </c>
      <c r="M11" s="9" t="s">
        <v>27</v>
      </c>
      <c r="N11" s="9" t="s">
        <v>64</v>
      </c>
      <c r="O11" s="9"/>
      <c r="P11" s="9" t="str">
        <f>IFERROR(VLOOKUP(K11,dados!F:H,3,0),"")</f>
        <v>Londrina</v>
      </c>
      <c r="Q11" s="9" t="s">
        <v>23</v>
      </c>
      <c r="R11" s="9"/>
      <c r="S11" s="9"/>
      <c r="T11" s="9"/>
      <c r="U11" s="9" t="s">
        <v>89</v>
      </c>
      <c r="V11" s="31">
        <v>1728.4</v>
      </c>
      <c r="W11" s="31">
        <f t="shared" si="1"/>
        <v>3111.1200000000003</v>
      </c>
      <c r="X11" s="9"/>
      <c r="Y11" s="9"/>
      <c r="Z11" s="31">
        <f>W13+W21</f>
        <v>4675.68</v>
      </c>
      <c r="AA11" s="9" t="s">
        <v>90</v>
      </c>
      <c r="AB11" s="9"/>
      <c r="AC11" s="9"/>
    </row>
    <row r="12" spans="1:29" ht="15.75" customHeight="1">
      <c r="A12" s="4">
        <v>45029</v>
      </c>
      <c r="B12" s="5" t="s">
        <v>91</v>
      </c>
      <c r="C12" s="19">
        <v>43988352244</v>
      </c>
      <c r="D12" s="5" t="s">
        <v>62</v>
      </c>
      <c r="E12" s="5">
        <v>104.9</v>
      </c>
      <c r="F12" s="4">
        <v>45029</v>
      </c>
      <c r="G12" s="6" t="s">
        <v>92</v>
      </c>
      <c r="H12" s="5">
        <v>10</v>
      </c>
      <c r="I12" s="4"/>
      <c r="J12" s="5"/>
      <c r="K12" s="6"/>
      <c r="L12" s="7"/>
      <c r="M12" s="5" t="s">
        <v>30</v>
      </c>
      <c r="N12" s="5" t="s">
        <v>64</v>
      </c>
      <c r="O12" s="5"/>
      <c r="P12" s="5" t="str">
        <f>IFERROR(VLOOKUP(K12,dados!F:H,3,0),"")</f>
        <v/>
      </c>
      <c r="Q12" s="5"/>
      <c r="R12" s="5"/>
      <c r="S12" s="5"/>
      <c r="T12" s="5"/>
      <c r="U12" s="32" t="s">
        <v>93</v>
      </c>
      <c r="V12" s="29"/>
      <c r="W12" s="30">
        <f>W11-W10</f>
        <v>3111.1200000000003</v>
      </c>
      <c r="X12" s="5"/>
      <c r="Y12" s="5"/>
      <c r="Z12" s="5"/>
      <c r="AA12" s="5"/>
      <c r="AB12" s="5"/>
      <c r="AC12" s="5"/>
    </row>
    <row r="13" spans="1:29" ht="15.75" customHeight="1">
      <c r="A13" s="8">
        <v>45030</v>
      </c>
      <c r="B13" s="9" t="s">
        <v>94</v>
      </c>
      <c r="C13" s="20">
        <v>43991476459</v>
      </c>
      <c r="D13" s="9" t="s">
        <v>66</v>
      </c>
      <c r="E13" s="9">
        <v>84.9</v>
      </c>
      <c r="F13" s="8">
        <v>45030</v>
      </c>
      <c r="G13" s="10" t="s">
        <v>38</v>
      </c>
      <c r="H13" s="9">
        <v>10</v>
      </c>
      <c r="I13" s="8">
        <v>45033</v>
      </c>
      <c r="J13" s="9" t="s">
        <v>39</v>
      </c>
      <c r="K13" s="10">
        <v>996</v>
      </c>
      <c r="L13" s="16" t="s">
        <v>95</v>
      </c>
      <c r="M13" s="9" t="s">
        <v>27</v>
      </c>
      <c r="N13" s="9" t="s">
        <v>64</v>
      </c>
      <c r="O13" s="9"/>
      <c r="P13" s="9" t="str">
        <f>IFERROR(VLOOKUP(K13,dados!F:H,3,0),"")</f>
        <v>Londrina</v>
      </c>
      <c r="Q13" s="9" t="s">
        <v>23</v>
      </c>
      <c r="R13" s="9"/>
      <c r="S13" s="9"/>
      <c r="T13" s="9"/>
      <c r="U13" s="33" t="s">
        <v>93</v>
      </c>
      <c r="V13" s="31"/>
      <c r="W13" s="34">
        <f>W11-W10</f>
        <v>3111.1200000000003</v>
      </c>
      <c r="X13" s="9"/>
      <c r="Y13" s="9"/>
      <c r="Z13" s="31">
        <f>800</f>
        <v>800</v>
      </c>
      <c r="AA13" s="9" t="s">
        <v>96</v>
      </c>
      <c r="AB13" s="9"/>
      <c r="AC13" s="9"/>
    </row>
    <row r="14" spans="1:29">
      <c r="A14" s="4">
        <v>45030</v>
      </c>
      <c r="B14" s="5" t="s">
        <v>97</v>
      </c>
      <c r="C14" s="5">
        <v>43998208871</v>
      </c>
      <c r="D14" s="5" t="s">
        <v>62</v>
      </c>
      <c r="E14" s="5">
        <v>104.9</v>
      </c>
      <c r="F14" s="4">
        <v>45030</v>
      </c>
      <c r="G14" s="6" t="s">
        <v>98</v>
      </c>
      <c r="H14" s="5">
        <v>10</v>
      </c>
      <c r="I14" s="4"/>
      <c r="J14" s="5"/>
      <c r="K14" s="6"/>
      <c r="L14" s="7"/>
      <c r="M14" s="5" t="s">
        <v>21</v>
      </c>
      <c r="N14" s="5" t="s">
        <v>64</v>
      </c>
      <c r="O14" s="5"/>
      <c r="P14" s="5" t="str">
        <f>IFERROR(VLOOKUP(K14,dados!F:H,3,0),"")</f>
        <v/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s="8">
        <v>45030</v>
      </c>
      <c r="B15" s="9" t="s">
        <v>99</v>
      </c>
      <c r="C15" s="9">
        <v>43996296220</v>
      </c>
      <c r="D15" s="9" t="s">
        <v>100</v>
      </c>
      <c r="E15" s="9">
        <v>239.8</v>
      </c>
      <c r="F15" s="8">
        <v>45030</v>
      </c>
      <c r="G15" s="10" t="s">
        <v>101</v>
      </c>
      <c r="H15" s="9">
        <v>10</v>
      </c>
      <c r="I15" s="8">
        <v>45038</v>
      </c>
      <c r="J15" s="9" t="s">
        <v>39</v>
      </c>
      <c r="K15" s="10">
        <v>996</v>
      </c>
      <c r="L15" s="16" t="s">
        <v>102</v>
      </c>
      <c r="M15" s="9" t="s">
        <v>21</v>
      </c>
      <c r="N15" s="9" t="s">
        <v>64</v>
      </c>
      <c r="O15" s="9"/>
      <c r="P15" s="9" t="str">
        <f>IFERROR(VLOOKUP(K15,dados!F:H,3,0),"")</f>
        <v>Londrina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5.75" customHeight="1">
      <c r="A16" s="4">
        <v>45030</v>
      </c>
      <c r="B16" s="5" t="s">
        <v>61</v>
      </c>
      <c r="C16" s="19">
        <v>43996032083</v>
      </c>
      <c r="D16" s="5" t="s">
        <v>103</v>
      </c>
      <c r="E16" s="5">
        <v>104.9</v>
      </c>
      <c r="F16" s="4">
        <v>45030</v>
      </c>
      <c r="G16" s="6" t="s">
        <v>38</v>
      </c>
      <c r="H16" s="5">
        <v>10</v>
      </c>
      <c r="I16" s="4">
        <v>45033</v>
      </c>
      <c r="J16" s="5" t="s">
        <v>104</v>
      </c>
      <c r="K16" s="6">
        <v>996</v>
      </c>
      <c r="L16" s="7" t="s">
        <v>63</v>
      </c>
      <c r="M16" s="5" t="s">
        <v>27</v>
      </c>
      <c r="N16" s="5" t="s">
        <v>64</v>
      </c>
      <c r="O16" s="5"/>
      <c r="P16" s="5" t="str">
        <f>IFERROR(VLOOKUP(K16,dados!F:H,3,0),"")</f>
        <v>Londrina</v>
      </c>
      <c r="Q16" s="5" t="s">
        <v>23</v>
      </c>
      <c r="R16" s="5"/>
      <c r="S16" s="5"/>
      <c r="T16" s="5"/>
      <c r="U16" s="5"/>
      <c r="V16" s="5"/>
      <c r="W16" s="5"/>
      <c r="X16" s="5"/>
      <c r="Y16" s="5"/>
      <c r="Z16" s="29">
        <f>Z10*3%</f>
        <v>233.78400000000002</v>
      </c>
      <c r="AA16" s="5"/>
      <c r="AB16" s="5"/>
      <c r="AC16" s="5"/>
    </row>
    <row r="17" spans="1:29" ht="15.75" customHeight="1">
      <c r="A17" s="8">
        <v>45031</v>
      </c>
      <c r="B17" s="9" t="s">
        <v>105</v>
      </c>
      <c r="C17" s="20">
        <v>43996837297</v>
      </c>
      <c r="D17" s="9" t="s">
        <v>62</v>
      </c>
      <c r="E17" s="9">
        <v>0</v>
      </c>
      <c r="F17" s="8">
        <v>45031</v>
      </c>
      <c r="G17" s="10" t="s">
        <v>106</v>
      </c>
      <c r="H17" s="9">
        <v>10</v>
      </c>
      <c r="I17" s="9" t="s">
        <v>107</v>
      </c>
      <c r="J17" s="9"/>
      <c r="K17" s="10" t="s">
        <v>35</v>
      </c>
      <c r="L17" s="16" t="s">
        <v>35</v>
      </c>
      <c r="M17" s="9" t="s">
        <v>21</v>
      </c>
      <c r="N17" s="9" t="s">
        <v>64</v>
      </c>
      <c r="O17" s="9"/>
      <c r="P17" s="9" t="str">
        <f>IFERROR(VLOOKUP(K17,dados!F:H,3,0),"")</f>
        <v/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5.75" customHeight="1">
      <c r="A18" s="4">
        <v>45031</v>
      </c>
      <c r="B18" s="5" t="s">
        <v>108</v>
      </c>
      <c r="C18" s="19">
        <v>43984183524</v>
      </c>
      <c r="D18" s="5" t="s">
        <v>62</v>
      </c>
      <c r="E18" s="5">
        <v>104.9</v>
      </c>
      <c r="F18" s="4">
        <v>45033</v>
      </c>
      <c r="G18" s="6" t="s">
        <v>38</v>
      </c>
      <c r="H18" s="5">
        <v>15</v>
      </c>
      <c r="I18" s="4">
        <v>45034</v>
      </c>
      <c r="J18" s="5" t="s">
        <v>57</v>
      </c>
      <c r="K18" s="6">
        <v>996</v>
      </c>
      <c r="L18" s="7" t="s">
        <v>109</v>
      </c>
      <c r="M18" s="5" t="s">
        <v>27</v>
      </c>
      <c r="N18" s="5" t="s">
        <v>64</v>
      </c>
      <c r="O18" s="5"/>
      <c r="P18" s="5" t="str">
        <f>IFERROR(VLOOKUP(K18,dados!F:H,3,0),"")</f>
        <v>Londrina</v>
      </c>
      <c r="Q18" s="5" t="s">
        <v>23</v>
      </c>
      <c r="R18" s="5"/>
      <c r="S18" s="5"/>
      <c r="T18" s="5"/>
      <c r="X18" s="5"/>
      <c r="Y18" s="5"/>
      <c r="Z18" s="5"/>
      <c r="AA18" s="5"/>
      <c r="AB18" s="5"/>
      <c r="AC18" s="5"/>
    </row>
    <row r="19" spans="1:29" ht="15.75" customHeight="1">
      <c r="A19" s="8">
        <v>45033</v>
      </c>
      <c r="B19" s="9" t="s">
        <v>110</v>
      </c>
      <c r="C19" s="20">
        <v>43991914847</v>
      </c>
      <c r="D19" s="9" t="s">
        <v>66</v>
      </c>
      <c r="E19" s="9">
        <v>84.9</v>
      </c>
      <c r="F19" s="8">
        <v>45033</v>
      </c>
      <c r="G19" s="10" t="s">
        <v>38</v>
      </c>
      <c r="H19" s="9">
        <v>20</v>
      </c>
      <c r="I19" s="8">
        <v>45035</v>
      </c>
      <c r="J19" s="9" t="s">
        <v>39</v>
      </c>
      <c r="K19" s="10">
        <v>379</v>
      </c>
      <c r="L19" s="16" t="s">
        <v>111</v>
      </c>
      <c r="M19" s="9" t="s">
        <v>27</v>
      </c>
      <c r="N19" s="9" t="s">
        <v>64</v>
      </c>
      <c r="O19" s="9"/>
      <c r="P19" s="9" t="str">
        <f>IFERROR(VLOOKUP(K19,dados!F:H,3,0),"")</f>
        <v>Cambé</v>
      </c>
      <c r="Q19" s="9" t="s">
        <v>23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5.75" customHeight="1">
      <c r="A20" s="4">
        <v>45033</v>
      </c>
      <c r="B20" s="5" t="s">
        <v>112</v>
      </c>
      <c r="C20" s="19">
        <v>43996277501</v>
      </c>
      <c r="D20" s="5" t="s">
        <v>66</v>
      </c>
      <c r="E20" s="5">
        <v>84.9</v>
      </c>
      <c r="F20" s="4">
        <v>45033</v>
      </c>
      <c r="G20" s="6" t="s">
        <v>38</v>
      </c>
      <c r="H20" s="5">
        <v>8</v>
      </c>
      <c r="I20" s="4">
        <v>45035</v>
      </c>
      <c r="J20" s="5" t="s">
        <v>39</v>
      </c>
      <c r="K20" s="6">
        <v>996</v>
      </c>
      <c r="L20" s="7" t="s">
        <v>113</v>
      </c>
      <c r="M20" s="5" t="s">
        <v>27</v>
      </c>
      <c r="N20" s="5" t="s">
        <v>64</v>
      </c>
      <c r="O20" s="5"/>
      <c r="P20" s="5" t="str">
        <f>IFERROR(VLOOKUP(K20,dados!F:H,3,0),"")</f>
        <v>Londrina</v>
      </c>
      <c r="Q20" s="5" t="s">
        <v>23</v>
      </c>
      <c r="R20" s="5"/>
      <c r="S20" s="5"/>
      <c r="T20" s="5"/>
      <c r="U20" s="5"/>
      <c r="V20" s="35" t="s">
        <v>89</v>
      </c>
      <c r="W20" s="35" t="s">
        <v>114</v>
      </c>
      <c r="X20" s="5"/>
      <c r="Y20" s="5"/>
      <c r="Z20" s="29">
        <f>Z10-Z11-Z13-Z16</f>
        <v>2083.3360000000007</v>
      </c>
      <c r="AA20" s="5" t="s">
        <v>93</v>
      </c>
      <c r="AB20" s="5"/>
      <c r="AC20" s="5"/>
    </row>
    <row r="21" spans="1:29" ht="15.75" customHeight="1">
      <c r="A21" s="8">
        <v>45034</v>
      </c>
      <c r="B21" s="9" t="s">
        <v>115</v>
      </c>
      <c r="C21" s="20">
        <v>43988723940</v>
      </c>
      <c r="D21" s="9" t="s">
        <v>116</v>
      </c>
      <c r="E21" s="9">
        <v>199.9</v>
      </c>
      <c r="F21" s="8">
        <v>45034</v>
      </c>
      <c r="G21" s="10" t="s">
        <v>38</v>
      </c>
      <c r="H21" s="9">
        <v>8</v>
      </c>
      <c r="I21" s="8">
        <v>45036</v>
      </c>
      <c r="J21" s="9" t="s">
        <v>39</v>
      </c>
      <c r="K21" s="10">
        <v>996</v>
      </c>
      <c r="L21" s="16" t="s">
        <v>117</v>
      </c>
      <c r="M21" s="9" t="s">
        <v>27</v>
      </c>
      <c r="N21" s="9" t="s">
        <v>64</v>
      </c>
      <c r="O21" s="9"/>
      <c r="P21" s="9" t="str">
        <f>IFERROR(VLOOKUP(K21,dados!F:H,3,0),"")</f>
        <v>Londrina</v>
      </c>
      <c r="Q21" s="9" t="s">
        <v>23</v>
      </c>
      <c r="R21" s="9"/>
      <c r="S21" s="9"/>
      <c r="T21" s="9"/>
      <c r="U21" s="9" t="s">
        <v>118</v>
      </c>
      <c r="V21" s="36">
        <v>869.2</v>
      </c>
      <c r="W21" s="36">
        <f>V21*1.8</f>
        <v>1564.5600000000002</v>
      </c>
      <c r="X21" s="9"/>
      <c r="Y21" s="9"/>
      <c r="Z21" s="9"/>
      <c r="AA21" s="9"/>
      <c r="AB21" s="9"/>
      <c r="AC21" s="9"/>
    </row>
    <row r="22" spans="1:29" ht="15.75" customHeight="1">
      <c r="A22" s="4">
        <v>45035</v>
      </c>
      <c r="B22" s="5" t="s">
        <v>119</v>
      </c>
      <c r="C22" s="19">
        <v>43998474051</v>
      </c>
      <c r="D22" s="5" t="s">
        <v>120</v>
      </c>
      <c r="E22" s="5">
        <v>0</v>
      </c>
      <c r="F22" s="4">
        <v>45034</v>
      </c>
      <c r="G22" s="6" t="s">
        <v>98</v>
      </c>
      <c r="H22" s="5">
        <v>10</v>
      </c>
      <c r="I22" s="5" t="s">
        <v>35</v>
      </c>
      <c r="J22" s="5"/>
      <c r="K22" s="6" t="s">
        <v>35</v>
      </c>
      <c r="L22" s="7" t="s">
        <v>44</v>
      </c>
      <c r="M22" s="5" t="s">
        <v>21</v>
      </c>
      <c r="N22" s="5" t="s">
        <v>64</v>
      </c>
      <c r="O22" s="5"/>
      <c r="P22" s="5" t="str">
        <f>IFERROR(VLOOKUP(K22,dados!F:H,3,0),"")</f>
        <v/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8">
        <v>45035</v>
      </c>
      <c r="B23" s="9" t="s">
        <v>121</v>
      </c>
      <c r="C23" s="20">
        <v>18996701125</v>
      </c>
      <c r="D23" s="9" t="s">
        <v>62</v>
      </c>
      <c r="E23" s="9">
        <v>0</v>
      </c>
      <c r="F23" s="8">
        <v>45034</v>
      </c>
      <c r="G23" s="10" t="s">
        <v>122</v>
      </c>
      <c r="H23" s="9">
        <v>10</v>
      </c>
      <c r="I23" s="9" t="s">
        <v>35</v>
      </c>
      <c r="J23" s="9"/>
      <c r="K23" s="10" t="s">
        <v>35</v>
      </c>
      <c r="L23" s="16" t="s">
        <v>35</v>
      </c>
      <c r="M23" s="9" t="s">
        <v>21</v>
      </c>
      <c r="N23" s="9" t="s">
        <v>64</v>
      </c>
      <c r="O23" s="9"/>
      <c r="P23" s="9" t="str">
        <f>IFERROR(VLOOKUP(K23,dados!F:H,3,0),"")</f>
        <v/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>
      <c r="A24" s="4">
        <v>45035</v>
      </c>
      <c r="B24" s="5" t="s">
        <v>123</v>
      </c>
      <c r="C24" s="19">
        <v>43996340626</v>
      </c>
      <c r="D24" s="5" t="s">
        <v>46</v>
      </c>
      <c r="E24" s="5">
        <v>0</v>
      </c>
      <c r="F24" s="4">
        <v>45035</v>
      </c>
      <c r="G24" s="6" t="s">
        <v>122</v>
      </c>
      <c r="H24" s="5">
        <v>8</v>
      </c>
      <c r="I24" s="5" t="s">
        <v>35</v>
      </c>
      <c r="J24" s="5"/>
      <c r="K24" s="6" t="s">
        <v>35</v>
      </c>
      <c r="L24" s="7" t="s">
        <v>35</v>
      </c>
      <c r="M24" s="5" t="s">
        <v>21</v>
      </c>
      <c r="N24" s="5" t="s">
        <v>64</v>
      </c>
      <c r="O24" s="5"/>
      <c r="P24" s="5" t="str">
        <f>IFERROR(VLOOKUP(K24,dados!F:H,3,0),"")</f>
        <v/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8">
        <v>45036</v>
      </c>
      <c r="B25" s="9" t="s">
        <v>124</v>
      </c>
      <c r="C25" s="20">
        <v>43999853488</v>
      </c>
      <c r="D25" s="9" t="s">
        <v>46</v>
      </c>
      <c r="E25" s="9">
        <v>84.9</v>
      </c>
      <c r="F25" s="8">
        <v>45036</v>
      </c>
      <c r="G25" s="10" t="s">
        <v>38</v>
      </c>
      <c r="H25" s="9">
        <v>8</v>
      </c>
      <c r="I25" s="8">
        <v>45038</v>
      </c>
      <c r="J25" s="9" t="s">
        <v>39</v>
      </c>
      <c r="K25" s="10">
        <v>996</v>
      </c>
      <c r="L25" s="16" t="s">
        <v>125</v>
      </c>
      <c r="M25" s="9" t="s">
        <v>27</v>
      </c>
      <c r="N25" s="9" t="s">
        <v>64</v>
      </c>
      <c r="O25" s="9"/>
      <c r="P25" s="9" t="str">
        <f>IFERROR(VLOOKUP(K25,dados!F:H,3,0),"")</f>
        <v>Londrina</v>
      </c>
      <c r="Q25" s="9" t="s">
        <v>23</v>
      </c>
      <c r="R25" s="9"/>
      <c r="S25" s="9"/>
      <c r="T25" s="9"/>
      <c r="U25" s="9" t="s">
        <v>126</v>
      </c>
      <c r="V25" s="36">
        <v>1728.4</v>
      </c>
      <c r="W25" s="36">
        <f>V25*1.8</f>
        <v>3111.1200000000003</v>
      </c>
      <c r="X25" s="9"/>
      <c r="Y25" s="9"/>
      <c r="Z25" s="9"/>
      <c r="AA25" s="9"/>
      <c r="AB25" s="9"/>
      <c r="AC25" s="9"/>
    </row>
    <row r="26" spans="1:29">
      <c r="A26" s="4">
        <v>45036</v>
      </c>
      <c r="B26" s="5" t="s">
        <v>127</v>
      </c>
      <c r="C26" s="5">
        <v>43991918493</v>
      </c>
      <c r="D26" s="5" t="s">
        <v>33</v>
      </c>
      <c r="E26" s="5">
        <v>104.9</v>
      </c>
      <c r="F26" s="4">
        <v>45036</v>
      </c>
      <c r="G26" s="6" t="s">
        <v>38</v>
      </c>
      <c r="H26" s="5">
        <v>10</v>
      </c>
      <c r="I26" s="4">
        <v>45038</v>
      </c>
      <c r="J26" s="5" t="s">
        <v>57</v>
      </c>
      <c r="K26" s="6">
        <v>996</v>
      </c>
      <c r="L26" s="7" t="s">
        <v>128</v>
      </c>
      <c r="M26" s="5" t="s">
        <v>27</v>
      </c>
      <c r="N26" s="5" t="s">
        <v>64</v>
      </c>
      <c r="O26" s="5"/>
      <c r="P26" s="5" t="str">
        <f>IFERROR(VLOOKUP(K26,dados!F:H,3,0),"")</f>
        <v>Londrina</v>
      </c>
      <c r="Q26" s="5" t="s">
        <v>23</v>
      </c>
      <c r="R26" s="5"/>
      <c r="S26" s="5"/>
      <c r="T26" s="5"/>
      <c r="U26" s="32" t="s">
        <v>129</v>
      </c>
      <c r="V26" s="30"/>
      <c r="W26" s="37">
        <f>W25+800</f>
        <v>3911.1200000000003</v>
      </c>
      <c r="X26" s="5"/>
      <c r="Y26" s="5"/>
      <c r="Z26" s="5"/>
      <c r="AA26" s="5"/>
      <c r="AB26" s="5"/>
      <c r="AC26" s="5"/>
    </row>
    <row r="27" spans="1:29" ht="15.75" customHeight="1">
      <c r="A27" s="8">
        <v>45040</v>
      </c>
      <c r="B27" s="9" t="s">
        <v>130</v>
      </c>
      <c r="C27" s="9">
        <v>43984415675</v>
      </c>
      <c r="D27" s="9" t="s">
        <v>33</v>
      </c>
      <c r="E27" s="9">
        <v>104.9</v>
      </c>
      <c r="F27" s="8">
        <v>45040</v>
      </c>
      <c r="G27" s="23" t="s">
        <v>38</v>
      </c>
      <c r="H27" s="9">
        <v>10</v>
      </c>
      <c r="I27" s="8">
        <v>45041</v>
      </c>
      <c r="J27" s="9" t="s">
        <v>57</v>
      </c>
      <c r="K27" s="10">
        <v>996</v>
      </c>
      <c r="L27" s="24" t="s">
        <v>131</v>
      </c>
      <c r="M27" s="9" t="s">
        <v>27</v>
      </c>
      <c r="N27" s="9" t="s">
        <v>64</v>
      </c>
      <c r="O27" s="9"/>
      <c r="P27" s="9" t="str">
        <f>IFERROR(VLOOKUP(K27,dados!F:H,3,0),"")</f>
        <v>Londrina</v>
      </c>
      <c r="Q27" s="9" t="s">
        <v>23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5.75" customHeight="1">
      <c r="A28" s="4">
        <v>45040</v>
      </c>
      <c r="B28" s="5" t="s">
        <v>132</v>
      </c>
      <c r="C28" s="5">
        <v>43999966739</v>
      </c>
      <c r="D28" s="5" t="s">
        <v>133</v>
      </c>
      <c r="E28" s="5">
        <v>135</v>
      </c>
      <c r="F28" s="4">
        <v>45041</v>
      </c>
      <c r="G28" s="25" t="s">
        <v>38</v>
      </c>
      <c r="H28" s="5">
        <v>10</v>
      </c>
      <c r="I28" s="4">
        <v>45042</v>
      </c>
      <c r="J28" s="5" t="s">
        <v>39</v>
      </c>
      <c r="K28" s="6">
        <v>996</v>
      </c>
      <c r="L28" s="26" t="s">
        <v>134</v>
      </c>
      <c r="M28" s="5" t="s">
        <v>27</v>
      </c>
      <c r="N28" s="5" t="s">
        <v>64</v>
      </c>
      <c r="O28" s="5"/>
      <c r="P28" s="5" t="str">
        <f>IFERROR(VLOOKUP(K28,dados!F:H,3,0),"")</f>
        <v>Londrina</v>
      </c>
      <c r="Q28" s="5" t="s">
        <v>23</v>
      </c>
      <c r="R28" s="5"/>
      <c r="S28" s="5"/>
      <c r="T28" s="5"/>
      <c r="U28" s="32" t="s">
        <v>135</v>
      </c>
      <c r="V28" s="32"/>
      <c r="W28" s="30">
        <f>SUM(W21+W26)</f>
        <v>5475.68</v>
      </c>
      <c r="X28" s="5"/>
      <c r="Y28" s="5"/>
      <c r="Z28" s="5"/>
      <c r="AA28" s="5"/>
      <c r="AB28" s="5"/>
      <c r="AC28" s="5"/>
    </row>
    <row r="29" spans="1:29" ht="15.75" customHeight="1">
      <c r="A29" s="8">
        <v>45040</v>
      </c>
      <c r="B29" s="9" t="s">
        <v>136</v>
      </c>
      <c r="C29" s="20">
        <v>43996052081</v>
      </c>
      <c r="D29" s="9" t="s">
        <v>46</v>
      </c>
      <c r="E29" s="9">
        <v>84.9</v>
      </c>
      <c r="F29" s="8">
        <v>45041</v>
      </c>
      <c r="G29" s="23" t="s">
        <v>38</v>
      </c>
      <c r="H29" s="9">
        <v>10</v>
      </c>
      <c r="I29" s="8">
        <v>45042</v>
      </c>
      <c r="J29" s="9" t="s">
        <v>57</v>
      </c>
      <c r="K29" s="10">
        <v>379</v>
      </c>
      <c r="L29" s="16" t="s">
        <v>137</v>
      </c>
      <c r="M29" s="9" t="s">
        <v>27</v>
      </c>
      <c r="N29" s="9" t="s">
        <v>64</v>
      </c>
      <c r="O29" s="9"/>
      <c r="P29" s="9" t="str">
        <f>IFERROR(VLOOKUP(K29,dados!F:H,3,0),"")</f>
        <v>Cambé</v>
      </c>
      <c r="Q29" s="9" t="s">
        <v>23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5.75" customHeight="1">
      <c r="A30" s="4">
        <v>45041</v>
      </c>
      <c r="B30" s="5" t="s">
        <v>138</v>
      </c>
      <c r="C30" s="19">
        <v>43999966739</v>
      </c>
      <c r="D30" s="5" t="s">
        <v>139</v>
      </c>
      <c r="E30" s="5">
        <v>94.9</v>
      </c>
      <c r="F30" s="4">
        <v>45041</v>
      </c>
      <c r="G30" s="25" t="s">
        <v>38</v>
      </c>
      <c r="H30" s="5">
        <v>10</v>
      </c>
      <c r="I30" s="4">
        <v>45042</v>
      </c>
      <c r="J30" s="5" t="s">
        <v>39</v>
      </c>
      <c r="K30" s="6">
        <v>996</v>
      </c>
      <c r="L30" s="7" t="s">
        <v>134</v>
      </c>
      <c r="M30" s="5" t="s">
        <v>27</v>
      </c>
      <c r="N30" s="5" t="s">
        <v>64</v>
      </c>
      <c r="O30" s="5"/>
      <c r="P30" s="5" t="str">
        <f>IFERROR(VLOOKUP(K30,dados!F:H,3,0),"")</f>
        <v>Londrina</v>
      </c>
      <c r="Q30" s="5" t="s">
        <v>23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8">
        <v>45043</v>
      </c>
      <c r="B31" s="9" t="s">
        <v>140</v>
      </c>
      <c r="C31" s="20">
        <v>43999645528</v>
      </c>
      <c r="D31" s="9" t="s">
        <v>33</v>
      </c>
      <c r="E31" s="9">
        <v>104.9</v>
      </c>
      <c r="F31" s="8">
        <v>45043</v>
      </c>
      <c r="G31" s="23" t="s">
        <v>38</v>
      </c>
      <c r="H31" s="9">
        <v>10</v>
      </c>
      <c r="I31" s="8">
        <v>45044</v>
      </c>
      <c r="J31" s="9" t="s">
        <v>57</v>
      </c>
      <c r="K31" s="10">
        <v>996</v>
      </c>
      <c r="L31" s="16" t="s">
        <v>141</v>
      </c>
      <c r="M31" s="9" t="s">
        <v>27</v>
      </c>
      <c r="N31" s="9" t="s">
        <v>64</v>
      </c>
      <c r="O31" s="9"/>
      <c r="P31" s="9" t="str">
        <f>IFERROR(VLOOKUP(K31,dados!F:H,3,0),"")</f>
        <v>Londrina</v>
      </c>
      <c r="Q31" s="9" t="s">
        <v>23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5.75" customHeight="1">
      <c r="A32" s="4">
        <v>45043</v>
      </c>
      <c r="B32" s="5" t="s">
        <v>138</v>
      </c>
      <c r="C32" s="19">
        <v>43999966739</v>
      </c>
      <c r="D32" s="5" t="s">
        <v>139</v>
      </c>
      <c r="E32" s="5">
        <v>94.9</v>
      </c>
      <c r="F32" s="4">
        <v>45043</v>
      </c>
      <c r="G32" s="25" t="s">
        <v>38</v>
      </c>
      <c r="H32" s="5">
        <v>10</v>
      </c>
      <c r="I32" s="4">
        <v>45045</v>
      </c>
      <c r="J32" s="5" t="s">
        <v>39</v>
      </c>
      <c r="K32" s="6">
        <v>996</v>
      </c>
      <c r="L32" s="7" t="s">
        <v>142</v>
      </c>
      <c r="M32" s="5" t="s">
        <v>27</v>
      </c>
      <c r="N32" s="5" t="s">
        <v>64</v>
      </c>
      <c r="O32" s="5"/>
      <c r="P32" s="5" t="str">
        <f>IFERROR(VLOOKUP(K32,dados!F:H,3,0),"")</f>
        <v>Londrina</v>
      </c>
      <c r="Q32" s="5" t="s">
        <v>23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8">
        <v>45044</v>
      </c>
      <c r="B33" s="9" t="s">
        <v>143</v>
      </c>
      <c r="C33" s="20">
        <v>43998743809</v>
      </c>
      <c r="D33" s="9" t="s">
        <v>46</v>
      </c>
      <c r="E33" s="9">
        <v>84.9</v>
      </c>
      <c r="F33" s="8">
        <v>45044</v>
      </c>
      <c r="G33" s="10" t="s">
        <v>38</v>
      </c>
      <c r="H33" s="9">
        <v>15</v>
      </c>
      <c r="I33" s="8">
        <v>45046</v>
      </c>
      <c r="J33" s="9" t="s">
        <v>39</v>
      </c>
      <c r="K33" s="10">
        <v>996</v>
      </c>
      <c r="L33" s="16" t="s">
        <v>144</v>
      </c>
      <c r="M33" s="9" t="s">
        <v>27</v>
      </c>
      <c r="N33" s="9" t="s">
        <v>64</v>
      </c>
      <c r="O33" s="9"/>
      <c r="P33" s="9" t="str">
        <f>IFERROR(VLOOKUP(K33,dados!F:H,3,0),"")</f>
        <v>Londrina</v>
      </c>
      <c r="Q33" s="9" t="s">
        <v>23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5.75" customHeight="1">
      <c r="A34" s="4">
        <v>45044</v>
      </c>
      <c r="B34" s="5" t="s">
        <v>145</v>
      </c>
      <c r="C34" s="19">
        <v>43999638528</v>
      </c>
      <c r="D34" s="5" t="s">
        <v>46</v>
      </c>
      <c r="E34" s="5">
        <v>84.9</v>
      </c>
      <c r="F34" s="4">
        <v>45044</v>
      </c>
      <c r="G34" s="6" t="s">
        <v>38</v>
      </c>
      <c r="H34" s="5">
        <v>10</v>
      </c>
      <c r="I34" s="4">
        <v>45045</v>
      </c>
      <c r="J34" s="5" t="s">
        <v>57</v>
      </c>
      <c r="K34" s="6">
        <v>996</v>
      </c>
      <c r="L34" s="7" t="s">
        <v>146</v>
      </c>
      <c r="M34" s="5" t="s">
        <v>27</v>
      </c>
      <c r="N34" s="5" t="s">
        <v>64</v>
      </c>
      <c r="O34" s="5"/>
      <c r="P34" s="5" t="str">
        <f>IFERROR(VLOOKUP(K34,dados!F:H,3,0),"")</f>
        <v>Londrina</v>
      </c>
      <c r="Q34" s="5" t="s">
        <v>23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>
      <c r="A35" s="8">
        <v>45045</v>
      </c>
      <c r="B35" s="9" t="s">
        <v>147</v>
      </c>
      <c r="C35" s="20">
        <v>43996245646</v>
      </c>
      <c r="D35" s="9" t="s">
        <v>46</v>
      </c>
      <c r="E35" s="9">
        <v>84.9</v>
      </c>
      <c r="F35" s="8">
        <v>45045</v>
      </c>
      <c r="G35" s="10" t="s">
        <v>38</v>
      </c>
      <c r="H35" s="9">
        <v>10</v>
      </c>
      <c r="I35" s="8">
        <v>45049</v>
      </c>
      <c r="J35" s="9" t="s">
        <v>39</v>
      </c>
      <c r="K35" s="10">
        <v>379</v>
      </c>
      <c r="L35" s="16" t="s">
        <v>148</v>
      </c>
      <c r="M35" s="9" t="s">
        <v>27</v>
      </c>
      <c r="N35" s="9" t="s">
        <v>64</v>
      </c>
      <c r="O35" s="9"/>
      <c r="P35" s="9" t="str">
        <f>IFERROR(VLOOKUP(K35,dados!F:H,3,0),"")</f>
        <v>Cambé</v>
      </c>
      <c r="Q35" s="9" t="s">
        <v>23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5.75" customHeight="1">
      <c r="A36" s="4"/>
      <c r="B36" s="5"/>
      <c r="C36" s="19"/>
      <c r="D36" s="5"/>
      <c r="E36" s="4"/>
      <c r="F36" s="4"/>
      <c r="G36" s="6"/>
      <c r="H36" s="4"/>
      <c r="I36" s="4"/>
      <c r="J36" s="5"/>
      <c r="K36" s="6"/>
      <c r="L36" s="7"/>
      <c r="M36" s="5"/>
      <c r="N36" s="5"/>
      <c r="O36" s="5"/>
      <c r="P36" s="5" t="str">
        <f>IFERROR(VLOOKUP(K36,dados!F:H,3,0),"")</f>
        <v/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>
      <c r="A37" s="8"/>
      <c r="B37" s="9"/>
      <c r="C37" s="20"/>
      <c r="D37" s="9"/>
      <c r="E37" s="8"/>
      <c r="F37" s="8"/>
      <c r="G37" s="10"/>
      <c r="H37" s="8"/>
      <c r="I37" s="8"/>
      <c r="J37" s="9"/>
      <c r="K37" s="10"/>
      <c r="L37" s="16"/>
      <c r="M37" s="9"/>
      <c r="N37" s="9"/>
      <c r="O37" s="9"/>
      <c r="P37" s="9" t="str">
        <f>IFERROR(VLOOKUP(K37,dados!F:H,3,0),"")</f>
        <v/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>
      <c r="A38" s="4"/>
      <c r="B38" s="5"/>
      <c r="C38" s="5"/>
      <c r="D38" s="5"/>
      <c r="E38" s="4"/>
      <c r="F38" s="4"/>
      <c r="G38" s="6"/>
      <c r="H38" s="4"/>
      <c r="I38" s="4"/>
      <c r="J38" s="5"/>
      <c r="K38" s="6"/>
      <c r="L38" s="7"/>
      <c r="M38" s="5"/>
      <c r="N38" s="5"/>
      <c r="O38" s="5"/>
      <c r="P38" s="5" t="str">
        <f>IFERROR(VLOOKUP(K38,dados!F:H,3,0),"")</f>
        <v/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8"/>
      <c r="B39" s="9"/>
      <c r="C39" s="9"/>
      <c r="D39" s="9"/>
      <c r="E39" s="8"/>
      <c r="F39" s="8"/>
      <c r="G39" s="10"/>
      <c r="H39" s="8"/>
      <c r="I39" s="8"/>
      <c r="J39" s="9"/>
      <c r="K39" s="10"/>
      <c r="L39" s="16"/>
      <c r="M39" s="9"/>
      <c r="N39" s="9"/>
      <c r="O39" s="9"/>
      <c r="P39" s="9" t="str">
        <f>IFERROR(VLOOKUP(K39,dados!F:H,3,0),"")</f>
        <v/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>
      <c r="A40" s="4"/>
      <c r="B40" s="5"/>
      <c r="C40" s="5"/>
      <c r="D40" s="5"/>
      <c r="E40" s="4"/>
      <c r="F40" s="4"/>
      <c r="G40" s="6"/>
      <c r="H40" s="4"/>
      <c r="I40" s="4"/>
      <c r="J40" s="5"/>
      <c r="K40" s="6"/>
      <c r="L40" s="7"/>
      <c r="M40" s="5"/>
      <c r="N40" s="5"/>
      <c r="O40" s="5"/>
      <c r="P40" s="5" t="str">
        <f>IFERROR(VLOOKUP(K40,dados!F:H,3,0),"")</f>
        <v/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8"/>
      <c r="B41" s="9"/>
      <c r="C41" s="9"/>
      <c r="D41" s="9"/>
      <c r="E41" s="8"/>
      <c r="F41" s="8"/>
      <c r="G41" s="10"/>
      <c r="H41" s="8"/>
      <c r="I41" s="8"/>
      <c r="J41" s="9"/>
      <c r="K41" s="10"/>
      <c r="L41" s="16"/>
      <c r="M41" s="9"/>
      <c r="N41" s="9"/>
      <c r="O41" s="9"/>
      <c r="P41" s="9" t="str">
        <f>IFERROR(VLOOKUP(K41,dados!F:H,3,0),"")</f>
        <v/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75">
      <c r="A42" s="4"/>
      <c r="B42" s="5"/>
      <c r="C42" s="5"/>
      <c r="D42" s="5"/>
      <c r="E42" s="4"/>
      <c r="F42" s="4"/>
      <c r="G42" s="6"/>
      <c r="H42" s="4"/>
      <c r="I42" s="4"/>
      <c r="J42" s="5"/>
      <c r="K42" s="6"/>
      <c r="L42" s="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8"/>
      <c r="B43" s="9"/>
      <c r="C43" s="9"/>
      <c r="D43" s="9"/>
      <c r="E43" s="8"/>
      <c r="F43" s="8"/>
      <c r="G43" s="10"/>
      <c r="H43" s="8"/>
      <c r="I43" s="8"/>
      <c r="J43" s="9"/>
      <c r="K43" s="10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2.75">
      <c r="A44" s="4"/>
      <c r="B44" s="5"/>
      <c r="C44" s="5"/>
      <c r="D44" s="5"/>
      <c r="E44" s="4"/>
      <c r="F44" s="4"/>
      <c r="G44" s="6"/>
      <c r="H44" s="4"/>
      <c r="I44" s="4"/>
      <c r="J44" s="5"/>
      <c r="K44" s="6"/>
      <c r="L44" s="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">
      <c r="A45" s="8"/>
      <c r="B45" s="9"/>
      <c r="C45" s="20"/>
      <c r="D45" s="9"/>
      <c r="E45" s="8"/>
      <c r="F45" s="8"/>
      <c r="G45" s="10"/>
      <c r="H45" s="8"/>
      <c r="I45" s="8"/>
      <c r="J45" s="9"/>
      <c r="K45" s="10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5">
      <c r="A46" s="4"/>
      <c r="B46" s="5"/>
      <c r="C46" s="19"/>
      <c r="D46" s="5"/>
      <c r="E46" s="4"/>
      <c r="F46" s="4"/>
      <c r="G46" s="6"/>
      <c r="H46" s="4"/>
      <c r="I46" s="4"/>
      <c r="J46" s="5"/>
      <c r="K46" s="6"/>
      <c r="L46" s="7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">
      <c r="A47" s="8"/>
      <c r="B47" s="9"/>
      <c r="C47" s="20"/>
      <c r="D47" s="9"/>
      <c r="E47" s="8"/>
      <c r="F47" s="8"/>
      <c r="G47" s="10"/>
      <c r="H47" s="8"/>
      <c r="I47" s="8"/>
      <c r="J47" s="9"/>
      <c r="K47" s="10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5">
      <c r="A48" s="4"/>
      <c r="B48" s="5"/>
      <c r="C48" s="19"/>
      <c r="D48" s="5"/>
      <c r="E48" s="4"/>
      <c r="F48" s="4"/>
      <c r="G48" s="6"/>
      <c r="H48" s="4"/>
      <c r="I48" s="4"/>
      <c r="J48" s="5"/>
      <c r="K48" s="6"/>
      <c r="L48" s="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">
      <c r="A49" s="8"/>
      <c r="B49" s="9"/>
      <c r="C49" s="20"/>
      <c r="D49" s="9"/>
      <c r="E49" s="8"/>
      <c r="F49" s="8"/>
      <c r="G49" s="10"/>
      <c r="H49" s="8"/>
      <c r="I49" s="8"/>
      <c r="J49" s="9"/>
      <c r="K49" s="10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5">
      <c r="A50" s="4"/>
      <c r="B50" s="5"/>
      <c r="C50" s="19"/>
      <c r="D50" s="5"/>
      <c r="E50" s="4"/>
      <c r="F50" s="4"/>
      <c r="G50" s="6"/>
      <c r="H50" s="4"/>
      <c r="I50" s="4"/>
      <c r="J50" s="5"/>
      <c r="K50" s="6"/>
      <c r="L50" s="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">
      <c r="A51" s="8"/>
      <c r="B51" s="9"/>
      <c r="C51" s="20"/>
      <c r="D51" s="9"/>
      <c r="E51" s="8"/>
      <c r="F51" s="8"/>
      <c r="G51" s="10"/>
      <c r="H51" s="8"/>
      <c r="I51" s="8"/>
      <c r="J51" s="9"/>
      <c r="K51" s="10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5">
      <c r="A52" s="4"/>
      <c r="B52" s="5"/>
      <c r="C52" s="19"/>
      <c r="D52" s="5"/>
      <c r="E52" s="4"/>
      <c r="F52" s="4"/>
      <c r="G52" s="6"/>
      <c r="H52" s="4"/>
      <c r="I52" s="4"/>
      <c r="J52" s="5"/>
      <c r="K52" s="6"/>
      <c r="L52" s="7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">
      <c r="A53" s="8"/>
      <c r="B53" s="9"/>
      <c r="C53" s="20"/>
      <c r="D53" s="9"/>
      <c r="E53" s="8"/>
      <c r="F53" s="8"/>
      <c r="G53" s="10"/>
      <c r="H53" s="8"/>
      <c r="I53" s="8"/>
      <c r="J53" s="9"/>
      <c r="K53" s="10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5">
      <c r="A54" s="4"/>
      <c r="B54" s="5"/>
      <c r="C54" s="19"/>
      <c r="D54" s="5"/>
      <c r="E54" s="4"/>
      <c r="F54" s="4"/>
      <c r="G54" s="6"/>
      <c r="H54" s="4"/>
      <c r="I54" s="4"/>
      <c r="J54" s="5"/>
      <c r="K54" s="6"/>
      <c r="L54" s="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">
      <c r="A55" s="8"/>
      <c r="B55" s="9"/>
      <c r="C55" s="20"/>
      <c r="D55" s="9"/>
      <c r="E55" s="8"/>
      <c r="F55" s="8"/>
      <c r="G55" s="10"/>
      <c r="H55" s="8"/>
      <c r="I55" s="8"/>
      <c r="J55" s="9"/>
      <c r="K55" s="10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5">
      <c r="A56" s="4"/>
      <c r="B56" s="5"/>
      <c r="C56" s="19"/>
      <c r="D56" s="5"/>
      <c r="E56" s="4"/>
      <c r="F56" s="4"/>
      <c r="G56" s="6"/>
      <c r="H56" s="4"/>
      <c r="I56" s="4"/>
      <c r="J56" s="5"/>
      <c r="K56" s="6"/>
      <c r="L56" s="7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8"/>
      <c r="B57" s="9"/>
      <c r="C57" s="9"/>
      <c r="D57" s="9"/>
      <c r="E57" s="8"/>
      <c r="F57" s="8"/>
      <c r="G57" s="10"/>
      <c r="H57" s="8"/>
      <c r="I57" s="8"/>
      <c r="J57" s="9"/>
      <c r="K57" s="10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5">
      <c r="A58" s="4"/>
      <c r="B58" s="5"/>
      <c r="C58" s="19"/>
      <c r="D58" s="5"/>
      <c r="E58" s="4"/>
      <c r="F58" s="4"/>
      <c r="G58" s="6"/>
      <c r="H58" s="4"/>
      <c r="I58" s="4"/>
      <c r="J58" s="5"/>
      <c r="K58" s="6"/>
      <c r="L58" s="7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">
      <c r="A59" s="8"/>
      <c r="B59" s="9"/>
      <c r="C59" s="20"/>
      <c r="D59" s="9"/>
      <c r="E59" s="8"/>
      <c r="F59" s="8"/>
      <c r="G59" s="10"/>
      <c r="H59" s="8"/>
      <c r="I59" s="8"/>
      <c r="J59" s="9"/>
      <c r="K59" s="10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5">
      <c r="A60" s="4"/>
      <c r="B60" s="5"/>
      <c r="C60" s="19"/>
      <c r="D60" s="5"/>
      <c r="E60" s="4"/>
      <c r="F60" s="4"/>
      <c r="G60" s="6"/>
      <c r="H60" s="4"/>
      <c r="I60" s="4"/>
      <c r="J60" s="5"/>
      <c r="K60" s="6"/>
      <c r="L60" s="7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8"/>
      <c r="B61" s="9"/>
      <c r="C61" s="9"/>
      <c r="D61" s="9"/>
      <c r="E61" s="8"/>
      <c r="F61" s="8"/>
      <c r="G61" s="10"/>
      <c r="H61" s="8"/>
      <c r="I61" s="8"/>
      <c r="J61" s="9"/>
      <c r="K61" s="10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75">
      <c r="A62" s="4"/>
      <c r="B62" s="5"/>
      <c r="C62" s="5"/>
      <c r="D62" s="5"/>
      <c r="E62" s="4"/>
      <c r="F62" s="4"/>
      <c r="G62" s="6"/>
      <c r="H62" s="4"/>
      <c r="I62" s="4"/>
      <c r="J62" s="5"/>
      <c r="K62" s="6"/>
      <c r="L62" s="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8"/>
      <c r="B63" s="9"/>
      <c r="C63" s="9"/>
      <c r="D63" s="9"/>
      <c r="E63" s="8"/>
      <c r="F63" s="8"/>
      <c r="G63" s="10"/>
      <c r="H63" s="8"/>
      <c r="I63" s="8"/>
      <c r="J63" s="9"/>
      <c r="K63" s="10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75">
      <c r="A64" s="4"/>
      <c r="B64" s="5"/>
      <c r="C64" s="5"/>
      <c r="D64" s="5"/>
      <c r="E64" s="4"/>
      <c r="F64" s="4"/>
      <c r="G64" s="6"/>
      <c r="H64" s="4"/>
      <c r="I64" s="4"/>
      <c r="J64" s="5"/>
      <c r="K64" s="6"/>
      <c r="L64" s="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">
      <c r="A65" s="8"/>
      <c r="B65" s="9"/>
      <c r="C65" s="20"/>
      <c r="D65" s="9"/>
      <c r="E65" s="8"/>
      <c r="F65" s="8"/>
      <c r="G65" s="10"/>
      <c r="H65" s="8"/>
      <c r="I65" s="8"/>
      <c r="J65" s="9"/>
      <c r="K65" s="10"/>
      <c r="L65" s="27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5">
      <c r="A66" s="4"/>
      <c r="B66" s="5"/>
      <c r="C66" s="19"/>
      <c r="D66" s="5"/>
      <c r="E66" s="4"/>
      <c r="F66" s="4"/>
      <c r="G66" s="6"/>
      <c r="H66" s="4"/>
      <c r="I66" s="4"/>
      <c r="J66" s="5"/>
      <c r="K66" s="6"/>
      <c r="L66" s="7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">
      <c r="A67" s="8"/>
      <c r="B67" s="9"/>
      <c r="C67" s="20"/>
      <c r="D67" s="9"/>
      <c r="E67" s="8"/>
      <c r="F67" s="8"/>
      <c r="G67" s="10"/>
      <c r="H67" s="8"/>
      <c r="I67" s="8"/>
      <c r="J67" s="9"/>
      <c r="K67" s="10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5">
      <c r="A68" s="4"/>
      <c r="B68" s="5"/>
      <c r="C68" s="19"/>
      <c r="D68" s="5"/>
      <c r="E68" s="4"/>
      <c r="F68" s="4"/>
      <c r="G68" s="6"/>
      <c r="H68" s="4"/>
      <c r="I68" s="4"/>
      <c r="J68" s="5"/>
      <c r="K68" s="6"/>
      <c r="L68" s="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">
      <c r="A69" s="8"/>
      <c r="B69" s="9"/>
      <c r="C69" s="20"/>
      <c r="D69" s="9"/>
      <c r="E69" s="8"/>
      <c r="F69" s="8"/>
      <c r="G69" s="10"/>
      <c r="H69" s="8"/>
      <c r="I69" s="8"/>
      <c r="J69" s="9"/>
      <c r="K69" s="10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5">
      <c r="A70" s="4"/>
      <c r="B70" s="5"/>
      <c r="C70" s="19"/>
      <c r="D70" s="5"/>
      <c r="E70" s="4"/>
      <c r="F70" s="4"/>
      <c r="G70" s="6"/>
      <c r="H70" s="4"/>
      <c r="I70" s="4"/>
      <c r="J70" s="5"/>
      <c r="K70" s="6"/>
      <c r="L70" s="7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">
      <c r="A71" s="8"/>
      <c r="B71" s="9"/>
      <c r="C71" s="20"/>
      <c r="D71" s="9"/>
      <c r="E71" s="8"/>
      <c r="F71" s="8"/>
      <c r="G71" s="10"/>
      <c r="H71" s="8"/>
      <c r="I71" s="8"/>
      <c r="J71" s="9"/>
      <c r="K71" s="10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5">
      <c r="A72" s="4"/>
      <c r="B72" s="5"/>
      <c r="C72" s="19"/>
      <c r="D72" s="5"/>
      <c r="E72" s="4"/>
      <c r="F72" s="4"/>
      <c r="G72" s="6"/>
      <c r="H72" s="4"/>
      <c r="I72" s="4"/>
      <c r="J72" s="5"/>
      <c r="K72" s="6"/>
      <c r="L72" s="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">
      <c r="A73" s="8"/>
      <c r="B73" s="9"/>
      <c r="C73" s="20"/>
      <c r="D73" s="9"/>
      <c r="E73" s="8"/>
      <c r="F73" s="8"/>
      <c r="G73" s="10"/>
      <c r="H73" s="8"/>
      <c r="I73" s="8"/>
      <c r="J73" s="9"/>
      <c r="K73" s="10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5">
      <c r="A74" s="4"/>
      <c r="B74" s="5"/>
      <c r="C74" s="19"/>
      <c r="D74" s="5"/>
      <c r="E74" s="4"/>
      <c r="F74" s="4"/>
      <c r="G74" s="6"/>
      <c r="H74" s="4"/>
      <c r="I74" s="4"/>
      <c r="J74" s="5"/>
      <c r="K74" s="6"/>
      <c r="L74" s="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">
      <c r="A75" s="8"/>
      <c r="B75" s="9"/>
      <c r="C75" s="20"/>
      <c r="D75" s="9"/>
      <c r="E75" s="8"/>
      <c r="F75" s="8"/>
      <c r="G75" s="10"/>
      <c r="H75" s="8"/>
      <c r="I75" s="8"/>
      <c r="J75" s="9"/>
      <c r="K75" s="10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5">
      <c r="A76" s="4"/>
      <c r="B76" s="5"/>
      <c r="C76" s="19"/>
      <c r="D76" s="5"/>
      <c r="E76" s="4"/>
      <c r="F76" s="4"/>
      <c r="G76" s="6"/>
      <c r="H76" s="4"/>
      <c r="I76" s="4"/>
      <c r="J76" s="5"/>
      <c r="K76" s="6"/>
      <c r="L76" s="7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">
      <c r="A77" s="8"/>
      <c r="B77" s="9"/>
      <c r="C77" s="20"/>
      <c r="D77" s="9"/>
      <c r="E77" s="8"/>
      <c r="F77" s="8"/>
      <c r="G77" s="10"/>
      <c r="H77" s="8"/>
      <c r="I77" s="8"/>
      <c r="J77" s="9"/>
      <c r="K77" s="10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5">
      <c r="A78" s="4"/>
      <c r="B78" s="5"/>
      <c r="C78" s="19"/>
      <c r="D78" s="5"/>
      <c r="E78" s="4"/>
      <c r="F78" s="4"/>
      <c r="G78" s="6"/>
      <c r="H78" s="4"/>
      <c r="I78" s="4"/>
      <c r="J78" s="5"/>
      <c r="K78" s="6"/>
      <c r="L78" s="2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">
      <c r="A79" s="8"/>
      <c r="B79" s="9"/>
      <c r="C79" s="20"/>
      <c r="D79" s="9"/>
      <c r="E79" s="8"/>
      <c r="F79" s="8"/>
      <c r="G79" s="10"/>
      <c r="H79" s="8"/>
      <c r="I79" s="8"/>
      <c r="J79" s="9"/>
      <c r="K79" s="10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5">
      <c r="A80" s="4"/>
      <c r="B80" s="5"/>
      <c r="C80" s="19"/>
      <c r="D80" s="5"/>
      <c r="E80" s="4"/>
      <c r="F80" s="4"/>
      <c r="G80" s="6"/>
      <c r="H80" s="4"/>
      <c r="I80" s="4"/>
      <c r="J80" s="5"/>
      <c r="K80" s="6"/>
      <c r="L80" s="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">
      <c r="A81" s="8"/>
      <c r="B81" s="9"/>
      <c r="C81" s="20"/>
      <c r="D81" s="9"/>
      <c r="E81" s="8"/>
      <c r="F81" s="8"/>
      <c r="G81" s="10"/>
      <c r="H81" s="8"/>
      <c r="I81" s="8"/>
      <c r="J81" s="9"/>
      <c r="K81" s="10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5">
      <c r="A82" s="4"/>
      <c r="B82" s="5"/>
      <c r="C82" s="19"/>
      <c r="D82" s="5"/>
      <c r="E82" s="4"/>
      <c r="F82" s="4"/>
      <c r="G82" s="6"/>
      <c r="H82" s="4"/>
      <c r="I82" s="4"/>
      <c r="J82" s="5"/>
      <c r="K82" s="6"/>
      <c r="L82" s="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">
      <c r="A83" s="8"/>
      <c r="B83" s="9"/>
      <c r="C83" s="20"/>
      <c r="D83" s="9"/>
      <c r="E83" s="8"/>
      <c r="F83" s="8"/>
      <c r="G83" s="10"/>
      <c r="H83" s="8"/>
      <c r="I83" s="8"/>
      <c r="J83" s="9"/>
      <c r="K83" s="10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5">
      <c r="A84" s="4"/>
      <c r="B84" s="5"/>
      <c r="C84" s="19"/>
      <c r="D84" s="5"/>
      <c r="E84" s="4"/>
      <c r="F84" s="4"/>
      <c r="G84" s="6"/>
      <c r="H84" s="4"/>
      <c r="I84" s="4"/>
      <c r="J84" s="5"/>
      <c r="K84" s="6"/>
      <c r="L84" s="7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">
      <c r="A85" s="8"/>
      <c r="B85" s="9"/>
      <c r="C85" s="20"/>
      <c r="D85" s="9"/>
      <c r="E85" s="8"/>
      <c r="F85" s="8"/>
      <c r="G85" s="10"/>
      <c r="H85" s="8"/>
      <c r="I85" s="8"/>
      <c r="J85" s="9"/>
      <c r="K85" s="10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5">
      <c r="A86" s="4"/>
      <c r="B86" s="5"/>
      <c r="C86" s="19"/>
      <c r="D86" s="5"/>
      <c r="E86" s="4"/>
      <c r="F86" s="4"/>
      <c r="G86" s="6"/>
      <c r="H86" s="4"/>
      <c r="I86" s="4"/>
      <c r="J86" s="5"/>
      <c r="K86" s="6"/>
      <c r="L86" s="7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8"/>
      <c r="B87" s="9"/>
      <c r="C87" s="9"/>
      <c r="D87" s="9"/>
      <c r="E87" s="8"/>
      <c r="F87" s="8"/>
      <c r="G87" s="10"/>
      <c r="H87" s="8"/>
      <c r="I87" s="8"/>
      <c r="J87" s="9"/>
      <c r="K87" s="10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2.75">
      <c r="A88" s="4"/>
      <c r="B88" s="5"/>
      <c r="C88" s="5"/>
      <c r="D88" s="5"/>
      <c r="E88" s="4"/>
      <c r="F88" s="4"/>
      <c r="G88" s="6"/>
      <c r="H88" s="4"/>
      <c r="I88" s="4"/>
      <c r="J88" s="5"/>
      <c r="K88" s="6"/>
      <c r="L88" s="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8"/>
      <c r="B89" s="9"/>
      <c r="C89" s="9"/>
      <c r="D89" s="9"/>
      <c r="E89" s="8"/>
      <c r="F89" s="8"/>
      <c r="G89" s="10"/>
      <c r="H89" s="8"/>
      <c r="I89" s="8"/>
      <c r="J89" s="9"/>
      <c r="K89" s="10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2.75">
      <c r="A90" s="4"/>
      <c r="B90" s="5"/>
      <c r="C90" s="5"/>
      <c r="D90" s="5"/>
      <c r="E90" s="4"/>
      <c r="F90" s="4"/>
      <c r="G90" s="6"/>
      <c r="H90" s="4"/>
      <c r="I90" s="4"/>
      <c r="J90" s="5"/>
      <c r="K90" s="6"/>
      <c r="L90" s="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8"/>
      <c r="B91" s="9"/>
      <c r="C91" s="9"/>
      <c r="D91" s="9"/>
      <c r="E91" s="8"/>
      <c r="F91" s="8"/>
      <c r="G91" s="10"/>
      <c r="H91" s="8"/>
      <c r="I91" s="8"/>
      <c r="J91" s="9"/>
      <c r="K91" s="10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2.75">
      <c r="A92" s="4"/>
      <c r="B92" s="5"/>
      <c r="C92" s="5"/>
      <c r="D92" s="5"/>
      <c r="E92" s="4"/>
      <c r="F92" s="4"/>
      <c r="G92" s="6"/>
      <c r="H92" s="4"/>
      <c r="I92" s="4"/>
      <c r="J92" s="5"/>
      <c r="K92" s="6"/>
      <c r="L92" s="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">
      <c r="A93" s="8"/>
      <c r="B93" s="9"/>
      <c r="C93" s="20"/>
      <c r="D93" s="9"/>
      <c r="E93" s="8"/>
      <c r="F93" s="8"/>
      <c r="G93" s="10"/>
      <c r="H93" s="8"/>
      <c r="I93" s="8"/>
      <c r="J93" s="9"/>
      <c r="K93" s="10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2.75">
      <c r="A94" s="4"/>
      <c r="B94" s="5"/>
      <c r="C94" s="5"/>
      <c r="D94" s="5"/>
      <c r="E94" s="4"/>
      <c r="F94" s="4"/>
      <c r="G94" s="6"/>
      <c r="H94" s="4"/>
      <c r="I94" s="4"/>
      <c r="J94" s="5"/>
      <c r="K94" s="6"/>
      <c r="L94" s="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8"/>
      <c r="B95" s="9"/>
      <c r="C95" s="9"/>
      <c r="D95" s="9"/>
      <c r="E95" s="8"/>
      <c r="F95" s="8"/>
      <c r="G95" s="10"/>
      <c r="H95" s="8"/>
      <c r="I95" s="8"/>
      <c r="J95" s="9"/>
      <c r="K95" s="10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5">
      <c r="A96" s="4"/>
      <c r="B96" s="5"/>
      <c r="C96" s="19"/>
      <c r="D96" s="5"/>
      <c r="E96" s="4"/>
      <c r="F96" s="4"/>
      <c r="G96" s="6"/>
      <c r="H96" s="4"/>
      <c r="I96" s="4"/>
      <c r="J96" s="5"/>
      <c r="K96" s="6"/>
      <c r="L96" s="7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">
      <c r="A97" s="8"/>
      <c r="B97" s="9"/>
      <c r="C97" s="20"/>
      <c r="D97" s="9"/>
      <c r="E97" s="8"/>
      <c r="F97" s="8"/>
      <c r="G97" s="10"/>
      <c r="H97" s="8"/>
      <c r="I97" s="8"/>
      <c r="J97" s="9"/>
      <c r="K97" s="10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5">
      <c r="A98" s="4"/>
      <c r="B98" s="5"/>
      <c r="C98" s="19"/>
      <c r="D98" s="5"/>
      <c r="E98" s="4"/>
      <c r="F98" s="4"/>
      <c r="G98" s="6"/>
      <c r="H98" s="4"/>
      <c r="I98" s="4"/>
      <c r="J98" s="5"/>
      <c r="K98" s="6"/>
      <c r="L98" s="7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">
      <c r="A99" s="8"/>
      <c r="B99" s="9"/>
      <c r="C99" s="20"/>
      <c r="D99" s="9"/>
      <c r="E99" s="8"/>
      <c r="F99" s="8"/>
      <c r="G99" s="10"/>
      <c r="H99" s="8"/>
      <c r="I99" s="8"/>
      <c r="J99" s="9"/>
      <c r="K99" s="10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5">
      <c r="A100" s="4"/>
      <c r="B100" s="5"/>
      <c r="C100" s="19"/>
      <c r="D100" s="5"/>
      <c r="E100" s="4"/>
      <c r="F100" s="4"/>
      <c r="G100" s="6"/>
      <c r="H100" s="4"/>
      <c r="I100" s="4"/>
      <c r="J100" s="5"/>
      <c r="K100" s="6"/>
      <c r="L100" s="7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">
      <c r="A101" s="8"/>
      <c r="B101" s="9"/>
      <c r="C101" s="20"/>
      <c r="D101" s="9"/>
      <c r="E101" s="8"/>
      <c r="F101" s="8"/>
      <c r="G101" s="10"/>
      <c r="H101" s="8"/>
      <c r="I101" s="8"/>
      <c r="J101" s="9"/>
      <c r="K101" s="10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2.75">
      <c r="A102" s="4"/>
      <c r="B102" s="5"/>
      <c r="C102" s="5"/>
      <c r="D102" s="5"/>
      <c r="E102" s="4"/>
      <c r="F102" s="4"/>
      <c r="G102" s="6"/>
      <c r="H102" s="4"/>
      <c r="I102" s="4"/>
      <c r="J102" s="5"/>
      <c r="K102" s="6"/>
      <c r="L102" s="7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8"/>
      <c r="B103" s="9"/>
      <c r="C103" s="9"/>
      <c r="D103" s="9"/>
      <c r="E103" s="8"/>
      <c r="F103" s="8"/>
      <c r="G103" s="10"/>
      <c r="H103" s="8"/>
      <c r="I103" s="8"/>
      <c r="J103" s="9"/>
      <c r="K103" s="10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2.75">
      <c r="A104" s="4"/>
      <c r="B104" s="5"/>
      <c r="C104" s="5"/>
      <c r="D104" s="5"/>
      <c r="E104" s="4"/>
      <c r="F104" s="4"/>
      <c r="G104" s="6"/>
      <c r="H104" s="4"/>
      <c r="I104" s="4"/>
      <c r="J104" s="5"/>
      <c r="K104" s="6"/>
      <c r="L104" s="7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8"/>
      <c r="B105" s="9"/>
      <c r="C105" s="9"/>
      <c r="D105" s="9"/>
      <c r="E105" s="8"/>
      <c r="F105" s="8"/>
      <c r="G105" s="10"/>
      <c r="H105" s="8"/>
      <c r="I105" s="8"/>
      <c r="J105" s="9"/>
      <c r="K105" s="10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2.75">
      <c r="A106" s="4"/>
      <c r="B106" s="5"/>
      <c r="C106" s="5"/>
      <c r="D106" s="5"/>
      <c r="E106" s="4"/>
      <c r="F106" s="4"/>
      <c r="G106" s="6"/>
      <c r="H106" s="4"/>
      <c r="I106" s="4"/>
      <c r="J106" s="5"/>
      <c r="K106" s="6"/>
      <c r="L106" s="7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8"/>
      <c r="B107" s="9"/>
      <c r="C107" s="9"/>
      <c r="D107" s="9"/>
      <c r="E107" s="8"/>
      <c r="F107" s="8"/>
      <c r="G107" s="10"/>
      <c r="H107" s="8"/>
      <c r="I107" s="8"/>
      <c r="J107" s="9"/>
      <c r="K107" s="10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2.75">
      <c r="A108" s="4"/>
      <c r="B108" s="5"/>
      <c r="C108" s="5"/>
      <c r="D108" s="5"/>
      <c r="E108" s="4"/>
      <c r="F108" s="4"/>
      <c r="G108" s="6"/>
      <c r="H108" s="4"/>
      <c r="I108" s="4"/>
      <c r="J108" s="5"/>
      <c r="K108" s="6"/>
      <c r="L108" s="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8"/>
      <c r="B109" s="9"/>
      <c r="C109" s="9"/>
      <c r="D109" s="9"/>
      <c r="E109" s="8"/>
      <c r="F109" s="8"/>
      <c r="G109" s="10"/>
      <c r="H109" s="8"/>
      <c r="I109" s="8"/>
      <c r="J109" s="9"/>
      <c r="K109" s="10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2.75">
      <c r="A110" s="4"/>
      <c r="B110" s="5"/>
      <c r="C110" s="5"/>
      <c r="D110" s="5"/>
      <c r="E110" s="4"/>
      <c r="F110" s="4"/>
      <c r="G110" s="6"/>
      <c r="H110" s="4"/>
      <c r="I110" s="4"/>
      <c r="J110" s="5"/>
      <c r="K110" s="6"/>
      <c r="L110" s="7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8"/>
      <c r="B111" s="9"/>
      <c r="C111" s="9"/>
      <c r="D111" s="9"/>
      <c r="E111" s="8"/>
      <c r="F111" s="8"/>
      <c r="G111" s="10"/>
      <c r="H111" s="8"/>
      <c r="I111" s="8"/>
      <c r="J111" s="9"/>
      <c r="K111" s="10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2.75">
      <c r="A112" s="4"/>
      <c r="B112" s="5"/>
      <c r="C112" s="5"/>
      <c r="D112" s="5"/>
      <c r="E112" s="4"/>
      <c r="F112" s="4"/>
      <c r="G112" s="6"/>
      <c r="H112" s="4"/>
      <c r="I112" s="4"/>
      <c r="J112" s="5"/>
      <c r="K112" s="6"/>
      <c r="L112" s="7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8"/>
      <c r="B113" s="9"/>
      <c r="C113" s="9"/>
      <c r="D113" s="9"/>
      <c r="E113" s="8"/>
      <c r="F113" s="8"/>
      <c r="G113" s="10"/>
      <c r="H113" s="8"/>
      <c r="I113" s="8"/>
      <c r="J113" s="9"/>
      <c r="K113" s="10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2.75">
      <c r="A114" s="4"/>
      <c r="B114" s="5"/>
      <c r="C114" s="5"/>
      <c r="D114" s="5"/>
      <c r="E114" s="4"/>
      <c r="F114" s="4"/>
      <c r="G114" s="6"/>
      <c r="H114" s="4"/>
      <c r="I114" s="4"/>
      <c r="J114" s="5"/>
      <c r="K114" s="6"/>
      <c r="L114" s="7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8"/>
      <c r="B115" s="9"/>
      <c r="C115" s="9"/>
      <c r="D115" s="9"/>
      <c r="E115" s="8"/>
      <c r="F115" s="8"/>
      <c r="G115" s="10"/>
      <c r="H115" s="8"/>
      <c r="I115" s="8"/>
      <c r="J115" s="9"/>
      <c r="K115" s="10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2.75">
      <c r="A116" s="4"/>
      <c r="B116" s="5"/>
      <c r="C116" s="5"/>
      <c r="D116" s="5"/>
      <c r="E116" s="4"/>
      <c r="F116" s="4"/>
      <c r="G116" s="6"/>
      <c r="H116" s="4"/>
      <c r="I116" s="4"/>
      <c r="J116" s="5"/>
      <c r="K116" s="6"/>
      <c r="L116" s="7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8"/>
      <c r="B117" s="9"/>
      <c r="C117" s="9"/>
      <c r="D117" s="9"/>
      <c r="E117" s="8"/>
      <c r="F117" s="8"/>
      <c r="G117" s="10"/>
      <c r="H117" s="8"/>
      <c r="I117" s="8"/>
      <c r="J117" s="9"/>
      <c r="K117" s="10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2.75">
      <c r="A118" s="4"/>
      <c r="B118" s="5"/>
      <c r="C118" s="5"/>
      <c r="D118" s="5"/>
      <c r="E118" s="4"/>
      <c r="F118" s="4"/>
      <c r="G118" s="6"/>
      <c r="H118" s="4"/>
      <c r="I118" s="4"/>
      <c r="J118" s="5"/>
      <c r="K118" s="6"/>
      <c r="L118" s="7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8"/>
      <c r="B119" s="9"/>
      <c r="C119" s="9"/>
      <c r="D119" s="9"/>
      <c r="E119" s="8"/>
      <c r="F119" s="8"/>
      <c r="G119" s="10"/>
      <c r="H119" s="8"/>
      <c r="I119" s="8"/>
      <c r="J119" s="9"/>
      <c r="K119" s="10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">
      <c r="A120" s="4"/>
      <c r="B120" s="5"/>
      <c r="C120" s="19"/>
      <c r="D120" s="5"/>
      <c r="E120" s="4"/>
      <c r="F120" s="4"/>
      <c r="G120" s="6"/>
      <c r="H120" s="4"/>
      <c r="I120" s="4"/>
      <c r="J120" s="5"/>
      <c r="K120" s="6"/>
      <c r="L120" s="7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8"/>
      <c r="B121" s="9"/>
      <c r="C121" s="9"/>
      <c r="D121" s="9"/>
      <c r="E121" s="8"/>
      <c r="F121" s="8"/>
      <c r="G121" s="10"/>
      <c r="H121" s="8"/>
      <c r="I121" s="8"/>
      <c r="J121" s="9"/>
      <c r="K121" s="10"/>
      <c r="L121" s="16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2.75">
      <c r="A122" s="4"/>
      <c r="B122" s="5"/>
      <c r="C122" s="5"/>
      <c r="D122" s="5"/>
      <c r="E122" s="4"/>
      <c r="F122" s="4"/>
      <c r="G122" s="6"/>
      <c r="H122" s="4"/>
      <c r="I122" s="4"/>
      <c r="J122" s="5"/>
      <c r="K122" s="6"/>
      <c r="L122" s="7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8"/>
      <c r="B123" s="9"/>
      <c r="C123" s="9"/>
      <c r="D123" s="9"/>
      <c r="E123" s="8"/>
      <c r="F123" s="8"/>
      <c r="G123" s="10"/>
      <c r="H123" s="8"/>
      <c r="I123" s="8"/>
      <c r="J123" s="9"/>
      <c r="K123" s="10"/>
      <c r="L123" s="1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2.75">
      <c r="A124" s="4"/>
      <c r="B124" s="5"/>
      <c r="C124" s="5"/>
      <c r="D124" s="5"/>
      <c r="E124" s="4"/>
      <c r="F124" s="4"/>
      <c r="G124" s="6"/>
      <c r="H124" s="4"/>
      <c r="I124" s="4"/>
      <c r="J124" s="5"/>
      <c r="K124" s="6"/>
      <c r="L124" s="7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8"/>
      <c r="B125" s="9"/>
      <c r="C125" s="9"/>
      <c r="D125" s="9"/>
      <c r="E125" s="8"/>
      <c r="F125" s="8"/>
      <c r="G125" s="10"/>
      <c r="H125" s="8"/>
      <c r="I125" s="8"/>
      <c r="J125" s="9"/>
      <c r="K125" s="10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2.75">
      <c r="A126" s="4"/>
      <c r="B126" s="5"/>
      <c r="C126" s="5"/>
      <c r="D126" s="5"/>
      <c r="E126" s="4"/>
      <c r="F126" s="4"/>
      <c r="G126" s="6"/>
      <c r="H126" s="4"/>
      <c r="I126" s="4"/>
      <c r="J126" s="5"/>
      <c r="K126" s="6"/>
      <c r="L126" s="7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8"/>
      <c r="B127" s="9"/>
      <c r="C127" s="9"/>
      <c r="D127" s="9"/>
      <c r="E127" s="8"/>
      <c r="F127" s="8"/>
      <c r="G127" s="10"/>
      <c r="H127" s="8"/>
      <c r="I127" s="8"/>
      <c r="J127" s="9"/>
      <c r="K127" s="10"/>
      <c r="L127" s="16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2.75">
      <c r="A128" s="4"/>
      <c r="B128" s="5"/>
      <c r="C128" s="5"/>
      <c r="D128" s="5"/>
      <c r="E128" s="4"/>
      <c r="F128" s="4"/>
      <c r="G128" s="6"/>
      <c r="H128" s="4"/>
      <c r="I128" s="4"/>
      <c r="J128" s="5"/>
      <c r="K128" s="6"/>
      <c r="L128" s="7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8"/>
      <c r="B129" s="9"/>
      <c r="C129" s="9"/>
      <c r="D129" s="9"/>
      <c r="E129" s="8"/>
      <c r="F129" s="8"/>
      <c r="G129" s="10"/>
      <c r="H129" s="8"/>
      <c r="I129" s="8"/>
      <c r="J129" s="9"/>
      <c r="K129" s="10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2.75">
      <c r="A130" s="4"/>
      <c r="B130" s="5"/>
      <c r="C130" s="5"/>
      <c r="D130" s="5"/>
      <c r="E130" s="4"/>
      <c r="F130" s="4"/>
      <c r="G130" s="6"/>
      <c r="H130" s="4"/>
      <c r="I130" s="4"/>
      <c r="J130" s="5"/>
      <c r="K130" s="6"/>
      <c r="L130" s="7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8"/>
      <c r="B131" s="9"/>
      <c r="C131" s="9"/>
      <c r="D131" s="9"/>
      <c r="E131" s="8"/>
      <c r="F131" s="8"/>
      <c r="G131" s="10"/>
      <c r="H131" s="8"/>
      <c r="I131" s="8"/>
      <c r="J131" s="9"/>
      <c r="K131" s="10"/>
      <c r="L131" s="16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2.75">
      <c r="A132" s="4"/>
      <c r="B132" s="5"/>
      <c r="C132" s="5"/>
      <c r="D132" s="5"/>
      <c r="E132" s="4"/>
      <c r="F132" s="4"/>
      <c r="G132" s="6"/>
      <c r="H132" s="4"/>
      <c r="I132" s="4"/>
      <c r="J132" s="5"/>
      <c r="K132" s="6"/>
      <c r="L132" s="7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8"/>
      <c r="B133" s="9"/>
      <c r="C133" s="9"/>
      <c r="D133" s="9"/>
      <c r="E133" s="8"/>
      <c r="F133" s="8"/>
      <c r="G133" s="10"/>
      <c r="H133" s="8"/>
      <c r="I133" s="8"/>
      <c r="J133" s="9"/>
      <c r="K133" s="10"/>
      <c r="L133" s="16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2.75">
      <c r="A134" s="4"/>
      <c r="B134" s="5"/>
      <c r="C134" s="5"/>
      <c r="D134" s="5"/>
      <c r="E134" s="4"/>
      <c r="F134" s="4"/>
      <c r="G134" s="6"/>
      <c r="H134" s="4"/>
      <c r="I134" s="4"/>
      <c r="J134" s="5"/>
      <c r="K134" s="6"/>
      <c r="L134" s="7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8"/>
      <c r="B135" s="9"/>
      <c r="C135" s="9"/>
      <c r="D135" s="9"/>
      <c r="E135" s="8"/>
      <c r="F135" s="8"/>
      <c r="G135" s="10"/>
      <c r="H135" s="8"/>
      <c r="I135" s="8"/>
      <c r="J135" s="9"/>
      <c r="K135" s="10"/>
      <c r="L135" s="16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2.75">
      <c r="A136" s="4"/>
      <c r="B136" s="5"/>
      <c r="C136" s="5"/>
      <c r="D136" s="5"/>
      <c r="E136" s="4"/>
      <c r="F136" s="4"/>
      <c r="G136" s="6"/>
      <c r="H136" s="4"/>
      <c r="I136" s="4"/>
      <c r="J136" s="5"/>
      <c r="K136" s="6"/>
      <c r="L136" s="7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8"/>
      <c r="B137" s="9"/>
      <c r="C137" s="9"/>
      <c r="D137" s="9"/>
      <c r="E137" s="8"/>
      <c r="F137" s="8"/>
      <c r="G137" s="10"/>
      <c r="H137" s="8"/>
      <c r="I137" s="8"/>
      <c r="J137" s="9"/>
      <c r="K137" s="10"/>
      <c r="L137" s="16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2.75">
      <c r="A138" s="4"/>
      <c r="B138" s="5"/>
      <c r="C138" s="5"/>
      <c r="D138" s="5"/>
      <c r="E138" s="4"/>
      <c r="F138" s="4"/>
      <c r="G138" s="6"/>
      <c r="H138" s="4"/>
      <c r="I138" s="4"/>
      <c r="J138" s="5"/>
      <c r="K138" s="6"/>
      <c r="L138" s="7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8"/>
      <c r="B139" s="9"/>
      <c r="C139" s="9"/>
      <c r="D139" s="9"/>
      <c r="E139" s="8"/>
      <c r="F139" s="8"/>
      <c r="G139" s="10"/>
      <c r="H139" s="8"/>
      <c r="I139" s="8"/>
      <c r="J139" s="9"/>
      <c r="K139" s="10"/>
      <c r="L139" s="16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2.75">
      <c r="A140" s="4"/>
      <c r="B140" s="5"/>
      <c r="C140" s="5"/>
      <c r="D140" s="5"/>
      <c r="E140" s="4"/>
      <c r="F140" s="4"/>
      <c r="G140" s="6"/>
      <c r="H140" s="4"/>
      <c r="I140" s="4"/>
      <c r="J140" s="5"/>
      <c r="K140" s="6"/>
      <c r="L140" s="7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8"/>
      <c r="B141" s="9"/>
      <c r="C141" s="9"/>
      <c r="D141" s="9"/>
      <c r="E141" s="8"/>
      <c r="F141" s="8"/>
      <c r="G141" s="10"/>
      <c r="H141" s="8"/>
      <c r="I141" s="8"/>
      <c r="J141" s="9"/>
      <c r="K141" s="10"/>
      <c r="L141" s="16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2.75">
      <c r="A142" s="4"/>
      <c r="B142" s="5"/>
      <c r="C142" s="5"/>
      <c r="D142" s="5"/>
      <c r="E142" s="4"/>
      <c r="F142" s="4"/>
      <c r="G142" s="6"/>
      <c r="H142" s="4"/>
      <c r="I142" s="4"/>
      <c r="J142" s="5"/>
      <c r="K142" s="6"/>
      <c r="L142" s="7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8"/>
      <c r="B143" s="9"/>
      <c r="C143" s="9"/>
      <c r="D143" s="9"/>
      <c r="E143" s="8"/>
      <c r="F143" s="8"/>
      <c r="G143" s="10"/>
      <c r="H143" s="8"/>
      <c r="I143" s="8"/>
      <c r="J143" s="9"/>
      <c r="K143" s="10"/>
      <c r="L143" s="16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2.75">
      <c r="A144" s="4"/>
      <c r="B144" s="5"/>
      <c r="C144" s="5"/>
      <c r="D144" s="5"/>
      <c r="E144" s="4"/>
      <c r="F144" s="4"/>
      <c r="G144" s="6"/>
      <c r="H144" s="4"/>
      <c r="I144" s="4"/>
      <c r="J144" s="5"/>
      <c r="K144" s="6"/>
      <c r="L144" s="7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8"/>
      <c r="B145" s="9"/>
      <c r="C145" s="9"/>
      <c r="D145" s="9"/>
      <c r="E145" s="8"/>
      <c r="F145" s="8"/>
      <c r="G145" s="10"/>
      <c r="H145" s="8"/>
      <c r="I145" s="8"/>
      <c r="J145" s="9"/>
      <c r="K145" s="10"/>
      <c r="L145" s="16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2.75">
      <c r="A146" s="4"/>
      <c r="B146" s="5"/>
      <c r="C146" s="5"/>
      <c r="D146" s="5"/>
      <c r="E146" s="4"/>
      <c r="F146" s="4"/>
      <c r="G146" s="6"/>
      <c r="H146" s="4"/>
      <c r="I146" s="4"/>
      <c r="J146" s="5"/>
      <c r="K146" s="6"/>
      <c r="L146" s="7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8"/>
      <c r="B147" s="9"/>
      <c r="C147" s="9"/>
      <c r="D147" s="9"/>
      <c r="E147" s="8"/>
      <c r="F147" s="8"/>
      <c r="G147" s="10"/>
      <c r="H147" s="8"/>
      <c r="I147" s="8"/>
      <c r="J147" s="9"/>
      <c r="K147" s="10"/>
      <c r="L147" s="16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2.75">
      <c r="A148" s="4"/>
      <c r="B148" s="5"/>
      <c r="C148" s="5"/>
      <c r="D148" s="5"/>
      <c r="E148" s="4"/>
      <c r="F148" s="4"/>
      <c r="G148" s="6"/>
      <c r="H148" s="4"/>
      <c r="I148" s="4"/>
      <c r="J148" s="5"/>
      <c r="K148" s="6"/>
      <c r="L148" s="7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8"/>
      <c r="B149" s="9"/>
      <c r="C149" s="9"/>
      <c r="D149" s="9"/>
      <c r="E149" s="8"/>
      <c r="F149" s="8"/>
      <c r="G149" s="10"/>
      <c r="H149" s="8"/>
      <c r="I149" s="8"/>
      <c r="J149" s="9"/>
      <c r="K149" s="10"/>
      <c r="L149" s="16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2.75">
      <c r="A150" s="4"/>
      <c r="B150" s="5"/>
      <c r="C150" s="5"/>
      <c r="D150" s="5"/>
      <c r="E150" s="4"/>
      <c r="F150" s="4"/>
      <c r="G150" s="6"/>
      <c r="H150" s="4"/>
      <c r="I150" s="4"/>
      <c r="J150" s="5"/>
      <c r="K150" s="6"/>
      <c r="L150" s="7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8"/>
      <c r="B151" s="9"/>
      <c r="C151" s="9"/>
      <c r="D151" s="9"/>
      <c r="E151" s="8"/>
      <c r="F151" s="8"/>
      <c r="G151" s="10"/>
      <c r="H151" s="8"/>
      <c r="I151" s="8"/>
      <c r="J151" s="9"/>
      <c r="K151" s="10"/>
      <c r="L151" s="16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2.75">
      <c r="A152" s="4"/>
      <c r="B152" s="5"/>
      <c r="C152" s="5"/>
      <c r="D152" s="5"/>
      <c r="E152" s="4"/>
      <c r="F152" s="4"/>
      <c r="G152" s="6"/>
      <c r="H152" s="4"/>
      <c r="I152" s="4"/>
      <c r="J152" s="5"/>
      <c r="K152" s="6"/>
      <c r="L152" s="7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8"/>
      <c r="B153" s="9"/>
      <c r="C153" s="9"/>
      <c r="D153" s="9"/>
      <c r="E153" s="8"/>
      <c r="F153" s="8"/>
      <c r="G153" s="10"/>
      <c r="H153" s="8"/>
      <c r="I153" s="8"/>
      <c r="J153" s="9"/>
      <c r="K153" s="10"/>
      <c r="L153" s="16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2.75">
      <c r="A154" s="4"/>
      <c r="B154" s="5"/>
      <c r="C154" s="5"/>
      <c r="D154" s="5"/>
      <c r="E154" s="4"/>
      <c r="F154" s="4"/>
      <c r="G154" s="6"/>
      <c r="H154" s="4"/>
      <c r="I154" s="4"/>
      <c r="J154" s="5"/>
      <c r="K154" s="6"/>
      <c r="L154" s="7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8"/>
      <c r="B155" s="9"/>
      <c r="C155" s="9"/>
      <c r="D155" s="9"/>
      <c r="E155" s="8"/>
      <c r="F155" s="8"/>
      <c r="G155" s="10"/>
      <c r="H155" s="8"/>
      <c r="I155" s="8"/>
      <c r="J155" s="9"/>
      <c r="K155" s="10"/>
      <c r="L155" s="16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2.75">
      <c r="A156" s="4"/>
      <c r="B156" s="5"/>
      <c r="C156" s="5"/>
      <c r="D156" s="5"/>
      <c r="E156" s="4"/>
      <c r="F156" s="4"/>
      <c r="G156" s="6"/>
      <c r="H156" s="4"/>
      <c r="I156" s="4"/>
      <c r="J156" s="5"/>
      <c r="K156" s="6"/>
      <c r="L156" s="7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8"/>
      <c r="B157" s="9"/>
      <c r="C157" s="9"/>
      <c r="D157" s="9"/>
      <c r="E157" s="8"/>
      <c r="F157" s="8"/>
      <c r="G157" s="10"/>
      <c r="H157" s="8"/>
      <c r="I157" s="8"/>
      <c r="J157" s="9"/>
      <c r="K157" s="10"/>
      <c r="L157" s="16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2.75">
      <c r="A158" s="4"/>
      <c r="B158" s="5"/>
      <c r="C158" s="5"/>
      <c r="D158" s="5"/>
      <c r="E158" s="4"/>
      <c r="F158" s="4"/>
      <c r="G158" s="6"/>
      <c r="H158" s="4"/>
      <c r="I158" s="4"/>
      <c r="J158" s="5"/>
      <c r="K158" s="6"/>
      <c r="L158" s="7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8"/>
      <c r="B159" s="9"/>
      <c r="C159" s="9"/>
      <c r="D159" s="9"/>
      <c r="E159" s="8"/>
      <c r="F159" s="8"/>
      <c r="G159" s="10"/>
      <c r="H159" s="8"/>
      <c r="I159" s="8"/>
      <c r="J159" s="9"/>
      <c r="K159" s="10"/>
      <c r="L159" s="16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2.75">
      <c r="A160" s="4"/>
      <c r="B160" s="5"/>
      <c r="C160" s="5"/>
      <c r="D160" s="5"/>
      <c r="E160" s="4"/>
      <c r="F160" s="4"/>
      <c r="G160" s="6"/>
      <c r="H160" s="4"/>
      <c r="I160" s="4"/>
      <c r="J160" s="5"/>
      <c r="K160" s="6"/>
      <c r="L160" s="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8"/>
      <c r="B161" s="9"/>
      <c r="C161" s="9"/>
      <c r="D161" s="9"/>
      <c r="E161" s="8"/>
      <c r="F161" s="8"/>
      <c r="G161" s="10"/>
      <c r="H161" s="8"/>
      <c r="I161" s="8"/>
      <c r="J161" s="9"/>
      <c r="K161" s="10"/>
      <c r="L161" s="16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2.75">
      <c r="A162" s="4"/>
      <c r="B162" s="5"/>
      <c r="C162" s="5"/>
      <c r="D162" s="5"/>
      <c r="E162" s="4"/>
      <c r="F162" s="4"/>
      <c r="G162" s="6"/>
      <c r="H162" s="4"/>
      <c r="I162" s="4"/>
      <c r="J162" s="5"/>
      <c r="K162" s="6"/>
      <c r="L162" s="7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8"/>
      <c r="B163" s="9"/>
      <c r="C163" s="9"/>
      <c r="D163" s="9"/>
      <c r="E163" s="8"/>
      <c r="F163" s="8"/>
      <c r="G163" s="10"/>
      <c r="H163" s="8"/>
      <c r="I163" s="8"/>
      <c r="J163" s="9"/>
      <c r="K163" s="10"/>
      <c r="L163" s="16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2.75">
      <c r="A164" s="4"/>
      <c r="B164" s="5"/>
      <c r="C164" s="5"/>
      <c r="D164" s="5"/>
      <c r="E164" s="4"/>
      <c r="F164" s="4"/>
      <c r="G164" s="6"/>
      <c r="H164" s="4"/>
      <c r="I164" s="4"/>
      <c r="J164" s="5"/>
      <c r="K164" s="6"/>
      <c r="L164" s="7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8"/>
      <c r="B165" s="9"/>
      <c r="C165" s="9"/>
      <c r="D165" s="9"/>
      <c r="E165" s="8"/>
      <c r="F165" s="8"/>
      <c r="G165" s="10"/>
      <c r="H165" s="8"/>
      <c r="I165" s="8"/>
      <c r="J165" s="9"/>
      <c r="K165" s="10"/>
      <c r="L165" s="16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2.75">
      <c r="A166" s="4"/>
      <c r="B166" s="5"/>
      <c r="C166" s="5"/>
      <c r="D166" s="5"/>
      <c r="E166" s="4"/>
      <c r="F166" s="4"/>
      <c r="G166" s="6"/>
      <c r="H166" s="4"/>
      <c r="I166" s="4"/>
      <c r="J166" s="5"/>
      <c r="K166" s="6"/>
      <c r="L166" s="7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8"/>
      <c r="B167" s="9"/>
      <c r="C167" s="9"/>
      <c r="D167" s="9"/>
      <c r="E167" s="8"/>
      <c r="F167" s="8"/>
      <c r="G167" s="10"/>
      <c r="H167" s="8"/>
      <c r="I167" s="8"/>
      <c r="J167" s="9"/>
      <c r="K167" s="10"/>
      <c r="L167" s="16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2.75">
      <c r="A168" s="4"/>
      <c r="B168" s="5"/>
      <c r="C168" s="5"/>
      <c r="D168" s="5"/>
      <c r="E168" s="4"/>
      <c r="F168" s="4"/>
      <c r="G168" s="6"/>
      <c r="H168" s="4"/>
      <c r="I168" s="4"/>
      <c r="J168" s="5"/>
      <c r="K168" s="6"/>
      <c r="L168" s="7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8"/>
      <c r="B169" s="9"/>
      <c r="C169" s="9"/>
      <c r="D169" s="9"/>
      <c r="E169" s="8"/>
      <c r="F169" s="8"/>
      <c r="G169" s="10"/>
      <c r="H169" s="8"/>
      <c r="I169" s="8"/>
      <c r="J169" s="9"/>
      <c r="K169" s="10"/>
      <c r="L169" s="16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2.75">
      <c r="A170" s="4"/>
      <c r="B170" s="5"/>
      <c r="C170" s="5"/>
      <c r="D170" s="5"/>
      <c r="E170" s="4"/>
      <c r="F170" s="4"/>
      <c r="G170" s="6"/>
      <c r="H170" s="4"/>
      <c r="I170" s="4"/>
      <c r="J170" s="5"/>
      <c r="K170" s="6"/>
      <c r="L170" s="7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8"/>
      <c r="B171" s="9"/>
      <c r="C171" s="9"/>
      <c r="D171" s="9"/>
      <c r="E171" s="8"/>
      <c r="F171" s="8"/>
      <c r="G171" s="10"/>
      <c r="H171" s="8"/>
      <c r="I171" s="8"/>
      <c r="J171" s="9"/>
      <c r="K171" s="10"/>
      <c r="L171" s="16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2.75">
      <c r="A172" s="4"/>
      <c r="B172" s="5"/>
      <c r="C172" s="5"/>
      <c r="D172" s="5"/>
      <c r="E172" s="4"/>
      <c r="F172" s="4"/>
      <c r="G172" s="6"/>
      <c r="H172" s="4"/>
      <c r="I172" s="4"/>
      <c r="J172" s="5"/>
      <c r="K172" s="6"/>
      <c r="L172" s="7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8"/>
      <c r="B173" s="9"/>
      <c r="C173" s="9"/>
      <c r="D173" s="9"/>
      <c r="E173" s="8"/>
      <c r="F173" s="8"/>
      <c r="G173" s="10"/>
      <c r="H173" s="8"/>
      <c r="I173" s="8"/>
      <c r="J173" s="9"/>
      <c r="K173" s="10"/>
      <c r="L173" s="16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2.75">
      <c r="A174" s="4"/>
      <c r="B174" s="5"/>
      <c r="C174" s="5"/>
      <c r="D174" s="5"/>
      <c r="E174" s="4"/>
      <c r="F174" s="4"/>
      <c r="G174" s="6"/>
      <c r="H174" s="4"/>
      <c r="I174" s="4"/>
      <c r="J174" s="5"/>
      <c r="K174" s="6"/>
      <c r="L174" s="7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8"/>
      <c r="B175" s="9"/>
      <c r="C175" s="9"/>
      <c r="D175" s="9"/>
      <c r="E175" s="8"/>
      <c r="F175" s="8"/>
      <c r="G175" s="10"/>
      <c r="H175" s="8"/>
      <c r="I175" s="8"/>
      <c r="J175" s="9"/>
      <c r="K175" s="10"/>
      <c r="L175" s="16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2.75">
      <c r="A176" s="4"/>
      <c r="B176" s="5"/>
      <c r="C176" s="5"/>
      <c r="D176" s="5"/>
      <c r="E176" s="4"/>
      <c r="F176" s="4"/>
      <c r="G176" s="6"/>
      <c r="H176" s="4"/>
      <c r="I176" s="4"/>
      <c r="J176" s="5"/>
      <c r="K176" s="6"/>
      <c r="L176" s="7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8"/>
      <c r="B177" s="9"/>
      <c r="C177" s="9"/>
      <c r="D177" s="9"/>
      <c r="E177" s="8"/>
      <c r="F177" s="8"/>
      <c r="G177" s="10"/>
      <c r="H177" s="8"/>
      <c r="I177" s="8"/>
      <c r="J177" s="9"/>
      <c r="K177" s="10"/>
      <c r="L177" s="16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2.75">
      <c r="A178" s="4"/>
      <c r="B178" s="5"/>
      <c r="C178" s="5"/>
      <c r="D178" s="5"/>
      <c r="E178" s="4"/>
      <c r="F178" s="4"/>
      <c r="G178" s="6"/>
      <c r="H178" s="4"/>
      <c r="I178" s="4"/>
      <c r="J178" s="5"/>
      <c r="K178" s="6"/>
      <c r="L178" s="7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8"/>
      <c r="B179" s="9"/>
      <c r="C179" s="9"/>
      <c r="D179" s="9"/>
      <c r="E179" s="8"/>
      <c r="F179" s="8"/>
      <c r="G179" s="10"/>
      <c r="H179" s="8"/>
      <c r="I179" s="8"/>
      <c r="J179" s="9"/>
      <c r="K179" s="10"/>
      <c r="L179" s="16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2.75">
      <c r="A180" s="4"/>
      <c r="B180" s="5"/>
      <c r="C180" s="5"/>
      <c r="D180" s="5"/>
      <c r="E180" s="4"/>
      <c r="F180" s="4"/>
      <c r="G180" s="6"/>
      <c r="H180" s="4"/>
      <c r="I180" s="4"/>
      <c r="J180" s="5"/>
      <c r="K180" s="6"/>
      <c r="L180" s="7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8"/>
      <c r="B181" s="9"/>
      <c r="C181" s="9"/>
      <c r="D181" s="9"/>
      <c r="E181" s="8"/>
      <c r="F181" s="8"/>
      <c r="G181" s="10"/>
      <c r="H181" s="8"/>
      <c r="I181" s="8"/>
      <c r="J181" s="9"/>
      <c r="K181" s="10"/>
      <c r="L181" s="16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2.75">
      <c r="A182" s="4"/>
      <c r="B182" s="5"/>
      <c r="C182" s="5"/>
      <c r="D182" s="5"/>
      <c r="E182" s="4"/>
      <c r="F182" s="4"/>
      <c r="G182" s="6"/>
      <c r="H182" s="4"/>
      <c r="I182" s="4"/>
      <c r="J182" s="5"/>
      <c r="K182" s="6"/>
      <c r="L182" s="7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8"/>
      <c r="B183" s="9"/>
      <c r="C183" s="9"/>
      <c r="D183" s="9"/>
      <c r="E183" s="8"/>
      <c r="F183" s="8"/>
      <c r="G183" s="10"/>
      <c r="H183" s="8"/>
      <c r="I183" s="8"/>
      <c r="J183" s="9"/>
      <c r="K183" s="10"/>
      <c r="L183" s="16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2.75">
      <c r="A184" s="4"/>
      <c r="B184" s="5"/>
      <c r="C184" s="5"/>
      <c r="D184" s="5"/>
      <c r="E184" s="4"/>
      <c r="F184" s="4"/>
      <c r="G184" s="6"/>
      <c r="H184" s="4"/>
      <c r="I184" s="4"/>
      <c r="J184" s="5"/>
      <c r="K184" s="6"/>
      <c r="L184" s="7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8"/>
      <c r="B185" s="9"/>
      <c r="C185" s="9"/>
      <c r="D185" s="9"/>
      <c r="E185" s="8"/>
      <c r="F185" s="8"/>
      <c r="G185" s="10"/>
      <c r="H185" s="8"/>
      <c r="I185" s="8"/>
      <c r="J185" s="9"/>
      <c r="K185" s="10"/>
      <c r="L185" s="16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2.75">
      <c r="A186" s="4"/>
      <c r="B186" s="5"/>
      <c r="C186" s="5"/>
      <c r="D186" s="5"/>
      <c r="E186" s="4"/>
      <c r="F186" s="4"/>
      <c r="G186" s="6"/>
      <c r="H186" s="4"/>
      <c r="I186" s="4"/>
      <c r="J186" s="5"/>
      <c r="K186" s="6"/>
      <c r="L186" s="7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8"/>
      <c r="B187" s="9"/>
      <c r="C187" s="9"/>
      <c r="D187" s="9"/>
      <c r="E187" s="8"/>
      <c r="F187" s="8"/>
      <c r="G187" s="10"/>
      <c r="H187" s="8"/>
      <c r="I187" s="8"/>
      <c r="J187" s="9"/>
      <c r="K187" s="10"/>
      <c r="L187" s="16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2.75">
      <c r="A188" s="4"/>
      <c r="B188" s="5"/>
      <c r="C188" s="5"/>
      <c r="D188" s="5"/>
      <c r="E188" s="4"/>
      <c r="F188" s="4"/>
      <c r="G188" s="6"/>
      <c r="H188" s="4"/>
      <c r="I188" s="4"/>
      <c r="J188" s="5"/>
      <c r="K188" s="6"/>
      <c r="L188" s="7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8"/>
      <c r="B189" s="9"/>
      <c r="C189" s="9"/>
      <c r="D189" s="9"/>
      <c r="E189" s="8"/>
      <c r="F189" s="8"/>
      <c r="G189" s="10"/>
      <c r="H189" s="8"/>
      <c r="I189" s="8"/>
      <c r="J189" s="9"/>
      <c r="K189" s="10"/>
      <c r="L189" s="16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2.75">
      <c r="A190" s="4"/>
      <c r="B190" s="5"/>
      <c r="C190" s="5"/>
      <c r="D190" s="5"/>
      <c r="E190" s="4"/>
      <c r="F190" s="4"/>
      <c r="G190" s="6"/>
      <c r="H190" s="4"/>
      <c r="I190" s="4"/>
      <c r="J190" s="5"/>
      <c r="K190" s="6"/>
      <c r="L190" s="7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8"/>
      <c r="B191" s="9"/>
      <c r="C191" s="9"/>
      <c r="D191" s="9"/>
      <c r="E191" s="8"/>
      <c r="F191" s="8"/>
      <c r="G191" s="10"/>
      <c r="H191" s="8"/>
      <c r="I191" s="8"/>
      <c r="J191" s="9"/>
      <c r="K191" s="10"/>
      <c r="L191" s="16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2.75">
      <c r="A192" s="4"/>
      <c r="B192" s="5"/>
      <c r="C192" s="5"/>
      <c r="D192" s="5"/>
      <c r="E192" s="4"/>
      <c r="F192" s="4"/>
      <c r="G192" s="6"/>
      <c r="H192" s="4"/>
      <c r="I192" s="4"/>
      <c r="J192" s="5"/>
      <c r="K192" s="6"/>
      <c r="L192" s="7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8"/>
      <c r="B193" s="9"/>
      <c r="C193" s="9"/>
      <c r="D193" s="9"/>
      <c r="E193" s="8"/>
      <c r="F193" s="8"/>
      <c r="G193" s="10"/>
      <c r="H193" s="8"/>
      <c r="I193" s="8"/>
      <c r="J193" s="9"/>
      <c r="K193" s="10"/>
      <c r="L193" s="16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2.75">
      <c r="A194" s="4"/>
      <c r="B194" s="5"/>
      <c r="C194" s="5"/>
      <c r="D194" s="5"/>
      <c r="E194" s="4"/>
      <c r="F194" s="4"/>
      <c r="G194" s="6"/>
      <c r="H194" s="4"/>
      <c r="I194" s="4"/>
      <c r="J194" s="5"/>
      <c r="K194" s="6"/>
      <c r="L194" s="7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8"/>
      <c r="B195" s="9"/>
      <c r="C195" s="9"/>
      <c r="D195" s="9"/>
      <c r="E195" s="8"/>
      <c r="F195" s="8"/>
      <c r="G195" s="10"/>
      <c r="H195" s="8"/>
      <c r="I195" s="8"/>
      <c r="J195" s="9"/>
      <c r="K195" s="10"/>
      <c r="L195" s="16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2.75">
      <c r="A196" s="4"/>
      <c r="B196" s="5"/>
      <c r="C196" s="5"/>
      <c r="D196" s="5"/>
      <c r="E196" s="4"/>
      <c r="F196" s="4"/>
      <c r="G196" s="6"/>
      <c r="H196" s="4"/>
      <c r="I196" s="4"/>
      <c r="J196" s="5"/>
      <c r="K196" s="6"/>
      <c r="L196" s="7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8"/>
      <c r="B197" s="9"/>
      <c r="C197" s="9"/>
      <c r="D197" s="9"/>
      <c r="E197" s="8"/>
      <c r="F197" s="8"/>
      <c r="G197" s="10"/>
      <c r="H197" s="8"/>
      <c r="I197" s="8"/>
      <c r="J197" s="9"/>
      <c r="K197" s="10"/>
      <c r="L197" s="16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2.75">
      <c r="A198" s="4"/>
      <c r="B198" s="5"/>
      <c r="C198" s="5"/>
      <c r="D198" s="5"/>
      <c r="E198" s="4"/>
      <c r="F198" s="4"/>
      <c r="G198" s="6"/>
      <c r="H198" s="4"/>
      <c r="I198" s="4"/>
      <c r="J198" s="5"/>
      <c r="K198" s="6"/>
      <c r="L198" s="7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8"/>
      <c r="B199" s="9"/>
      <c r="C199" s="9"/>
      <c r="D199" s="9"/>
      <c r="E199" s="8"/>
      <c r="F199" s="8"/>
      <c r="G199" s="10"/>
      <c r="H199" s="8"/>
      <c r="I199" s="8"/>
      <c r="J199" s="9"/>
      <c r="K199" s="10"/>
      <c r="L199" s="16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2.75">
      <c r="A200" s="4"/>
      <c r="B200" s="5"/>
      <c r="C200" s="5"/>
      <c r="D200" s="5"/>
      <c r="E200" s="4"/>
      <c r="F200" s="4"/>
      <c r="G200" s="6"/>
      <c r="H200" s="4"/>
      <c r="I200" s="4"/>
      <c r="J200" s="5"/>
      <c r="K200" s="6"/>
      <c r="L200" s="7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8"/>
      <c r="B201" s="9"/>
      <c r="C201" s="9"/>
      <c r="D201" s="9"/>
      <c r="E201" s="8"/>
      <c r="F201" s="8"/>
      <c r="G201" s="10"/>
      <c r="H201" s="8"/>
      <c r="I201" s="8"/>
      <c r="J201" s="9"/>
      <c r="K201" s="10"/>
      <c r="L201" s="16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2.75">
      <c r="A202" s="4"/>
      <c r="B202" s="5"/>
      <c r="C202" s="5"/>
      <c r="D202" s="5"/>
      <c r="E202" s="4"/>
      <c r="F202" s="4"/>
      <c r="G202" s="6"/>
      <c r="H202" s="4"/>
      <c r="I202" s="4"/>
      <c r="J202" s="5"/>
      <c r="K202" s="6"/>
      <c r="L202" s="7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8"/>
      <c r="B203" s="9"/>
      <c r="C203" s="9"/>
      <c r="D203" s="9"/>
      <c r="E203" s="8"/>
      <c r="F203" s="8"/>
      <c r="G203" s="10"/>
      <c r="H203" s="8"/>
      <c r="I203" s="8"/>
      <c r="J203" s="9"/>
      <c r="K203" s="10"/>
      <c r="L203" s="16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2.75">
      <c r="A204" s="4"/>
      <c r="B204" s="5"/>
      <c r="C204" s="5"/>
      <c r="D204" s="5"/>
      <c r="E204" s="4"/>
      <c r="F204" s="4"/>
      <c r="G204" s="6"/>
      <c r="H204" s="4"/>
      <c r="I204" s="4"/>
      <c r="J204" s="5"/>
      <c r="K204" s="6"/>
      <c r="L204" s="7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8"/>
      <c r="B205" s="9"/>
      <c r="C205" s="9"/>
      <c r="D205" s="9"/>
      <c r="E205" s="8"/>
      <c r="F205" s="8"/>
      <c r="G205" s="10"/>
      <c r="H205" s="8"/>
      <c r="I205" s="8"/>
      <c r="J205" s="9"/>
      <c r="K205" s="10"/>
      <c r="L205" s="16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2.75">
      <c r="A206" s="4"/>
      <c r="B206" s="5"/>
      <c r="C206" s="5"/>
      <c r="D206" s="5"/>
      <c r="E206" s="4"/>
      <c r="F206" s="4"/>
      <c r="G206" s="6"/>
      <c r="H206" s="4"/>
      <c r="I206" s="4"/>
      <c r="J206" s="5"/>
      <c r="K206" s="6"/>
      <c r="L206" s="7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8"/>
      <c r="B207" s="9"/>
      <c r="C207" s="9"/>
      <c r="D207" s="9"/>
      <c r="E207" s="8"/>
      <c r="F207" s="8"/>
      <c r="G207" s="10"/>
      <c r="H207" s="8"/>
      <c r="I207" s="8"/>
      <c r="J207" s="9"/>
      <c r="K207" s="10"/>
      <c r="L207" s="16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2.75">
      <c r="A208" s="4"/>
      <c r="B208" s="5"/>
      <c r="C208" s="5"/>
      <c r="D208" s="5"/>
      <c r="E208" s="4"/>
      <c r="F208" s="4"/>
      <c r="G208" s="6"/>
      <c r="H208" s="4"/>
      <c r="I208" s="4"/>
      <c r="J208" s="5"/>
      <c r="K208" s="6"/>
      <c r="L208" s="7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8"/>
      <c r="B209" s="9"/>
      <c r="C209" s="9"/>
      <c r="D209" s="9"/>
      <c r="E209" s="8"/>
      <c r="F209" s="8"/>
      <c r="G209" s="10"/>
      <c r="H209" s="8"/>
      <c r="I209" s="8"/>
      <c r="J209" s="9"/>
      <c r="K209" s="10"/>
      <c r="L209" s="16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2.75">
      <c r="A210" s="4"/>
      <c r="B210" s="5"/>
      <c r="C210" s="5"/>
      <c r="D210" s="5"/>
      <c r="E210" s="4"/>
      <c r="F210" s="4"/>
      <c r="G210" s="6"/>
      <c r="H210" s="4"/>
      <c r="I210" s="4"/>
      <c r="J210" s="5"/>
      <c r="K210" s="6"/>
      <c r="L210" s="7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8"/>
      <c r="B211" s="9"/>
      <c r="C211" s="9"/>
      <c r="D211" s="9"/>
      <c r="E211" s="8"/>
      <c r="F211" s="8"/>
      <c r="G211" s="10"/>
      <c r="H211" s="8"/>
      <c r="I211" s="8"/>
      <c r="J211" s="9"/>
      <c r="K211" s="10"/>
      <c r="L211" s="16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2.75">
      <c r="A212" s="4"/>
      <c r="B212" s="5"/>
      <c r="C212" s="5"/>
      <c r="D212" s="5"/>
      <c r="E212" s="4"/>
      <c r="F212" s="4"/>
      <c r="G212" s="6"/>
      <c r="H212" s="4"/>
      <c r="I212" s="4"/>
      <c r="J212" s="5"/>
      <c r="K212" s="6"/>
      <c r="L212" s="7"/>
      <c r="M212" s="5"/>
      <c r="N212" s="5"/>
      <c r="O212" s="5"/>
      <c r="P212" s="5" t="str">
        <f>IFERROR(VLOOKUP(K212,dados!F:H,3,0),"")</f>
        <v/>
      </c>
      <c r="Q212" s="5"/>
      <c r="R212" s="5"/>
      <c r="S212" s="5" t="e">
        <f t="shared" ref="S212:S466" ca="1" si="2">(_xludf.concat(TEXT(K212,"000"),(TEXT(L212,"000000000"))))</f>
        <v>#NAME?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8"/>
      <c r="B213" s="9"/>
      <c r="C213" s="9"/>
      <c r="D213" s="9"/>
      <c r="E213" s="8"/>
      <c r="F213" s="8"/>
      <c r="G213" s="10"/>
      <c r="H213" s="8"/>
      <c r="I213" s="8"/>
      <c r="J213" s="9"/>
      <c r="K213" s="10"/>
      <c r="L213" s="16"/>
      <c r="M213" s="9"/>
      <c r="N213" s="9"/>
      <c r="O213" s="9"/>
      <c r="P213" s="9" t="str">
        <f>IFERROR(VLOOKUP(K213,dados!F:H,3,0),"")</f>
        <v/>
      </c>
      <c r="Q213" s="9"/>
      <c r="R213" s="9"/>
      <c r="S213" s="9" t="e">
        <f t="shared" ca="1" si="2"/>
        <v>#NAME?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2.75">
      <c r="A214" s="4"/>
      <c r="B214" s="5"/>
      <c r="C214" s="5"/>
      <c r="D214" s="5"/>
      <c r="E214" s="4"/>
      <c r="F214" s="4"/>
      <c r="G214" s="6"/>
      <c r="H214" s="4"/>
      <c r="I214" s="4"/>
      <c r="J214" s="5"/>
      <c r="K214" s="6"/>
      <c r="L214" s="7"/>
      <c r="M214" s="5"/>
      <c r="N214" s="5"/>
      <c r="O214" s="5"/>
      <c r="P214" s="5" t="str">
        <f>IFERROR(VLOOKUP(K214,dados!F:H,3,0),"")</f>
        <v/>
      </c>
      <c r="Q214" s="5"/>
      <c r="R214" s="5"/>
      <c r="S214" s="5" t="e">
        <f t="shared" ca="1" si="2"/>
        <v>#NAME?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8"/>
      <c r="B215" s="9"/>
      <c r="C215" s="9"/>
      <c r="D215" s="9"/>
      <c r="E215" s="8"/>
      <c r="F215" s="8"/>
      <c r="G215" s="10"/>
      <c r="H215" s="8"/>
      <c r="I215" s="8"/>
      <c r="J215" s="9"/>
      <c r="K215" s="10"/>
      <c r="L215" s="16"/>
      <c r="M215" s="9"/>
      <c r="N215" s="9"/>
      <c r="O215" s="9"/>
      <c r="P215" s="9" t="str">
        <f>IFERROR(VLOOKUP(K215,dados!F:H,3,0),"")</f>
        <v/>
      </c>
      <c r="Q215" s="9"/>
      <c r="R215" s="9"/>
      <c r="S215" s="9" t="e">
        <f t="shared" ca="1" si="2"/>
        <v>#NAME?</v>
      </c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2.75">
      <c r="A216" s="4"/>
      <c r="B216" s="5"/>
      <c r="C216" s="5"/>
      <c r="D216" s="5"/>
      <c r="E216" s="4"/>
      <c r="F216" s="4"/>
      <c r="G216" s="6"/>
      <c r="H216" s="4"/>
      <c r="I216" s="4"/>
      <c r="J216" s="5"/>
      <c r="K216" s="6"/>
      <c r="L216" s="7"/>
      <c r="M216" s="5"/>
      <c r="N216" s="5"/>
      <c r="O216" s="5"/>
      <c r="P216" s="5" t="str">
        <f>IFERROR(VLOOKUP(K216,dados!F:H,3,0),"")</f>
        <v/>
      </c>
      <c r="Q216" s="5"/>
      <c r="R216" s="5"/>
      <c r="S216" s="5" t="e">
        <f t="shared" ca="1" si="2"/>
        <v>#NAME?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8"/>
      <c r="B217" s="9"/>
      <c r="C217" s="9"/>
      <c r="D217" s="9"/>
      <c r="E217" s="8"/>
      <c r="F217" s="8"/>
      <c r="G217" s="10"/>
      <c r="H217" s="8"/>
      <c r="I217" s="8"/>
      <c r="J217" s="9"/>
      <c r="K217" s="10"/>
      <c r="L217" s="16"/>
      <c r="M217" s="9"/>
      <c r="N217" s="9"/>
      <c r="O217" s="9"/>
      <c r="P217" s="9" t="str">
        <f>IFERROR(VLOOKUP(K217,dados!F:H,3,0),"")</f>
        <v/>
      </c>
      <c r="Q217" s="9"/>
      <c r="R217" s="9"/>
      <c r="S217" s="9" t="e">
        <f t="shared" ca="1" si="2"/>
        <v>#NAME?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2.75">
      <c r="A218" s="4"/>
      <c r="B218" s="5"/>
      <c r="C218" s="5"/>
      <c r="D218" s="5"/>
      <c r="E218" s="4"/>
      <c r="F218" s="4"/>
      <c r="G218" s="6"/>
      <c r="H218" s="4"/>
      <c r="I218" s="4"/>
      <c r="J218" s="5"/>
      <c r="K218" s="6"/>
      <c r="L218" s="7"/>
      <c r="M218" s="5"/>
      <c r="N218" s="5"/>
      <c r="O218" s="5"/>
      <c r="P218" s="5" t="str">
        <f>IFERROR(VLOOKUP(K218,dados!F:H,3,0),"")</f>
        <v/>
      </c>
      <c r="Q218" s="5"/>
      <c r="R218" s="5"/>
      <c r="S218" s="5" t="e">
        <f t="shared" ca="1" si="2"/>
        <v>#NAME?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8"/>
      <c r="B219" s="9"/>
      <c r="C219" s="9"/>
      <c r="D219" s="9"/>
      <c r="E219" s="8"/>
      <c r="F219" s="8"/>
      <c r="G219" s="10"/>
      <c r="H219" s="8"/>
      <c r="I219" s="8"/>
      <c r="J219" s="9"/>
      <c r="K219" s="10"/>
      <c r="L219" s="16"/>
      <c r="M219" s="9"/>
      <c r="N219" s="9"/>
      <c r="O219" s="9"/>
      <c r="P219" s="9" t="str">
        <f>IFERROR(VLOOKUP(K219,dados!F:H,3,0),"")</f>
        <v/>
      </c>
      <c r="Q219" s="9"/>
      <c r="R219" s="9"/>
      <c r="S219" s="9" t="e">
        <f t="shared" ca="1" si="2"/>
        <v>#NAME?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2.75">
      <c r="A220" s="4"/>
      <c r="B220" s="5"/>
      <c r="C220" s="5"/>
      <c r="D220" s="5"/>
      <c r="E220" s="4"/>
      <c r="F220" s="4"/>
      <c r="G220" s="6"/>
      <c r="H220" s="4"/>
      <c r="I220" s="4"/>
      <c r="J220" s="5"/>
      <c r="K220" s="6"/>
      <c r="L220" s="7"/>
      <c r="M220" s="5"/>
      <c r="N220" s="5"/>
      <c r="O220" s="5"/>
      <c r="P220" s="5" t="str">
        <f>IFERROR(VLOOKUP(K220,dados!F:H,3,0),"")</f>
        <v/>
      </c>
      <c r="Q220" s="5"/>
      <c r="R220" s="5"/>
      <c r="S220" s="5" t="e">
        <f t="shared" ca="1" si="2"/>
        <v>#NAME?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8"/>
      <c r="B221" s="9"/>
      <c r="C221" s="9"/>
      <c r="D221" s="9"/>
      <c r="E221" s="8"/>
      <c r="F221" s="8"/>
      <c r="G221" s="10"/>
      <c r="H221" s="8"/>
      <c r="I221" s="8"/>
      <c r="J221" s="9"/>
      <c r="K221" s="10"/>
      <c r="L221" s="16"/>
      <c r="M221" s="9"/>
      <c r="N221" s="9"/>
      <c r="O221" s="9"/>
      <c r="P221" s="9" t="str">
        <f>IFERROR(VLOOKUP(K221,dados!F:H,3,0),"")</f>
        <v/>
      </c>
      <c r="Q221" s="9"/>
      <c r="R221" s="9"/>
      <c r="S221" s="9" t="e">
        <f t="shared" ca="1" si="2"/>
        <v>#NAME?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2.75">
      <c r="A222" s="4"/>
      <c r="B222" s="5"/>
      <c r="C222" s="5"/>
      <c r="D222" s="5"/>
      <c r="E222" s="4"/>
      <c r="F222" s="4"/>
      <c r="G222" s="6"/>
      <c r="H222" s="4"/>
      <c r="I222" s="4"/>
      <c r="J222" s="5"/>
      <c r="K222" s="6"/>
      <c r="L222" s="7"/>
      <c r="M222" s="5"/>
      <c r="N222" s="5"/>
      <c r="O222" s="5"/>
      <c r="P222" s="5" t="str">
        <f>IFERROR(VLOOKUP(K222,dados!F:H,3,0),"")</f>
        <v/>
      </c>
      <c r="Q222" s="5"/>
      <c r="R222" s="5"/>
      <c r="S222" s="5" t="e">
        <f t="shared" ca="1" si="2"/>
        <v>#NAME?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8"/>
      <c r="B223" s="9"/>
      <c r="C223" s="9"/>
      <c r="D223" s="9"/>
      <c r="E223" s="8"/>
      <c r="F223" s="8"/>
      <c r="G223" s="10"/>
      <c r="H223" s="8"/>
      <c r="I223" s="8"/>
      <c r="J223" s="9"/>
      <c r="K223" s="10"/>
      <c r="L223" s="16"/>
      <c r="M223" s="9"/>
      <c r="N223" s="9"/>
      <c r="O223" s="9"/>
      <c r="P223" s="9" t="str">
        <f>IFERROR(VLOOKUP(K223,dados!F:H,3,0),"")</f>
        <v/>
      </c>
      <c r="Q223" s="9"/>
      <c r="R223" s="9"/>
      <c r="S223" s="9" t="e">
        <f t="shared" ca="1" si="2"/>
        <v>#NAME?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2.75">
      <c r="A224" s="4"/>
      <c r="B224" s="5"/>
      <c r="C224" s="5"/>
      <c r="D224" s="5"/>
      <c r="E224" s="4"/>
      <c r="F224" s="4"/>
      <c r="G224" s="6"/>
      <c r="H224" s="4"/>
      <c r="I224" s="4"/>
      <c r="J224" s="5"/>
      <c r="K224" s="6"/>
      <c r="L224" s="7"/>
      <c r="M224" s="5"/>
      <c r="N224" s="5"/>
      <c r="O224" s="5"/>
      <c r="P224" s="5" t="str">
        <f>IFERROR(VLOOKUP(K224,dados!F:H,3,0),"")</f>
        <v/>
      </c>
      <c r="Q224" s="5"/>
      <c r="R224" s="5"/>
      <c r="S224" s="5" t="e">
        <f t="shared" ca="1" si="2"/>
        <v>#NAME?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8"/>
      <c r="B225" s="9"/>
      <c r="C225" s="9"/>
      <c r="D225" s="9"/>
      <c r="E225" s="8"/>
      <c r="F225" s="8"/>
      <c r="G225" s="10"/>
      <c r="H225" s="8"/>
      <c r="I225" s="8"/>
      <c r="J225" s="9"/>
      <c r="K225" s="10"/>
      <c r="L225" s="16"/>
      <c r="M225" s="9"/>
      <c r="N225" s="9"/>
      <c r="O225" s="9"/>
      <c r="P225" s="9" t="str">
        <f>IFERROR(VLOOKUP(K225,dados!F:H,3,0),"")</f>
        <v/>
      </c>
      <c r="Q225" s="9"/>
      <c r="R225" s="9"/>
      <c r="S225" s="9" t="e">
        <f t="shared" ca="1" si="2"/>
        <v>#NAME?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2.75">
      <c r="A226" s="4"/>
      <c r="B226" s="5"/>
      <c r="C226" s="5"/>
      <c r="D226" s="5"/>
      <c r="E226" s="4"/>
      <c r="F226" s="4"/>
      <c r="G226" s="6"/>
      <c r="H226" s="4"/>
      <c r="I226" s="4"/>
      <c r="J226" s="5"/>
      <c r="K226" s="6"/>
      <c r="L226" s="7"/>
      <c r="M226" s="5"/>
      <c r="N226" s="5"/>
      <c r="O226" s="5"/>
      <c r="P226" s="5" t="str">
        <f>IFERROR(VLOOKUP(K226,dados!F:H,3,0),"")</f>
        <v/>
      </c>
      <c r="Q226" s="5"/>
      <c r="R226" s="5"/>
      <c r="S226" s="5" t="e">
        <f t="shared" ca="1" si="2"/>
        <v>#NAME?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8"/>
      <c r="B227" s="9"/>
      <c r="C227" s="9"/>
      <c r="D227" s="9"/>
      <c r="E227" s="8"/>
      <c r="F227" s="8"/>
      <c r="G227" s="10"/>
      <c r="H227" s="8"/>
      <c r="I227" s="8"/>
      <c r="J227" s="9"/>
      <c r="K227" s="10"/>
      <c r="L227" s="16"/>
      <c r="M227" s="9"/>
      <c r="N227" s="9"/>
      <c r="O227" s="9"/>
      <c r="P227" s="9" t="str">
        <f>IFERROR(VLOOKUP(K227,dados!F:H,3,0),"")</f>
        <v/>
      </c>
      <c r="Q227" s="9"/>
      <c r="R227" s="9"/>
      <c r="S227" s="9" t="e">
        <f t="shared" ca="1" si="2"/>
        <v>#NAME?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2.75">
      <c r="A228" s="4"/>
      <c r="B228" s="5"/>
      <c r="C228" s="5"/>
      <c r="D228" s="5"/>
      <c r="E228" s="4"/>
      <c r="F228" s="4"/>
      <c r="G228" s="6"/>
      <c r="H228" s="4"/>
      <c r="I228" s="4"/>
      <c r="J228" s="5"/>
      <c r="K228" s="6"/>
      <c r="L228" s="7"/>
      <c r="M228" s="5"/>
      <c r="N228" s="5"/>
      <c r="O228" s="5"/>
      <c r="P228" s="5" t="str">
        <f>IFERROR(VLOOKUP(K228,dados!F:H,3,0),"")</f>
        <v/>
      </c>
      <c r="Q228" s="5"/>
      <c r="R228" s="5"/>
      <c r="S228" s="5" t="e">
        <f t="shared" ca="1" si="2"/>
        <v>#NAME?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8"/>
      <c r="B229" s="9"/>
      <c r="C229" s="9"/>
      <c r="D229" s="9"/>
      <c r="E229" s="8"/>
      <c r="F229" s="8"/>
      <c r="G229" s="10"/>
      <c r="H229" s="8"/>
      <c r="I229" s="8"/>
      <c r="J229" s="9"/>
      <c r="K229" s="10"/>
      <c r="L229" s="16"/>
      <c r="M229" s="9"/>
      <c r="N229" s="9"/>
      <c r="O229" s="9"/>
      <c r="P229" s="9" t="str">
        <f>IFERROR(VLOOKUP(K229,dados!F:H,3,0),"")</f>
        <v/>
      </c>
      <c r="Q229" s="9"/>
      <c r="R229" s="9"/>
      <c r="S229" s="9" t="e">
        <f t="shared" ca="1" si="2"/>
        <v>#NAME?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2.75">
      <c r="A230" s="4"/>
      <c r="B230" s="5"/>
      <c r="C230" s="5"/>
      <c r="D230" s="5"/>
      <c r="E230" s="4"/>
      <c r="F230" s="4"/>
      <c r="G230" s="6"/>
      <c r="H230" s="4"/>
      <c r="I230" s="4"/>
      <c r="J230" s="5"/>
      <c r="K230" s="6"/>
      <c r="L230" s="7"/>
      <c r="M230" s="5"/>
      <c r="N230" s="5"/>
      <c r="O230" s="5"/>
      <c r="P230" s="5" t="str">
        <f>IFERROR(VLOOKUP(K230,dados!F:H,3,0),"")</f>
        <v/>
      </c>
      <c r="Q230" s="5"/>
      <c r="R230" s="5"/>
      <c r="S230" s="5" t="e">
        <f t="shared" ca="1" si="2"/>
        <v>#NAME?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8"/>
      <c r="B231" s="9"/>
      <c r="C231" s="9"/>
      <c r="D231" s="9"/>
      <c r="E231" s="8"/>
      <c r="F231" s="8"/>
      <c r="G231" s="10"/>
      <c r="H231" s="8"/>
      <c r="I231" s="8"/>
      <c r="J231" s="9"/>
      <c r="K231" s="10"/>
      <c r="L231" s="16"/>
      <c r="M231" s="9"/>
      <c r="N231" s="9"/>
      <c r="O231" s="9"/>
      <c r="P231" s="9" t="str">
        <f>IFERROR(VLOOKUP(K231,dados!F:H,3,0),"")</f>
        <v/>
      </c>
      <c r="Q231" s="9"/>
      <c r="R231" s="9"/>
      <c r="S231" s="9" t="e">
        <f t="shared" ca="1" si="2"/>
        <v>#NAME?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75">
      <c r="A232" s="4"/>
      <c r="B232" s="5"/>
      <c r="C232" s="5"/>
      <c r="D232" s="5"/>
      <c r="E232" s="4"/>
      <c r="F232" s="4"/>
      <c r="G232" s="6"/>
      <c r="H232" s="4"/>
      <c r="I232" s="4"/>
      <c r="J232" s="5"/>
      <c r="K232" s="6"/>
      <c r="L232" s="7"/>
      <c r="M232" s="5"/>
      <c r="N232" s="5"/>
      <c r="O232" s="5"/>
      <c r="P232" s="5" t="str">
        <f>IFERROR(VLOOKUP(K232,dados!F:H,3,0),"")</f>
        <v/>
      </c>
      <c r="Q232" s="5"/>
      <c r="R232" s="5"/>
      <c r="S232" s="5" t="e">
        <f t="shared" ca="1" si="2"/>
        <v>#NAME?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8"/>
      <c r="B233" s="9"/>
      <c r="C233" s="9"/>
      <c r="D233" s="9"/>
      <c r="E233" s="8"/>
      <c r="F233" s="8"/>
      <c r="G233" s="10"/>
      <c r="H233" s="8"/>
      <c r="I233" s="8"/>
      <c r="J233" s="9"/>
      <c r="K233" s="10"/>
      <c r="L233" s="16"/>
      <c r="M233" s="9"/>
      <c r="N233" s="9"/>
      <c r="O233" s="9"/>
      <c r="P233" s="9" t="str">
        <f>IFERROR(VLOOKUP(K233,dados!F:H,3,0),"")</f>
        <v/>
      </c>
      <c r="Q233" s="9"/>
      <c r="R233" s="9"/>
      <c r="S233" s="9" t="e">
        <f t="shared" ca="1" si="2"/>
        <v>#NAME?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2.75">
      <c r="A234" s="4"/>
      <c r="B234" s="5"/>
      <c r="C234" s="5"/>
      <c r="D234" s="5"/>
      <c r="E234" s="4"/>
      <c r="F234" s="4"/>
      <c r="G234" s="6"/>
      <c r="H234" s="4"/>
      <c r="I234" s="4"/>
      <c r="J234" s="5"/>
      <c r="K234" s="6"/>
      <c r="L234" s="7"/>
      <c r="M234" s="5"/>
      <c r="N234" s="5"/>
      <c r="O234" s="5"/>
      <c r="P234" s="5" t="str">
        <f>IFERROR(VLOOKUP(K234,dados!F:H,3,0),"")</f>
        <v/>
      </c>
      <c r="Q234" s="5"/>
      <c r="R234" s="5"/>
      <c r="S234" s="5" t="e">
        <f t="shared" ca="1" si="2"/>
        <v>#NAME?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8"/>
      <c r="B235" s="9"/>
      <c r="C235" s="9"/>
      <c r="D235" s="9"/>
      <c r="E235" s="8"/>
      <c r="F235" s="8"/>
      <c r="G235" s="10"/>
      <c r="H235" s="8"/>
      <c r="I235" s="8"/>
      <c r="J235" s="9"/>
      <c r="K235" s="10"/>
      <c r="L235" s="16"/>
      <c r="M235" s="9"/>
      <c r="N235" s="9"/>
      <c r="O235" s="9"/>
      <c r="P235" s="9" t="str">
        <f>IFERROR(VLOOKUP(K235,dados!F:H,3,0),"")</f>
        <v/>
      </c>
      <c r="Q235" s="9"/>
      <c r="R235" s="9"/>
      <c r="S235" s="9" t="e">
        <f t="shared" ca="1" si="2"/>
        <v>#NAME?</v>
      </c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2.75">
      <c r="A236" s="4"/>
      <c r="B236" s="5"/>
      <c r="C236" s="5"/>
      <c r="D236" s="5"/>
      <c r="E236" s="4"/>
      <c r="F236" s="4"/>
      <c r="G236" s="6"/>
      <c r="H236" s="4"/>
      <c r="I236" s="4"/>
      <c r="J236" s="5"/>
      <c r="K236" s="6"/>
      <c r="L236" s="7"/>
      <c r="M236" s="5"/>
      <c r="N236" s="5"/>
      <c r="O236" s="5"/>
      <c r="P236" s="5"/>
      <c r="Q236" s="5"/>
      <c r="R236" s="5"/>
      <c r="S236" s="5" t="e">
        <f t="shared" ca="1" si="2"/>
        <v>#NAME?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8"/>
      <c r="B237" s="9"/>
      <c r="C237" s="9"/>
      <c r="D237" s="9"/>
      <c r="E237" s="8"/>
      <c r="F237" s="8"/>
      <c r="G237" s="10"/>
      <c r="H237" s="8"/>
      <c r="I237" s="8"/>
      <c r="J237" s="9"/>
      <c r="K237" s="10"/>
      <c r="L237" s="16"/>
      <c r="M237" s="9"/>
      <c r="N237" s="9"/>
      <c r="O237" s="9"/>
      <c r="P237" s="9"/>
      <c r="Q237" s="9"/>
      <c r="R237" s="9"/>
      <c r="S237" s="9" t="e">
        <f t="shared" ca="1" si="2"/>
        <v>#NAME?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2.75">
      <c r="A238" s="4"/>
      <c r="B238" s="5"/>
      <c r="C238" s="5"/>
      <c r="D238" s="5"/>
      <c r="E238" s="4"/>
      <c r="F238" s="4"/>
      <c r="G238" s="6"/>
      <c r="H238" s="4"/>
      <c r="I238" s="4"/>
      <c r="J238" s="5"/>
      <c r="K238" s="6"/>
      <c r="L238" s="7"/>
      <c r="M238" s="5"/>
      <c r="N238" s="5"/>
      <c r="O238" s="5"/>
      <c r="P238" s="5"/>
      <c r="Q238" s="5"/>
      <c r="R238" s="5"/>
      <c r="S238" s="5" t="e">
        <f t="shared" ca="1" si="2"/>
        <v>#NAME?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8"/>
      <c r="B239" s="9"/>
      <c r="C239" s="9"/>
      <c r="D239" s="9"/>
      <c r="E239" s="8"/>
      <c r="F239" s="8"/>
      <c r="G239" s="10"/>
      <c r="H239" s="8"/>
      <c r="I239" s="8"/>
      <c r="J239" s="9"/>
      <c r="K239" s="10"/>
      <c r="L239" s="16"/>
      <c r="M239" s="9"/>
      <c r="N239" s="9"/>
      <c r="O239" s="9"/>
      <c r="P239" s="9"/>
      <c r="Q239" s="9"/>
      <c r="R239" s="9"/>
      <c r="S239" s="9" t="e">
        <f t="shared" ca="1" si="2"/>
        <v>#NAME?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2.75">
      <c r="A240" s="4"/>
      <c r="B240" s="5"/>
      <c r="C240" s="5"/>
      <c r="D240" s="5"/>
      <c r="E240" s="4"/>
      <c r="F240" s="4"/>
      <c r="G240" s="6"/>
      <c r="H240" s="4"/>
      <c r="I240" s="4"/>
      <c r="J240" s="5"/>
      <c r="K240" s="6"/>
      <c r="L240" s="7"/>
      <c r="M240" s="5"/>
      <c r="N240" s="5"/>
      <c r="O240" s="5"/>
      <c r="P240" s="5"/>
      <c r="Q240" s="5"/>
      <c r="R240" s="5"/>
      <c r="S240" s="5" t="e">
        <f t="shared" ca="1" si="2"/>
        <v>#NAME?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8"/>
      <c r="B241" s="9"/>
      <c r="C241" s="9"/>
      <c r="D241" s="9"/>
      <c r="E241" s="8"/>
      <c r="F241" s="8"/>
      <c r="G241" s="10"/>
      <c r="H241" s="8"/>
      <c r="I241" s="8"/>
      <c r="J241" s="9"/>
      <c r="K241" s="10"/>
      <c r="L241" s="16"/>
      <c r="M241" s="9"/>
      <c r="N241" s="9"/>
      <c r="O241" s="9"/>
      <c r="P241" s="9"/>
      <c r="Q241" s="9"/>
      <c r="R241" s="9"/>
      <c r="S241" s="9" t="e">
        <f t="shared" ca="1" si="2"/>
        <v>#NAME?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2.75">
      <c r="A242" s="4"/>
      <c r="B242" s="5"/>
      <c r="C242" s="5"/>
      <c r="D242" s="5"/>
      <c r="E242" s="4"/>
      <c r="F242" s="4"/>
      <c r="G242" s="6"/>
      <c r="H242" s="4"/>
      <c r="I242" s="4"/>
      <c r="J242" s="5"/>
      <c r="K242" s="6"/>
      <c r="L242" s="7"/>
      <c r="M242" s="5"/>
      <c r="N242" s="5"/>
      <c r="O242" s="5"/>
      <c r="P242" s="5"/>
      <c r="Q242" s="5"/>
      <c r="R242" s="5"/>
      <c r="S242" s="5" t="e">
        <f t="shared" ca="1" si="2"/>
        <v>#NAME?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8"/>
      <c r="B243" s="9"/>
      <c r="C243" s="9"/>
      <c r="D243" s="9"/>
      <c r="E243" s="8"/>
      <c r="F243" s="8"/>
      <c r="G243" s="10"/>
      <c r="H243" s="8"/>
      <c r="I243" s="8"/>
      <c r="J243" s="9"/>
      <c r="K243" s="10"/>
      <c r="L243" s="16"/>
      <c r="M243" s="9"/>
      <c r="N243" s="9"/>
      <c r="O243" s="9"/>
      <c r="P243" s="9"/>
      <c r="Q243" s="9"/>
      <c r="R243" s="9"/>
      <c r="S243" s="9" t="e">
        <f t="shared" ca="1" si="2"/>
        <v>#NAME?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2.75">
      <c r="A244" s="4"/>
      <c r="B244" s="5"/>
      <c r="C244" s="5"/>
      <c r="D244" s="5"/>
      <c r="E244" s="4"/>
      <c r="F244" s="4"/>
      <c r="G244" s="6"/>
      <c r="H244" s="4"/>
      <c r="I244" s="4"/>
      <c r="J244" s="5"/>
      <c r="K244" s="6"/>
      <c r="L244" s="7"/>
      <c r="M244" s="5"/>
      <c r="N244" s="5"/>
      <c r="O244" s="5"/>
      <c r="P244" s="5"/>
      <c r="Q244" s="5"/>
      <c r="R244" s="5"/>
      <c r="S244" s="5" t="e">
        <f t="shared" ca="1" si="2"/>
        <v>#NAME?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8"/>
      <c r="B245" s="9"/>
      <c r="C245" s="9"/>
      <c r="D245" s="9"/>
      <c r="E245" s="8"/>
      <c r="F245" s="8"/>
      <c r="G245" s="10"/>
      <c r="H245" s="8"/>
      <c r="I245" s="8"/>
      <c r="J245" s="9"/>
      <c r="K245" s="10"/>
      <c r="L245" s="16"/>
      <c r="M245" s="9"/>
      <c r="N245" s="9"/>
      <c r="O245" s="9"/>
      <c r="P245" s="9"/>
      <c r="Q245" s="9"/>
      <c r="R245" s="9"/>
      <c r="S245" s="9" t="e">
        <f t="shared" ca="1" si="2"/>
        <v>#NAME?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2.75">
      <c r="A246" s="4"/>
      <c r="B246" s="5"/>
      <c r="C246" s="5"/>
      <c r="D246" s="5"/>
      <c r="E246" s="4"/>
      <c r="F246" s="4"/>
      <c r="G246" s="6"/>
      <c r="H246" s="4"/>
      <c r="I246" s="4"/>
      <c r="J246" s="5"/>
      <c r="K246" s="6"/>
      <c r="L246" s="7"/>
      <c r="M246" s="5"/>
      <c r="N246" s="5"/>
      <c r="O246" s="5"/>
      <c r="P246" s="5"/>
      <c r="Q246" s="5"/>
      <c r="R246" s="5"/>
      <c r="S246" s="5" t="e">
        <f t="shared" ca="1" si="2"/>
        <v>#NAME?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8"/>
      <c r="B247" s="9"/>
      <c r="C247" s="9"/>
      <c r="D247" s="9"/>
      <c r="E247" s="8"/>
      <c r="F247" s="8"/>
      <c r="G247" s="10"/>
      <c r="H247" s="8"/>
      <c r="I247" s="8"/>
      <c r="J247" s="9"/>
      <c r="K247" s="10"/>
      <c r="L247" s="16"/>
      <c r="M247" s="9"/>
      <c r="N247" s="9"/>
      <c r="O247" s="9"/>
      <c r="P247" s="9"/>
      <c r="Q247" s="9"/>
      <c r="R247" s="9"/>
      <c r="S247" s="9" t="e">
        <f t="shared" ca="1" si="2"/>
        <v>#NAME?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2.75">
      <c r="A248" s="4"/>
      <c r="B248" s="5"/>
      <c r="C248" s="5"/>
      <c r="D248" s="5"/>
      <c r="E248" s="4"/>
      <c r="F248" s="4"/>
      <c r="G248" s="6"/>
      <c r="H248" s="4"/>
      <c r="I248" s="4"/>
      <c r="J248" s="5"/>
      <c r="K248" s="6"/>
      <c r="L248" s="7"/>
      <c r="M248" s="5"/>
      <c r="N248" s="5"/>
      <c r="O248" s="5"/>
      <c r="P248" s="5"/>
      <c r="Q248" s="5"/>
      <c r="R248" s="5"/>
      <c r="S248" s="5" t="e">
        <f t="shared" ca="1" si="2"/>
        <v>#NAME?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8"/>
      <c r="B249" s="9"/>
      <c r="C249" s="9"/>
      <c r="D249" s="9"/>
      <c r="E249" s="8"/>
      <c r="F249" s="8"/>
      <c r="G249" s="10"/>
      <c r="H249" s="8"/>
      <c r="I249" s="8"/>
      <c r="J249" s="9"/>
      <c r="K249" s="10"/>
      <c r="L249" s="16"/>
      <c r="M249" s="9"/>
      <c r="N249" s="9"/>
      <c r="O249" s="9"/>
      <c r="P249" s="9"/>
      <c r="Q249" s="9"/>
      <c r="R249" s="9"/>
      <c r="S249" s="9" t="e">
        <f t="shared" ca="1" si="2"/>
        <v>#NAME?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2.75">
      <c r="A250" s="4"/>
      <c r="B250" s="5"/>
      <c r="C250" s="5"/>
      <c r="D250" s="5"/>
      <c r="E250" s="4"/>
      <c r="F250" s="4"/>
      <c r="G250" s="6"/>
      <c r="H250" s="4"/>
      <c r="I250" s="4"/>
      <c r="J250" s="5"/>
      <c r="K250" s="6"/>
      <c r="L250" s="7"/>
      <c r="M250" s="5"/>
      <c r="N250" s="5"/>
      <c r="O250" s="5"/>
      <c r="P250" s="5"/>
      <c r="Q250" s="5"/>
      <c r="R250" s="5"/>
      <c r="S250" s="5" t="e">
        <f t="shared" ca="1" si="2"/>
        <v>#NAME?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8"/>
      <c r="B251" s="9"/>
      <c r="C251" s="9"/>
      <c r="D251" s="9"/>
      <c r="E251" s="8"/>
      <c r="F251" s="8"/>
      <c r="G251" s="10"/>
      <c r="H251" s="8"/>
      <c r="I251" s="8"/>
      <c r="J251" s="9"/>
      <c r="K251" s="10"/>
      <c r="L251" s="16"/>
      <c r="M251" s="9"/>
      <c r="N251" s="9"/>
      <c r="O251" s="9"/>
      <c r="P251" s="9"/>
      <c r="Q251" s="9"/>
      <c r="R251" s="9"/>
      <c r="S251" s="9" t="e">
        <f t="shared" ca="1" si="2"/>
        <v>#NAME?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2.75">
      <c r="A252" s="4"/>
      <c r="B252" s="5"/>
      <c r="C252" s="5"/>
      <c r="D252" s="5"/>
      <c r="E252" s="4"/>
      <c r="F252" s="4"/>
      <c r="G252" s="6"/>
      <c r="H252" s="4"/>
      <c r="I252" s="4"/>
      <c r="J252" s="5"/>
      <c r="K252" s="6"/>
      <c r="L252" s="7"/>
      <c r="M252" s="5"/>
      <c r="N252" s="5"/>
      <c r="O252" s="5"/>
      <c r="P252" s="5"/>
      <c r="Q252" s="5"/>
      <c r="R252" s="5"/>
      <c r="S252" s="5" t="e">
        <f t="shared" ca="1" si="2"/>
        <v>#NAME?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8"/>
      <c r="B253" s="9"/>
      <c r="C253" s="9"/>
      <c r="D253" s="9"/>
      <c r="E253" s="8"/>
      <c r="F253" s="8"/>
      <c r="G253" s="10"/>
      <c r="H253" s="8"/>
      <c r="I253" s="8"/>
      <c r="J253" s="9"/>
      <c r="K253" s="10"/>
      <c r="L253" s="16"/>
      <c r="M253" s="9"/>
      <c r="N253" s="9"/>
      <c r="O253" s="9"/>
      <c r="P253" s="9"/>
      <c r="Q253" s="9"/>
      <c r="R253" s="9"/>
      <c r="S253" s="9" t="e">
        <f t="shared" ca="1" si="2"/>
        <v>#NAME?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2.75">
      <c r="A254" s="4"/>
      <c r="B254" s="5"/>
      <c r="C254" s="5"/>
      <c r="D254" s="5"/>
      <c r="E254" s="4"/>
      <c r="F254" s="4"/>
      <c r="G254" s="6"/>
      <c r="H254" s="4"/>
      <c r="I254" s="4"/>
      <c r="J254" s="5"/>
      <c r="K254" s="6"/>
      <c r="L254" s="7"/>
      <c r="M254" s="5"/>
      <c r="N254" s="5"/>
      <c r="O254" s="5"/>
      <c r="P254" s="5"/>
      <c r="Q254" s="5"/>
      <c r="R254" s="5"/>
      <c r="S254" s="5" t="e">
        <f t="shared" ca="1" si="2"/>
        <v>#NAME?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8"/>
      <c r="B255" s="9"/>
      <c r="C255" s="9"/>
      <c r="D255" s="9"/>
      <c r="E255" s="8"/>
      <c r="F255" s="8"/>
      <c r="G255" s="10"/>
      <c r="H255" s="8"/>
      <c r="I255" s="8"/>
      <c r="J255" s="9"/>
      <c r="K255" s="10"/>
      <c r="L255" s="16"/>
      <c r="M255" s="9"/>
      <c r="N255" s="9"/>
      <c r="O255" s="9"/>
      <c r="P255" s="9"/>
      <c r="Q255" s="9"/>
      <c r="R255" s="9"/>
      <c r="S255" s="9" t="e">
        <f t="shared" ca="1" si="2"/>
        <v>#NAME?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2.75">
      <c r="A256" s="4"/>
      <c r="B256" s="5"/>
      <c r="C256" s="5"/>
      <c r="D256" s="5"/>
      <c r="E256" s="4"/>
      <c r="F256" s="4"/>
      <c r="G256" s="6"/>
      <c r="H256" s="4"/>
      <c r="I256" s="4"/>
      <c r="J256" s="5"/>
      <c r="K256" s="6"/>
      <c r="L256" s="7"/>
      <c r="M256" s="5"/>
      <c r="N256" s="5"/>
      <c r="O256" s="5"/>
      <c r="P256" s="5"/>
      <c r="Q256" s="5"/>
      <c r="R256" s="5"/>
      <c r="S256" s="5" t="e">
        <f t="shared" ca="1" si="2"/>
        <v>#NAME?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8"/>
      <c r="B257" s="9"/>
      <c r="C257" s="9"/>
      <c r="D257" s="9"/>
      <c r="E257" s="8"/>
      <c r="F257" s="8"/>
      <c r="G257" s="10"/>
      <c r="H257" s="8"/>
      <c r="I257" s="8"/>
      <c r="J257" s="9"/>
      <c r="K257" s="10"/>
      <c r="L257" s="16"/>
      <c r="M257" s="9"/>
      <c r="N257" s="9"/>
      <c r="O257" s="9"/>
      <c r="P257" s="9"/>
      <c r="Q257" s="9"/>
      <c r="R257" s="9"/>
      <c r="S257" s="9" t="e">
        <f t="shared" ca="1" si="2"/>
        <v>#NAME?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2.75">
      <c r="A258" s="4"/>
      <c r="B258" s="5"/>
      <c r="C258" s="5"/>
      <c r="D258" s="5"/>
      <c r="E258" s="4"/>
      <c r="F258" s="4"/>
      <c r="G258" s="6"/>
      <c r="H258" s="4"/>
      <c r="I258" s="4"/>
      <c r="J258" s="5"/>
      <c r="K258" s="6"/>
      <c r="L258" s="7"/>
      <c r="M258" s="5"/>
      <c r="N258" s="5"/>
      <c r="O258" s="5"/>
      <c r="P258" s="5"/>
      <c r="Q258" s="5"/>
      <c r="R258" s="5"/>
      <c r="S258" s="5" t="e">
        <f t="shared" ca="1" si="2"/>
        <v>#NAME?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8"/>
      <c r="B259" s="9"/>
      <c r="C259" s="9"/>
      <c r="D259" s="9"/>
      <c r="E259" s="8"/>
      <c r="F259" s="8"/>
      <c r="G259" s="10"/>
      <c r="H259" s="8"/>
      <c r="I259" s="8"/>
      <c r="J259" s="9"/>
      <c r="K259" s="10"/>
      <c r="L259" s="16"/>
      <c r="M259" s="9"/>
      <c r="N259" s="9"/>
      <c r="O259" s="9"/>
      <c r="P259" s="9"/>
      <c r="Q259" s="9"/>
      <c r="R259" s="9"/>
      <c r="S259" s="9" t="e">
        <f t="shared" ca="1" si="2"/>
        <v>#NAME?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2.75">
      <c r="A260" s="4"/>
      <c r="B260" s="5"/>
      <c r="C260" s="5"/>
      <c r="D260" s="5"/>
      <c r="E260" s="4"/>
      <c r="F260" s="4"/>
      <c r="G260" s="6"/>
      <c r="H260" s="4"/>
      <c r="I260" s="4"/>
      <c r="J260" s="5"/>
      <c r="K260" s="6"/>
      <c r="L260" s="7"/>
      <c r="M260" s="5"/>
      <c r="N260" s="5"/>
      <c r="O260" s="5"/>
      <c r="P260" s="5"/>
      <c r="Q260" s="5"/>
      <c r="R260" s="5"/>
      <c r="S260" s="5" t="e">
        <f t="shared" ca="1" si="2"/>
        <v>#NAME?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8"/>
      <c r="B261" s="9"/>
      <c r="C261" s="9"/>
      <c r="D261" s="9"/>
      <c r="E261" s="8"/>
      <c r="F261" s="8"/>
      <c r="G261" s="10"/>
      <c r="H261" s="8"/>
      <c r="I261" s="8"/>
      <c r="J261" s="9"/>
      <c r="K261" s="10"/>
      <c r="L261" s="16"/>
      <c r="M261" s="9"/>
      <c r="N261" s="9"/>
      <c r="O261" s="9"/>
      <c r="P261" s="9"/>
      <c r="Q261" s="9"/>
      <c r="R261" s="9"/>
      <c r="S261" s="9" t="e">
        <f t="shared" ca="1" si="2"/>
        <v>#NAME?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2.75">
      <c r="A262" s="4"/>
      <c r="B262" s="5"/>
      <c r="C262" s="5"/>
      <c r="D262" s="5"/>
      <c r="E262" s="4"/>
      <c r="F262" s="4"/>
      <c r="G262" s="6"/>
      <c r="H262" s="4"/>
      <c r="I262" s="4"/>
      <c r="J262" s="5"/>
      <c r="K262" s="6"/>
      <c r="L262" s="7"/>
      <c r="M262" s="5"/>
      <c r="N262" s="5"/>
      <c r="O262" s="5"/>
      <c r="P262" s="5"/>
      <c r="Q262" s="5"/>
      <c r="R262" s="5"/>
      <c r="S262" s="5" t="e">
        <f t="shared" ca="1" si="2"/>
        <v>#NAME?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8"/>
      <c r="B263" s="9"/>
      <c r="C263" s="9"/>
      <c r="D263" s="9"/>
      <c r="E263" s="8"/>
      <c r="F263" s="8"/>
      <c r="G263" s="10"/>
      <c r="H263" s="8"/>
      <c r="I263" s="8"/>
      <c r="J263" s="9"/>
      <c r="K263" s="10"/>
      <c r="L263" s="16"/>
      <c r="M263" s="9"/>
      <c r="N263" s="9"/>
      <c r="O263" s="9"/>
      <c r="P263" s="9"/>
      <c r="Q263" s="9"/>
      <c r="R263" s="9"/>
      <c r="S263" s="9" t="e">
        <f t="shared" ca="1" si="2"/>
        <v>#NAME?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2.75">
      <c r="A264" s="4"/>
      <c r="B264" s="5"/>
      <c r="C264" s="5"/>
      <c r="D264" s="5"/>
      <c r="E264" s="4"/>
      <c r="F264" s="4"/>
      <c r="G264" s="6"/>
      <c r="H264" s="4"/>
      <c r="I264" s="4"/>
      <c r="J264" s="5"/>
      <c r="K264" s="6"/>
      <c r="L264" s="7"/>
      <c r="M264" s="5"/>
      <c r="N264" s="5"/>
      <c r="O264" s="5"/>
      <c r="P264" s="5"/>
      <c r="Q264" s="5"/>
      <c r="R264" s="5"/>
      <c r="S264" s="5" t="e">
        <f t="shared" ca="1" si="2"/>
        <v>#NAME?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8"/>
      <c r="B265" s="9"/>
      <c r="C265" s="9"/>
      <c r="D265" s="9"/>
      <c r="E265" s="8"/>
      <c r="F265" s="8"/>
      <c r="G265" s="10"/>
      <c r="H265" s="8"/>
      <c r="I265" s="8"/>
      <c r="J265" s="9"/>
      <c r="K265" s="10"/>
      <c r="L265" s="16"/>
      <c r="M265" s="9"/>
      <c r="N265" s="9"/>
      <c r="O265" s="9"/>
      <c r="P265" s="9"/>
      <c r="Q265" s="9"/>
      <c r="R265" s="9"/>
      <c r="S265" s="9" t="e">
        <f t="shared" ca="1" si="2"/>
        <v>#NAME?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2.75">
      <c r="A266" s="4"/>
      <c r="B266" s="5"/>
      <c r="C266" s="5"/>
      <c r="D266" s="5"/>
      <c r="E266" s="4"/>
      <c r="F266" s="4"/>
      <c r="G266" s="6"/>
      <c r="H266" s="4"/>
      <c r="I266" s="4"/>
      <c r="J266" s="5"/>
      <c r="K266" s="6"/>
      <c r="L266" s="7"/>
      <c r="M266" s="5"/>
      <c r="N266" s="5"/>
      <c r="O266" s="5"/>
      <c r="P266" s="5"/>
      <c r="Q266" s="5"/>
      <c r="R266" s="5"/>
      <c r="S266" s="5" t="e">
        <f t="shared" ca="1" si="2"/>
        <v>#NAME?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8"/>
      <c r="B267" s="9"/>
      <c r="C267" s="9"/>
      <c r="D267" s="9"/>
      <c r="E267" s="8"/>
      <c r="F267" s="8"/>
      <c r="G267" s="10"/>
      <c r="H267" s="8"/>
      <c r="I267" s="8"/>
      <c r="J267" s="9"/>
      <c r="K267" s="10"/>
      <c r="L267" s="16"/>
      <c r="M267" s="9"/>
      <c r="N267" s="9"/>
      <c r="O267" s="9"/>
      <c r="P267" s="9"/>
      <c r="Q267" s="9"/>
      <c r="R267" s="9"/>
      <c r="S267" s="9" t="e">
        <f t="shared" ca="1" si="2"/>
        <v>#NAME?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2.75">
      <c r="A268" s="4"/>
      <c r="B268" s="5"/>
      <c r="C268" s="5"/>
      <c r="D268" s="5"/>
      <c r="E268" s="4"/>
      <c r="F268" s="4"/>
      <c r="G268" s="6"/>
      <c r="H268" s="4"/>
      <c r="I268" s="4"/>
      <c r="J268" s="5"/>
      <c r="K268" s="6"/>
      <c r="L268" s="7"/>
      <c r="M268" s="5"/>
      <c r="N268" s="5"/>
      <c r="O268" s="5"/>
      <c r="P268" s="5"/>
      <c r="Q268" s="5"/>
      <c r="R268" s="5"/>
      <c r="S268" s="5" t="e">
        <f t="shared" ca="1" si="2"/>
        <v>#NAME?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8"/>
      <c r="B269" s="9"/>
      <c r="C269" s="9"/>
      <c r="D269" s="9"/>
      <c r="E269" s="8"/>
      <c r="F269" s="8"/>
      <c r="G269" s="10"/>
      <c r="H269" s="8"/>
      <c r="I269" s="8"/>
      <c r="J269" s="9"/>
      <c r="K269" s="10"/>
      <c r="L269" s="16"/>
      <c r="M269" s="9"/>
      <c r="N269" s="9"/>
      <c r="O269" s="9"/>
      <c r="P269" s="9"/>
      <c r="Q269" s="9"/>
      <c r="R269" s="9"/>
      <c r="S269" s="9" t="e">
        <f t="shared" ca="1" si="2"/>
        <v>#NAME?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2.75">
      <c r="A270" s="4"/>
      <c r="B270" s="5"/>
      <c r="C270" s="5"/>
      <c r="D270" s="5"/>
      <c r="E270" s="4"/>
      <c r="F270" s="4"/>
      <c r="G270" s="6"/>
      <c r="H270" s="4"/>
      <c r="I270" s="4"/>
      <c r="J270" s="5"/>
      <c r="K270" s="6"/>
      <c r="L270" s="7"/>
      <c r="M270" s="5"/>
      <c r="N270" s="5"/>
      <c r="O270" s="5"/>
      <c r="P270" s="5"/>
      <c r="Q270" s="5"/>
      <c r="R270" s="5"/>
      <c r="S270" s="5" t="e">
        <f t="shared" ca="1" si="2"/>
        <v>#NAME?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8"/>
      <c r="B271" s="9"/>
      <c r="C271" s="9"/>
      <c r="D271" s="9"/>
      <c r="E271" s="8"/>
      <c r="F271" s="8"/>
      <c r="G271" s="10"/>
      <c r="H271" s="8"/>
      <c r="I271" s="8"/>
      <c r="J271" s="9"/>
      <c r="K271" s="10"/>
      <c r="L271" s="16"/>
      <c r="M271" s="9"/>
      <c r="N271" s="9"/>
      <c r="O271" s="9"/>
      <c r="P271" s="9"/>
      <c r="Q271" s="9"/>
      <c r="R271" s="9"/>
      <c r="S271" s="9" t="e">
        <f t="shared" ca="1" si="2"/>
        <v>#NAME?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2.75">
      <c r="A272" s="4"/>
      <c r="B272" s="5"/>
      <c r="C272" s="5"/>
      <c r="D272" s="5"/>
      <c r="E272" s="4"/>
      <c r="F272" s="4"/>
      <c r="G272" s="6"/>
      <c r="H272" s="4"/>
      <c r="I272" s="4"/>
      <c r="J272" s="5"/>
      <c r="K272" s="6"/>
      <c r="L272" s="7"/>
      <c r="M272" s="5"/>
      <c r="N272" s="5"/>
      <c r="O272" s="5"/>
      <c r="P272" s="5"/>
      <c r="Q272" s="5"/>
      <c r="R272" s="5"/>
      <c r="S272" s="5" t="e">
        <f t="shared" ca="1" si="2"/>
        <v>#NAME?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8"/>
      <c r="B273" s="9"/>
      <c r="C273" s="9"/>
      <c r="D273" s="9"/>
      <c r="E273" s="8"/>
      <c r="F273" s="8"/>
      <c r="G273" s="10"/>
      <c r="H273" s="8"/>
      <c r="I273" s="8"/>
      <c r="J273" s="9"/>
      <c r="K273" s="10"/>
      <c r="L273" s="16"/>
      <c r="M273" s="9"/>
      <c r="N273" s="9"/>
      <c r="O273" s="9"/>
      <c r="P273" s="9"/>
      <c r="Q273" s="9"/>
      <c r="R273" s="9"/>
      <c r="S273" s="9" t="e">
        <f t="shared" ca="1" si="2"/>
        <v>#NAME?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2.75">
      <c r="A274" s="4"/>
      <c r="B274" s="5"/>
      <c r="C274" s="5"/>
      <c r="D274" s="5"/>
      <c r="E274" s="4"/>
      <c r="F274" s="4"/>
      <c r="G274" s="6"/>
      <c r="H274" s="4"/>
      <c r="I274" s="4"/>
      <c r="J274" s="5"/>
      <c r="K274" s="6"/>
      <c r="L274" s="7"/>
      <c r="M274" s="5"/>
      <c r="N274" s="5"/>
      <c r="O274" s="5"/>
      <c r="P274" s="5"/>
      <c r="Q274" s="5"/>
      <c r="R274" s="5"/>
      <c r="S274" s="5" t="e">
        <f t="shared" ca="1" si="2"/>
        <v>#NAME?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8"/>
      <c r="B275" s="9"/>
      <c r="C275" s="9"/>
      <c r="D275" s="9"/>
      <c r="E275" s="8"/>
      <c r="F275" s="8"/>
      <c r="G275" s="10"/>
      <c r="H275" s="8"/>
      <c r="I275" s="8"/>
      <c r="J275" s="9"/>
      <c r="K275" s="10"/>
      <c r="L275" s="16"/>
      <c r="M275" s="9"/>
      <c r="N275" s="9"/>
      <c r="O275" s="9"/>
      <c r="P275" s="9"/>
      <c r="Q275" s="9"/>
      <c r="R275" s="9"/>
      <c r="S275" s="9" t="e">
        <f t="shared" ca="1" si="2"/>
        <v>#NAME?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2.75">
      <c r="A276" s="4"/>
      <c r="B276" s="5"/>
      <c r="C276" s="5"/>
      <c r="D276" s="5"/>
      <c r="E276" s="4"/>
      <c r="F276" s="4"/>
      <c r="G276" s="6"/>
      <c r="H276" s="4"/>
      <c r="I276" s="4"/>
      <c r="J276" s="5"/>
      <c r="K276" s="6"/>
      <c r="L276" s="7"/>
      <c r="M276" s="5"/>
      <c r="N276" s="5"/>
      <c r="O276" s="5"/>
      <c r="P276" s="5"/>
      <c r="Q276" s="5"/>
      <c r="R276" s="5"/>
      <c r="S276" s="5" t="e">
        <f t="shared" ca="1" si="2"/>
        <v>#NAME?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8"/>
      <c r="B277" s="9"/>
      <c r="C277" s="9"/>
      <c r="D277" s="9"/>
      <c r="E277" s="8"/>
      <c r="F277" s="8"/>
      <c r="G277" s="10"/>
      <c r="H277" s="8"/>
      <c r="I277" s="8"/>
      <c r="J277" s="9"/>
      <c r="K277" s="10"/>
      <c r="L277" s="16"/>
      <c r="M277" s="9"/>
      <c r="N277" s="9"/>
      <c r="O277" s="9"/>
      <c r="P277" s="9"/>
      <c r="Q277" s="9"/>
      <c r="R277" s="9"/>
      <c r="S277" s="9" t="e">
        <f t="shared" ca="1" si="2"/>
        <v>#NAME?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2.75">
      <c r="A278" s="4"/>
      <c r="B278" s="5"/>
      <c r="C278" s="5"/>
      <c r="D278" s="5"/>
      <c r="E278" s="4"/>
      <c r="F278" s="4"/>
      <c r="G278" s="6"/>
      <c r="H278" s="4"/>
      <c r="I278" s="4"/>
      <c r="J278" s="5"/>
      <c r="K278" s="6"/>
      <c r="L278" s="7"/>
      <c r="M278" s="5"/>
      <c r="N278" s="5"/>
      <c r="O278" s="5"/>
      <c r="P278" s="5"/>
      <c r="Q278" s="5"/>
      <c r="R278" s="5"/>
      <c r="S278" s="5" t="e">
        <f t="shared" ca="1" si="2"/>
        <v>#NAME?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8"/>
      <c r="B279" s="9"/>
      <c r="C279" s="9"/>
      <c r="D279" s="9"/>
      <c r="E279" s="8"/>
      <c r="F279" s="8"/>
      <c r="G279" s="10"/>
      <c r="H279" s="8"/>
      <c r="I279" s="8"/>
      <c r="J279" s="9"/>
      <c r="K279" s="10"/>
      <c r="L279" s="16"/>
      <c r="M279" s="9"/>
      <c r="N279" s="9"/>
      <c r="O279" s="9"/>
      <c r="P279" s="9"/>
      <c r="Q279" s="9"/>
      <c r="R279" s="9"/>
      <c r="S279" s="9" t="e">
        <f t="shared" ca="1" si="2"/>
        <v>#NAME?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2.75">
      <c r="A280" s="4"/>
      <c r="B280" s="5"/>
      <c r="C280" s="5"/>
      <c r="D280" s="5"/>
      <c r="E280" s="4"/>
      <c r="F280" s="4"/>
      <c r="G280" s="6"/>
      <c r="H280" s="4"/>
      <c r="I280" s="4"/>
      <c r="J280" s="5"/>
      <c r="K280" s="6"/>
      <c r="L280" s="7"/>
      <c r="M280" s="5"/>
      <c r="N280" s="5"/>
      <c r="O280" s="5"/>
      <c r="P280" s="5"/>
      <c r="Q280" s="5"/>
      <c r="R280" s="5"/>
      <c r="S280" s="5" t="e">
        <f t="shared" ca="1" si="2"/>
        <v>#NAME?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8"/>
      <c r="B281" s="9"/>
      <c r="C281" s="9"/>
      <c r="D281" s="9"/>
      <c r="E281" s="8"/>
      <c r="F281" s="8"/>
      <c r="G281" s="10"/>
      <c r="H281" s="8"/>
      <c r="I281" s="8"/>
      <c r="J281" s="9"/>
      <c r="K281" s="10"/>
      <c r="L281" s="16"/>
      <c r="M281" s="9"/>
      <c r="N281" s="9"/>
      <c r="O281" s="9"/>
      <c r="P281" s="9"/>
      <c r="Q281" s="9"/>
      <c r="R281" s="9"/>
      <c r="S281" s="9" t="e">
        <f t="shared" ca="1" si="2"/>
        <v>#NAME?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2.75">
      <c r="A282" s="4"/>
      <c r="B282" s="5"/>
      <c r="C282" s="5"/>
      <c r="D282" s="5"/>
      <c r="E282" s="4"/>
      <c r="F282" s="4"/>
      <c r="G282" s="6"/>
      <c r="H282" s="4"/>
      <c r="I282" s="4"/>
      <c r="J282" s="5"/>
      <c r="K282" s="6"/>
      <c r="L282" s="7"/>
      <c r="M282" s="5"/>
      <c r="N282" s="5"/>
      <c r="O282" s="5"/>
      <c r="P282" s="5"/>
      <c r="Q282" s="5"/>
      <c r="R282" s="5"/>
      <c r="S282" s="5" t="e">
        <f t="shared" ca="1" si="2"/>
        <v>#NAME?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8"/>
      <c r="B283" s="9"/>
      <c r="C283" s="9"/>
      <c r="D283" s="9"/>
      <c r="E283" s="8"/>
      <c r="F283" s="8"/>
      <c r="G283" s="10"/>
      <c r="H283" s="8"/>
      <c r="I283" s="8"/>
      <c r="J283" s="9"/>
      <c r="K283" s="10"/>
      <c r="L283" s="16"/>
      <c r="M283" s="9"/>
      <c r="N283" s="9"/>
      <c r="O283" s="9"/>
      <c r="P283" s="9"/>
      <c r="Q283" s="9"/>
      <c r="R283" s="9"/>
      <c r="S283" s="9" t="e">
        <f t="shared" ca="1" si="2"/>
        <v>#NAME?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2.75">
      <c r="A284" s="4"/>
      <c r="B284" s="5"/>
      <c r="C284" s="5"/>
      <c r="D284" s="5"/>
      <c r="E284" s="4"/>
      <c r="F284" s="4"/>
      <c r="G284" s="6"/>
      <c r="H284" s="4"/>
      <c r="I284" s="4"/>
      <c r="J284" s="5"/>
      <c r="K284" s="6"/>
      <c r="L284" s="7"/>
      <c r="M284" s="5"/>
      <c r="N284" s="5"/>
      <c r="O284" s="5"/>
      <c r="P284" s="5"/>
      <c r="Q284" s="5"/>
      <c r="R284" s="5"/>
      <c r="S284" s="5" t="e">
        <f t="shared" ca="1" si="2"/>
        <v>#NAME?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8"/>
      <c r="B285" s="9"/>
      <c r="C285" s="9"/>
      <c r="D285" s="9"/>
      <c r="E285" s="8"/>
      <c r="F285" s="8"/>
      <c r="G285" s="10"/>
      <c r="H285" s="8"/>
      <c r="I285" s="8"/>
      <c r="J285" s="9"/>
      <c r="K285" s="10"/>
      <c r="L285" s="16"/>
      <c r="M285" s="9"/>
      <c r="N285" s="9"/>
      <c r="O285" s="9"/>
      <c r="P285" s="9"/>
      <c r="Q285" s="9"/>
      <c r="R285" s="9"/>
      <c r="S285" s="9" t="e">
        <f t="shared" ca="1" si="2"/>
        <v>#NAME?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2.75">
      <c r="A286" s="4"/>
      <c r="B286" s="5"/>
      <c r="C286" s="5"/>
      <c r="D286" s="5"/>
      <c r="E286" s="4"/>
      <c r="F286" s="4"/>
      <c r="G286" s="6"/>
      <c r="H286" s="4"/>
      <c r="I286" s="4"/>
      <c r="J286" s="5"/>
      <c r="K286" s="6"/>
      <c r="L286" s="7"/>
      <c r="M286" s="5"/>
      <c r="N286" s="5"/>
      <c r="O286" s="5"/>
      <c r="P286" s="5"/>
      <c r="Q286" s="5"/>
      <c r="R286" s="5"/>
      <c r="S286" s="5" t="e">
        <f t="shared" ca="1" si="2"/>
        <v>#NAME?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8"/>
      <c r="B287" s="9"/>
      <c r="C287" s="9"/>
      <c r="D287" s="9"/>
      <c r="E287" s="8"/>
      <c r="F287" s="8"/>
      <c r="G287" s="10"/>
      <c r="H287" s="8"/>
      <c r="I287" s="8"/>
      <c r="J287" s="9"/>
      <c r="K287" s="10"/>
      <c r="L287" s="16"/>
      <c r="M287" s="9"/>
      <c r="N287" s="9"/>
      <c r="O287" s="9"/>
      <c r="P287" s="9"/>
      <c r="Q287" s="9"/>
      <c r="R287" s="9"/>
      <c r="S287" s="9" t="e">
        <f t="shared" ca="1" si="2"/>
        <v>#NAME?</v>
      </c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2.75">
      <c r="A288" s="4"/>
      <c r="B288" s="5"/>
      <c r="C288" s="5"/>
      <c r="D288" s="5"/>
      <c r="E288" s="4"/>
      <c r="F288" s="4"/>
      <c r="G288" s="6"/>
      <c r="H288" s="4"/>
      <c r="I288" s="4"/>
      <c r="J288" s="5"/>
      <c r="K288" s="6"/>
      <c r="L288" s="7"/>
      <c r="M288" s="5"/>
      <c r="N288" s="5"/>
      <c r="O288" s="5"/>
      <c r="P288" s="5"/>
      <c r="Q288" s="5"/>
      <c r="R288" s="5"/>
      <c r="S288" s="5" t="e">
        <f t="shared" ca="1" si="2"/>
        <v>#NAME?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8"/>
      <c r="B289" s="9"/>
      <c r="C289" s="9"/>
      <c r="D289" s="9"/>
      <c r="E289" s="8"/>
      <c r="F289" s="8"/>
      <c r="G289" s="10"/>
      <c r="H289" s="8"/>
      <c r="I289" s="8"/>
      <c r="J289" s="9"/>
      <c r="K289" s="10"/>
      <c r="L289" s="16"/>
      <c r="M289" s="9"/>
      <c r="N289" s="9"/>
      <c r="O289" s="9"/>
      <c r="P289" s="9"/>
      <c r="Q289" s="9"/>
      <c r="R289" s="9"/>
      <c r="S289" s="9" t="e">
        <f t="shared" ca="1" si="2"/>
        <v>#NAME?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2.75">
      <c r="A290" s="4"/>
      <c r="B290" s="5"/>
      <c r="C290" s="5"/>
      <c r="D290" s="5"/>
      <c r="E290" s="4"/>
      <c r="F290" s="4"/>
      <c r="G290" s="6"/>
      <c r="H290" s="4"/>
      <c r="I290" s="4"/>
      <c r="J290" s="5"/>
      <c r="K290" s="6"/>
      <c r="L290" s="7"/>
      <c r="M290" s="5"/>
      <c r="N290" s="5"/>
      <c r="O290" s="5"/>
      <c r="P290" s="5"/>
      <c r="Q290" s="5"/>
      <c r="R290" s="5"/>
      <c r="S290" s="5" t="e">
        <f t="shared" ca="1" si="2"/>
        <v>#NAME?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8"/>
      <c r="B291" s="9"/>
      <c r="C291" s="9"/>
      <c r="D291" s="9"/>
      <c r="E291" s="8"/>
      <c r="F291" s="8"/>
      <c r="G291" s="10"/>
      <c r="H291" s="8"/>
      <c r="I291" s="8"/>
      <c r="J291" s="9"/>
      <c r="K291" s="10"/>
      <c r="L291" s="16"/>
      <c r="M291" s="9"/>
      <c r="N291" s="9"/>
      <c r="O291" s="9"/>
      <c r="P291" s="9"/>
      <c r="Q291" s="9"/>
      <c r="R291" s="9"/>
      <c r="S291" s="9" t="e">
        <f t="shared" ca="1" si="2"/>
        <v>#NAME?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2.75">
      <c r="A292" s="4"/>
      <c r="B292" s="5"/>
      <c r="C292" s="5"/>
      <c r="D292" s="5"/>
      <c r="E292" s="4"/>
      <c r="F292" s="4"/>
      <c r="G292" s="6"/>
      <c r="H292" s="4"/>
      <c r="I292" s="4"/>
      <c r="J292" s="5"/>
      <c r="K292" s="6"/>
      <c r="L292" s="7"/>
      <c r="M292" s="5"/>
      <c r="N292" s="5"/>
      <c r="O292" s="5"/>
      <c r="P292" s="5"/>
      <c r="Q292" s="5"/>
      <c r="R292" s="5"/>
      <c r="S292" s="5" t="e">
        <f t="shared" ca="1" si="2"/>
        <v>#NAME?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8"/>
      <c r="B293" s="9"/>
      <c r="C293" s="9"/>
      <c r="D293" s="9"/>
      <c r="E293" s="8"/>
      <c r="F293" s="8"/>
      <c r="G293" s="10"/>
      <c r="H293" s="8"/>
      <c r="I293" s="8"/>
      <c r="J293" s="9"/>
      <c r="K293" s="10"/>
      <c r="L293" s="16"/>
      <c r="M293" s="9"/>
      <c r="N293" s="9"/>
      <c r="O293" s="9"/>
      <c r="P293" s="9"/>
      <c r="Q293" s="9"/>
      <c r="R293" s="9"/>
      <c r="S293" s="9" t="e">
        <f t="shared" ca="1" si="2"/>
        <v>#NAME?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2.75">
      <c r="A294" s="4"/>
      <c r="B294" s="5"/>
      <c r="C294" s="5"/>
      <c r="D294" s="5"/>
      <c r="E294" s="4"/>
      <c r="F294" s="4"/>
      <c r="G294" s="6"/>
      <c r="H294" s="4"/>
      <c r="I294" s="4"/>
      <c r="J294" s="5"/>
      <c r="K294" s="6"/>
      <c r="L294" s="7"/>
      <c r="M294" s="5"/>
      <c r="N294" s="5"/>
      <c r="O294" s="5"/>
      <c r="P294" s="5"/>
      <c r="Q294" s="5"/>
      <c r="R294" s="5"/>
      <c r="S294" s="5" t="e">
        <f t="shared" ca="1" si="2"/>
        <v>#NAME?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8"/>
      <c r="B295" s="9"/>
      <c r="C295" s="9"/>
      <c r="D295" s="9"/>
      <c r="E295" s="8"/>
      <c r="F295" s="8"/>
      <c r="G295" s="10"/>
      <c r="H295" s="8"/>
      <c r="I295" s="8"/>
      <c r="J295" s="9"/>
      <c r="K295" s="10"/>
      <c r="L295" s="16"/>
      <c r="M295" s="9"/>
      <c r="N295" s="9"/>
      <c r="O295" s="9"/>
      <c r="P295" s="9"/>
      <c r="Q295" s="9"/>
      <c r="R295" s="9"/>
      <c r="S295" s="9" t="e">
        <f t="shared" ca="1" si="2"/>
        <v>#NAME?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2.75">
      <c r="A296" s="4"/>
      <c r="B296" s="5"/>
      <c r="C296" s="5"/>
      <c r="D296" s="5"/>
      <c r="E296" s="4"/>
      <c r="F296" s="4"/>
      <c r="G296" s="6"/>
      <c r="H296" s="4"/>
      <c r="I296" s="4"/>
      <c r="J296" s="5"/>
      <c r="K296" s="6"/>
      <c r="L296" s="7"/>
      <c r="M296" s="5"/>
      <c r="N296" s="5"/>
      <c r="O296" s="5"/>
      <c r="P296" s="5"/>
      <c r="Q296" s="5"/>
      <c r="R296" s="5"/>
      <c r="S296" s="5" t="e">
        <f t="shared" ca="1" si="2"/>
        <v>#NAME?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8"/>
      <c r="B297" s="9"/>
      <c r="C297" s="9"/>
      <c r="D297" s="9"/>
      <c r="E297" s="8"/>
      <c r="F297" s="8"/>
      <c r="G297" s="10"/>
      <c r="H297" s="8"/>
      <c r="I297" s="8"/>
      <c r="J297" s="9"/>
      <c r="K297" s="10"/>
      <c r="L297" s="16"/>
      <c r="M297" s="9"/>
      <c r="N297" s="9"/>
      <c r="O297" s="9"/>
      <c r="P297" s="9"/>
      <c r="Q297" s="9"/>
      <c r="R297" s="9"/>
      <c r="S297" s="9" t="e">
        <f t="shared" ca="1" si="2"/>
        <v>#NAME?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2.75">
      <c r="A298" s="4"/>
      <c r="B298" s="5"/>
      <c r="C298" s="5"/>
      <c r="D298" s="5"/>
      <c r="E298" s="4"/>
      <c r="F298" s="4"/>
      <c r="G298" s="6"/>
      <c r="H298" s="4"/>
      <c r="I298" s="4"/>
      <c r="J298" s="5"/>
      <c r="K298" s="6"/>
      <c r="L298" s="7"/>
      <c r="M298" s="5"/>
      <c r="N298" s="5"/>
      <c r="O298" s="5"/>
      <c r="P298" s="5"/>
      <c r="Q298" s="5"/>
      <c r="R298" s="5"/>
      <c r="S298" s="5" t="e">
        <f t="shared" ca="1" si="2"/>
        <v>#NAME?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8"/>
      <c r="B299" s="9"/>
      <c r="C299" s="9"/>
      <c r="D299" s="9"/>
      <c r="E299" s="8"/>
      <c r="F299" s="8"/>
      <c r="G299" s="10"/>
      <c r="H299" s="8"/>
      <c r="I299" s="8"/>
      <c r="J299" s="9"/>
      <c r="K299" s="10"/>
      <c r="L299" s="16"/>
      <c r="M299" s="9"/>
      <c r="N299" s="9"/>
      <c r="O299" s="9"/>
      <c r="P299" s="9"/>
      <c r="Q299" s="9"/>
      <c r="R299" s="9"/>
      <c r="S299" s="9" t="e">
        <f t="shared" ca="1" si="2"/>
        <v>#NAME?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2.75">
      <c r="A300" s="4"/>
      <c r="B300" s="5"/>
      <c r="C300" s="5"/>
      <c r="D300" s="5"/>
      <c r="E300" s="4"/>
      <c r="F300" s="4"/>
      <c r="G300" s="6"/>
      <c r="H300" s="4"/>
      <c r="I300" s="4"/>
      <c r="J300" s="5"/>
      <c r="K300" s="6"/>
      <c r="L300" s="7"/>
      <c r="M300" s="5"/>
      <c r="N300" s="5"/>
      <c r="O300" s="5"/>
      <c r="P300" s="5"/>
      <c r="Q300" s="5"/>
      <c r="R300" s="5"/>
      <c r="S300" s="5" t="e">
        <f t="shared" ca="1" si="2"/>
        <v>#NAME?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8"/>
      <c r="B301" s="9"/>
      <c r="C301" s="9"/>
      <c r="D301" s="9"/>
      <c r="E301" s="8"/>
      <c r="F301" s="8"/>
      <c r="G301" s="10"/>
      <c r="H301" s="8"/>
      <c r="I301" s="8"/>
      <c r="J301" s="9"/>
      <c r="K301" s="10"/>
      <c r="L301" s="16"/>
      <c r="M301" s="9"/>
      <c r="N301" s="9"/>
      <c r="O301" s="9"/>
      <c r="P301" s="9"/>
      <c r="Q301" s="9"/>
      <c r="R301" s="9"/>
      <c r="S301" s="9" t="e">
        <f t="shared" ca="1" si="2"/>
        <v>#NAME?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2.75">
      <c r="A302" s="4"/>
      <c r="B302" s="5"/>
      <c r="C302" s="5"/>
      <c r="D302" s="5"/>
      <c r="E302" s="4"/>
      <c r="F302" s="4"/>
      <c r="G302" s="6"/>
      <c r="H302" s="4"/>
      <c r="I302" s="4"/>
      <c r="J302" s="5"/>
      <c r="K302" s="6"/>
      <c r="L302" s="7"/>
      <c r="M302" s="5"/>
      <c r="N302" s="5"/>
      <c r="O302" s="5"/>
      <c r="P302" s="5"/>
      <c r="Q302" s="5"/>
      <c r="R302" s="5"/>
      <c r="S302" s="5" t="e">
        <f t="shared" ca="1" si="2"/>
        <v>#NAME?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8"/>
      <c r="B303" s="9"/>
      <c r="C303" s="9"/>
      <c r="D303" s="9"/>
      <c r="E303" s="8"/>
      <c r="F303" s="8"/>
      <c r="G303" s="10"/>
      <c r="H303" s="8"/>
      <c r="I303" s="8"/>
      <c r="J303" s="9"/>
      <c r="K303" s="10"/>
      <c r="L303" s="16"/>
      <c r="M303" s="9"/>
      <c r="N303" s="9"/>
      <c r="O303" s="9"/>
      <c r="P303" s="9"/>
      <c r="Q303" s="9"/>
      <c r="R303" s="9"/>
      <c r="S303" s="9" t="e">
        <f t="shared" ca="1" si="2"/>
        <v>#NAME?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2.75">
      <c r="A304" s="4"/>
      <c r="B304" s="5"/>
      <c r="C304" s="5"/>
      <c r="D304" s="5"/>
      <c r="E304" s="4"/>
      <c r="F304" s="4"/>
      <c r="G304" s="6"/>
      <c r="H304" s="4"/>
      <c r="I304" s="4"/>
      <c r="J304" s="5"/>
      <c r="K304" s="6"/>
      <c r="L304" s="7"/>
      <c r="M304" s="5"/>
      <c r="N304" s="5"/>
      <c r="O304" s="5"/>
      <c r="P304" s="5"/>
      <c r="Q304" s="5"/>
      <c r="R304" s="5"/>
      <c r="S304" s="5" t="e">
        <f t="shared" ca="1" si="2"/>
        <v>#NAME?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8"/>
      <c r="B305" s="9"/>
      <c r="C305" s="9"/>
      <c r="D305" s="9"/>
      <c r="E305" s="8"/>
      <c r="F305" s="8"/>
      <c r="G305" s="10"/>
      <c r="H305" s="8"/>
      <c r="I305" s="8"/>
      <c r="J305" s="9"/>
      <c r="K305" s="10"/>
      <c r="L305" s="16"/>
      <c r="M305" s="9"/>
      <c r="N305" s="9"/>
      <c r="O305" s="9"/>
      <c r="P305" s="9"/>
      <c r="Q305" s="9"/>
      <c r="R305" s="9"/>
      <c r="S305" s="9" t="e">
        <f t="shared" ca="1" si="2"/>
        <v>#NAME?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2.75">
      <c r="A306" s="4"/>
      <c r="B306" s="5"/>
      <c r="C306" s="5"/>
      <c r="D306" s="5"/>
      <c r="E306" s="4"/>
      <c r="F306" s="4"/>
      <c r="G306" s="6"/>
      <c r="H306" s="4"/>
      <c r="I306" s="4"/>
      <c r="J306" s="5"/>
      <c r="K306" s="6"/>
      <c r="L306" s="7"/>
      <c r="M306" s="5"/>
      <c r="N306" s="5"/>
      <c r="O306" s="5"/>
      <c r="P306" s="5"/>
      <c r="Q306" s="5"/>
      <c r="R306" s="5"/>
      <c r="S306" s="5" t="e">
        <f t="shared" ca="1" si="2"/>
        <v>#NAME?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8"/>
      <c r="B307" s="9"/>
      <c r="C307" s="9"/>
      <c r="D307" s="9"/>
      <c r="E307" s="8"/>
      <c r="F307" s="8"/>
      <c r="G307" s="10"/>
      <c r="H307" s="8"/>
      <c r="I307" s="8"/>
      <c r="J307" s="9"/>
      <c r="K307" s="10"/>
      <c r="L307" s="16"/>
      <c r="M307" s="9"/>
      <c r="N307" s="9"/>
      <c r="O307" s="9"/>
      <c r="P307" s="9"/>
      <c r="Q307" s="9"/>
      <c r="R307" s="9"/>
      <c r="S307" s="9" t="e">
        <f t="shared" ca="1" si="2"/>
        <v>#NAME?</v>
      </c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2.75">
      <c r="A308" s="4"/>
      <c r="B308" s="5"/>
      <c r="C308" s="5"/>
      <c r="D308" s="5"/>
      <c r="E308" s="4"/>
      <c r="F308" s="4"/>
      <c r="G308" s="6"/>
      <c r="H308" s="4"/>
      <c r="I308" s="4"/>
      <c r="J308" s="5"/>
      <c r="K308" s="6"/>
      <c r="L308" s="7"/>
      <c r="M308" s="5"/>
      <c r="N308" s="5"/>
      <c r="O308" s="5"/>
      <c r="P308" s="5"/>
      <c r="Q308" s="5"/>
      <c r="R308" s="5"/>
      <c r="S308" s="5" t="e">
        <f t="shared" ca="1" si="2"/>
        <v>#NAME?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8"/>
      <c r="B309" s="9"/>
      <c r="C309" s="9"/>
      <c r="D309" s="9"/>
      <c r="E309" s="8"/>
      <c r="F309" s="8"/>
      <c r="G309" s="10"/>
      <c r="H309" s="8"/>
      <c r="I309" s="8"/>
      <c r="J309" s="9"/>
      <c r="K309" s="10"/>
      <c r="L309" s="16"/>
      <c r="M309" s="9"/>
      <c r="N309" s="9"/>
      <c r="O309" s="9"/>
      <c r="P309" s="9"/>
      <c r="Q309" s="9"/>
      <c r="R309" s="9"/>
      <c r="S309" s="9" t="e">
        <f t="shared" ca="1" si="2"/>
        <v>#NAME?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2.75">
      <c r="A310" s="4"/>
      <c r="B310" s="5"/>
      <c r="C310" s="5"/>
      <c r="D310" s="5"/>
      <c r="E310" s="4"/>
      <c r="F310" s="4"/>
      <c r="G310" s="6"/>
      <c r="H310" s="4"/>
      <c r="I310" s="4"/>
      <c r="J310" s="5"/>
      <c r="K310" s="6"/>
      <c r="L310" s="7"/>
      <c r="M310" s="5"/>
      <c r="N310" s="5"/>
      <c r="O310" s="5"/>
      <c r="P310" s="5"/>
      <c r="Q310" s="5"/>
      <c r="R310" s="5"/>
      <c r="S310" s="5" t="e">
        <f t="shared" ca="1" si="2"/>
        <v>#NAME?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8"/>
      <c r="B311" s="9"/>
      <c r="C311" s="9"/>
      <c r="D311" s="9"/>
      <c r="E311" s="8"/>
      <c r="F311" s="8"/>
      <c r="G311" s="10"/>
      <c r="H311" s="8"/>
      <c r="I311" s="8"/>
      <c r="J311" s="9"/>
      <c r="K311" s="10"/>
      <c r="L311" s="16"/>
      <c r="M311" s="9"/>
      <c r="N311" s="9"/>
      <c r="O311" s="9"/>
      <c r="P311" s="9"/>
      <c r="Q311" s="9"/>
      <c r="R311" s="9"/>
      <c r="S311" s="9" t="e">
        <f t="shared" ca="1" si="2"/>
        <v>#NAME?</v>
      </c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2.75">
      <c r="A312" s="4"/>
      <c r="B312" s="5"/>
      <c r="C312" s="5"/>
      <c r="D312" s="5"/>
      <c r="E312" s="4"/>
      <c r="F312" s="4"/>
      <c r="G312" s="6"/>
      <c r="H312" s="4"/>
      <c r="I312" s="4"/>
      <c r="J312" s="5"/>
      <c r="K312" s="6"/>
      <c r="L312" s="7"/>
      <c r="M312" s="5"/>
      <c r="N312" s="5"/>
      <c r="O312" s="5"/>
      <c r="P312" s="5"/>
      <c r="Q312" s="5"/>
      <c r="R312" s="5"/>
      <c r="S312" s="5" t="e">
        <f t="shared" ca="1" si="2"/>
        <v>#NAME?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8"/>
      <c r="B313" s="9"/>
      <c r="C313" s="9"/>
      <c r="D313" s="9"/>
      <c r="E313" s="8"/>
      <c r="F313" s="8"/>
      <c r="G313" s="10"/>
      <c r="H313" s="8"/>
      <c r="I313" s="8"/>
      <c r="J313" s="9"/>
      <c r="K313" s="10"/>
      <c r="L313" s="16"/>
      <c r="M313" s="9"/>
      <c r="N313" s="9"/>
      <c r="O313" s="9"/>
      <c r="P313" s="9"/>
      <c r="Q313" s="9"/>
      <c r="R313" s="9"/>
      <c r="S313" s="9" t="e">
        <f t="shared" ca="1" si="2"/>
        <v>#NAME?</v>
      </c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2.75">
      <c r="A314" s="4"/>
      <c r="B314" s="5"/>
      <c r="C314" s="5"/>
      <c r="D314" s="5"/>
      <c r="E314" s="4"/>
      <c r="F314" s="4"/>
      <c r="G314" s="6"/>
      <c r="H314" s="4"/>
      <c r="I314" s="4"/>
      <c r="J314" s="5"/>
      <c r="K314" s="6"/>
      <c r="L314" s="7"/>
      <c r="M314" s="5"/>
      <c r="N314" s="5"/>
      <c r="O314" s="5"/>
      <c r="P314" s="5"/>
      <c r="Q314" s="5"/>
      <c r="R314" s="5"/>
      <c r="S314" s="5" t="e">
        <f t="shared" ca="1" si="2"/>
        <v>#NAME?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8"/>
      <c r="B315" s="9"/>
      <c r="C315" s="9"/>
      <c r="D315" s="9"/>
      <c r="E315" s="8"/>
      <c r="F315" s="8"/>
      <c r="G315" s="10"/>
      <c r="H315" s="8"/>
      <c r="I315" s="8"/>
      <c r="J315" s="9"/>
      <c r="K315" s="10"/>
      <c r="L315" s="16"/>
      <c r="M315" s="9"/>
      <c r="N315" s="9"/>
      <c r="O315" s="9"/>
      <c r="P315" s="9"/>
      <c r="Q315" s="9"/>
      <c r="R315" s="9"/>
      <c r="S315" s="9" t="e">
        <f t="shared" ca="1" si="2"/>
        <v>#NAME?</v>
      </c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2.75">
      <c r="A316" s="4"/>
      <c r="B316" s="5"/>
      <c r="C316" s="5"/>
      <c r="D316" s="5"/>
      <c r="E316" s="4"/>
      <c r="F316" s="4"/>
      <c r="G316" s="6"/>
      <c r="H316" s="4"/>
      <c r="I316" s="4"/>
      <c r="J316" s="5"/>
      <c r="K316" s="6"/>
      <c r="L316" s="7"/>
      <c r="M316" s="5"/>
      <c r="N316" s="5"/>
      <c r="O316" s="5"/>
      <c r="P316" s="5"/>
      <c r="Q316" s="5"/>
      <c r="R316" s="5"/>
      <c r="S316" s="5" t="e">
        <f t="shared" ca="1" si="2"/>
        <v>#NAME?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8"/>
      <c r="B317" s="9"/>
      <c r="C317" s="9"/>
      <c r="D317" s="9"/>
      <c r="E317" s="8"/>
      <c r="F317" s="8"/>
      <c r="G317" s="10"/>
      <c r="H317" s="8"/>
      <c r="I317" s="8"/>
      <c r="J317" s="9"/>
      <c r="K317" s="10"/>
      <c r="L317" s="16"/>
      <c r="M317" s="9"/>
      <c r="N317" s="9"/>
      <c r="O317" s="9"/>
      <c r="P317" s="9"/>
      <c r="Q317" s="9"/>
      <c r="R317" s="9"/>
      <c r="S317" s="9" t="e">
        <f t="shared" ca="1" si="2"/>
        <v>#NAME?</v>
      </c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2.75">
      <c r="A318" s="4"/>
      <c r="B318" s="5"/>
      <c r="C318" s="5"/>
      <c r="D318" s="5"/>
      <c r="E318" s="4"/>
      <c r="F318" s="4"/>
      <c r="G318" s="6"/>
      <c r="H318" s="4"/>
      <c r="I318" s="4"/>
      <c r="J318" s="5"/>
      <c r="K318" s="6"/>
      <c r="L318" s="7"/>
      <c r="M318" s="5"/>
      <c r="N318" s="5"/>
      <c r="O318" s="5"/>
      <c r="P318" s="5"/>
      <c r="Q318" s="5"/>
      <c r="R318" s="5"/>
      <c r="S318" s="5" t="e">
        <f t="shared" ca="1" si="2"/>
        <v>#NAME?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8"/>
      <c r="B319" s="9"/>
      <c r="C319" s="9"/>
      <c r="D319" s="9"/>
      <c r="E319" s="8"/>
      <c r="F319" s="8"/>
      <c r="G319" s="10"/>
      <c r="H319" s="8"/>
      <c r="I319" s="8"/>
      <c r="J319" s="9"/>
      <c r="K319" s="10"/>
      <c r="L319" s="16"/>
      <c r="M319" s="9"/>
      <c r="N319" s="9"/>
      <c r="O319" s="9"/>
      <c r="P319" s="9"/>
      <c r="Q319" s="9"/>
      <c r="R319" s="9"/>
      <c r="S319" s="9" t="e">
        <f t="shared" ca="1" si="2"/>
        <v>#NAME?</v>
      </c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2.75">
      <c r="A320" s="4"/>
      <c r="B320" s="5"/>
      <c r="C320" s="5"/>
      <c r="D320" s="5"/>
      <c r="E320" s="4"/>
      <c r="F320" s="4"/>
      <c r="G320" s="6"/>
      <c r="H320" s="4"/>
      <c r="I320" s="4"/>
      <c r="J320" s="5"/>
      <c r="K320" s="6"/>
      <c r="L320" s="7"/>
      <c r="M320" s="5"/>
      <c r="N320" s="5"/>
      <c r="O320" s="5"/>
      <c r="P320" s="5"/>
      <c r="Q320" s="5"/>
      <c r="R320" s="5"/>
      <c r="S320" s="5" t="e">
        <f t="shared" ca="1" si="2"/>
        <v>#NAME?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8"/>
      <c r="B321" s="9"/>
      <c r="C321" s="9"/>
      <c r="D321" s="9"/>
      <c r="E321" s="8"/>
      <c r="F321" s="8"/>
      <c r="G321" s="10"/>
      <c r="H321" s="8"/>
      <c r="I321" s="8"/>
      <c r="J321" s="9"/>
      <c r="K321" s="10"/>
      <c r="L321" s="16"/>
      <c r="M321" s="9"/>
      <c r="N321" s="9"/>
      <c r="O321" s="9"/>
      <c r="P321" s="9"/>
      <c r="Q321" s="9"/>
      <c r="R321" s="9"/>
      <c r="S321" s="9" t="e">
        <f t="shared" ca="1" si="2"/>
        <v>#NAME?</v>
      </c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2.75">
      <c r="A322" s="4"/>
      <c r="B322" s="5"/>
      <c r="C322" s="5"/>
      <c r="D322" s="5"/>
      <c r="E322" s="4"/>
      <c r="F322" s="4"/>
      <c r="G322" s="6"/>
      <c r="H322" s="4"/>
      <c r="I322" s="4"/>
      <c r="J322" s="5"/>
      <c r="K322" s="6"/>
      <c r="L322" s="7"/>
      <c r="M322" s="5"/>
      <c r="N322" s="5"/>
      <c r="O322" s="5"/>
      <c r="P322" s="5"/>
      <c r="Q322" s="5"/>
      <c r="R322" s="5"/>
      <c r="S322" s="5" t="e">
        <f t="shared" ca="1" si="2"/>
        <v>#NAME?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8"/>
      <c r="B323" s="9"/>
      <c r="C323" s="9"/>
      <c r="D323" s="9"/>
      <c r="E323" s="8"/>
      <c r="F323" s="8"/>
      <c r="G323" s="10"/>
      <c r="H323" s="8"/>
      <c r="I323" s="8"/>
      <c r="J323" s="9"/>
      <c r="K323" s="10"/>
      <c r="L323" s="16"/>
      <c r="M323" s="9"/>
      <c r="N323" s="9"/>
      <c r="O323" s="9"/>
      <c r="P323" s="9"/>
      <c r="Q323" s="9"/>
      <c r="R323" s="9"/>
      <c r="S323" s="9" t="e">
        <f t="shared" ca="1" si="2"/>
        <v>#NAME?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2.75">
      <c r="A324" s="4"/>
      <c r="B324" s="5"/>
      <c r="C324" s="5"/>
      <c r="D324" s="5"/>
      <c r="E324" s="4"/>
      <c r="F324" s="4"/>
      <c r="G324" s="6"/>
      <c r="H324" s="4"/>
      <c r="I324" s="4"/>
      <c r="J324" s="5"/>
      <c r="K324" s="6"/>
      <c r="L324" s="7"/>
      <c r="M324" s="5"/>
      <c r="N324" s="5"/>
      <c r="O324" s="5"/>
      <c r="P324" s="5"/>
      <c r="Q324" s="5"/>
      <c r="R324" s="5"/>
      <c r="S324" s="5" t="e">
        <f t="shared" ca="1" si="2"/>
        <v>#NAME?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8"/>
      <c r="B325" s="9"/>
      <c r="C325" s="9"/>
      <c r="D325" s="9"/>
      <c r="E325" s="8"/>
      <c r="F325" s="8"/>
      <c r="G325" s="10"/>
      <c r="H325" s="8"/>
      <c r="I325" s="8"/>
      <c r="J325" s="9"/>
      <c r="K325" s="10"/>
      <c r="L325" s="16"/>
      <c r="M325" s="9"/>
      <c r="N325" s="9"/>
      <c r="O325" s="9"/>
      <c r="P325" s="9"/>
      <c r="Q325" s="9"/>
      <c r="R325" s="9"/>
      <c r="S325" s="9" t="e">
        <f t="shared" ca="1" si="2"/>
        <v>#NAME?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2.75">
      <c r="A326" s="4"/>
      <c r="B326" s="5"/>
      <c r="C326" s="5"/>
      <c r="D326" s="5"/>
      <c r="E326" s="4"/>
      <c r="F326" s="4"/>
      <c r="G326" s="6"/>
      <c r="H326" s="4"/>
      <c r="I326" s="4"/>
      <c r="J326" s="5"/>
      <c r="K326" s="6"/>
      <c r="L326" s="7"/>
      <c r="M326" s="5"/>
      <c r="N326" s="5"/>
      <c r="O326" s="5"/>
      <c r="P326" s="5"/>
      <c r="Q326" s="5"/>
      <c r="R326" s="5"/>
      <c r="S326" s="5" t="e">
        <f t="shared" ca="1" si="2"/>
        <v>#NAME?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8"/>
      <c r="B327" s="9"/>
      <c r="C327" s="9"/>
      <c r="D327" s="9"/>
      <c r="E327" s="8"/>
      <c r="F327" s="8"/>
      <c r="G327" s="10"/>
      <c r="H327" s="8"/>
      <c r="I327" s="8"/>
      <c r="J327" s="9"/>
      <c r="K327" s="10"/>
      <c r="L327" s="16"/>
      <c r="M327" s="9"/>
      <c r="N327" s="9"/>
      <c r="O327" s="9"/>
      <c r="P327" s="9"/>
      <c r="Q327" s="9"/>
      <c r="R327" s="9"/>
      <c r="S327" s="9" t="e">
        <f t="shared" ca="1" si="2"/>
        <v>#NAME?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2.75">
      <c r="A328" s="4"/>
      <c r="B328" s="5"/>
      <c r="C328" s="5"/>
      <c r="D328" s="5"/>
      <c r="E328" s="4"/>
      <c r="F328" s="4"/>
      <c r="G328" s="6"/>
      <c r="H328" s="4"/>
      <c r="I328" s="4"/>
      <c r="J328" s="5"/>
      <c r="K328" s="6"/>
      <c r="L328" s="7"/>
      <c r="M328" s="5"/>
      <c r="N328" s="5"/>
      <c r="O328" s="5"/>
      <c r="P328" s="5"/>
      <c r="Q328" s="5"/>
      <c r="R328" s="5"/>
      <c r="S328" s="5" t="e">
        <f t="shared" ca="1" si="2"/>
        <v>#NAME?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8"/>
      <c r="B329" s="9"/>
      <c r="C329" s="9"/>
      <c r="D329" s="9"/>
      <c r="E329" s="8"/>
      <c r="F329" s="8"/>
      <c r="G329" s="10"/>
      <c r="H329" s="8"/>
      <c r="I329" s="8"/>
      <c r="J329" s="9"/>
      <c r="K329" s="10"/>
      <c r="L329" s="16"/>
      <c r="M329" s="9"/>
      <c r="N329" s="9"/>
      <c r="O329" s="9"/>
      <c r="P329" s="9"/>
      <c r="Q329" s="9"/>
      <c r="R329" s="9"/>
      <c r="S329" s="9" t="e">
        <f t="shared" ca="1" si="2"/>
        <v>#NAME?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2.75">
      <c r="A330" s="4"/>
      <c r="B330" s="5"/>
      <c r="C330" s="5"/>
      <c r="D330" s="5"/>
      <c r="E330" s="4"/>
      <c r="F330" s="4"/>
      <c r="G330" s="6"/>
      <c r="H330" s="4"/>
      <c r="I330" s="4"/>
      <c r="J330" s="5"/>
      <c r="K330" s="6"/>
      <c r="L330" s="7"/>
      <c r="M330" s="5"/>
      <c r="N330" s="5"/>
      <c r="O330" s="5"/>
      <c r="P330" s="5"/>
      <c r="Q330" s="5"/>
      <c r="R330" s="5"/>
      <c r="S330" s="5" t="e">
        <f t="shared" ca="1" si="2"/>
        <v>#NAME?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8"/>
      <c r="B331" s="9"/>
      <c r="C331" s="9"/>
      <c r="D331" s="9"/>
      <c r="E331" s="8"/>
      <c r="F331" s="8"/>
      <c r="G331" s="10"/>
      <c r="H331" s="8"/>
      <c r="I331" s="8"/>
      <c r="J331" s="9"/>
      <c r="K331" s="10"/>
      <c r="L331" s="16"/>
      <c r="M331" s="9"/>
      <c r="N331" s="9"/>
      <c r="O331" s="9"/>
      <c r="P331" s="9"/>
      <c r="Q331" s="9"/>
      <c r="R331" s="9"/>
      <c r="S331" s="9" t="e">
        <f t="shared" ca="1" si="2"/>
        <v>#NAME?</v>
      </c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2.75">
      <c r="A332" s="4"/>
      <c r="B332" s="5"/>
      <c r="C332" s="5"/>
      <c r="D332" s="5"/>
      <c r="E332" s="4"/>
      <c r="F332" s="4"/>
      <c r="G332" s="6"/>
      <c r="H332" s="4"/>
      <c r="I332" s="4"/>
      <c r="J332" s="5"/>
      <c r="K332" s="6"/>
      <c r="L332" s="7"/>
      <c r="M332" s="5"/>
      <c r="N332" s="5"/>
      <c r="O332" s="5"/>
      <c r="P332" s="5"/>
      <c r="Q332" s="5"/>
      <c r="R332" s="5"/>
      <c r="S332" s="5" t="e">
        <f t="shared" ca="1" si="2"/>
        <v>#NAME?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8"/>
      <c r="B333" s="9"/>
      <c r="C333" s="9"/>
      <c r="D333" s="9"/>
      <c r="E333" s="8"/>
      <c r="F333" s="8"/>
      <c r="G333" s="10"/>
      <c r="H333" s="8"/>
      <c r="I333" s="8"/>
      <c r="J333" s="9"/>
      <c r="K333" s="10"/>
      <c r="L333" s="16"/>
      <c r="M333" s="9"/>
      <c r="N333" s="9"/>
      <c r="O333" s="9"/>
      <c r="P333" s="9"/>
      <c r="Q333" s="9"/>
      <c r="R333" s="9"/>
      <c r="S333" s="9" t="e">
        <f t="shared" ca="1" si="2"/>
        <v>#NAME?</v>
      </c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2.75">
      <c r="A334" s="4"/>
      <c r="B334" s="5"/>
      <c r="C334" s="5"/>
      <c r="D334" s="5"/>
      <c r="E334" s="4"/>
      <c r="F334" s="4"/>
      <c r="G334" s="6"/>
      <c r="H334" s="4"/>
      <c r="I334" s="4"/>
      <c r="J334" s="5"/>
      <c r="K334" s="6"/>
      <c r="L334" s="7"/>
      <c r="M334" s="5"/>
      <c r="N334" s="5"/>
      <c r="O334" s="5"/>
      <c r="P334" s="5"/>
      <c r="Q334" s="5"/>
      <c r="R334" s="5"/>
      <c r="S334" s="5" t="e">
        <f t="shared" ca="1" si="2"/>
        <v>#NAME?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8"/>
      <c r="B335" s="9"/>
      <c r="C335" s="9"/>
      <c r="D335" s="9"/>
      <c r="E335" s="8"/>
      <c r="F335" s="8"/>
      <c r="G335" s="10"/>
      <c r="H335" s="8"/>
      <c r="I335" s="8"/>
      <c r="J335" s="9"/>
      <c r="K335" s="10"/>
      <c r="L335" s="16"/>
      <c r="M335" s="9"/>
      <c r="N335" s="9"/>
      <c r="O335" s="9"/>
      <c r="P335" s="9"/>
      <c r="Q335" s="9"/>
      <c r="R335" s="9"/>
      <c r="S335" s="9" t="e">
        <f t="shared" ca="1" si="2"/>
        <v>#NAME?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2.75">
      <c r="A336" s="4"/>
      <c r="B336" s="5"/>
      <c r="C336" s="5"/>
      <c r="D336" s="5"/>
      <c r="E336" s="4"/>
      <c r="F336" s="4"/>
      <c r="G336" s="6"/>
      <c r="H336" s="4"/>
      <c r="I336" s="4"/>
      <c r="J336" s="5"/>
      <c r="K336" s="6"/>
      <c r="L336" s="7"/>
      <c r="M336" s="5"/>
      <c r="N336" s="5"/>
      <c r="O336" s="5"/>
      <c r="P336" s="5"/>
      <c r="Q336" s="5"/>
      <c r="R336" s="5"/>
      <c r="S336" s="5" t="e">
        <f t="shared" ca="1" si="2"/>
        <v>#NAME?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8"/>
      <c r="B337" s="9"/>
      <c r="C337" s="9"/>
      <c r="D337" s="9"/>
      <c r="E337" s="8"/>
      <c r="F337" s="8"/>
      <c r="G337" s="10"/>
      <c r="H337" s="8"/>
      <c r="I337" s="8"/>
      <c r="J337" s="9"/>
      <c r="K337" s="10"/>
      <c r="L337" s="16"/>
      <c r="M337" s="9"/>
      <c r="N337" s="9"/>
      <c r="O337" s="9"/>
      <c r="P337" s="9"/>
      <c r="Q337" s="9"/>
      <c r="R337" s="9"/>
      <c r="S337" s="9" t="e">
        <f t="shared" ca="1" si="2"/>
        <v>#NAME?</v>
      </c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2.75">
      <c r="A338" s="4"/>
      <c r="B338" s="5"/>
      <c r="C338" s="5"/>
      <c r="D338" s="5"/>
      <c r="E338" s="4"/>
      <c r="F338" s="4"/>
      <c r="G338" s="6"/>
      <c r="H338" s="4"/>
      <c r="I338" s="4"/>
      <c r="J338" s="5"/>
      <c r="K338" s="6"/>
      <c r="L338" s="7"/>
      <c r="M338" s="5"/>
      <c r="N338" s="5"/>
      <c r="O338" s="5"/>
      <c r="P338" s="5"/>
      <c r="Q338" s="5"/>
      <c r="R338" s="5"/>
      <c r="S338" s="5" t="e">
        <f t="shared" ca="1" si="2"/>
        <v>#NAME?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8"/>
      <c r="B339" s="9"/>
      <c r="C339" s="9"/>
      <c r="D339" s="9"/>
      <c r="E339" s="8"/>
      <c r="F339" s="8"/>
      <c r="G339" s="10"/>
      <c r="H339" s="8"/>
      <c r="I339" s="8"/>
      <c r="J339" s="9"/>
      <c r="K339" s="10"/>
      <c r="L339" s="16"/>
      <c r="M339" s="9"/>
      <c r="N339" s="9"/>
      <c r="O339" s="9"/>
      <c r="P339" s="9"/>
      <c r="Q339" s="9"/>
      <c r="R339" s="9"/>
      <c r="S339" s="9" t="e">
        <f t="shared" ca="1" si="2"/>
        <v>#NAME?</v>
      </c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2.75">
      <c r="A340" s="4"/>
      <c r="B340" s="5"/>
      <c r="C340" s="5"/>
      <c r="D340" s="5"/>
      <c r="E340" s="4"/>
      <c r="F340" s="4"/>
      <c r="G340" s="6"/>
      <c r="H340" s="4"/>
      <c r="I340" s="4"/>
      <c r="J340" s="5"/>
      <c r="K340" s="6"/>
      <c r="L340" s="7"/>
      <c r="M340" s="5"/>
      <c r="N340" s="5"/>
      <c r="O340" s="5"/>
      <c r="P340" s="5"/>
      <c r="Q340" s="5"/>
      <c r="R340" s="5"/>
      <c r="S340" s="5" t="e">
        <f t="shared" ca="1" si="2"/>
        <v>#NAME?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8"/>
      <c r="B341" s="9"/>
      <c r="C341" s="9"/>
      <c r="D341" s="9"/>
      <c r="E341" s="8"/>
      <c r="F341" s="8"/>
      <c r="G341" s="10"/>
      <c r="H341" s="8"/>
      <c r="I341" s="8"/>
      <c r="J341" s="9"/>
      <c r="K341" s="10"/>
      <c r="L341" s="16"/>
      <c r="M341" s="9"/>
      <c r="N341" s="9"/>
      <c r="O341" s="9"/>
      <c r="P341" s="9"/>
      <c r="Q341" s="9"/>
      <c r="R341" s="9"/>
      <c r="S341" s="9" t="e">
        <f t="shared" ca="1" si="2"/>
        <v>#NAME?</v>
      </c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2.75">
      <c r="A342" s="4"/>
      <c r="B342" s="5"/>
      <c r="C342" s="5"/>
      <c r="D342" s="5"/>
      <c r="E342" s="4"/>
      <c r="F342" s="4"/>
      <c r="G342" s="6"/>
      <c r="H342" s="4"/>
      <c r="I342" s="4"/>
      <c r="J342" s="5"/>
      <c r="K342" s="6"/>
      <c r="L342" s="7"/>
      <c r="M342" s="5"/>
      <c r="N342" s="5"/>
      <c r="O342" s="5"/>
      <c r="P342" s="5"/>
      <c r="Q342" s="5"/>
      <c r="R342" s="5"/>
      <c r="S342" s="5" t="e">
        <f t="shared" ca="1" si="2"/>
        <v>#NAME?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8"/>
      <c r="B343" s="9"/>
      <c r="C343" s="9"/>
      <c r="D343" s="9"/>
      <c r="E343" s="8"/>
      <c r="F343" s="8"/>
      <c r="G343" s="10"/>
      <c r="H343" s="8"/>
      <c r="I343" s="8"/>
      <c r="J343" s="9"/>
      <c r="K343" s="10"/>
      <c r="L343" s="16"/>
      <c r="M343" s="9"/>
      <c r="N343" s="9"/>
      <c r="O343" s="9"/>
      <c r="P343" s="9"/>
      <c r="Q343" s="9"/>
      <c r="R343" s="9"/>
      <c r="S343" s="9" t="e">
        <f t="shared" ca="1" si="2"/>
        <v>#NAME?</v>
      </c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2.75">
      <c r="A344" s="4"/>
      <c r="B344" s="5"/>
      <c r="C344" s="5"/>
      <c r="D344" s="5"/>
      <c r="E344" s="4"/>
      <c r="F344" s="4"/>
      <c r="G344" s="6"/>
      <c r="H344" s="4"/>
      <c r="I344" s="4"/>
      <c r="J344" s="5"/>
      <c r="K344" s="6"/>
      <c r="L344" s="7"/>
      <c r="M344" s="5"/>
      <c r="N344" s="5"/>
      <c r="O344" s="5"/>
      <c r="P344" s="5"/>
      <c r="Q344" s="5"/>
      <c r="R344" s="5"/>
      <c r="S344" s="5" t="e">
        <f t="shared" ca="1" si="2"/>
        <v>#NAME?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8"/>
      <c r="B345" s="9"/>
      <c r="C345" s="9"/>
      <c r="D345" s="9"/>
      <c r="E345" s="8"/>
      <c r="F345" s="8"/>
      <c r="G345" s="10"/>
      <c r="H345" s="8"/>
      <c r="I345" s="8"/>
      <c r="J345" s="9"/>
      <c r="K345" s="10"/>
      <c r="L345" s="16"/>
      <c r="M345" s="9"/>
      <c r="N345" s="9"/>
      <c r="O345" s="9"/>
      <c r="P345" s="9"/>
      <c r="Q345" s="9"/>
      <c r="R345" s="9"/>
      <c r="S345" s="9" t="e">
        <f t="shared" ca="1" si="2"/>
        <v>#NAME?</v>
      </c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2.75">
      <c r="A346" s="4"/>
      <c r="B346" s="5"/>
      <c r="C346" s="5"/>
      <c r="D346" s="5"/>
      <c r="E346" s="4"/>
      <c r="F346" s="4"/>
      <c r="G346" s="6"/>
      <c r="H346" s="4"/>
      <c r="I346" s="4"/>
      <c r="J346" s="5"/>
      <c r="K346" s="6"/>
      <c r="L346" s="7"/>
      <c r="M346" s="5"/>
      <c r="N346" s="5"/>
      <c r="O346" s="5"/>
      <c r="P346" s="5"/>
      <c r="Q346" s="5"/>
      <c r="R346" s="5"/>
      <c r="S346" s="5" t="e">
        <f t="shared" ca="1" si="2"/>
        <v>#NAME?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8"/>
      <c r="B347" s="9"/>
      <c r="C347" s="9"/>
      <c r="D347" s="9"/>
      <c r="E347" s="8"/>
      <c r="F347" s="8"/>
      <c r="G347" s="10"/>
      <c r="H347" s="8"/>
      <c r="I347" s="8"/>
      <c r="J347" s="9"/>
      <c r="K347" s="10"/>
      <c r="L347" s="16"/>
      <c r="M347" s="9"/>
      <c r="N347" s="9"/>
      <c r="O347" s="9"/>
      <c r="P347" s="9"/>
      <c r="Q347" s="9"/>
      <c r="R347" s="9"/>
      <c r="S347" s="9" t="e">
        <f t="shared" ca="1" si="2"/>
        <v>#NAME?</v>
      </c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2.75">
      <c r="A348" s="4"/>
      <c r="B348" s="5"/>
      <c r="C348" s="5"/>
      <c r="D348" s="5"/>
      <c r="E348" s="4"/>
      <c r="F348" s="4"/>
      <c r="G348" s="6"/>
      <c r="H348" s="4"/>
      <c r="I348" s="4"/>
      <c r="J348" s="5"/>
      <c r="K348" s="6"/>
      <c r="L348" s="7"/>
      <c r="M348" s="5"/>
      <c r="N348" s="5"/>
      <c r="O348" s="5"/>
      <c r="P348" s="5"/>
      <c r="Q348" s="5"/>
      <c r="R348" s="5"/>
      <c r="S348" s="5" t="e">
        <f t="shared" ca="1" si="2"/>
        <v>#NAME?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8"/>
      <c r="B349" s="9"/>
      <c r="C349" s="9"/>
      <c r="D349" s="9"/>
      <c r="E349" s="8"/>
      <c r="F349" s="8"/>
      <c r="G349" s="10"/>
      <c r="H349" s="8"/>
      <c r="I349" s="8"/>
      <c r="J349" s="9"/>
      <c r="K349" s="10"/>
      <c r="L349" s="16"/>
      <c r="M349" s="9"/>
      <c r="N349" s="9"/>
      <c r="O349" s="9"/>
      <c r="P349" s="9"/>
      <c r="Q349" s="9"/>
      <c r="R349" s="9"/>
      <c r="S349" s="9" t="e">
        <f t="shared" ca="1" si="2"/>
        <v>#NAME?</v>
      </c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75">
      <c r="A350" s="4"/>
      <c r="B350" s="5"/>
      <c r="C350" s="5"/>
      <c r="D350" s="5"/>
      <c r="E350" s="4"/>
      <c r="F350" s="4"/>
      <c r="G350" s="6"/>
      <c r="H350" s="4"/>
      <c r="I350" s="4"/>
      <c r="J350" s="5"/>
      <c r="K350" s="6"/>
      <c r="L350" s="7"/>
      <c r="M350" s="5"/>
      <c r="N350" s="5"/>
      <c r="O350" s="5"/>
      <c r="P350" s="5"/>
      <c r="Q350" s="5"/>
      <c r="R350" s="5"/>
      <c r="S350" s="5" t="e">
        <f t="shared" ca="1" si="2"/>
        <v>#NAME?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8"/>
      <c r="B351" s="9"/>
      <c r="C351" s="9"/>
      <c r="D351" s="9"/>
      <c r="E351" s="8"/>
      <c r="F351" s="8"/>
      <c r="G351" s="10"/>
      <c r="H351" s="8"/>
      <c r="I351" s="8"/>
      <c r="J351" s="9"/>
      <c r="K351" s="10"/>
      <c r="L351" s="16"/>
      <c r="M351" s="9"/>
      <c r="N351" s="9"/>
      <c r="O351" s="9"/>
      <c r="P351" s="9"/>
      <c r="Q351" s="9"/>
      <c r="R351" s="9"/>
      <c r="S351" s="9" t="e">
        <f t="shared" ca="1" si="2"/>
        <v>#NAME?</v>
      </c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75">
      <c r="A352" s="4"/>
      <c r="B352" s="5"/>
      <c r="C352" s="5"/>
      <c r="D352" s="5"/>
      <c r="E352" s="4"/>
      <c r="F352" s="4"/>
      <c r="G352" s="6"/>
      <c r="H352" s="4"/>
      <c r="I352" s="4"/>
      <c r="J352" s="5"/>
      <c r="K352" s="6"/>
      <c r="L352" s="7"/>
      <c r="M352" s="5"/>
      <c r="N352" s="5"/>
      <c r="O352" s="5"/>
      <c r="P352" s="5"/>
      <c r="Q352" s="5"/>
      <c r="R352" s="5"/>
      <c r="S352" s="5" t="e">
        <f t="shared" ca="1" si="2"/>
        <v>#NAME?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8"/>
      <c r="B353" s="9"/>
      <c r="C353" s="9"/>
      <c r="D353" s="9"/>
      <c r="E353" s="8"/>
      <c r="F353" s="8"/>
      <c r="G353" s="10"/>
      <c r="H353" s="8"/>
      <c r="I353" s="8"/>
      <c r="J353" s="9"/>
      <c r="K353" s="10"/>
      <c r="L353" s="16"/>
      <c r="M353" s="9"/>
      <c r="N353" s="9"/>
      <c r="O353" s="9"/>
      <c r="P353" s="9"/>
      <c r="Q353" s="9"/>
      <c r="R353" s="9"/>
      <c r="S353" s="9" t="e">
        <f t="shared" ca="1" si="2"/>
        <v>#NAME?</v>
      </c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75">
      <c r="A354" s="4"/>
      <c r="B354" s="5"/>
      <c r="C354" s="5"/>
      <c r="D354" s="5"/>
      <c r="E354" s="4"/>
      <c r="F354" s="4"/>
      <c r="G354" s="6"/>
      <c r="H354" s="4"/>
      <c r="I354" s="4"/>
      <c r="J354" s="5"/>
      <c r="K354" s="6"/>
      <c r="L354" s="7"/>
      <c r="M354" s="5"/>
      <c r="N354" s="5"/>
      <c r="O354" s="5"/>
      <c r="P354" s="5"/>
      <c r="Q354" s="5"/>
      <c r="R354" s="5"/>
      <c r="S354" s="5" t="e">
        <f t="shared" ca="1" si="2"/>
        <v>#NAME?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8"/>
      <c r="B355" s="9"/>
      <c r="C355" s="9"/>
      <c r="D355" s="9"/>
      <c r="E355" s="8"/>
      <c r="F355" s="8"/>
      <c r="G355" s="10"/>
      <c r="H355" s="8"/>
      <c r="I355" s="8"/>
      <c r="J355" s="9"/>
      <c r="K355" s="10"/>
      <c r="L355" s="16"/>
      <c r="M355" s="9"/>
      <c r="N355" s="9"/>
      <c r="O355" s="9"/>
      <c r="P355" s="9"/>
      <c r="Q355" s="9"/>
      <c r="R355" s="9"/>
      <c r="S355" s="9" t="e">
        <f t="shared" ca="1" si="2"/>
        <v>#NAME?</v>
      </c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75">
      <c r="A356" s="4"/>
      <c r="B356" s="5"/>
      <c r="C356" s="5"/>
      <c r="D356" s="5"/>
      <c r="E356" s="4"/>
      <c r="F356" s="4"/>
      <c r="G356" s="6"/>
      <c r="H356" s="4"/>
      <c r="I356" s="4"/>
      <c r="J356" s="5"/>
      <c r="K356" s="6"/>
      <c r="L356" s="7"/>
      <c r="M356" s="5"/>
      <c r="N356" s="5"/>
      <c r="O356" s="5"/>
      <c r="P356" s="5"/>
      <c r="Q356" s="5"/>
      <c r="R356" s="5"/>
      <c r="S356" s="5" t="e">
        <f t="shared" ca="1" si="2"/>
        <v>#NAME?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8"/>
      <c r="B357" s="9"/>
      <c r="C357" s="9"/>
      <c r="D357" s="9"/>
      <c r="E357" s="8"/>
      <c r="F357" s="8"/>
      <c r="G357" s="10"/>
      <c r="H357" s="8"/>
      <c r="I357" s="8"/>
      <c r="J357" s="9"/>
      <c r="K357" s="10"/>
      <c r="L357" s="16"/>
      <c r="M357" s="9"/>
      <c r="N357" s="9"/>
      <c r="O357" s="9"/>
      <c r="P357" s="9"/>
      <c r="Q357" s="9"/>
      <c r="R357" s="9"/>
      <c r="S357" s="9" t="e">
        <f t="shared" ca="1" si="2"/>
        <v>#NAME?</v>
      </c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75">
      <c r="A358" s="4"/>
      <c r="B358" s="5"/>
      <c r="C358" s="5"/>
      <c r="D358" s="5"/>
      <c r="E358" s="4"/>
      <c r="F358" s="4"/>
      <c r="G358" s="6"/>
      <c r="H358" s="4"/>
      <c r="I358" s="4"/>
      <c r="J358" s="5"/>
      <c r="K358" s="6"/>
      <c r="L358" s="7"/>
      <c r="M358" s="5"/>
      <c r="N358" s="5"/>
      <c r="O358" s="5"/>
      <c r="P358" s="5"/>
      <c r="Q358" s="5"/>
      <c r="R358" s="5"/>
      <c r="S358" s="5" t="e">
        <f t="shared" ca="1" si="2"/>
        <v>#NAME?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8"/>
      <c r="B359" s="9"/>
      <c r="C359" s="9"/>
      <c r="D359" s="9"/>
      <c r="E359" s="8"/>
      <c r="F359" s="8"/>
      <c r="G359" s="10"/>
      <c r="H359" s="8"/>
      <c r="I359" s="8"/>
      <c r="J359" s="9"/>
      <c r="K359" s="10"/>
      <c r="L359" s="16"/>
      <c r="M359" s="9"/>
      <c r="N359" s="9"/>
      <c r="O359" s="9"/>
      <c r="P359" s="9"/>
      <c r="Q359" s="9"/>
      <c r="R359" s="9"/>
      <c r="S359" s="9" t="e">
        <f t="shared" ca="1" si="2"/>
        <v>#NAME?</v>
      </c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75">
      <c r="A360" s="4"/>
      <c r="B360" s="5"/>
      <c r="C360" s="5"/>
      <c r="D360" s="5"/>
      <c r="E360" s="4"/>
      <c r="F360" s="4"/>
      <c r="G360" s="6"/>
      <c r="H360" s="4"/>
      <c r="I360" s="4"/>
      <c r="J360" s="5"/>
      <c r="K360" s="6"/>
      <c r="L360" s="7"/>
      <c r="M360" s="5"/>
      <c r="N360" s="5"/>
      <c r="O360" s="5"/>
      <c r="P360" s="5"/>
      <c r="Q360" s="5"/>
      <c r="R360" s="5"/>
      <c r="S360" s="5" t="e">
        <f t="shared" ca="1" si="2"/>
        <v>#NAME?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8"/>
      <c r="B361" s="9"/>
      <c r="C361" s="9"/>
      <c r="D361" s="9"/>
      <c r="E361" s="8"/>
      <c r="F361" s="8"/>
      <c r="G361" s="10"/>
      <c r="H361" s="8"/>
      <c r="I361" s="8"/>
      <c r="J361" s="9"/>
      <c r="K361" s="10"/>
      <c r="L361" s="16"/>
      <c r="M361" s="9"/>
      <c r="N361" s="9"/>
      <c r="O361" s="9"/>
      <c r="P361" s="9"/>
      <c r="Q361" s="9"/>
      <c r="R361" s="9"/>
      <c r="S361" s="9" t="e">
        <f t="shared" ca="1" si="2"/>
        <v>#NAME?</v>
      </c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75">
      <c r="A362" s="4"/>
      <c r="B362" s="5"/>
      <c r="C362" s="5"/>
      <c r="D362" s="5"/>
      <c r="E362" s="4"/>
      <c r="F362" s="4"/>
      <c r="G362" s="6"/>
      <c r="H362" s="4"/>
      <c r="I362" s="4"/>
      <c r="J362" s="5"/>
      <c r="K362" s="6"/>
      <c r="L362" s="7"/>
      <c r="M362" s="5"/>
      <c r="N362" s="5"/>
      <c r="O362" s="5"/>
      <c r="P362" s="5"/>
      <c r="Q362" s="5"/>
      <c r="R362" s="5"/>
      <c r="S362" s="5" t="e">
        <f t="shared" ca="1" si="2"/>
        <v>#NAME?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8"/>
      <c r="B363" s="9"/>
      <c r="C363" s="9"/>
      <c r="D363" s="9"/>
      <c r="E363" s="8"/>
      <c r="F363" s="8"/>
      <c r="G363" s="10"/>
      <c r="H363" s="8"/>
      <c r="I363" s="8"/>
      <c r="J363" s="9"/>
      <c r="K363" s="10"/>
      <c r="L363" s="16"/>
      <c r="M363" s="9"/>
      <c r="N363" s="9"/>
      <c r="O363" s="9"/>
      <c r="P363" s="9"/>
      <c r="Q363" s="9"/>
      <c r="R363" s="9"/>
      <c r="S363" s="9" t="e">
        <f t="shared" ca="1" si="2"/>
        <v>#NAME?</v>
      </c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75">
      <c r="A364" s="4"/>
      <c r="B364" s="5"/>
      <c r="C364" s="5"/>
      <c r="D364" s="5"/>
      <c r="E364" s="4"/>
      <c r="F364" s="4"/>
      <c r="G364" s="6"/>
      <c r="H364" s="4"/>
      <c r="I364" s="4"/>
      <c r="J364" s="5"/>
      <c r="K364" s="6"/>
      <c r="L364" s="7"/>
      <c r="M364" s="5"/>
      <c r="N364" s="5"/>
      <c r="O364" s="5"/>
      <c r="P364" s="5"/>
      <c r="Q364" s="5"/>
      <c r="R364" s="5"/>
      <c r="S364" s="5" t="e">
        <f t="shared" ca="1" si="2"/>
        <v>#NAME?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8"/>
      <c r="B365" s="9"/>
      <c r="C365" s="9"/>
      <c r="D365" s="9"/>
      <c r="E365" s="8"/>
      <c r="F365" s="8"/>
      <c r="G365" s="10"/>
      <c r="H365" s="8"/>
      <c r="I365" s="8"/>
      <c r="J365" s="9"/>
      <c r="K365" s="10"/>
      <c r="L365" s="16"/>
      <c r="M365" s="9"/>
      <c r="N365" s="9"/>
      <c r="O365" s="9"/>
      <c r="P365" s="9"/>
      <c r="Q365" s="9"/>
      <c r="R365" s="9"/>
      <c r="S365" s="9" t="e">
        <f t="shared" ca="1" si="2"/>
        <v>#NAME?</v>
      </c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75">
      <c r="A366" s="4"/>
      <c r="B366" s="5"/>
      <c r="C366" s="5"/>
      <c r="D366" s="5"/>
      <c r="E366" s="4"/>
      <c r="F366" s="4"/>
      <c r="G366" s="6"/>
      <c r="H366" s="4"/>
      <c r="I366" s="4"/>
      <c r="J366" s="5"/>
      <c r="K366" s="6"/>
      <c r="L366" s="7"/>
      <c r="M366" s="5"/>
      <c r="N366" s="5"/>
      <c r="O366" s="5"/>
      <c r="P366" s="5"/>
      <c r="Q366" s="5"/>
      <c r="R366" s="5"/>
      <c r="S366" s="5" t="e">
        <f t="shared" ca="1" si="2"/>
        <v>#NAME?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8"/>
      <c r="B367" s="9"/>
      <c r="C367" s="9"/>
      <c r="D367" s="9"/>
      <c r="E367" s="8"/>
      <c r="F367" s="8"/>
      <c r="G367" s="10"/>
      <c r="H367" s="8"/>
      <c r="I367" s="8"/>
      <c r="J367" s="9"/>
      <c r="K367" s="10"/>
      <c r="L367" s="16"/>
      <c r="M367" s="9"/>
      <c r="N367" s="9"/>
      <c r="O367" s="9"/>
      <c r="P367" s="9"/>
      <c r="Q367" s="9"/>
      <c r="R367" s="9"/>
      <c r="S367" s="9" t="e">
        <f t="shared" ca="1" si="2"/>
        <v>#NAME?</v>
      </c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75">
      <c r="A368" s="4"/>
      <c r="B368" s="5"/>
      <c r="C368" s="5"/>
      <c r="D368" s="5"/>
      <c r="E368" s="4"/>
      <c r="F368" s="4"/>
      <c r="G368" s="6"/>
      <c r="H368" s="4"/>
      <c r="I368" s="4"/>
      <c r="J368" s="5"/>
      <c r="K368" s="6"/>
      <c r="L368" s="7"/>
      <c r="M368" s="5"/>
      <c r="N368" s="5"/>
      <c r="O368" s="5"/>
      <c r="P368" s="5"/>
      <c r="Q368" s="5"/>
      <c r="R368" s="5"/>
      <c r="S368" s="5" t="e">
        <f t="shared" ca="1" si="2"/>
        <v>#NAME?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8"/>
      <c r="B369" s="9"/>
      <c r="C369" s="9"/>
      <c r="D369" s="9"/>
      <c r="E369" s="8"/>
      <c r="F369" s="8"/>
      <c r="G369" s="10"/>
      <c r="H369" s="8"/>
      <c r="I369" s="8"/>
      <c r="J369" s="9"/>
      <c r="K369" s="10"/>
      <c r="L369" s="16"/>
      <c r="M369" s="9"/>
      <c r="N369" s="9"/>
      <c r="O369" s="9"/>
      <c r="P369" s="9"/>
      <c r="Q369" s="9"/>
      <c r="R369" s="9"/>
      <c r="S369" s="9" t="e">
        <f t="shared" ca="1" si="2"/>
        <v>#NAME?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75">
      <c r="A370" s="4"/>
      <c r="B370" s="5"/>
      <c r="C370" s="5"/>
      <c r="D370" s="5"/>
      <c r="E370" s="4"/>
      <c r="F370" s="4"/>
      <c r="G370" s="6"/>
      <c r="H370" s="4"/>
      <c r="I370" s="4"/>
      <c r="J370" s="5"/>
      <c r="K370" s="6"/>
      <c r="L370" s="7"/>
      <c r="M370" s="5"/>
      <c r="N370" s="5"/>
      <c r="O370" s="5"/>
      <c r="P370" s="5"/>
      <c r="Q370" s="5"/>
      <c r="R370" s="5"/>
      <c r="S370" s="5" t="e">
        <f t="shared" ca="1" si="2"/>
        <v>#NAME?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8"/>
      <c r="B371" s="9"/>
      <c r="C371" s="9"/>
      <c r="D371" s="9"/>
      <c r="E371" s="8"/>
      <c r="F371" s="8"/>
      <c r="G371" s="10"/>
      <c r="H371" s="8"/>
      <c r="I371" s="8"/>
      <c r="J371" s="9"/>
      <c r="K371" s="10"/>
      <c r="L371" s="16"/>
      <c r="M371" s="9"/>
      <c r="N371" s="9"/>
      <c r="O371" s="9"/>
      <c r="P371" s="9"/>
      <c r="Q371" s="9"/>
      <c r="R371" s="9"/>
      <c r="S371" s="9" t="e">
        <f t="shared" ca="1" si="2"/>
        <v>#NAME?</v>
      </c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75">
      <c r="A372" s="4"/>
      <c r="B372" s="5"/>
      <c r="C372" s="5"/>
      <c r="D372" s="5"/>
      <c r="E372" s="4"/>
      <c r="F372" s="4"/>
      <c r="G372" s="6"/>
      <c r="H372" s="4"/>
      <c r="I372" s="4"/>
      <c r="J372" s="5"/>
      <c r="K372" s="6"/>
      <c r="L372" s="7"/>
      <c r="M372" s="5"/>
      <c r="N372" s="5"/>
      <c r="O372" s="5"/>
      <c r="P372" s="5"/>
      <c r="Q372" s="5"/>
      <c r="R372" s="5"/>
      <c r="S372" s="5" t="e">
        <f t="shared" ca="1" si="2"/>
        <v>#NAME?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8"/>
      <c r="B373" s="9"/>
      <c r="C373" s="9"/>
      <c r="D373" s="9"/>
      <c r="E373" s="8"/>
      <c r="F373" s="8"/>
      <c r="G373" s="10"/>
      <c r="H373" s="8"/>
      <c r="I373" s="8"/>
      <c r="J373" s="9"/>
      <c r="K373" s="10"/>
      <c r="L373" s="16"/>
      <c r="M373" s="9"/>
      <c r="N373" s="9"/>
      <c r="O373" s="9"/>
      <c r="P373" s="9"/>
      <c r="Q373" s="9"/>
      <c r="R373" s="9"/>
      <c r="S373" s="9" t="e">
        <f t="shared" ca="1" si="2"/>
        <v>#NAME?</v>
      </c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75">
      <c r="A374" s="4"/>
      <c r="B374" s="5"/>
      <c r="C374" s="5"/>
      <c r="D374" s="5"/>
      <c r="E374" s="4"/>
      <c r="F374" s="4"/>
      <c r="G374" s="6"/>
      <c r="H374" s="4"/>
      <c r="I374" s="4"/>
      <c r="J374" s="5"/>
      <c r="K374" s="6"/>
      <c r="L374" s="7"/>
      <c r="M374" s="5"/>
      <c r="N374" s="5"/>
      <c r="O374" s="5"/>
      <c r="P374" s="5"/>
      <c r="Q374" s="5"/>
      <c r="R374" s="5"/>
      <c r="S374" s="5" t="e">
        <f t="shared" ca="1" si="2"/>
        <v>#NAME?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8"/>
      <c r="B375" s="9"/>
      <c r="C375" s="9"/>
      <c r="D375" s="9"/>
      <c r="E375" s="8"/>
      <c r="F375" s="8"/>
      <c r="G375" s="10"/>
      <c r="H375" s="8"/>
      <c r="I375" s="8"/>
      <c r="J375" s="9"/>
      <c r="K375" s="10"/>
      <c r="L375" s="16"/>
      <c r="M375" s="9"/>
      <c r="N375" s="9"/>
      <c r="O375" s="9"/>
      <c r="P375" s="9"/>
      <c r="Q375" s="9"/>
      <c r="R375" s="9"/>
      <c r="S375" s="9" t="e">
        <f t="shared" ca="1" si="2"/>
        <v>#NAME?</v>
      </c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75">
      <c r="A376" s="4"/>
      <c r="B376" s="5"/>
      <c r="C376" s="5"/>
      <c r="D376" s="5"/>
      <c r="E376" s="4"/>
      <c r="F376" s="4"/>
      <c r="G376" s="6"/>
      <c r="H376" s="4"/>
      <c r="I376" s="4"/>
      <c r="J376" s="5"/>
      <c r="K376" s="6"/>
      <c r="L376" s="7"/>
      <c r="M376" s="5"/>
      <c r="N376" s="5"/>
      <c r="O376" s="5"/>
      <c r="P376" s="5"/>
      <c r="Q376" s="5"/>
      <c r="R376" s="5"/>
      <c r="S376" s="5" t="e">
        <f t="shared" ca="1" si="2"/>
        <v>#NAME?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8"/>
      <c r="B377" s="9"/>
      <c r="C377" s="9"/>
      <c r="D377" s="9"/>
      <c r="E377" s="8"/>
      <c r="F377" s="8"/>
      <c r="G377" s="10"/>
      <c r="H377" s="8"/>
      <c r="I377" s="8"/>
      <c r="J377" s="9"/>
      <c r="K377" s="10"/>
      <c r="L377" s="16"/>
      <c r="M377" s="9"/>
      <c r="N377" s="9"/>
      <c r="O377" s="9"/>
      <c r="P377" s="9"/>
      <c r="Q377" s="9"/>
      <c r="R377" s="9"/>
      <c r="S377" s="9" t="e">
        <f t="shared" ca="1" si="2"/>
        <v>#NAME?</v>
      </c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75">
      <c r="A378" s="4"/>
      <c r="B378" s="5"/>
      <c r="C378" s="5"/>
      <c r="D378" s="5"/>
      <c r="E378" s="4"/>
      <c r="F378" s="4"/>
      <c r="G378" s="6"/>
      <c r="H378" s="4"/>
      <c r="I378" s="4"/>
      <c r="J378" s="5"/>
      <c r="K378" s="6"/>
      <c r="L378" s="7"/>
      <c r="M378" s="5"/>
      <c r="N378" s="5"/>
      <c r="O378" s="5"/>
      <c r="P378" s="5"/>
      <c r="Q378" s="5"/>
      <c r="R378" s="5"/>
      <c r="S378" s="5" t="e">
        <f t="shared" ca="1" si="2"/>
        <v>#NAME?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8"/>
      <c r="B379" s="9"/>
      <c r="C379" s="9"/>
      <c r="D379" s="9"/>
      <c r="E379" s="8"/>
      <c r="F379" s="8"/>
      <c r="G379" s="10"/>
      <c r="H379" s="8"/>
      <c r="I379" s="8"/>
      <c r="J379" s="9"/>
      <c r="K379" s="10"/>
      <c r="L379" s="16"/>
      <c r="M379" s="9"/>
      <c r="N379" s="9"/>
      <c r="O379" s="9"/>
      <c r="P379" s="9"/>
      <c r="Q379" s="9"/>
      <c r="R379" s="9"/>
      <c r="S379" s="9" t="e">
        <f t="shared" ca="1" si="2"/>
        <v>#NAME?</v>
      </c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75">
      <c r="A380" s="4"/>
      <c r="B380" s="5"/>
      <c r="C380" s="5"/>
      <c r="D380" s="5"/>
      <c r="E380" s="4"/>
      <c r="F380" s="4"/>
      <c r="G380" s="6"/>
      <c r="H380" s="4"/>
      <c r="I380" s="4"/>
      <c r="J380" s="5"/>
      <c r="K380" s="6"/>
      <c r="L380" s="7"/>
      <c r="M380" s="5"/>
      <c r="N380" s="5"/>
      <c r="O380" s="5"/>
      <c r="P380" s="5"/>
      <c r="Q380" s="5"/>
      <c r="R380" s="5"/>
      <c r="S380" s="5" t="e">
        <f t="shared" ca="1" si="2"/>
        <v>#NAME?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8"/>
      <c r="B381" s="9"/>
      <c r="C381" s="9"/>
      <c r="D381" s="9"/>
      <c r="E381" s="8"/>
      <c r="F381" s="8"/>
      <c r="G381" s="10"/>
      <c r="H381" s="8"/>
      <c r="I381" s="8"/>
      <c r="J381" s="9"/>
      <c r="K381" s="10"/>
      <c r="L381" s="16"/>
      <c r="M381" s="9"/>
      <c r="N381" s="9"/>
      <c r="O381" s="9"/>
      <c r="P381" s="9"/>
      <c r="Q381" s="9"/>
      <c r="R381" s="9"/>
      <c r="S381" s="9" t="e">
        <f t="shared" ca="1" si="2"/>
        <v>#NAME?</v>
      </c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75">
      <c r="A382" s="4"/>
      <c r="B382" s="5"/>
      <c r="C382" s="5"/>
      <c r="D382" s="5"/>
      <c r="E382" s="4"/>
      <c r="F382" s="4"/>
      <c r="G382" s="6"/>
      <c r="H382" s="4"/>
      <c r="I382" s="4"/>
      <c r="J382" s="5"/>
      <c r="K382" s="6"/>
      <c r="L382" s="7"/>
      <c r="M382" s="5"/>
      <c r="N382" s="5"/>
      <c r="O382" s="5"/>
      <c r="P382" s="5"/>
      <c r="Q382" s="5"/>
      <c r="R382" s="5"/>
      <c r="S382" s="5" t="e">
        <f t="shared" ca="1" si="2"/>
        <v>#NAME?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8"/>
      <c r="B383" s="9"/>
      <c r="C383" s="9"/>
      <c r="D383" s="9"/>
      <c r="E383" s="8"/>
      <c r="F383" s="8"/>
      <c r="G383" s="10"/>
      <c r="H383" s="8"/>
      <c r="I383" s="8"/>
      <c r="J383" s="9"/>
      <c r="K383" s="10"/>
      <c r="L383" s="16"/>
      <c r="M383" s="9"/>
      <c r="N383" s="9"/>
      <c r="O383" s="9"/>
      <c r="P383" s="9"/>
      <c r="Q383" s="9"/>
      <c r="R383" s="9"/>
      <c r="S383" s="9" t="e">
        <f t="shared" ca="1" si="2"/>
        <v>#NAME?</v>
      </c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75">
      <c r="A384" s="4"/>
      <c r="B384" s="5"/>
      <c r="C384" s="5"/>
      <c r="D384" s="5"/>
      <c r="E384" s="4"/>
      <c r="F384" s="4"/>
      <c r="G384" s="6"/>
      <c r="H384" s="4"/>
      <c r="I384" s="4"/>
      <c r="J384" s="5"/>
      <c r="K384" s="6"/>
      <c r="L384" s="7"/>
      <c r="M384" s="5"/>
      <c r="N384" s="5"/>
      <c r="O384" s="5"/>
      <c r="P384" s="5"/>
      <c r="Q384" s="5"/>
      <c r="R384" s="5"/>
      <c r="S384" s="5" t="e">
        <f t="shared" ca="1" si="2"/>
        <v>#NAME?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8"/>
      <c r="B385" s="9"/>
      <c r="C385" s="9"/>
      <c r="D385" s="9"/>
      <c r="E385" s="8"/>
      <c r="F385" s="8"/>
      <c r="G385" s="10"/>
      <c r="H385" s="8"/>
      <c r="I385" s="8"/>
      <c r="J385" s="9"/>
      <c r="K385" s="10"/>
      <c r="L385" s="16"/>
      <c r="M385" s="9"/>
      <c r="N385" s="9"/>
      <c r="O385" s="9"/>
      <c r="P385" s="9"/>
      <c r="Q385" s="9"/>
      <c r="R385" s="9"/>
      <c r="S385" s="9" t="e">
        <f t="shared" ca="1" si="2"/>
        <v>#NAME?</v>
      </c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75">
      <c r="A386" s="4"/>
      <c r="B386" s="5"/>
      <c r="C386" s="5"/>
      <c r="D386" s="5"/>
      <c r="E386" s="4"/>
      <c r="F386" s="4"/>
      <c r="G386" s="6"/>
      <c r="H386" s="4"/>
      <c r="I386" s="4"/>
      <c r="J386" s="5"/>
      <c r="K386" s="6"/>
      <c r="L386" s="7"/>
      <c r="M386" s="5"/>
      <c r="N386" s="5"/>
      <c r="O386" s="5"/>
      <c r="P386" s="5"/>
      <c r="Q386" s="5"/>
      <c r="R386" s="5"/>
      <c r="S386" s="5" t="e">
        <f t="shared" ca="1" si="2"/>
        <v>#NAME?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8"/>
      <c r="B387" s="9"/>
      <c r="C387" s="9"/>
      <c r="D387" s="9"/>
      <c r="E387" s="8"/>
      <c r="F387" s="8"/>
      <c r="G387" s="10"/>
      <c r="H387" s="8"/>
      <c r="I387" s="8"/>
      <c r="J387" s="9"/>
      <c r="K387" s="10"/>
      <c r="L387" s="16"/>
      <c r="M387" s="9"/>
      <c r="N387" s="9"/>
      <c r="O387" s="9"/>
      <c r="P387" s="9"/>
      <c r="Q387" s="9"/>
      <c r="R387" s="9"/>
      <c r="S387" s="9" t="e">
        <f t="shared" ca="1" si="2"/>
        <v>#NAME?</v>
      </c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75">
      <c r="A388" s="4"/>
      <c r="B388" s="5"/>
      <c r="C388" s="5"/>
      <c r="D388" s="5"/>
      <c r="E388" s="4"/>
      <c r="F388" s="4"/>
      <c r="G388" s="6"/>
      <c r="H388" s="4"/>
      <c r="I388" s="4"/>
      <c r="J388" s="5"/>
      <c r="K388" s="6"/>
      <c r="L388" s="7"/>
      <c r="M388" s="5"/>
      <c r="N388" s="5"/>
      <c r="O388" s="5"/>
      <c r="P388" s="5"/>
      <c r="Q388" s="5"/>
      <c r="R388" s="5"/>
      <c r="S388" s="5" t="e">
        <f t="shared" ca="1" si="2"/>
        <v>#NAME?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8"/>
      <c r="B389" s="9"/>
      <c r="C389" s="9"/>
      <c r="D389" s="9"/>
      <c r="E389" s="8"/>
      <c r="F389" s="8"/>
      <c r="G389" s="10"/>
      <c r="H389" s="8"/>
      <c r="I389" s="8"/>
      <c r="J389" s="9"/>
      <c r="K389" s="10"/>
      <c r="L389" s="16"/>
      <c r="M389" s="9"/>
      <c r="N389" s="9"/>
      <c r="O389" s="9"/>
      <c r="P389" s="9"/>
      <c r="Q389" s="9"/>
      <c r="R389" s="9"/>
      <c r="S389" s="9" t="e">
        <f t="shared" ca="1" si="2"/>
        <v>#NAME?</v>
      </c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75">
      <c r="A390" s="4"/>
      <c r="B390" s="5"/>
      <c r="C390" s="5"/>
      <c r="D390" s="5"/>
      <c r="E390" s="4"/>
      <c r="F390" s="4"/>
      <c r="G390" s="6"/>
      <c r="H390" s="4"/>
      <c r="I390" s="4"/>
      <c r="J390" s="5"/>
      <c r="K390" s="6"/>
      <c r="L390" s="7"/>
      <c r="M390" s="5"/>
      <c r="N390" s="5"/>
      <c r="O390" s="5"/>
      <c r="P390" s="5"/>
      <c r="Q390" s="5"/>
      <c r="R390" s="5"/>
      <c r="S390" s="5" t="e">
        <f t="shared" ca="1" si="2"/>
        <v>#NAME?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8"/>
      <c r="B391" s="9"/>
      <c r="C391" s="9"/>
      <c r="D391" s="9"/>
      <c r="E391" s="8"/>
      <c r="F391" s="8"/>
      <c r="G391" s="10"/>
      <c r="H391" s="8"/>
      <c r="I391" s="8"/>
      <c r="J391" s="9"/>
      <c r="K391" s="10"/>
      <c r="L391" s="16"/>
      <c r="M391" s="9"/>
      <c r="N391" s="9"/>
      <c r="O391" s="9"/>
      <c r="P391" s="9"/>
      <c r="Q391" s="9"/>
      <c r="R391" s="9"/>
      <c r="S391" s="9" t="e">
        <f t="shared" ca="1" si="2"/>
        <v>#NAME?</v>
      </c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75">
      <c r="A392" s="4"/>
      <c r="B392" s="5"/>
      <c r="C392" s="5"/>
      <c r="D392" s="5"/>
      <c r="E392" s="4"/>
      <c r="F392" s="4"/>
      <c r="G392" s="6"/>
      <c r="H392" s="4"/>
      <c r="I392" s="4"/>
      <c r="J392" s="5"/>
      <c r="K392" s="6"/>
      <c r="L392" s="7"/>
      <c r="M392" s="5"/>
      <c r="N392" s="5"/>
      <c r="O392" s="5"/>
      <c r="P392" s="5"/>
      <c r="Q392" s="5"/>
      <c r="R392" s="5"/>
      <c r="S392" s="5" t="e">
        <f t="shared" ca="1" si="2"/>
        <v>#NAME?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8"/>
      <c r="B393" s="9"/>
      <c r="C393" s="9"/>
      <c r="D393" s="9"/>
      <c r="E393" s="8"/>
      <c r="F393" s="8"/>
      <c r="G393" s="10"/>
      <c r="H393" s="8"/>
      <c r="I393" s="8"/>
      <c r="J393" s="9"/>
      <c r="K393" s="10"/>
      <c r="L393" s="16"/>
      <c r="M393" s="9"/>
      <c r="N393" s="9"/>
      <c r="O393" s="9"/>
      <c r="P393" s="9"/>
      <c r="Q393" s="9"/>
      <c r="R393" s="9"/>
      <c r="S393" s="9" t="e">
        <f t="shared" ca="1" si="2"/>
        <v>#NAME?</v>
      </c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75">
      <c r="A394" s="4"/>
      <c r="B394" s="5"/>
      <c r="C394" s="5"/>
      <c r="D394" s="5"/>
      <c r="E394" s="4"/>
      <c r="F394" s="4"/>
      <c r="G394" s="6"/>
      <c r="H394" s="4"/>
      <c r="I394" s="4"/>
      <c r="J394" s="5"/>
      <c r="K394" s="6"/>
      <c r="L394" s="7"/>
      <c r="M394" s="5"/>
      <c r="N394" s="5"/>
      <c r="O394" s="5"/>
      <c r="P394" s="5"/>
      <c r="Q394" s="5"/>
      <c r="R394" s="5"/>
      <c r="S394" s="5" t="e">
        <f t="shared" ca="1" si="2"/>
        <v>#NAME?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8"/>
      <c r="B395" s="9"/>
      <c r="C395" s="9"/>
      <c r="D395" s="9"/>
      <c r="E395" s="8"/>
      <c r="F395" s="8"/>
      <c r="G395" s="10"/>
      <c r="H395" s="8"/>
      <c r="I395" s="8"/>
      <c r="J395" s="9"/>
      <c r="K395" s="10"/>
      <c r="L395" s="16"/>
      <c r="M395" s="9"/>
      <c r="N395" s="9"/>
      <c r="O395" s="9"/>
      <c r="P395" s="9"/>
      <c r="Q395" s="9"/>
      <c r="R395" s="9"/>
      <c r="S395" s="9" t="e">
        <f t="shared" ca="1" si="2"/>
        <v>#NAME?</v>
      </c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75">
      <c r="A396" s="4"/>
      <c r="B396" s="5"/>
      <c r="C396" s="5"/>
      <c r="D396" s="5"/>
      <c r="E396" s="4"/>
      <c r="F396" s="4"/>
      <c r="G396" s="6"/>
      <c r="H396" s="4"/>
      <c r="I396" s="4"/>
      <c r="J396" s="5"/>
      <c r="K396" s="6"/>
      <c r="L396" s="7"/>
      <c r="M396" s="5"/>
      <c r="N396" s="5"/>
      <c r="O396" s="5"/>
      <c r="P396" s="5"/>
      <c r="Q396" s="5"/>
      <c r="R396" s="5"/>
      <c r="S396" s="5" t="e">
        <f t="shared" ca="1" si="2"/>
        <v>#NAME?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8"/>
      <c r="B397" s="9"/>
      <c r="C397" s="9"/>
      <c r="D397" s="9"/>
      <c r="E397" s="8"/>
      <c r="F397" s="8"/>
      <c r="G397" s="10"/>
      <c r="H397" s="8"/>
      <c r="I397" s="8"/>
      <c r="J397" s="9"/>
      <c r="K397" s="10"/>
      <c r="L397" s="16"/>
      <c r="M397" s="9"/>
      <c r="N397" s="9"/>
      <c r="O397" s="9"/>
      <c r="P397" s="9"/>
      <c r="Q397" s="9"/>
      <c r="R397" s="9"/>
      <c r="S397" s="9" t="e">
        <f t="shared" ca="1" si="2"/>
        <v>#NAME?</v>
      </c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75">
      <c r="A398" s="4"/>
      <c r="B398" s="5"/>
      <c r="C398" s="5"/>
      <c r="D398" s="5"/>
      <c r="E398" s="4"/>
      <c r="F398" s="4"/>
      <c r="G398" s="6"/>
      <c r="H398" s="4"/>
      <c r="I398" s="4"/>
      <c r="J398" s="5"/>
      <c r="K398" s="6"/>
      <c r="L398" s="7"/>
      <c r="M398" s="5"/>
      <c r="N398" s="5"/>
      <c r="O398" s="5"/>
      <c r="P398" s="5"/>
      <c r="Q398" s="5"/>
      <c r="R398" s="5"/>
      <c r="S398" s="5" t="e">
        <f t="shared" ca="1" si="2"/>
        <v>#NAME?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8"/>
      <c r="B399" s="9"/>
      <c r="C399" s="9"/>
      <c r="D399" s="9"/>
      <c r="E399" s="8"/>
      <c r="F399" s="8"/>
      <c r="G399" s="10"/>
      <c r="H399" s="8"/>
      <c r="I399" s="8"/>
      <c r="J399" s="9"/>
      <c r="K399" s="10"/>
      <c r="L399" s="16"/>
      <c r="M399" s="9"/>
      <c r="N399" s="9"/>
      <c r="O399" s="9"/>
      <c r="P399" s="9"/>
      <c r="Q399" s="9"/>
      <c r="R399" s="9"/>
      <c r="S399" s="9" t="e">
        <f t="shared" ca="1" si="2"/>
        <v>#NAME?</v>
      </c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75">
      <c r="A400" s="4"/>
      <c r="B400" s="5"/>
      <c r="C400" s="5"/>
      <c r="D400" s="5"/>
      <c r="E400" s="4"/>
      <c r="F400" s="4"/>
      <c r="G400" s="6"/>
      <c r="H400" s="4"/>
      <c r="I400" s="4"/>
      <c r="J400" s="5"/>
      <c r="K400" s="6"/>
      <c r="L400" s="7"/>
      <c r="M400" s="5"/>
      <c r="N400" s="5"/>
      <c r="O400" s="5"/>
      <c r="P400" s="5"/>
      <c r="Q400" s="5"/>
      <c r="R400" s="5"/>
      <c r="S400" s="5" t="e">
        <f t="shared" ca="1" si="2"/>
        <v>#NAME?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8"/>
      <c r="B401" s="9"/>
      <c r="C401" s="9"/>
      <c r="D401" s="9"/>
      <c r="E401" s="8"/>
      <c r="F401" s="8"/>
      <c r="G401" s="10"/>
      <c r="H401" s="8"/>
      <c r="I401" s="8"/>
      <c r="J401" s="9"/>
      <c r="K401" s="10"/>
      <c r="L401" s="16"/>
      <c r="M401" s="9"/>
      <c r="N401" s="9"/>
      <c r="O401" s="9"/>
      <c r="P401" s="9"/>
      <c r="Q401" s="9"/>
      <c r="R401" s="9"/>
      <c r="S401" s="9" t="e">
        <f t="shared" ca="1" si="2"/>
        <v>#NAME?</v>
      </c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75">
      <c r="A402" s="4"/>
      <c r="B402" s="5"/>
      <c r="C402" s="5"/>
      <c r="D402" s="5"/>
      <c r="E402" s="4"/>
      <c r="F402" s="4"/>
      <c r="G402" s="6"/>
      <c r="H402" s="4"/>
      <c r="I402" s="4"/>
      <c r="J402" s="5"/>
      <c r="K402" s="6"/>
      <c r="L402" s="7"/>
      <c r="M402" s="5"/>
      <c r="N402" s="5"/>
      <c r="O402" s="5"/>
      <c r="P402" s="5"/>
      <c r="Q402" s="5"/>
      <c r="R402" s="5"/>
      <c r="S402" s="5" t="e">
        <f t="shared" ca="1" si="2"/>
        <v>#NAME?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8"/>
      <c r="B403" s="9"/>
      <c r="C403" s="9"/>
      <c r="D403" s="9"/>
      <c r="E403" s="8"/>
      <c r="F403" s="8"/>
      <c r="G403" s="10"/>
      <c r="H403" s="8"/>
      <c r="I403" s="8"/>
      <c r="J403" s="9"/>
      <c r="K403" s="10"/>
      <c r="L403" s="16"/>
      <c r="M403" s="9"/>
      <c r="N403" s="9"/>
      <c r="O403" s="9"/>
      <c r="P403" s="9"/>
      <c r="Q403" s="9"/>
      <c r="R403" s="9"/>
      <c r="S403" s="9" t="e">
        <f t="shared" ca="1" si="2"/>
        <v>#NAME?</v>
      </c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75">
      <c r="A404" s="4"/>
      <c r="B404" s="5"/>
      <c r="C404" s="5"/>
      <c r="D404" s="5"/>
      <c r="E404" s="4"/>
      <c r="F404" s="4"/>
      <c r="G404" s="6"/>
      <c r="H404" s="4"/>
      <c r="I404" s="4"/>
      <c r="J404" s="5"/>
      <c r="K404" s="6"/>
      <c r="L404" s="7"/>
      <c r="M404" s="5"/>
      <c r="N404" s="5"/>
      <c r="O404" s="5"/>
      <c r="P404" s="5"/>
      <c r="Q404" s="5"/>
      <c r="R404" s="5"/>
      <c r="S404" s="5" t="e">
        <f t="shared" ca="1" si="2"/>
        <v>#NAME?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8"/>
      <c r="B405" s="9"/>
      <c r="C405" s="9"/>
      <c r="D405" s="9"/>
      <c r="E405" s="8"/>
      <c r="F405" s="8"/>
      <c r="G405" s="10"/>
      <c r="H405" s="8"/>
      <c r="I405" s="8"/>
      <c r="J405" s="9"/>
      <c r="K405" s="10"/>
      <c r="L405" s="16"/>
      <c r="M405" s="9"/>
      <c r="N405" s="9"/>
      <c r="O405" s="9"/>
      <c r="P405" s="9"/>
      <c r="Q405" s="9"/>
      <c r="R405" s="9"/>
      <c r="S405" s="9" t="e">
        <f t="shared" ca="1" si="2"/>
        <v>#NAME?</v>
      </c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75">
      <c r="A406" s="4"/>
      <c r="B406" s="5"/>
      <c r="C406" s="5"/>
      <c r="D406" s="5"/>
      <c r="E406" s="4"/>
      <c r="F406" s="4"/>
      <c r="G406" s="6"/>
      <c r="H406" s="4"/>
      <c r="I406" s="4"/>
      <c r="J406" s="5"/>
      <c r="K406" s="6"/>
      <c r="L406" s="7"/>
      <c r="M406" s="5"/>
      <c r="N406" s="5"/>
      <c r="O406" s="5"/>
      <c r="P406" s="5"/>
      <c r="Q406" s="5"/>
      <c r="R406" s="5"/>
      <c r="S406" s="5" t="e">
        <f t="shared" ca="1" si="2"/>
        <v>#NAME?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8"/>
      <c r="B407" s="9"/>
      <c r="C407" s="9"/>
      <c r="D407" s="9"/>
      <c r="E407" s="8"/>
      <c r="F407" s="8"/>
      <c r="G407" s="10"/>
      <c r="H407" s="8"/>
      <c r="I407" s="8"/>
      <c r="J407" s="9"/>
      <c r="K407" s="10"/>
      <c r="L407" s="16"/>
      <c r="M407" s="9"/>
      <c r="N407" s="9"/>
      <c r="O407" s="9"/>
      <c r="P407" s="9"/>
      <c r="Q407" s="9"/>
      <c r="R407" s="9"/>
      <c r="S407" s="9" t="e">
        <f t="shared" ca="1" si="2"/>
        <v>#NAME?</v>
      </c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75">
      <c r="A408" s="4"/>
      <c r="B408" s="5"/>
      <c r="C408" s="5"/>
      <c r="D408" s="5"/>
      <c r="E408" s="4"/>
      <c r="F408" s="4"/>
      <c r="G408" s="6"/>
      <c r="H408" s="4"/>
      <c r="I408" s="4"/>
      <c r="J408" s="5"/>
      <c r="K408" s="6"/>
      <c r="L408" s="7"/>
      <c r="M408" s="5"/>
      <c r="N408" s="5"/>
      <c r="O408" s="5"/>
      <c r="P408" s="5"/>
      <c r="Q408" s="5"/>
      <c r="R408" s="5"/>
      <c r="S408" s="5" t="e">
        <f t="shared" ca="1" si="2"/>
        <v>#NAME?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8"/>
      <c r="B409" s="9"/>
      <c r="C409" s="9"/>
      <c r="D409" s="9"/>
      <c r="E409" s="8"/>
      <c r="F409" s="8"/>
      <c r="G409" s="10"/>
      <c r="H409" s="8"/>
      <c r="I409" s="8"/>
      <c r="J409" s="9"/>
      <c r="K409" s="10"/>
      <c r="L409" s="16"/>
      <c r="M409" s="9"/>
      <c r="N409" s="9"/>
      <c r="O409" s="9"/>
      <c r="P409" s="9"/>
      <c r="Q409" s="9"/>
      <c r="R409" s="9"/>
      <c r="S409" s="9" t="e">
        <f t="shared" ca="1" si="2"/>
        <v>#NAME?</v>
      </c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75">
      <c r="A410" s="4"/>
      <c r="B410" s="5"/>
      <c r="C410" s="5"/>
      <c r="D410" s="5"/>
      <c r="E410" s="4"/>
      <c r="F410" s="4"/>
      <c r="G410" s="6"/>
      <c r="H410" s="4"/>
      <c r="I410" s="4"/>
      <c r="J410" s="5"/>
      <c r="K410" s="6"/>
      <c r="L410" s="7"/>
      <c r="M410" s="5"/>
      <c r="N410" s="5"/>
      <c r="O410" s="5"/>
      <c r="P410" s="5"/>
      <c r="Q410" s="5"/>
      <c r="R410" s="5"/>
      <c r="S410" s="5" t="e">
        <f t="shared" ca="1" si="2"/>
        <v>#NAME?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8"/>
      <c r="B411" s="9"/>
      <c r="C411" s="9"/>
      <c r="D411" s="9"/>
      <c r="E411" s="8"/>
      <c r="F411" s="8"/>
      <c r="G411" s="10"/>
      <c r="H411" s="8"/>
      <c r="I411" s="8"/>
      <c r="J411" s="9"/>
      <c r="K411" s="10"/>
      <c r="L411" s="16"/>
      <c r="M411" s="9"/>
      <c r="N411" s="9"/>
      <c r="O411" s="9"/>
      <c r="P411" s="9"/>
      <c r="Q411" s="9"/>
      <c r="R411" s="9"/>
      <c r="S411" s="9" t="e">
        <f t="shared" ca="1" si="2"/>
        <v>#NAME?</v>
      </c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75">
      <c r="A412" s="4"/>
      <c r="B412" s="5"/>
      <c r="C412" s="5"/>
      <c r="D412" s="5"/>
      <c r="E412" s="4"/>
      <c r="F412" s="4"/>
      <c r="G412" s="6"/>
      <c r="H412" s="4"/>
      <c r="I412" s="4"/>
      <c r="J412" s="5"/>
      <c r="K412" s="6"/>
      <c r="L412" s="7"/>
      <c r="M412" s="5"/>
      <c r="N412" s="5"/>
      <c r="O412" s="5"/>
      <c r="P412" s="5"/>
      <c r="Q412" s="5"/>
      <c r="R412" s="5"/>
      <c r="S412" s="5" t="e">
        <f t="shared" ca="1" si="2"/>
        <v>#NAME?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8"/>
      <c r="B413" s="9"/>
      <c r="C413" s="9"/>
      <c r="D413" s="9"/>
      <c r="E413" s="8"/>
      <c r="F413" s="8"/>
      <c r="G413" s="10"/>
      <c r="H413" s="8"/>
      <c r="I413" s="8"/>
      <c r="J413" s="9"/>
      <c r="K413" s="10"/>
      <c r="L413" s="16"/>
      <c r="M413" s="9"/>
      <c r="N413" s="9"/>
      <c r="O413" s="9"/>
      <c r="P413" s="9"/>
      <c r="Q413" s="9"/>
      <c r="R413" s="9"/>
      <c r="S413" s="9" t="e">
        <f t="shared" ca="1" si="2"/>
        <v>#NAME?</v>
      </c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75">
      <c r="A414" s="4"/>
      <c r="B414" s="5"/>
      <c r="C414" s="5"/>
      <c r="D414" s="5"/>
      <c r="E414" s="4"/>
      <c r="F414" s="4"/>
      <c r="G414" s="6"/>
      <c r="H414" s="4"/>
      <c r="I414" s="4"/>
      <c r="J414" s="5"/>
      <c r="K414" s="6"/>
      <c r="L414" s="7"/>
      <c r="M414" s="5"/>
      <c r="N414" s="5"/>
      <c r="O414" s="5"/>
      <c r="P414" s="5"/>
      <c r="Q414" s="5"/>
      <c r="R414" s="5"/>
      <c r="S414" s="5" t="e">
        <f t="shared" ca="1" si="2"/>
        <v>#NAME?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8"/>
      <c r="B415" s="9"/>
      <c r="C415" s="9"/>
      <c r="D415" s="9"/>
      <c r="E415" s="8"/>
      <c r="F415" s="8"/>
      <c r="G415" s="10"/>
      <c r="H415" s="8"/>
      <c r="I415" s="8"/>
      <c r="J415" s="9"/>
      <c r="K415" s="10"/>
      <c r="L415" s="16"/>
      <c r="M415" s="9"/>
      <c r="N415" s="9"/>
      <c r="O415" s="9"/>
      <c r="P415" s="9"/>
      <c r="Q415" s="9"/>
      <c r="R415" s="9"/>
      <c r="S415" s="9" t="e">
        <f t="shared" ca="1" si="2"/>
        <v>#NAME?</v>
      </c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75">
      <c r="A416" s="4"/>
      <c r="B416" s="5"/>
      <c r="C416" s="5"/>
      <c r="D416" s="5"/>
      <c r="E416" s="4"/>
      <c r="F416" s="4"/>
      <c r="G416" s="6"/>
      <c r="H416" s="4"/>
      <c r="I416" s="4"/>
      <c r="J416" s="5"/>
      <c r="K416" s="6"/>
      <c r="L416" s="7"/>
      <c r="M416" s="5"/>
      <c r="N416" s="5"/>
      <c r="O416" s="5"/>
      <c r="P416" s="5"/>
      <c r="Q416" s="5"/>
      <c r="R416" s="5"/>
      <c r="S416" s="5" t="e">
        <f t="shared" ca="1" si="2"/>
        <v>#NAME?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8"/>
      <c r="B417" s="9"/>
      <c r="C417" s="9"/>
      <c r="D417" s="9"/>
      <c r="E417" s="8"/>
      <c r="F417" s="8"/>
      <c r="G417" s="10"/>
      <c r="H417" s="8"/>
      <c r="I417" s="8"/>
      <c r="J417" s="9"/>
      <c r="K417" s="10"/>
      <c r="L417" s="16"/>
      <c r="M417" s="9"/>
      <c r="N417" s="9"/>
      <c r="O417" s="9"/>
      <c r="P417" s="9"/>
      <c r="Q417" s="9"/>
      <c r="R417" s="9"/>
      <c r="S417" s="9" t="e">
        <f t="shared" ca="1" si="2"/>
        <v>#NAME?</v>
      </c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75">
      <c r="A418" s="4"/>
      <c r="B418" s="5"/>
      <c r="C418" s="5"/>
      <c r="D418" s="5"/>
      <c r="E418" s="4"/>
      <c r="F418" s="4"/>
      <c r="G418" s="6"/>
      <c r="H418" s="4"/>
      <c r="I418" s="4"/>
      <c r="J418" s="5"/>
      <c r="K418" s="6"/>
      <c r="L418" s="7"/>
      <c r="M418" s="5"/>
      <c r="N418" s="5"/>
      <c r="O418" s="5"/>
      <c r="P418" s="5"/>
      <c r="Q418" s="5"/>
      <c r="R418" s="5"/>
      <c r="S418" s="5" t="e">
        <f t="shared" ca="1" si="2"/>
        <v>#NAME?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8"/>
      <c r="B419" s="9"/>
      <c r="C419" s="9"/>
      <c r="D419" s="9"/>
      <c r="E419" s="8"/>
      <c r="F419" s="8"/>
      <c r="G419" s="10"/>
      <c r="H419" s="8"/>
      <c r="I419" s="8"/>
      <c r="J419" s="9"/>
      <c r="K419" s="10"/>
      <c r="L419" s="16"/>
      <c r="M419" s="9"/>
      <c r="N419" s="9"/>
      <c r="O419" s="9"/>
      <c r="P419" s="9"/>
      <c r="Q419" s="9"/>
      <c r="R419" s="9"/>
      <c r="S419" s="9" t="e">
        <f t="shared" ca="1" si="2"/>
        <v>#NAME?</v>
      </c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75">
      <c r="A420" s="4"/>
      <c r="B420" s="5"/>
      <c r="C420" s="5"/>
      <c r="D420" s="5"/>
      <c r="E420" s="4"/>
      <c r="F420" s="4"/>
      <c r="G420" s="6"/>
      <c r="H420" s="4"/>
      <c r="I420" s="4"/>
      <c r="J420" s="5"/>
      <c r="K420" s="6"/>
      <c r="L420" s="7"/>
      <c r="M420" s="5"/>
      <c r="N420" s="5"/>
      <c r="O420" s="5"/>
      <c r="P420" s="5"/>
      <c r="Q420" s="5"/>
      <c r="R420" s="5"/>
      <c r="S420" s="5" t="e">
        <f t="shared" ca="1" si="2"/>
        <v>#NAME?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8"/>
      <c r="B421" s="9"/>
      <c r="C421" s="9"/>
      <c r="D421" s="9"/>
      <c r="E421" s="8"/>
      <c r="F421" s="8"/>
      <c r="G421" s="10"/>
      <c r="H421" s="8"/>
      <c r="I421" s="8"/>
      <c r="J421" s="9"/>
      <c r="K421" s="10"/>
      <c r="L421" s="16"/>
      <c r="M421" s="9"/>
      <c r="N421" s="9"/>
      <c r="O421" s="9"/>
      <c r="P421" s="9"/>
      <c r="Q421" s="9"/>
      <c r="R421" s="9"/>
      <c r="S421" s="9" t="e">
        <f t="shared" ca="1" si="2"/>
        <v>#NAME?</v>
      </c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75">
      <c r="A422" s="4"/>
      <c r="B422" s="5"/>
      <c r="C422" s="5"/>
      <c r="D422" s="5"/>
      <c r="E422" s="4"/>
      <c r="F422" s="4"/>
      <c r="G422" s="6"/>
      <c r="H422" s="4"/>
      <c r="I422" s="4"/>
      <c r="J422" s="5"/>
      <c r="K422" s="6"/>
      <c r="L422" s="7"/>
      <c r="M422" s="5"/>
      <c r="N422" s="5"/>
      <c r="O422" s="5"/>
      <c r="P422" s="5"/>
      <c r="Q422" s="5"/>
      <c r="R422" s="5"/>
      <c r="S422" s="5" t="e">
        <f t="shared" ca="1" si="2"/>
        <v>#NAME?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8"/>
      <c r="B423" s="9"/>
      <c r="C423" s="9"/>
      <c r="D423" s="9"/>
      <c r="E423" s="8"/>
      <c r="F423" s="8"/>
      <c r="G423" s="10"/>
      <c r="H423" s="8"/>
      <c r="I423" s="8"/>
      <c r="J423" s="9"/>
      <c r="K423" s="10"/>
      <c r="L423" s="16"/>
      <c r="M423" s="9"/>
      <c r="N423" s="9"/>
      <c r="O423" s="9"/>
      <c r="P423" s="9"/>
      <c r="Q423" s="9"/>
      <c r="R423" s="9"/>
      <c r="S423" s="9" t="e">
        <f t="shared" ca="1" si="2"/>
        <v>#NAME?</v>
      </c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75">
      <c r="A424" s="4"/>
      <c r="B424" s="5"/>
      <c r="C424" s="5"/>
      <c r="D424" s="5"/>
      <c r="E424" s="4"/>
      <c r="F424" s="4"/>
      <c r="G424" s="6"/>
      <c r="H424" s="4"/>
      <c r="I424" s="4"/>
      <c r="J424" s="5"/>
      <c r="K424" s="6"/>
      <c r="L424" s="7"/>
      <c r="M424" s="5"/>
      <c r="N424" s="5"/>
      <c r="O424" s="5"/>
      <c r="P424" s="5"/>
      <c r="Q424" s="5"/>
      <c r="R424" s="5"/>
      <c r="S424" s="5" t="e">
        <f t="shared" ca="1" si="2"/>
        <v>#NAME?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8"/>
      <c r="B425" s="9"/>
      <c r="C425" s="9"/>
      <c r="D425" s="9"/>
      <c r="E425" s="8"/>
      <c r="F425" s="8"/>
      <c r="G425" s="10"/>
      <c r="H425" s="8"/>
      <c r="I425" s="8"/>
      <c r="J425" s="9"/>
      <c r="K425" s="10"/>
      <c r="L425" s="16"/>
      <c r="M425" s="9"/>
      <c r="N425" s="9"/>
      <c r="O425" s="9"/>
      <c r="P425" s="9"/>
      <c r="Q425" s="9"/>
      <c r="R425" s="9"/>
      <c r="S425" s="9" t="e">
        <f t="shared" ca="1" si="2"/>
        <v>#NAME?</v>
      </c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75">
      <c r="A426" s="4"/>
      <c r="B426" s="5"/>
      <c r="C426" s="5"/>
      <c r="D426" s="5"/>
      <c r="E426" s="4"/>
      <c r="F426" s="4"/>
      <c r="G426" s="6"/>
      <c r="H426" s="4"/>
      <c r="I426" s="4"/>
      <c r="J426" s="5"/>
      <c r="K426" s="6"/>
      <c r="L426" s="7"/>
      <c r="M426" s="5"/>
      <c r="N426" s="5"/>
      <c r="O426" s="5"/>
      <c r="P426" s="5"/>
      <c r="Q426" s="5"/>
      <c r="R426" s="5"/>
      <c r="S426" s="5" t="e">
        <f t="shared" ca="1" si="2"/>
        <v>#NAME?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8"/>
      <c r="B427" s="9"/>
      <c r="C427" s="9"/>
      <c r="D427" s="9"/>
      <c r="E427" s="8"/>
      <c r="F427" s="8"/>
      <c r="G427" s="10"/>
      <c r="H427" s="8"/>
      <c r="I427" s="8"/>
      <c r="J427" s="9"/>
      <c r="K427" s="10"/>
      <c r="L427" s="16"/>
      <c r="M427" s="9"/>
      <c r="N427" s="9"/>
      <c r="O427" s="9"/>
      <c r="P427" s="9"/>
      <c r="Q427" s="9"/>
      <c r="R427" s="9"/>
      <c r="S427" s="9" t="e">
        <f t="shared" ca="1" si="2"/>
        <v>#NAME?</v>
      </c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75">
      <c r="A428" s="4"/>
      <c r="B428" s="5"/>
      <c r="C428" s="5"/>
      <c r="D428" s="5"/>
      <c r="E428" s="4"/>
      <c r="F428" s="4"/>
      <c r="G428" s="6"/>
      <c r="H428" s="4"/>
      <c r="I428" s="4"/>
      <c r="J428" s="5"/>
      <c r="K428" s="6"/>
      <c r="L428" s="7"/>
      <c r="M428" s="5"/>
      <c r="N428" s="5"/>
      <c r="O428" s="5"/>
      <c r="P428" s="5"/>
      <c r="Q428" s="5"/>
      <c r="R428" s="5"/>
      <c r="S428" s="5" t="e">
        <f t="shared" ca="1" si="2"/>
        <v>#NAME?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8"/>
      <c r="B429" s="9"/>
      <c r="C429" s="9"/>
      <c r="D429" s="9"/>
      <c r="E429" s="8"/>
      <c r="F429" s="8"/>
      <c r="G429" s="10"/>
      <c r="H429" s="8"/>
      <c r="I429" s="8"/>
      <c r="J429" s="9"/>
      <c r="K429" s="10"/>
      <c r="L429" s="16"/>
      <c r="M429" s="9"/>
      <c r="N429" s="9"/>
      <c r="O429" s="9"/>
      <c r="P429" s="9"/>
      <c r="Q429" s="9"/>
      <c r="R429" s="9"/>
      <c r="S429" s="9" t="e">
        <f t="shared" ca="1" si="2"/>
        <v>#NAME?</v>
      </c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75">
      <c r="A430" s="4"/>
      <c r="B430" s="5"/>
      <c r="C430" s="5"/>
      <c r="D430" s="5"/>
      <c r="E430" s="4"/>
      <c r="F430" s="4"/>
      <c r="G430" s="6"/>
      <c r="H430" s="4"/>
      <c r="I430" s="4"/>
      <c r="J430" s="5"/>
      <c r="K430" s="6"/>
      <c r="L430" s="7"/>
      <c r="M430" s="5"/>
      <c r="N430" s="5"/>
      <c r="O430" s="5"/>
      <c r="P430" s="5"/>
      <c r="Q430" s="5"/>
      <c r="R430" s="5"/>
      <c r="S430" s="5" t="e">
        <f t="shared" ca="1" si="2"/>
        <v>#NAME?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8"/>
      <c r="B431" s="9"/>
      <c r="C431" s="9"/>
      <c r="D431" s="9"/>
      <c r="E431" s="8"/>
      <c r="F431" s="8"/>
      <c r="G431" s="10"/>
      <c r="H431" s="8"/>
      <c r="I431" s="8"/>
      <c r="J431" s="9"/>
      <c r="K431" s="10"/>
      <c r="L431" s="16"/>
      <c r="M431" s="9"/>
      <c r="N431" s="9"/>
      <c r="O431" s="9"/>
      <c r="P431" s="9"/>
      <c r="Q431" s="9"/>
      <c r="R431" s="9"/>
      <c r="S431" s="9" t="e">
        <f t="shared" ca="1" si="2"/>
        <v>#NAME?</v>
      </c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75">
      <c r="A432" s="4"/>
      <c r="B432" s="5"/>
      <c r="C432" s="5"/>
      <c r="D432" s="5"/>
      <c r="E432" s="4"/>
      <c r="F432" s="4"/>
      <c r="G432" s="6"/>
      <c r="H432" s="4"/>
      <c r="I432" s="4"/>
      <c r="J432" s="5"/>
      <c r="K432" s="6"/>
      <c r="L432" s="7"/>
      <c r="M432" s="5"/>
      <c r="N432" s="5"/>
      <c r="O432" s="5"/>
      <c r="P432" s="5"/>
      <c r="Q432" s="5"/>
      <c r="R432" s="5"/>
      <c r="S432" s="5" t="e">
        <f t="shared" ca="1" si="2"/>
        <v>#NAME?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8"/>
      <c r="B433" s="9"/>
      <c r="C433" s="9"/>
      <c r="D433" s="9"/>
      <c r="E433" s="8"/>
      <c r="F433" s="8"/>
      <c r="G433" s="10"/>
      <c r="H433" s="8"/>
      <c r="I433" s="8"/>
      <c r="J433" s="9"/>
      <c r="K433" s="10"/>
      <c r="L433" s="16"/>
      <c r="M433" s="9"/>
      <c r="N433" s="9"/>
      <c r="O433" s="9"/>
      <c r="P433" s="9"/>
      <c r="Q433" s="9"/>
      <c r="R433" s="9"/>
      <c r="S433" s="9" t="e">
        <f t="shared" ca="1" si="2"/>
        <v>#NAME?</v>
      </c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75">
      <c r="A434" s="4"/>
      <c r="B434" s="5"/>
      <c r="C434" s="5"/>
      <c r="D434" s="5"/>
      <c r="E434" s="4"/>
      <c r="F434" s="4"/>
      <c r="G434" s="6"/>
      <c r="H434" s="4"/>
      <c r="I434" s="4"/>
      <c r="J434" s="5"/>
      <c r="K434" s="6"/>
      <c r="L434" s="7"/>
      <c r="M434" s="5"/>
      <c r="N434" s="5"/>
      <c r="O434" s="5"/>
      <c r="P434" s="5"/>
      <c r="Q434" s="5"/>
      <c r="R434" s="5"/>
      <c r="S434" s="5" t="e">
        <f t="shared" ca="1" si="2"/>
        <v>#NAME?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8"/>
      <c r="B435" s="9"/>
      <c r="C435" s="9"/>
      <c r="D435" s="9"/>
      <c r="E435" s="8"/>
      <c r="F435" s="8"/>
      <c r="G435" s="10"/>
      <c r="H435" s="8"/>
      <c r="I435" s="8"/>
      <c r="J435" s="9"/>
      <c r="K435" s="10"/>
      <c r="L435" s="16"/>
      <c r="M435" s="9"/>
      <c r="N435" s="9"/>
      <c r="O435" s="9"/>
      <c r="P435" s="9"/>
      <c r="Q435" s="9"/>
      <c r="R435" s="9"/>
      <c r="S435" s="9" t="e">
        <f t="shared" ca="1" si="2"/>
        <v>#NAME?</v>
      </c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75">
      <c r="A436" s="4"/>
      <c r="B436" s="5"/>
      <c r="C436" s="5"/>
      <c r="D436" s="5"/>
      <c r="E436" s="4"/>
      <c r="F436" s="4"/>
      <c r="G436" s="6"/>
      <c r="H436" s="4"/>
      <c r="I436" s="4"/>
      <c r="J436" s="5"/>
      <c r="K436" s="6"/>
      <c r="L436" s="7"/>
      <c r="M436" s="5"/>
      <c r="N436" s="5"/>
      <c r="O436" s="5"/>
      <c r="P436" s="5"/>
      <c r="Q436" s="5"/>
      <c r="R436" s="5"/>
      <c r="S436" s="5" t="e">
        <f t="shared" ca="1" si="2"/>
        <v>#NAME?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8"/>
      <c r="B437" s="9"/>
      <c r="C437" s="9"/>
      <c r="D437" s="9"/>
      <c r="E437" s="8"/>
      <c r="F437" s="8"/>
      <c r="G437" s="10"/>
      <c r="H437" s="8"/>
      <c r="I437" s="8"/>
      <c r="J437" s="9"/>
      <c r="K437" s="10"/>
      <c r="L437" s="16"/>
      <c r="M437" s="9"/>
      <c r="N437" s="9"/>
      <c r="O437" s="9"/>
      <c r="P437" s="9"/>
      <c r="Q437" s="9"/>
      <c r="R437" s="9"/>
      <c r="S437" s="9" t="e">
        <f t="shared" ca="1" si="2"/>
        <v>#NAME?</v>
      </c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75">
      <c r="A438" s="4"/>
      <c r="B438" s="5"/>
      <c r="C438" s="5"/>
      <c r="D438" s="5"/>
      <c r="E438" s="4"/>
      <c r="F438" s="4"/>
      <c r="G438" s="6"/>
      <c r="H438" s="4"/>
      <c r="I438" s="4"/>
      <c r="J438" s="5"/>
      <c r="K438" s="6"/>
      <c r="L438" s="7"/>
      <c r="M438" s="5"/>
      <c r="N438" s="5"/>
      <c r="O438" s="5"/>
      <c r="P438" s="5"/>
      <c r="Q438" s="5"/>
      <c r="R438" s="5"/>
      <c r="S438" s="5" t="e">
        <f t="shared" ca="1" si="2"/>
        <v>#NAME?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8"/>
      <c r="B439" s="9"/>
      <c r="C439" s="9"/>
      <c r="D439" s="9"/>
      <c r="E439" s="8"/>
      <c r="F439" s="8"/>
      <c r="G439" s="10"/>
      <c r="H439" s="8"/>
      <c r="I439" s="8"/>
      <c r="J439" s="9"/>
      <c r="K439" s="10"/>
      <c r="L439" s="16"/>
      <c r="M439" s="9"/>
      <c r="N439" s="9"/>
      <c r="O439" s="9"/>
      <c r="P439" s="9"/>
      <c r="Q439" s="9"/>
      <c r="R439" s="9"/>
      <c r="S439" s="9" t="e">
        <f t="shared" ca="1" si="2"/>
        <v>#NAME?</v>
      </c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75">
      <c r="A440" s="4"/>
      <c r="B440" s="5"/>
      <c r="C440" s="5"/>
      <c r="D440" s="5"/>
      <c r="E440" s="4"/>
      <c r="F440" s="4"/>
      <c r="G440" s="6"/>
      <c r="H440" s="4"/>
      <c r="I440" s="4"/>
      <c r="J440" s="5"/>
      <c r="K440" s="6"/>
      <c r="L440" s="7"/>
      <c r="M440" s="5"/>
      <c r="N440" s="5"/>
      <c r="O440" s="5"/>
      <c r="P440" s="5"/>
      <c r="Q440" s="5"/>
      <c r="R440" s="5"/>
      <c r="S440" s="5" t="e">
        <f t="shared" ca="1" si="2"/>
        <v>#NAME?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8"/>
      <c r="B441" s="9"/>
      <c r="C441" s="9"/>
      <c r="D441" s="9"/>
      <c r="E441" s="8"/>
      <c r="F441" s="8"/>
      <c r="G441" s="10"/>
      <c r="H441" s="8"/>
      <c r="I441" s="8"/>
      <c r="J441" s="9"/>
      <c r="K441" s="10"/>
      <c r="L441" s="16"/>
      <c r="M441" s="9"/>
      <c r="N441" s="9"/>
      <c r="O441" s="9"/>
      <c r="P441" s="9"/>
      <c r="Q441" s="9"/>
      <c r="R441" s="9"/>
      <c r="S441" s="9" t="e">
        <f t="shared" ca="1" si="2"/>
        <v>#NAME?</v>
      </c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75">
      <c r="A442" s="4"/>
      <c r="B442" s="5"/>
      <c r="C442" s="5"/>
      <c r="D442" s="5"/>
      <c r="E442" s="4"/>
      <c r="F442" s="4"/>
      <c r="G442" s="6"/>
      <c r="H442" s="4"/>
      <c r="I442" s="4"/>
      <c r="J442" s="5"/>
      <c r="K442" s="6"/>
      <c r="L442" s="7"/>
      <c r="M442" s="5"/>
      <c r="N442" s="5"/>
      <c r="O442" s="5"/>
      <c r="P442" s="5"/>
      <c r="Q442" s="5"/>
      <c r="R442" s="5"/>
      <c r="S442" s="5" t="e">
        <f t="shared" ca="1" si="2"/>
        <v>#NAME?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8"/>
      <c r="B443" s="9"/>
      <c r="C443" s="9"/>
      <c r="D443" s="9"/>
      <c r="E443" s="8"/>
      <c r="F443" s="8"/>
      <c r="G443" s="10"/>
      <c r="H443" s="8"/>
      <c r="I443" s="8"/>
      <c r="J443" s="9"/>
      <c r="K443" s="10"/>
      <c r="L443" s="16"/>
      <c r="M443" s="9"/>
      <c r="N443" s="9"/>
      <c r="O443" s="9"/>
      <c r="P443" s="9"/>
      <c r="Q443" s="9"/>
      <c r="R443" s="9"/>
      <c r="S443" s="9" t="e">
        <f t="shared" ca="1" si="2"/>
        <v>#NAME?</v>
      </c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75">
      <c r="A444" s="4"/>
      <c r="B444" s="5"/>
      <c r="C444" s="5"/>
      <c r="D444" s="5"/>
      <c r="E444" s="4"/>
      <c r="F444" s="4"/>
      <c r="G444" s="6"/>
      <c r="H444" s="4"/>
      <c r="I444" s="4"/>
      <c r="J444" s="5"/>
      <c r="K444" s="6"/>
      <c r="L444" s="7"/>
      <c r="M444" s="5"/>
      <c r="N444" s="5"/>
      <c r="O444" s="5"/>
      <c r="P444" s="5"/>
      <c r="Q444" s="5"/>
      <c r="R444" s="5"/>
      <c r="S444" s="5" t="e">
        <f t="shared" ca="1" si="2"/>
        <v>#NAME?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8"/>
      <c r="B445" s="9"/>
      <c r="C445" s="9"/>
      <c r="D445" s="9"/>
      <c r="E445" s="8"/>
      <c r="F445" s="8"/>
      <c r="G445" s="10"/>
      <c r="H445" s="8"/>
      <c r="I445" s="8"/>
      <c r="J445" s="9"/>
      <c r="K445" s="10"/>
      <c r="L445" s="16"/>
      <c r="M445" s="9"/>
      <c r="N445" s="9"/>
      <c r="O445" s="9"/>
      <c r="P445" s="9"/>
      <c r="Q445" s="9"/>
      <c r="R445" s="9"/>
      <c r="S445" s="9" t="e">
        <f t="shared" ca="1" si="2"/>
        <v>#NAME?</v>
      </c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75">
      <c r="A446" s="4"/>
      <c r="B446" s="5"/>
      <c r="C446" s="5"/>
      <c r="D446" s="5"/>
      <c r="E446" s="4"/>
      <c r="F446" s="4"/>
      <c r="G446" s="6"/>
      <c r="H446" s="4"/>
      <c r="I446" s="4"/>
      <c r="J446" s="5"/>
      <c r="K446" s="6"/>
      <c r="L446" s="7"/>
      <c r="M446" s="5"/>
      <c r="N446" s="5"/>
      <c r="O446" s="5"/>
      <c r="P446" s="5"/>
      <c r="Q446" s="5"/>
      <c r="R446" s="5"/>
      <c r="S446" s="5" t="e">
        <f t="shared" ca="1" si="2"/>
        <v>#NAME?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8"/>
      <c r="B447" s="9"/>
      <c r="C447" s="9"/>
      <c r="D447" s="9"/>
      <c r="E447" s="8"/>
      <c r="F447" s="8"/>
      <c r="G447" s="10"/>
      <c r="H447" s="8"/>
      <c r="I447" s="8"/>
      <c r="J447" s="9"/>
      <c r="K447" s="10"/>
      <c r="L447" s="16"/>
      <c r="M447" s="9"/>
      <c r="N447" s="9"/>
      <c r="O447" s="9"/>
      <c r="P447" s="9"/>
      <c r="Q447" s="9"/>
      <c r="R447" s="9"/>
      <c r="S447" s="9" t="e">
        <f t="shared" ca="1" si="2"/>
        <v>#NAME?</v>
      </c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75">
      <c r="A448" s="4"/>
      <c r="B448" s="5"/>
      <c r="C448" s="5"/>
      <c r="D448" s="5"/>
      <c r="E448" s="4"/>
      <c r="F448" s="4"/>
      <c r="G448" s="6"/>
      <c r="H448" s="4"/>
      <c r="I448" s="4"/>
      <c r="J448" s="5"/>
      <c r="K448" s="6"/>
      <c r="L448" s="7"/>
      <c r="M448" s="5"/>
      <c r="N448" s="5"/>
      <c r="O448" s="5"/>
      <c r="P448" s="5"/>
      <c r="Q448" s="5"/>
      <c r="R448" s="5"/>
      <c r="S448" s="5" t="e">
        <f t="shared" ca="1" si="2"/>
        <v>#NAME?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8"/>
      <c r="B449" s="9"/>
      <c r="C449" s="9"/>
      <c r="D449" s="9"/>
      <c r="E449" s="8"/>
      <c r="F449" s="8"/>
      <c r="G449" s="10"/>
      <c r="H449" s="8"/>
      <c r="I449" s="8"/>
      <c r="J449" s="9"/>
      <c r="K449" s="10"/>
      <c r="L449" s="16"/>
      <c r="M449" s="9"/>
      <c r="N449" s="9"/>
      <c r="O449" s="9"/>
      <c r="P449" s="9"/>
      <c r="Q449" s="9"/>
      <c r="R449" s="9"/>
      <c r="S449" s="9" t="e">
        <f t="shared" ca="1" si="2"/>
        <v>#NAME?</v>
      </c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75">
      <c r="A450" s="4"/>
      <c r="B450" s="5"/>
      <c r="C450" s="5"/>
      <c r="D450" s="5"/>
      <c r="E450" s="4"/>
      <c r="F450" s="4"/>
      <c r="G450" s="6"/>
      <c r="H450" s="4"/>
      <c r="I450" s="4"/>
      <c r="J450" s="5"/>
      <c r="K450" s="6"/>
      <c r="L450" s="7"/>
      <c r="M450" s="5"/>
      <c r="N450" s="5"/>
      <c r="O450" s="5"/>
      <c r="P450" s="5"/>
      <c r="Q450" s="5"/>
      <c r="R450" s="5"/>
      <c r="S450" s="5" t="e">
        <f t="shared" ca="1" si="2"/>
        <v>#NAME?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8"/>
      <c r="B451" s="9"/>
      <c r="C451" s="9"/>
      <c r="D451" s="9"/>
      <c r="E451" s="8"/>
      <c r="F451" s="8"/>
      <c r="G451" s="10"/>
      <c r="H451" s="8"/>
      <c r="I451" s="8"/>
      <c r="J451" s="9"/>
      <c r="K451" s="10"/>
      <c r="L451" s="16"/>
      <c r="M451" s="9"/>
      <c r="N451" s="9"/>
      <c r="O451" s="9"/>
      <c r="P451" s="9"/>
      <c r="Q451" s="9"/>
      <c r="R451" s="9"/>
      <c r="S451" s="9" t="e">
        <f t="shared" ca="1" si="2"/>
        <v>#NAME?</v>
      </c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75">
      <c r="A452" s="4"/>
      <c r="B452" s="5"/>
      <c r="C452" s="5"/>
      <c r="D452" s="5"/>
      <c r="E452" s="4"/>
      <c r="F452" s="4"/>
      <c r="G452" s="6"/>
      <c r="H452" s="4"/>
      <c r="I452" s="4"/>
      <c r="J452" s="5"/>
      <c r="K452" s="6"/>
      <c r="L452" s="7"/>
      <c r="M452" s="5"/>
      <c r="N452" s="5"/>
      <c r="O452" s="5"/>
      <c r="P452" s="5"/>
      <c r="Q452" s="5"/>
      <c r="R452" s="5"/>
      <c r="S452" s="5" t="e">
        <f t="shared" ca="1" si="2"/>
        <v>#NAME?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8"/>
      <c r="B453" s="9"/>
      <c r="C453" s="9"/>
      <c r="D453" s="9"/>
      <c r="E453" s="8"/>
      <c r="F453" s="8"/>
      <c r="G453" s="10"/>
      <c r="H453" s="8"/>
      <c r="I453" s="8"/>
      <c r="J453" s="9"/>
      <c r="K453" s="10"/>
      <c r="L453" s="16"/>
      <c r="M453" s="9"/>
      <c r="N453" s="9"/>
      <c r="O453" s="9"/>
      <c r="P453" s="9"/>
      <c r="Q453" s="9"/>
      <c r="R453" s="9"/>
      <c r="S453" s="9" t="e">
        <f t="shared" ca="1" si="2"/>
        <v>#NAME?</v>
      </c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75">
      <c r="A454" s="4"/>
      <c r="B454" s="5"/>
      <c r="C454" s="5"/>
      <c r="D454" s="5"/>
      <c r="E454" s="4"/>
      <c r="F454" s="4"/>
      <c r="G454" s="6"/>
      <c r="H454" s="4"/>
      <c r="I454" s="4"/>
      <c r="J454" s="5"/>
      <c r="K454" s="6"/>
      <c r="L454" s="7"/>
      <c r="M454" s="5"/>
      <c r="N454" s="5"/>
      <c r="O454" s="5"/>
      <c r="P454" s="5"/>
      <c r="Q454" s="5"/>
      <c r="R454" s="5"/>
      <c r="S454" s="5" t="e">
        <f t="shared" ca="1" si="2"/>
        <v>#NAME?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8"/>
      <c r="B455" s="9"/>
      <c r="C455" s="9"/>
      <c r="D455" s="9"/>
      <c r="E455" s="8"/>
      <c r="F455" s="8"/>
      <c r="G455" s="10"/>
      <c r="H455" s="8"/>
      <c r="I455" s="8"/>
      <c r="J455" s="9"/>
      <c r="K455" s="10"/>
      <c r="L455" s="16"/>
      <c r="M455" s="9"/>
      <c r="N455" s="9"/>
      <c r="O455" s="9"/>
      <c r="P455" s="9"/>
      <c r="Q455" s="9"/>
      <c r="R455" s="9"/>
      <c r="S455" s="9" t="e">
        <f t="shared" ca="1" si="2"/>
        <v>#NAME?</v>
      </c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75">
      <c r="A456" s="4"/>
      <c r="B456" s="5"/>
      <c r="C456" s="5"/>
      <c r="D456" s="5"/>
      <c r="E456" s="4"/>
      <c r="F456" s="4"/>
      <c r="G456" s="6"/>
      <c r="H456" s="4"/>
      <c r="I456" s="4"/>
      <c r="J456" s="5"/>
      <c r="K456" s="6"/>
      <c r="L456" s="7"/>
      <c r="M456" s="5"/>
      <c r="N456" s="5"/>
      <c r="O456" s="5"/>
      <c r="P456" s="5"/>
      <c r="Q456" s="5"/>
      <c r="R456" s="5"/>
      <c r="S456" s="5" t="e">
        <f t="shared" ca="1" si="2"/>
        <v>#NAME?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8"/>
      <c r="B457" s="9"/>
      <c r="C457" s="9"/>
      <c r="D457" s="9"/>
      <c r="E457" s="8"/>
      <c r="F457" s="8"/>
      <c r="G457" s="10"/>
      <c r="H457" s="8"/>
      <c r="I457" s="8"/>
      <c r="J457" s="9"/>
      <c r="K457" s="10"/>
      <c r="L457" s="16"/>
      <c r="M457" s="9"/>
      <c r="N457" s="9"/>
      <c r="O457" s="9"/>
      <c r="P457" s="9"/>
      <c r="Q457" s="9"/>
      <c r="R457" s="9"/>
      <c r="S457" s="9" t="e">
        <f t="shared" ca="1" si="2"/>
        <v>#NAME?</v>
      </c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75">
      <c r="A458" s="4"/>
      <c r="B458" s="5"/>
      <c r="C458" s="5"/>
      <c r="D458" s="5"/>
      <c r="E458" s="4"/>
      <c r="F458" s="4"/>
      <c r="G458" s="6"/>
      <c r="H458" s="4"/>
      <c r="I458" s="4"/>
      <c r="J458" s="5"/>
      <c r="K458" s="6"/>
      <c r="L458" s="7"/>
      <c r="M458" s="5"/>
      <c r="N458" s="5"/>
      <c r="O458" s="5"/>
      <c r="P458" s="5"/>
      <c r="Q458" s="5"/>
      <c r="R458" s="5"/>
      <c r="S458" s="5" t="e">
        <f t="shared" ca="1" si="2"/>
        <v>#NAME?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8"/>
      <c r="B459" s="9"/>
      <c r="C459" s="9"/>
      <c r="D459" s="9"/>
      <c r="E459" s="8"/>
      <c r="F459" s="8"/>
      <c r="G459" s="10"/>
      <c r="H459" s="8"/>
      <c r="I459" s="8"/>
      <c r="J459" s="9"/>
      <c r="K459" s="10"/>
      <c r="L459" s="16"/>
      <c r="M459" s="9"/>
      <c r="N459" s="9"/>
      <c r="O459" s="9"/>
      <c r="P459" s="9"/>
      <c r="Q459" s="9"/>
      <c r="R459" s="9"/>
      <c r="S459" s="9" t="e">
        <f t="shared" ca="1" si="2"/>
        <v>#NAME?</v>
      </c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75">
      <c r="A460" s="4"/>
      <c r="B460" s="5"/>
      <c r="C460" s="5"/>
      <c r="D460" s="5"/>
      <c r="E460" s="4"/>
      <c r="F460" s="4"/>
      <c r="G460" s="6"/>
      <c r="H460" s="4"/>
      <c r="I460" s="4"/>
      <c r="J460" s="5"/>
      <c r="K460" s="6"/>
      <c r="L460" s="7"/>
      <c r="M460" s="5"/>
      <c r="N460" s="5"/>
      <c r="O460" s="5"/>
      <c r="P460" s="5"/>
      <c r="Q460" s="5"/>
      <c r="R460" s="5"/>
      <c r="S460" s="5" t="e">
        <f t="shared" ca="1" si="2"/>
        <v>#NAME?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8"/>
      <c r="B461" s="9"/>
      <c r="C461" s="9"/>
      <c r="D461" s="9"/>
      <c r="E461" s="8"/>
      <c r="F461" s="8"/>
      <c r="G461" s="10"/>
      <c r="H461" s="8"/>
      <c r="I461" s="8"/>
      <c r="J461" s="9"/>
      <c r="K461" s="10"/>
      <c r="L461" s="16"/>
      <c r="M461" s="9"/>
      <c r="N461" s="9"/>
      <c r="O461" s="9"/>
      <c r="P461" s="9"/>
      <c r="Q461" s="9"/>
      <c r="R461" s="9"/>
      <c r="S461" s="9" t="e">
        <f t="shared" ca="1" si="2"/>
        <v>#NAME?</v>
      </c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75">
      <c r="A462" s="4"/>
      <c r="B462" s="5"/>
      <c r="C462" s="5"/>
      <c r="D462" s="5"/>
      <c r="E462" s="4"/>
      <c r="F462" s="4"/>
      <c r="G462" s="6"/>
      <c r="H462" s="4"/>
      <c r="I462" s="4"/>
      <c r="J462" s="5"/>
      <c r="K462" s="6"/>
      <c r="L462" s="7"/>
      <c r="M462" s="5"/>
      <c r="N462" s="5"/>
      <c r="O462" s="5"/>
      <c r="P462" s="5"/>
      <c r="Q462" s="5"/>
      <c r="R462" s="5"/>
      <c r="S462" s="5" t="e">
        <f t="shared" ca="1" si="2"/>
        <v>#NAME?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8"/>
      <c r="B463" s="9"/>
      <c r="C463" s="9"/>
      <c r="D463" s="9"/>
      <c r="E463" s="8"/>
      <c r="F463" s="8"/>
      <c r="G463" s="10"/>
      <c r="H463" s="8"/>
      <c r="I463" s="8"/>
      <c r="J463" s="9"/>
      <c r="K463" s="10"/>
      <c r="L463" s="16"/>
      <c r="M463" s="9"/>
      <c r="N463" s="9"/>
      <c r="O463" s="9"/>
      <c r="P463" s="9"/>
      <c r="Q463" s="9"/>
      <c r="R463" s="9"/>
      <c r="S463" s="9" t="e">
        <f t="shared" ca="1" si="2"/>
        <v>#NAME?</v>
      </c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75">
      <c r="A464" s="4"/>
      <c r="B464" s="5"/>
      <c r="C464" s="5"/>
      <c r="D464" s="5"/>
      <c r="E464" s="4"/>
      <c r="F464" s="4"/>
      <c r="G464" s="6"/>
      <c r="H464" s="4"/>
      <c r="I464" s="4"/>
      <c r="J464" s="5"/>
      <c r="K464" s="6"/>
      <c r="L464" s="7"/>
      <c r="M464" s="5"/>
      <c r="N464" s="5"/>
      <c r="O464" s="5"/>
      <c r="P464" s="5"/>
      <c r="Q464" s="5"/>
      <c r="R464" s="5"/>
      <c r="S464" s="5" t="e">
        <f t="shared" ca="1" si="2"/>
        <v>#NAME?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8"/>
      <c r="B465" s="9"/>
      <c r="C465" s="9"/>
      <c r="D465" s="9"/>
      <c r="E465" s="8"/>
      <c r="F465" s="8"/>
      <c r="G465" s="10"/>
      <c r="H465" s="8"/>
      <c r="I465" s="8"/>
      <c r="J465" s="9"/>
      <c r="K465" s="10"/>
      <c r="L465" s="16"/>
      <c r="M465" s="9"/>
      <c r="N465" s="9"/>
      <c r="O465" s="9"/>
      <c r="P465" s="9"/>
      <c r="Q465" s="9"/>
      <c r="R465" s="9"/>
      <c r="S465" s="9" t="e">
        <f t="shared" ca="1" si="2"/>
        <v>#NAME?</v>
      </c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75">
      <c r="A466" s="4"/>
      <c r="B466" s="5"/>
      <c r="C466" s="5"/>
      <c r="D466" s="5"/>
      <c r="E466" s="4"/>
      <c r="F466" s="4"/>
      <c r="G466" s="6"/>
      <c r="H466" s="4"/>
      <c r="I466" s="4"/>
      <c r="J466" s="5"/>
      <c r="K466" s="6"/>
      <c r="L466" s="7"/>
      <c r="M466" s="5"/>
      <c r="N466" s="5"/>
      <c r="O466" s="5"/>
      <c r="P466" s="5"/>
      <c r="Q466" s="5"/>
      <c r="R466" s="5"/>
      <c r="S466" s="5" t="e">
        <f t="shared" ca="1" si="2"/>
        <v>#NAME?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8"/>
      <c r="B467" s="9"/>
      <c r="C467" s="9"/>
      <c r="D467" s="9"/>
      <c r="E467" s="8"/>
      <c r="F467" s="8"/>
      <c r="G467" s="10"/>
      <c r="H467" s="8"/>
      <c r="I467" s="8"/>
      <c r="J467" s="9"/>
      <c r="K467" s="10"/>
      <c r="L467" s="16"/>
      <c r="M467" s="9"/>
      <c r="N467" s="9"/>
      <c r="O467" s="9"/>
      <c r="P467" s="9"/>
      <c r="Q467" s="9"/>
      <c r="R467" s="9"/>
      <c r="S467" s="9" t="e">
        <f t="shared" ref="S467:S567" ca="1" si="3">(_xludf.concat(TEXT(K467,"000"),(TEXT(L467,"000000000"))))</f>
        <v>#NAME?</v>
      </c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75">
      <c r="A468" s="4"/>
      <c r="B468" s="5"/>
      <c r="C468" s="5"/>
      <c r="D468" s="5"/>
      <c r="E468" s="4"/>
      <c r="F468" s="4"/>
      <c r="G468" s="6"/>
      <c r="H468" s="4"/>
      <c r="I468" s="4"/>
      <c r="J468" s="5"/>
      <c r="K468" s="6"/>
      <c r="L468" s="7"/>
      <c r="M468" s="5"/>
      <c r="N468" s="5"/>
      <c r="O468" s="5"/>
      <c r="P468" s="5"/>
      <c r="Q468" s="5"/>
      <c r="R468" s="5"/>
      <c r="S468" s="5" t="e">
        <f t="shared" ca="1" si="3"/>
        <v>#NAME?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8"/>
      <c r="B469" s="9"/>
      <c r="C469" s="9"/>
      <c r="D469" s="9"/>
      <c r="E469" s="8"/>
      <c r="F469" s="8"/>
      <c r="G469" s="10"/>
      <c r="H469" s="8"/>
      <c r="I469" s="8"/>
      <c r="J469" s="9"/>
      <c r="K469" s="10"/>
      <c r="L469" s="16"/>
      <c r="M469" s="9"/>
      <c r="N469" s="9"/>
      <c r="O469" s="9"/>
      <c r="P469" s="9"/>
      <c r="Q469" s="9"/>
      <c r="R469" s="9"/>
      <c r="S469" s="9" t="e">
        <f t="shared" ca="1" si="3"/>
        <v>#NAME?</v>
      </c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75">
      <c r="A470" s="4"/>
      <c r="B470" s="5"/>
      <c r="C470" s="5"/>
      <c r="D470" s="5"/>
      <c r="E470" s="4"/>
      <c r="F470" s="4"/>
      <c r="G470" s="6"/>
      <c r="H470" s="4"/>
      <c r="I470" s="4"/>
      <c r="J470" s="5"/>
      <c r="K470" s="6"/>
      <c r="L470" s="7"/>
      <c r="M470" s="5"/>
      <c r="N470" s="5"/>
      <c r="O470" s="5"/>
      <c r="P470" s="5"/>
      <c r="Q470" s="5"/>
      <c r="R470" s="5"/>
      <c r="S470" s="5" t="e">
        <f t="shared" ca="1" si="3"/>
        <v>#NAME?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8"/>
      <c r="B471" s="9"/>
      <c r="C471" s="9"/>
      <c r="D471" s="9"/>
      <c r="E471" s="8"/>
      <c r="F471" s="8"/>
      <c r="G471" s="10"/>
      <c r="H471" s="8"/>
      <c r="I471" s="8"/>
      <c r="J471" s="9"/>
      <c r="K471" s="10"/>
      <c r="L471" s="16"/>
      <c r="M471" s="9"/>
      <c r="N471" s="9"/>
      <c r="O471" s="9"/>
      <c r="P471" s="9"/>
      <c r="Q471" s="9"/>
      <c r="R471" s="9"/>
      <c r="S471" s="9" t="e">
        <f t="shared" ca="1" si="3"/>
        <v>#NAME?</v>
      </c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75">
      <c r="A472" s="4"/>
      <c r="B472" s="5"/>
      <c r="C472" s="5"/>
      <c r="D472" s="5"/>
      <c r="E472" s="4"/>
      <c r="F472" s="4"/>
      <c r="G472" s="6"/>
      <c r="H472" s="4"/>
      <c r="I472" s="4"/>
      <c r="J472" s="5"/>
      <c r="K472" s="6"/>
      <c r="L472" s="7"/>
      <c r="M472" s="5"/>
      <c r="N472" s="5"/>
      <c r="O472" s="5"/>
      <c r="P472" s="5"/>
      <c r="Q472" s="5"/>
      <c r="R472" s="5"/>
      <c r="S472" s="5" t="e">
        <f t="shared" ca="1" si="3"/>
        <v>#NAME?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8"/>
      <c r="B473" s="9"/>
      <c r="C473" s="9"/>
      <c r="D473" s="9"/>
      <c r="E473" s="8"/>
      <c r="F473" s="8"/>
      <c r="G473" s="10"/>
      <c r="H473" s="8"/>
      <c r="I473" s="8"/>
      <c r="J473" s="9"/>
      <c r="K473" s="10"/>
      <c r="L473" s="16"/>
      <c r="M473" s="9"/>
      <c r="N473" s="9"/>
      <c r="O473" s="9"/>
      <c r="P473" s="9"/>
      <c r="Q473" s="9"/>
      <c r="R473" s="9"/>
      <c r="S473" s="9" t="e">
        <f t="shared" ca="1" si="3"/>
        <v>#NAME?</v>
      </c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75">
      <c r="A474" s="4"/>
      <c r="B474" s="5"/>
      <c r="C474" s="5"/>
      <c r="D474" s="5"/>
      <c r="E474" s="4"/>
      <c r="F474" s="4"/>
      <c r="G474" s="6"/>
      <c r="H474" s="4"/>
      <c r="I474" s="4"/>
      <c r="J474" s="5"/>
      <c r="K474" s="6"/>
      <c r="L474" s="7"/>
      <c r="M474" s="5"/>
      <c r="N474" s="5"/>
      <c r="O474" s="5"/>
      <c r="P474" s="5"/>
      <c r="Q474" s="5"/>
      <c r="R474" s="5"/>
      <c r="S474" s="5" t="e">
        <f t="shared" ca="1" si="3"/>
        <v>#NAME?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8"/>
      <c r="B475" s="9"/>
      <c r="C475" s="9"/>
      <c r="D475" s="9"/>
      <c r="E475" s="8"/>
      <c r="F475" s="8"/>
      <c r="G475" s="10"/>
      <c r="H475" s="8"/>
      <c r="I475" s="8"/>
      <c r="J475" s="9"/>
      <c r="K475" s="10"/>
      <c r="L475" s="16"/>
      <c r="M475" s="9"/>
      <c r="N475" s="9"/>
      <c r="O475" s="9"/>
      <c r="P475" s="9"/>
      <c r="Q475" s="9"/>
      <c r="R475" s="9"/>
      <c r="S475" s="9" t="e">
        <f t="shared" ca="1" si="3"/>
        <v>#NAME?</v>
      </c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75">
      <c r="A476" s="4"/>
      <c r="B476" s="5"/>
      <c r="C476" s="5"/>
      <c r="D476" s="5"/>
      <c r="E476" s="4"/>
      <c r="F476" s="4"/>
      <c r="G476" s="6"/>
      <c r="H476" s="4"/>
      <c r="I476" s="4"/>
      <c r="J476" s="5"/>
      <c r="K476" s="6"/>
      <c r="L476" s="7"/>
      <c r="M476" s="5"/>
      <c r="N476" s="5"/>
      <c r="O476" s="5"/>
      <c r="P476" s="5"/>
      <c r="Q476" s="5"/>
      <c r="R476" s="5"/>
      <c r="S476" s="5" t="e">
        <f t="shared" ca="1" si="3"/>
        <v>#NAME?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8"/>
      <c r="B477" s="9"/>
      <c r="C477" s="9"/>
      <c r="D477" s="9"/>
      <c r="E477" s="8"/>
      <c r="F477" s="8"/>
      <c r="G477" s="10"/>
      <c r="H477" s="8"/>
      <c r="I477" s="8"/>
      <c r="J477" s="9"/>
      <c r="K477" s="10"/>
      <c r="L477" s="16"/>
      <c r="M477" s="9"/>
      <c r="N477" s="9"/>
      <c r="O477" s="9"/>
      <c r="P477" s="9"/>
      <c r="Q477" s="9"/>
      <c r="R477" s="9"/>
      <c r="S477" s="9" t="e">
        <f t="shared" ca="1" si="3"/>
        <v>#NAME?</v>
      </c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75">
      <c r="A478" s="4"/>
      <c r="B478" s="5"/>
      <c r="C478" s="5"/>
      <c r="D478" s="5"/>
      <c r="E478" s="4"/>
      <c r="F478" s="4"/>
      <c r="G478" s="6"/>
      <c r="H478" s="4"/>
      <c r="I478" s="4"/>
      <c r="J478" s="5"/>
      <c r="K478" s="6"/>
      <c r="L478" s="7"/>
      <c r="M478" s="5"/>
      <c r="N478" s="5"/>
      <c r="O478" s="5"/>
      <c r="P478" s="5"/>
      <c r="Q478" s="5"/>
      <c r="R478" s="5"/>
      <c r="S478" s="5" t="e">
        <f t="shared" ca="1" si="3"/>
        <v>#NAME?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8"/>
      <c r="B479" s="9"/>
      <c r="C479" s="9"/>
      <c r="D479" s="9"/>
      <c r="E479" s="8"/>
      <c r="F479" s="8"/>
      <c r="G479" s="10"/>
      <c r="H479" s="8"/>
      <c r="I479" s="8"/>
      <c r="J479" s="9"/>
      <c r="K479" s="10"/>
      <c r="L479" s="16"/>
      <c r="M479" s="9"/>
      <c r="N479" s="9"/>
      <c r="O479" s="9"/>
      <c r="P479" s="9"/>
      <c r="Q479" s="9"/>
      <c r="R479" s="9"/>
      <c r="S479" s="9" t="e">
        <f t="shared" ca="1" si="3"/>
        <v>#NAME?</v>
      </c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75">
      <c r="A480" s="4"/>
      <c r="B480" s="5"/>
      <c r="C480" s="5"/>
      <c r="D480" s="5"/>
      <c r="E480" s="4"/>
      <c r="F480" s="4"/>
      <c r="G480" s="6"/>
      <c r="H480" s="4"/>
      <c r="I480" s="4"/>
      <c r="J480" s="5"/>
      <c r="K480" s="6"/>
      <c r="L480" s="7"/>
      <c r="M480" s="5"/>
      <c r="N480" s="5"/>
      <c r="O480" s="5"/>
      <c r="P480" s="5"/>
      <c r="Q480" s="5"/>
      <c r="R480" s="5"/>
      <c r="S480" s="5" t="e">
        <f t="shared" ca="1" si="3"/>
        <v>#NAME?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8"/>
      <c r="B481" s="9"/>
      <c r="C481" s="9"/>
      <c r="D481" s="9"/>
      <c r="E481" s="8"/>
      <c r="F481" s="8"/>
      <c r="G481" s="10"/>
      <c r="H481" s="8"/>
      <c r="I481" s="8"/>
      <c r="J481" s="9"/>
      <c r="K481" s="10"/>
      <c r="L481" s="16"/>
      <c r="M481" s="9"/>
      <c r="N481" s="9"/>
      <c r="O481" s="9"/>
      <c r="P481" s="9"/>
      <c r="Q481" s="9"/>
      <c r="R481" s="9"/>
      <c r="S481" s="9" t="e">
        <f t="shared" ca="1" si="3"/>
        <v>#NAME?</v>
      </c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2.75">
      <c r="A482" s="4"/>
      <c r="B482" s="5"/>
      <c r="C482" s="5"/>
      <c r="D482" s="5"/>
      <c r="E482" s="4"/>
      <c r="F482" s="4"/>
      <c r="G482" s="6"/>
      <c r="H482" s="4"/>
      <c r="I482" s="4"/>
      <c r="J482" s="5"/>
      <c r="K482" s="6"/>
      <c r="L482" s="7"/>
      <c r="M482" s="5"/>
      <c r="N482" s="5"/>
      <c r="O482" s="5"/>
      <c r="P482" s="5"/>
      <c r="Q482" s="5"/>
      <c r="R482" s="5"/>
      <c r="S482" s="5" t="e">
        <f t="shared" ca="1" si="3"/>
        <v>#NAME?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8"/>
      <c r="B483" s="9"/>
      <c r="C483" s="9"/>
      <c r="D483" s="9"/>
      <c r="E483" s="8"/>
      <c r="F483" s="8"/>
      <c r="G483" s="10"/>
      <c r="H483" s="8"/>
      <c r="I483" s="8"/>
      <c r="J483" s="9"/>
      <c r="K483" s="10"/>
      <c r="L483" s="16"/>
      <c r="M483" s="9"/>
      <c r="N483" s="9"/>
      <c r="O483" s="9"/>
      <c r="P483" s="9"/>
      <c r="Q483" s="9"/>
      <c r="R483" s="9"/>
      <c r="S483" s="9" t="e">
        <f t="shared" ca="1" si="3"/>
        <v>#NAME?</v>
      </c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2.75">
      <c r="A484" s="4"/>
      <c r="B484" s="5"/>
      <c r="C484" s="5"/>
      <c r="D484" s="5"/>
      <c r="E484" s="4"/>
      <c r="F484" s="4"/>
      <c r="G484" s="6"/>
      <c r="H484" s="4"/>
      <c r="I484" s="4"/>
      <c r="J484" s="5"/>
      <c r="K484" s="6"/>
      <c r="L484" s="7"/>
      <c r="M484" s="5"/>
      <c r="N484" s="5"/>
      <c r="O484" s="5"/>
      <c r="P484" s="5"/>
      <c r="Q484" s="5"/>
      <c r="R484" s="5"/>
      <c r="S484" s="5" t="e">
        <f t="shared" ca="1" si="3"/>
        <v>#NAME?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8"/>
      <c r="B485" s="9"/>
      <c r="C485" s="9"/>
      <c r="D485" s="9"/>
      <c r="E485" s="8"/>
      <c r="F485" s="8"/>
      <c r="G485" s="10"/>
      <c r="H485" s="8"/>
      <c r="I485" s="8"/>
      <c r="J485" s="9"/>
      <c r="K485" s="10"/>
      <c r="L485" s="16"/>
      <c r="M485" s="9"/>
      <c r="N485" s="9"/>
      <c r="O485" s="9"/>
      <c r="P485" s="9"/>
      <c r="Q485" s="9"/>
      <c r="R485" s="9"/>
      <c r="S485" s="9" t="e">
        <f t="shared" ca="1" si="3"/>
        <v>#NAME?</v>
      </c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2.75">
      <c r="A486" s="4"/>
      <c r="B486" s="5"/>
      <c r="C486" s="5"/>
      <c r="D486" s="5"/>
      <c r="E486" s="4"/>
      <c r="F486" s="4"/>
      <c r="G486" s="6"/>
      <c r="H486" s="4"/>
      <c r="I486" s="4"/>
      <c r="J486" s="5"/>
      <c r="K486" s="6"/>
      <c r="L486" s="7"/>
      <c r="M486" s="5"/>
      <c r="N486" s="5"/>
      <c r="O486" s="5"/>
      <c r="P486" s="5"/>
      <c r="Q486" s="5"/>
      <c r="R486" s="5"/>
      <c r="S486" s="5" t="e">
        <f t="shared" ca="1" si="3"/>
        <v>#NAME?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8"/>
      <c r="B487" s="9"/>
      <c r="C487" s="9"/>
      <c r="D487" s="9"/>
      <c r="E487" s="8"/>
      <c r="F487" s="8"/>
      <c r="G487" s="10"/>
      <c r="H487" s="8"/>
      <c r="I487" s="8"/>
      <c r="J487" s="9"/>
      <c r="K487" s="10"/>
      <c r="L487" s="16"/>
      <c r="M487" s="9"/>
      <c r="N487" s="9"/>
      <c r="O487" s="9"/>
      <c r="P487" s="9"/>
      <c r="Q487" s="9"/>
      <c r="R487" s="9"/>
      <c r="S487" s="9" t="e">
        <f t="shared" ca="1" si="3"/>
        <v>#NAME?</v>
      </c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2.75">
      <c r="A488" s="4"/>
      <c r="B488" s="5"/>
      <c r="C488" s="5"/>
      <c r="D488" s="5"/>
      <c r="E488" s="4"/>
      <c r="F488" s="4"/>
      <c r="G488" s="6"/>
      <c r="H488" s="4"/>
      <c r="I488" s="4"/>
      <c r="J488" s="5"/>
      <c r="K488" s="6"/>
      <c r="L488" s="7"/>
      <c r="M488" s="5"/>
      <c r="N488" s="5"/>
      <c r="O488" s="5"/>
      <c r="P488" s="5"/>
      <c r="Q488" s="5"/>
      <c r="R488" s="5"/>
      <c r="S488" s="5" t="e">
        <f t="shared" ca="1" si="3"/>
        <v>#NAME?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8"/>
      <c r="B489" s="9"/>
      <c r="C489" s="9"/>
      <c r="D489" s="9"/>
      <c r="E489" s="8"/>
      <c r="F489" s="8"/>
      <c r="G489" s="10"/>
      <c r="H489" s="8"/>
      <c r="I489" s="8"/>
      <c r="J489" s="9"/>
      <c r="K489" s="10"/>
      <c r="L489" s="16"/>
      <c r="M489" s="9"/>
      <c r="N489" s="9"/>
      <c r="O489" s="9"/>
      <c r="P489" s="9"/>
      <c r="Q489" s="9"/>
      <c r="R489" s="9"/>
      <c r="S489" s="9" t="e">
        <f t="shared" ca="1" si="3"/>
        <v>#NAME?</v>
      </c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2.75">
      <c r="A490" s="4"/>
      <c r="B490" s="5"/>
      <c r="C490" s="5"/>
      <c r="D490" s="5"/>
      <c r="E490" s="4"/>
      <c r="F490" s="4"/>
      <c r="G490" s="6"/>
      <c r="H490" s="4"/>
      <c r="I490" s="4"/>
      <c r="J490" s="5"/>
      <c r="K490" s="6"/>
      <c r="L490" s="7"/>
      <c r="M490" s="5"/>
      <c r="N490" s="5"/>
      <c r="O490" s="5"/>
      <c r="P490" s="5"/>
      <c r="Q490" s="5"/>
      <c r="R490" s="5"/>
      <c r="S490" s="5" t="e">
        <f t="shared" ca="1" si="3"/>
        <v>#NAME?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8"/>
      <c r="B491" s="9"/>
      <c r="C491" s="9"/>
      <c r="D491" s="9"/>
      <c r="E491" s="8"/>
      <c r="F491" s="8"/>
      <c r="G491" s="10"/>
      <c r="H491" s="8"/>
      <c r="I491" s="8"/>
      <c r="J491" s="9"/>
      <c r="K491" s="10"/>
      <c r="L491" s="16"/>
      <c r="M491" s="9"/>
      <c r="N491" s="9"/>
      <c r="O491" s="9"/>
      <c r="P491" s="9"/>
      <c r="Q491" s="9"/>
      <c r="R491" s="9"/>
      <c r="S491" s="9" t="e">
        <f t="shared" ca="1" si="3"/>
        <v>#NAME?</v>
      </c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2.75">
      <c r="A492" s="4"/>
      <c r="B492" s="5"/>
      <c r="C492" s="5"/>
      <c r="D492" s="5"/>
      <c r="E492" s="4"/>
      <c r="F492" s="4"/>
      <c r="G492" s="6"/>
      <c r="H492" s="4"/>
      <c r="I492" s="4"/>
      <c r="J492" s="5"/>
      <c r="K492" s="6"/>
      <c r="L492" s="7"/>
      <c r="M492" s="5"/>
      <c r="N492" s="5"/>
      <c r="O492" s="5"/>
      <c r="P492" s="5"/>
      <c r="Q492" s="5"/>
      <c r="R492" s="5"/>
      <c r="S492" s="5" t="e">
        <f t="shared" ca="1" si="3"/>
        <v>#NAME?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8"/>
      <c r="B493" s="9"/>
      <c r="C493" s="9"/>
      <c r="D493" s="9"/>
      <c r="E493" s="8"/>
      <c r="F493" s="8"/>
      <c r="G493" s="10"/>
      <c r="H493" s="8"/>
      <c r="I493" s="8"/>
      <c r="J493" s="9"/>
      <c r="K493" s="10"/>
      <c r="L493" s="16"/>
      <c r="M493" s="9"/>
      <c r="N493" s="9"/>
      <c r="O493" s="9"/>
      <c r="P493" s="9"/>
      <c r="Q493" s="9"/>
      <c r="R493" s="9"/>
      <c r="S493" s="9" t="e">
        <f t="shared" ca="1" si="3"/>
        <v>#NAME?</v>
      </c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2.75">
      <c r="A494" s="4"/>
      <c r="B494" s="5"/>
      <c r="C494" s="5"/>
      <c r="D494" s="5"/>
      <c r="E494" s="4"/>
      <c r="F494" s="4"/>
      <c r="G494" s="6"/>
      <c r="H494" s="4"/>
      <c r="I494" s="4"/>
      <c r="J494" s="5"/>
      <c r="K494" s="6"/>
      <c r="L494" s="7"/>
      <c r="M494" s="5"/>
      <c r="N494" s="5"/>
      <c r="O494" s="5"/>
      <c r="P494" s="5"/>
      <c r="Q494" s="5"/>
      <c r="R494" s="5"/>
      <c r="S494" s="5" t="e">
        <f t="shared" ca="1" si="3"/>
        <v>#NAME?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8"/>
      <c r="B495" s="9"/>
      <c r="C495" s="9"/>
      <c r="D495" s="9"/>
      <c r="E495" s="8"/>
      <c r="F495" s="8"/>
      <c r="G495" s="10"/>
      <c r="H495" s="8"/>
      <c r="I495" s="8"/>
      <c r="J495" s="9"/>
      <c r="K495" s="10"/>
      <c r="L495" s="16"/>
      <c r="M495" s="9"/>
      <c r="N495" s="9"/>
      <c r="O495" s="9"/>
      <c r="P495" s="9"/>
      <c r="Q495" s="9"/>
      <c r="R495" s="9"/>
      <c r="S495" s="9" t="e">
        <f t="shared" ca="1" si="3"/>
        <v>#NAME?</v>
      </c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2.75">
      <c r="A496" s="4"/>
      <c r="B496" s="5"/>
      <c r="C496" s="5"/>
      <c r="D496" s="5"/>
      <c r="E496" s="4"/>
      <c r="F496" s="4"/>
      <c r="G496" s="6"/>
      <c r="H496" s="4"/>
      <c r="I496" s="4"/>
      <c r="J496" s="5"/>
      <c r="K496" s="6"/>
      <c r="L496" s="7"/>
      <c r="M496" s="5"/>
      <c r="N496" s="5"/>
      <c r="O496" s="5"/>
      <c r="P496" s="5"/>
      <c r="Q496" s="5"/>
      <c r="R496" s="5"/>
      <c r="S496" s="5" t="e">
        <f t="shared" ca="1" si="3"/>
        <v>#NAME?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8"/>
      <c r="B497" s="9"/>
      <c r="C497" s="9"/>
      <c r="D497" s="9"/>
      <c r="E497" s="8"/>
      <c r="F497" s="8"/>
      <c r="G497" s="10"/>
      <c r="H497" s="8"/>
      <c r="I497" s="8"/>
      <c r="J497" s="9"/>
      <c r="K497" s="10"/>
      <c r="L497" s="16"/>
      <c r="M497" s="9"/>
      <c r="N497" s="9"/>
      <c r="O497" s="9"/>
      <c r="P497" s="9"/>
      <c r="Q497" s="9"/>
      <c r="R497" s="9"/>
      <c r="S497" s="9" t="e">
        <f t="shared" ca="1" si="3"/>
        <v>#NAME?</v>
      </c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2.75">
      <c r="A498" s="4"/>
      <c r="B498" s="5"/>
      <c r="C498" s="5"/>
      <c r="D498" s="5"/>
      <c r="E498" s="4"/>
      <c r="F498" s="4"/>
      <c r="G498" s="6"/>
      <c r="H498" s="4"/>
      <c r="I498" s="4"/>
      <c r="J498" s="5"/>
      <c r="K498" s="6"/>
      <c r="L498" s="7"/>
      <c r="M498" s="5"/>
      <c r="N498" s="5"/>
      <c r="O498" s="5"/>
      <c r="P498" s="5"/>
      <c r="Q498" s="5"/>
      <c r="R498" s="5"/>
      <c r="S498" s="5" t="e">
        <f t="shared" ca="1" si="3"/>
        <v>#NAME?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8"/>
      <c r="B499" s="9"/>
      <c r="C499" s="9"/>
      <c r="D499" s="9"/>
      <c r="E499" s="8"/>
      <c r="F499" s="8"/>
      <c r="G499" s="10"/>
      <c r="H499" s="8"/>
      <c r="I499" s="8"/>
      <c r="J499" s="9"/>
      <c r="K499" s="10"/>
      <c r="L499" s="16"/>
      <c r="M499" s="9"/>
      <c r="N499" s="9"/>
      <c r="O499" s="9"/>
      <c r="P499" s="9"/>
      <c r="Q499" s="9"/>
      <c r="R499" s="9"/>
      <c r="S499" s="9" t="e">
        <f t="shared" ca="1" si="3"/>
        <v>#NAME?</v>
      </c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2.75">
      <c r="A500" s="4"/>
      <c r="B500" s="5"/>
      <c r="C500" s="5"/>
      <c r="D500" s="5"/>
      <c r="E500" s="4"/>
      <c r="F500" s="4"/>
      <c r="G500" s="6"/>
      <c r="H500" s="4"/>
      <c r="I500" s="4"/>
      <c r="J500" s="5"/>
      <c r="K500" s="6"/>
      <c r="L500" s="7"/>
      <c r="M500" s="5"/>
      <c r="N500" s="5"/>
      <c r="O500" s="5"/>
      <c r="P500" s="5"/>
      <c r="Q500" s="5"/>
      <c r="R500" s="5"/>
      <c r="S500" s="5" t="e">
        <f t="shared" ca="1" si="3"/>
        <v>#NAME?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8"/>
      <c r="B501" s="9"/>
      <c r="C501" s="9"/>
      <c r="D501" s="9"/>
      <c r="E501" s="8"/>
      <c r="F501" s="8"/>
      <c r="G501" s="10"/>
      <c r="H501" s="8"/>
      <c r="I501" s="8"/>
      <c r="J501" s="9"/>
      <c r="K501" s="10"/>
      <c r="L501" s="16"/>
      <c r="M501" s="9"/>
      <c r="N501" s="9"/>
      <c r="O501" s="9"/>
      <c r="P501" s="9"/>
      <c r="Q501" s="9"/>
      <c r="R501" s="9"/>
      <c r="S501" s="9" t="e">
        <f t="shared" ca="1" si="3"/>
        <v>#NAME?</v>
      </c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2.75">
      <c r="A502" s="4"/>
      <c r="B502" s="5"/>
      <c r="C502" s="5"/>
      <c r="D502" s="5"/>
      <c r="E502" s="4"/>
      <c r="F502" s="4"/>
      <c r="G502" s="6"/>
      <c r="H502" s="4"/>
      <c r="I502" s="4"/>
      <c r="J502" s="5"/>
      <c r="K502" s="6"/>
      <c r="L502" s="7"/>
      <c r="M502" s="5"/>
      <c r="N502" s="5"/>
      <c r="O502" s="5"/>
      <c r="P502" s="5"/>
      <c r="Q502" s="5"/>
      <c r="R502" s="5"/>
      <c r="S502" s="5" t="e">
        <f t="shared" ca="1" si="3"/>
        <v>#NAME?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8"/>
      <c r="B503" s="9"/>
      <c r="C503" s="9"/>
      <c r="D503" s="9"/>
      <c r="E503" s="8"/>
      <c r="F503" s="8"/>
      <c r="G503" s="10"/>
      <c r="H503" s="8"/>
      <c r="I503" s="8"/>
      <c r="J503" s="9"/>
      <c r="K503" s="10"/>
      <c r="L503" s="16"/>
      <c r="M503" s="9"/>
      <c r="N503" s="9"/>
      <c r="O503" s="9"/>
      <c r="P503" s="9"/>
      <c r="Q503" s="9"/>
      <c r="R503" s="9"/>
      <c r="S503" s="9" t="e">
        <f t="shared" ca="1" si="3"/>
        <v>#NAME?</v>
      </c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2.75">
      <c r="A504" s="4"/>
      <c r="B504" s="5"/>
      <c r="C504" s="5"/>
      <c r="D504" s="5"/>
      <c r="E504" s="4"/>
      <c r="F504" s="4"/>
      <c r="G504" s="6"/>
      <c r="H504" s="4"/>
      <c r="I504" s="4"/>
      <c r="J504" s="5"/>
      <c r="K504" s="6"/>
      <c r="L504" s="7"/>
      <c r="M504" s="5"/>
      <c r="N504" s="5"/>
      <c r="O504" s="5"/>
      <c r="P504" s="5"/>
      <c r="Q504" s="5"/>
      <c r="R504" s="5"/>
      <c r="S504" s="5" t="e">
        <f t="shared" ca="1" si="3"/>
        <v>#NAME?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8"/>
      <c r="B505" s="9"/>
      <c r="C505" s="9"/>
      <c r="D505" s="9"/>
      <c r="E505" s="8"/>
      <c r="F505" s="8"/>
      <c r="G505" s="10"/>
      <c r="H505" s="8"/>
      <c r="I505" s="8"/>
      <c r="J505" s="9"/>
      <c r="K505" s="10"/>
      <c r="L505" s="16"/>
      <c r="M505" s="9"/>
      <c r="N505" s="9"/>
      <c r="O505" s="9"/>
      <c r="P505" s="9"/>
      <c r="Q505" s="9"/>
      <c r="R505" s="9"/>
      <c r="S505" s="9" t="e">
        <f t="shared" ca="1" si="3"/>
        <v>#NAME?</v>
      </c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2.75">
      <c r="A506" s="4"/>
      <c r="B506" s="5"/>
      <c r="C506" s="5"/>
      <c r="D506" s="5"/>
      <c r="E506" s="4"/>
      <c r="F506" s="4"/>
      <c r="G506" s="6"/>
      <c r="H506" s="4"/>
      <c r="I506" s="4"/>
      <c r="J506" s="5"/>
      <c r="K506" s="6"/>
      <c r="L506" s="7"/>
      <c r="M506" s="5"/>
      <c r="N506" s="5"/>
      <c r="O506" s="5"/>
      <c r="P506" s="5"/>
      <c r="Q506" s="5"/>
      <c r="R506" s="5"/>
      <c r="S506" s="5" t="e">
        <f t="shared" ca="1" si="3"/>
        <v>#NAME?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8"/>
      <c r="B507" s="9"/>
      <c r="C507" s="9"/>
      <c r="D507" s="9"/>
      <c r="E507" s="8"/>
      <c r="F507" s="8"/>
      <c r="G507" s="10"/>
      <c r="H507" s="8"/>
      <c r="I507" s="8"/>
      <c r="J507" s="9"/>
      <c r="K507" s="10"/>
      <c r="L507" s="16"/>
      <c r="M507" s="9"/>
      <c r="N507" s="9"/>
      <c r="O507" s="9"/>
      <c r="P507" s="9"/>
      <c r="Q507" s="9"/>
      <c r="R507" s="9"/>
      <c r="S507" s="9" t="e">
        <f t="shared" ca="1" si="3"/>
        <v>#NAME?</v>
      </c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2.75">
      <c r="A508" s="4"/>
      <c r="B508" s="5"/>
      <c r="C508" s="5"/>
      <c r="D508" s="5"/>
      <c r="E508" s="4"/>
      <c r="F508" s="4"/>
      <c r="G508" s="6"/>
      <c r="H508" s="4"/>
      <c r="I508" s="4"/>
      <c r="J508" s="5"/>
      <c r="K508" s="6"/>
      <c r="L508" s="7"/>
      <c r="M508" s="5"/>
      <c r="N508" s="5"/>
      <c r="O508" s="5"/>
      <c r="P508" s="5"/>
      <c r="Q508" s="5"/>
      <c r="R508" s="5"/>
      <c r="S508" s="5" t="e">
        <f t="shared" ca="1" si="3"/>
        <v>#NAME?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8"/>
      <c r="B509" s="9"/>
      <c r="C509" s="9"/>
      <c r="D509" s="9"/>
      <c r="E509" s="8"/>
      <c r="F509" s="8"/>
      <c r="G509" s="10"/>
      <c r="H509" s="8"/>
      <c r="I509" s="8"/>
      <c r="J509" s="9"/>
      <c r="K509" s="10"/>
      <c r="L509" s="16"/>
      <c r="M509" s="9"/>
      <c r="N509" s="9"/>
      <c r="O509" s="9"/>
      <c r="P509" s="9"/>
      <c r="Q509" s="9"/>
      <c r="R509" s="9"/>
      <c r="S509" s="9" t="e">
        <f t="shared" ca="1" si="3"/>
        <v>#NAME?</v>
      </c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2.75">
      <c r="A510" s="4"/>
      <c r="B510" s="5"/>
      <c r="C510" s="5"/>
      <c r="D510" s="5"/>
      <c r="E510" s="4"/>
      <c r="F510" s="4"/>
      <c r="G510" s="6"/>
      <c r="H510" s="4"/>
      <c r="I510" s="4"/>
      <c r="J510" s="5"/>
      <c r="K510" s="6"/>
      <c r="L510" s="7"/>
      <c r="M510" s="5"/>
      <c r="N510" s="5"/>
      <c r="O510" s="5"/>
      <c r="P510" s="5"/>
      <c r="Q510" s="5"/>
      <c r="R510" s="5"/>
      <c r="S510" s="5" t="e">
        <f t="shared" ca="1" si="3"/>
        <v>#NAME?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8"/>
      <c r="B511" s="9"/>
      <c r="C511" s="9"/>
      <c r="D511" s="9"/>
      <c r="E511" s="8"/>
      <c r="F511" s="8"/>
      <c r="G511" s="10"/>
      <c r="H511" s="8"/>
      <c r="I511" s="8"/>
      <c r="J511" s="9"/>
      <c r="K511" s="10"/>
      <c r="L511" s="16"/>
      <c r="M511" s="9"/>
      <c r="N511" s="9"/>
      <c r="O511" s="9"/>
      <c r="P511" s="9"/>
      <c r="Q511" s="9"/>
      <c r="R511" s="9"/>
      <c r="S511" s="9" t="e">
        <f t="shared" ca="1" si="3"/>
        <v>#NAME?</v>
      </c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2.75">
      <c r="A512" s="4"/>
      <c r="B512" s="5"/>
      <c r="C512" s="5"/>
      <c r="D512" s="5"/>
      <c r="E512" s="4"/>
      <c r="F512" s="4"/>
      <c r="G512" s="6"/>
      <c r="H512" s="4"/>
      <c r="I512" s="4"/>
      <c r="J512" s="5"/>
      <c r="K512" s="6"/>
      <c r="L512" s="7"/>
      <c r="M512" s="5"/>
      <c r="N512" s="5"/>
      <c r="O512" s="5"/>
      <c r="P512" s="5"/>
      <c r="Q512" s="5"/>
      <c r="R512" s="5"/>
      <c r="S512" s="5" t="e">
        <f t="shared" ca="1" si="3"/>
        <v>#NAME?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8"/>
      <c r="B513" s="9"/>
      <c r="C513" s="9"/>
      <c r="D513" s="9"/>
      <c r="E513" s="8"/>
      <c r="F513" s="8"/>
      <c r="G513" s="10"/>
      <c r="H513" s="8"/>
      <c r="I513" s="8"/>
      <c r="J513" s="9"/>
      <c r="K513" s="10"/>
      <c r="L513" s="16"/>
      <c r="M513" s="9"/>
      <c r="N513" s="9"/>
      <c r="O513" s="9"/>
      <c r="P513" s="9"/>
      <c r="Q513" s="9"/>
      <c r="R513" s="9"/>
      <c r="S513" s="9" t="e">
        <f t="shared" ca="1" si="3"/>
        <v>#NAME?</v>
      </c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2.75">
      <c r="A514" s="4"/>
      <c r="B514" s="5"/>
      <c r="C514" s="5"/>
      <c r="D514" s="5"/>
      <c r="E514" s="4"/>
      <c r="F514" s="4"/>
      <c r="G514" s="6"/>
      <c r="H514" s="4"/>
      <c r="I514" s="4"/>
      <c r="J514" s="5"/>
      <c r="K514" s="6"/>
      <c r="L514" s="7"/>
      <c r="M514" s="5"/>
      <c r="N514" s="5"/>
      <c r="O514" s="5"/>
      <c r="P514" s="5"/>
      <c r="Q514" s="5"/>
      <c r="R514" s="5"/>
      <c r="S514" s="5" t="e">
        <f t="shared" ca="1" si="3"/>
        <v>#NAME?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8"/>
      <c r="B515" s="9"/>
      <c r="C515" s="9"/>
      <c r="D515" s="9"/>
      <c r="E515" s="8"/>
      <c r="F515" s="8"/>
      <c r="G515" s="10"/>
      <c r="H515" s="8"/>
      <c r="I515" s="8"/>
      <c r="J515" s="9"/>
      <c r="K515" s="10"/>
      <c r="L515" s="16"/>
      <c r="M515" s="9"/>
      <c r="N515" s="9"/>
      <c r="O515" s="9"/>
      <c r="P515" s="9"/>
      <c r="Q515" s="9"/>
      <c r="R515" s="9"/>
      <c r="S515" s="9" t="e">
        <f t="shared" ca="1" si="3"/>
        <v>#NAME?</v>
      </c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2.75">
      <c r="A516" s="4"/>
      <c r="B516" s="5"/>
      <c r="C516" s="5"/>
      <c r="D516" s="5"/>
      <c r="E516" s="4"/>
      <c r="F516" s="4"/>
      <c r="G516" s="6"/>
      <c r="H516" s="4"/>
      <c r="I516" s="4"/>
      <c r="J516" s="5"/>
      <c r="K516" s="6"/>
      <c r="L516" s="7"/>
      <c r="M516" s="5"/>
      <c r="N516" s="5"/>
      <c r="O516" s="5"/>
      <c r="P516" s="5"/>
      <c r="Q516" s="5"/>
      <c r="R516" s="5"/>
      <c r="S516" s="5" t="e">
        <f t="shared" ca="1" si="3"/>
        <v>#NAME?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8"/>
      <c r="B517" s="9"/>
      <c r="C517" s="9"/>
      <c r="D517" s="9"/>
      <c r="E517" s="8"/>
      <c r="F517" s="8"/>
      <c r="G517" s="10"/>
      <c r="H517" s="8"/>
      <c r="I517" s="8"/>
      <c r="J517" s="9"/>
      <c r="K517" s="10"/>
      <c r="L517" s="16"/>
      <c r="M517" s="9"/>
      <c r="N517" s="9"/>
      <c r="O517" s="9"/>
      <c r="P517" s="9"/>
      <c r="Q517" s="9"/>
      <c r="R517" s="9"/>
      <c r="S517" s="9" t="e">
        <f t="shared" ca="1" si="3"/>
        <v>#NAME?</v>
      </c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2.75">
      <c r="A518" s="4"/>
      <c r="B518" s="5"/>
      <c r="C518" s="5"/>
      <c r="D518" s="5"/>
      <c r="E518" s="4"/>
      <c r="F518" s="4"/>
      <c r="G518" s="6"/>
      <c r="H518" s="4"/>
      <c r="I518" s="4"/>
      <c r="J518" s="5"/>
      <c r="K518" s="6"/>
      <c r="L518" s="7"/>
      <c r="M518" s="5"/>
      <c r="N518" s="5"/>
      <c r="O518" s="5"/>
      <c r="P518" s="5"/>
      <c r="Q518" s="5"/>
      <c r="R518" s="5"/>
      <c r="S518" s="5" t="e">
        <f t="shared" ca="1" si="3"/>
        <v>#NAME?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8"/>
      <c r="B519" s="9"/>
      <c r="C519" s="9"/>
      <c r="D519" s="9"/>
      <c r="E519" s="8"/>
      <c r="F519" s="8"/>
      <c r="G519" s="10"/>
      <c r="H519" s="8"/>
      <c r="I519" s="8"/>
      <c r="J519" s="9"/>
      <c r="K519" s="10"/>
      <c r="L519" s="16"/>
      <c r="M519" s="9"/>
      <c r="N519" s="9"/>
      <c r="O519" s="9"/>
      <c r="P519" s="9"/>
      <c r="Q519" s="9"/>
      <c r="R519" s="9"/>
      <c r="S519" s="9" t="e">
        <f t="shared" ca="1" si="3"/>
        <v>#NAME?</v>
      </c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2.75">
      <c r="A520" s="4"/>
      <c r="B520" s="5"/>
      <c r="C520" s="5"/>
      <c r="D520" s="5"/>
      <c r="E520" s="4"/>
      <c r="F520" s="4"/>
      <c r="G520" s="6"/>
      <c r="H520" s="4"/>
      <c r="I520" s="4"/>
      <c r="J520" s="5"/>
      <c r="K520" s="6"/>
      <c r="L520" s="7"/>
      <c r="M520" s="5"/>
      <c r="N520" s="5"/>
      <c r="O520" s="5"/>
      <c r="P520" s="5"/>
      <c r="Q520" s="5"/>
      <c r="R520" s="5"/>
      <c r="S520" s="5" t="e">
        <f t="shared" ca="1" si="3"/>
        <v>#NAME?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8"/>
      <c r="B521" s="9"/>
      <c r="C521" s="9"/>
      <c r="D521" s="9"/>
      <c r="E521" s="8"/>
      <c r="F521" s="8"/>
      <c r="G521" s="10"/>
      <c r="H521" s="8"/>
      <c r="I521" s="8"/>
      <c r="J521" s="9"/>
      <c r="K521" s="10"/>
      <c r="L521" s="16"/>
      <c r="M521" s="9"/>
      <c r="N521" s="9"/>
      <c r="O521" s="9"/>
      <c r="P521" s="9"/>
      <c r="Q521" s="9"/>
      <c r="R521" s="9"/>
      <c r="S521" s="9" t="e">
        <f t="shared" ca="1" si="3"/>
        <v>#NAME?</v>
      </c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2.75">
      <c r="A522" s="4"/>
      <c r="B522" s="5"/>
      <c r="C522" s="5"/>
      <c r="D522" s="5"/>
      <c r="E522" s="4"/>
      <c r="F522" s="4"/>
      <c r="G522" s="6"/>
      <c r="H522" s="4"/>
      <c r="I522" s="4"/>
      <c r="J522" s="5"/>
      <c r="K522" s="6"/>
      <c r="L522" s="7"/>
      <c r="M522" s="5"/>
      <c r="N522" s="5"/>
      <c r="O522" s="5"/>
      <c r="P522" s="5"/>
      <c r="Q522" s="5"/>
      <c r="R522" s="5"/>
      <c r="S522" s="5" t="e">
        <f t="shared" ca="1" si="3"/>
        <v>#NAME?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8"/>
      <c r="B523" s="9"/>
      <c r="C523" s="9"/>
      <c r="D523" s="9"/>
      <c r="E523" s="8"/>
      <c r="F523" s="8"/>
      <c r="G523" s="10"/>
      <c r="H523" s="8"/>
      <c r="I523" s="8"/>
      <c r="J523" s="9"/>
      <c r="K523" s="10"/>
      <c r="L523" s="16"/>
      <c r="M523" s="9"/>
      <c r="N523" s="9"/>
      <c r="O523" s="9"/>
      <c r="P523" s="9"/>
      <c r="Q523" s="9"/>
      <c r="R523" s="9"/>
      <c r="S523" s="9" t="e">
        <f t="shared" ca="1" si="3"/>
        <v>#NAME?</v>
      </c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2.75">
      <c r="A524" s="4"/>
      <c r="B524" s="5"/>
      <c r="C524" s="5"/>
      <c r="D524" s="5"/>
      <c r="E524" s="4"/>
      <c r="F524" s="4"/>
      <c r="G524" s="6"/>
      <c r="H524" s="4"/>
      <c r="I524" s="4"/>
      <c r="J524" s="5"/>
      <c r="K524" s="6"/>
      <c r="L524" s="7"/>
      <c r="M524" s="5"/>
      <c r="N524" s="5"/>
      <c r="O524" s="5"/>
      <c r="P524" s="5"/>
      <c r="Q524" s="5"/>
      <c r="R524" s="5"/>
      <c r="S524" s="5" t="e">
        <f t="shared" ca="1" si="3"/>
        <v>#NAME?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8"/>
      <c r="B525" s="9"/>
      <c r="C525" s="9"/>
      <c r="D525" s="9"/>
      <c r="E525" s="8"/>
      <c r="F525" s="8"/>
      <c r="G525" s="10"/>
      <c r="H525" s="8"/>
      <c r="I525" s="8"/>
      <c r="J525" s="9"/>
      <c r="K525" s="10"/>
      <c r="L525" s="16"/>
      <c r="M525" s="9"/>
      <c r="N525" s="9"/>
      <c r="O525" s="9"/>
      <c r="P525" s="9"/>
      <c r="Q525" s="9"/>
      <c r="R525" s="9"/>
      <c r="S525" s="9" t="e">
        <f t="shared" ca="1" si="3"/>
        <v>#NAME?</v>
      </c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2.75">
      <c r="A526" s="4"/>
      <c r="B526" s="5"/>
      <c r="C526" s="5"/>
      <c r="D526" s="5"/>
      <c r="E526" s="4"/>
      <c r="F526" s="4"/>
      <c r="G526" s="6"/>
      <c r="H526" s="4"/>
      <c r="I526" s="4"/>
      <c r="J526" s="5"/>
      <c r="K526" s="6"/>
      <c r="L526" s="7"/>
      <c r="M526" s="5"/>
      <c r="N526" s="5"/>
      <c r="O526" s="5"/>
      <c r="P526" s="5"/>
      <c r="Q526" s="5"/>
      <c r="R526" s="5"/>
      <c r="S526" s="5" t="e">
        <f t="shared" ca="1" si="3"/>
        <v>#NAME?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8"/>
      <c r="B527" s="9"/>
      <c r="C527" s="9"/>
      <c r="D527" s="9"/>
      <c r="E527" s="8"/>
      <c r="F527" s="8"/>
      <c r="G527" s="10"/>
      <c r="H527" s="8"/>
      <c r="I527" s="8"/>
      <c r="J527" s="9"/>
      <c r="K527" s="10"/>
      <c r="L527" s="16"/>
      <c r="M527" s="9"/>
      <c r="N527" s="9"/>
      <c r="O527" s="9"/>
      <c r="P527" s="9"/>
      <c r="Q527" s="9"/>
      <c r="R527" s="9"/>
      <c r="S527" s="9" t="e">
        <f t="shared" ca="1" si="3"/>
        <v>#NAME?</v>
      </c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2.75">
      <c r="A528" s="4"/>
      <c r="B528" s="5"/>
      <c r="C528" s="5"/>
      <c r="D528" s="5"/>
      <c r="E528" s="4"/>
      <c r="F528" s="4"/>
      <c r="G528" s="6"/>
      <c r="H528" s="4"/>
      <c r="I528" s="4"/>
      <c r="J528" s="5"/>
      <c r="K528" s="6"/>
      <c r="L528" s="7"/>
      <c r="M528" s="5"/>
      <c r="N528" s="5"/>
      <c r="O528" s="5"/>
      <c r="P528" s="5"/>
      <c r="Q528" s="5"/>
      <c r="R528" s="5"/>
      <c r="S528" s="5" t="e">
        <f t="shared" ca="1" si="3"/>
        <v>#NAME?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8"/>
      <c r="B529" s="9"/>
      <c r="C529" s="9"/>
      <c r="D529" s="9"/>
      <c r="E529" s="8"/>
      <c r="F529" s="8"/>
      <c r="G529" s="10"/>
      <c r="H529" s="8"/>
      <c r="I529" s="8"/>
      <c r="J529" s="9"/>
      <c r="K529" s="10"/>
      <c r="L529" s="16"/>
      <c r="M529" s="9"/>
      <c r="N529" s="9"/>
      <c r="O529" s="9"/>
      <c r="P529" s="9"/>
      <c r="Q529" s="9"/>
      <c r="R529" s="9"/>
      <c r="S529" s="9" t="e">
        <f t="shared" ca="1" si="3"/>
        <v>#NAME?</v>
      </c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2.75">
      <c r="A530" s="4"/>
      <c r="B530" s="5"/>
      <c r="C530" s="5"/>
      <c r="D530" s="5"/>
      <c r="E530" s="4"/>
      <c r="F530" s="4"/>
      <c r="G530" s="6"/>
      <c r="H530" s="4"/>
      <c r="I530" s="4"/>
      <c r="J530" s="5"/>
      <c r="K530" s="6"/>
      <c r="L530" s="7"/>
      <c r="M530" s="5"/>
      <c r="N530" s="5"/>
      <c r="O530" s="5"/>
      <c r="P530" s="5"/>
      <c r="Q530" s="5"/>
      <c r="R530" s="5"/>
      <c r="S530" s="5" t="e">
        <f t="shared" ca="1" si="3"/>
        <v>#NAME?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8"/>
      <c r="B531" s="9"/>
      <c r="C531" s="9"/>
      <c r="D531" s="9"/>
      <c r="E531" s="8"/>
      <c r="F531" s="8"/>
      <c r="G531" s="10"/>
      <c r="H531" s="8"/>
      <c r="I531" s="8"/>
      <c r="J531" s="9"/>
      <c r="K531" s="10"/>
      <c r="L531" s="16"/>
      <c r="M531" s="9"/>
      <c r="N531" s="9"/>
      <c r="O531" s="9"/>
      <c r="P531" s="9"/>
      <c r="Q531" s="9"/>
      <c r="R531" s="9"/>
      <c r="S531" s="9" t="e">
        <f t="shared" ca="1" si="3"/>
        <v>#NAME?</v>
      </c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2.75">
      <c r="A532" s="4"/>
      <c r="B532" s="5"/>
      <c r="C532" s="5"/>
      <c r="D532" s="5"/>
      <c r="E532" s="4"/>
      <c r="F532" s="4"/>
      <c r="G532" s="6"/>
      <c r="H532" s="4"/>
      <c r="I532" s="4"/>
      <c r="J532" s="5"/>
      <c r="K532" s="6"/>
      <c r="L532" s="7"/>
      <c r="M532" s="5"/>
      <c r="N532" s="5"/>
      <c r="O532" s="5"/>
      <c r="P532" s="5"/>
      <c r="Q532" s="5"/>
      <c r="R532" s="5"/>
      <c r="S532" s="5" t="e">
        <f t="shared" ca="1" si="3"/>
        <v>#NAME?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8"/>
      <c r="B533" s="9"/>
      <c r="C533" s="9"/>
      <c r="D533" s="9"/>
      <c r="E533" s="8"/>
      <c r="F533" s="8"/>
      <c r="G533" s="10"/>
      <c r="H533" s="8"/>
      <c r="I533" s="8"/>
      <c r="J533" s="9"/>
      <c r="K533" s="10"/>
      <c r="L533" s="16"/>
      <c r="M533" s="9"/>
      <c r="N533" s="9"/>
      <c r="O533" s="9"/>
      <c r="P533" s="9"/>
      <c r="Q533" s="9"/>
      <c r="R533" s="9"/>
      <c r="S533" s="9" t="e">
        <f t="shared" ca="1" si="3"/>
        <v>#NAME?</v>
      </c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2.75">
      <c r="A534" s="4"/>
      <c r="B534" s="5"/>
      <c r="C534" s="5"/>
      <c r="D534" s="5"/>
      <c r="E534" s="4"/>
      <c r="F534" s="4"/>
      <c r="G534" s="6"/>
      <c r="H534" s="4"/>
      <c r="I534" s="4"/>
      <c r="J534" s="5"/>
      <c r="K534" s="6"/>
      <c r="L534" s="7"/>
      <c r="M534" s="5"/>
      <c r="N534" s="5"/>
      <c r="O534" s="5"/>
      <c r="P534" s="5"/>
      <c r="Q534" s="5"/>
      <c r="R534" s="5"/>
      <c r="S534" s="5" t="e">
        <f t="shared" ca="1" si="3"/>
        <v>#NAME?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8"/>
      <c r="B535" s="9"/>
      <c r="C535" s="9"/>
      <c r="D535" s="9"/>
      <c r="E535" s="8"/>
      <c r="F535" s="8"/>
      <c r="G535" s="10"/>
      <c r="H535" s="8"/>
      <c r="I535" s="8"/>
      <c r="J535" s="9"/>
      <c r="K535" s="10"/>
      <c r="L535" s="16"/>
      <c r="M535" s="9"/>
      <c r="N535" s="9"/>
      <c r="O535" s="9"/>
      <c r="P535" s="9"/>
      <c r="Q535" s="9"/>
      <c r="R535" s="9"/>
      <c r="S535" s="9" t="e">
        <f t="shared" ca="1" si="3"/>
        <v>#NAME?</v>
      </c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2.75">
      <c r="A536" s="4"/>
      <c r="B536" s="5"/>
      <c r="C536" s="5"/>
      <c r="D536" s="5"/>
      <c r="E536" s="4"/>
      <c r="F536" s="4"/>
      <c r="G536" s="6"/>
      <c r="H536" s="4"/>
      <c r="I536" s="4"/>
      <c r="J536" s="5"/>
      <c r="K536" s="6"/>
      <c r="L536" s="7"/>
      <c r="M536" s="5"/>
      <c r="N536" s="5"/>
      <c r="O536" s="5"/>
      <c r="P536" s="5"/>
      <c r="Q536" s="5"/>
      <c r="R536" s="5"/>
      <c r="S536" s="5" t="e">
        <f t="shared" ca="1" si="3"/>
        <v>#NAME?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8"/>
      <c r="B537" s="9"/>
      <c r="C537" s="9"/>
      <c r="D537" s="9"/>
      <c r="E537" s="8"/>
      <c r="F537" s="8"/>
      <c r="G537" s="10"/>
      <c r="H537" s="8"/>
      <c r="I537" s="8"/>
      <c r="J537" s="9"/>
      <c r="K537" s="10"/>
      <c r="L537" s="16"/>
      <c r="M537" s="9"/>
      <c r="N537" s="9"/>
      <c r="O537" s="9"/>
      <c r="P537" s="9"/>
      <c r="Q537" s="9"/>
      <c r="R537" s="9"/>
      <c r="S537" s="9" t="e">
        <f t="shared" ca="1" si="3"/>
        <v>#NAME?</v>
      </c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2.75">
      <c r="A538" s="4"/>
      <c r="B538" s="5"/>
      <c r="C538" s="5"/>
      <c r="D538" s="5"/>
      <c r="E538" s="4"/>
      <c r="F538" s="4"/>
      <c r="G538" s="6"/>
      <c r="H538" s="4"/>
      <c r="I538" s="4"/>
      <c r="J538" s="5"/>
      <c r="K538" s="6"/>
      <c r="L538" s="7"/>
      <c r="M538" s="5"/>
      <c r="N538" s="5"/>
      <c r="O538" s="5"/>
      <c r="P538" s="5"/>
      <c r="Q538" s="5"/>
      <c r="R538" s="5"/>
      <c r="S538" s="5" t="e">
        <f t="shared" ca="1" si="3"/>
        <v>#NAME?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8"/>
      <c r="B539" s="9"/>
      <c r="C539" s="9"/>
      <c r="D539" s="9"/>
      <c r="E539" s="8"/>
      <c r="F539" s="8"/>
      <c r="G539" s="10"/>
      <c r="H539" s="8"/>
      <c r="I539" s="8"/>
      <c r="J539" s="9"/>
      <c r="K539" s="10"/>
      <c r="L539" s="16"/>
      <c r="M539" s="9"/>
      <c r="N539" s="9"/>
      <c r="O539" s="9"/>
      <c r="P539" s="9"/>
      <c r="Q539" s="9"/>
      <c r="R539" s="9"/>
      <c r="S539" s="9" t="e">
        <f t="shared" ca="1" si="3"/>
        <v>#NAME?</v>
      </c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2.75">
      <c r="A540" s="4"/>
      <c r="B540" s="5"/>
      <c r="C540" s="5"/>
      <c r="D540" s="5"/>
      <c r="E540" s="4"/>
      <c r="F540" s="4"/>
      <c r="G540" s="6"/>
      <c r="H540" s="4"/>
      <c r="I540" s="4"/>
      <c r="J540" s="5"/>
      <c r="K540" s="6"/>
      <c r="L540" s="7"/>
      <c r="M540" s="5"/>
      <c r="N540" s="5"/>
      <c r="O540" s="5"/>
      <c r="P540" s="5"/>
      <c r="Q540" s="5"/>
      <c r="R540" s="5"/>
      <c r="S540" s="5" t="e">
        <f t="shared" ca="1" si="3"/>
        <v>#NAME?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8"/>
      <c r="B541" s="9"/>
      <c r="C541" s="9"/>
      <c r="D541" s="9"/>
      <c r="E541" s="8"/>
      <c r="F541" s="8"/>
      <c r="G541" s="10"/>
      <c r="H541" s="8"/>
      <c r="I541" s="8"/>
      <c r="J541" s="9"/>
      <c r="K541" s="10"/>
      <c r="L541" s="16"/>
      <c r="M541" s="9"/>
      <c r="N541" s="9"/>
      <c r="O541" s="9"/>
      <c r="P541" s="9"/>
      <c r="Q541" s="9"/>
      <c r="R541" s="9"/>
      <c r="S541" s="9" t="e">
        <f t="shared" ca="1" si="3"/>
        <v>#NAME?</v>
      </c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2.75">
      <c r="A542" s="4"/>
      <c r="B542" s="5"/>
      <c r="C542" s="5"/>
      <c r="D542" s="5"/>
      <c r="E542" s="4"/>
      <c r="F542" s="4"/>
      <c r="G542" s="6"/>
      <c r="H542" s="4"/>
      <c r="I542" s="4"/>
      <c r="J542" s="5"/>
      <c r="K542" s="6"/>
      <c r="L542" s="7"/>
      <c r="M542" s="5"/>
      <c r="N542" s="5"/>
      <c r="O542" s="5"/>
      <c r="P542" s="5"/>
      <c r="Q542" s="5"/>
      <c r="R542" s="5"/>
      <c r="S542" s="5" t="e">
        <f t="shared" ca="1" si="3"/>
        <v>#NAME?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8"/>
      <c r="B543" s="9"/>
      <c r="C543" s="9"/>
      <c r="D543" s="9"/>
      <c r="E543" s="8"/>
      <c r="F543" s="8"/>
      <c r="G543" s="10"/>
      <c r="H543" s="8"/>
      <c r="I543" s="8"/>
      <c r="J543" s="9"/>
      <c r="K543" s="10"/>
      <c r="L543" s="16"/>
      <c r="M543" s="9"/>
      <c r="N543" s="9"/>
      <c r="O543" s="9"/>
      <c r="P543" s="9"/>
      <c r="Q543" s="9"/>
      <c r="R543" s="9"/>
      <c r="S543" s="9" t="e">
        <f t="shared" ca="1" si="3"/>
        <v>#NAME?</v>
      </c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2.75">
      <c r="A544" s="4"/>
      <c r="B544" s="5"/>
      <c r="C544" s="5"/>
      <c r="D544" s="5"/>
      <c r="E544" s="4"/>
      <c r="F544" s="4"/>
      <c r="G544" s="6"/>
      <c r="H544" s="4"/>
      <c r="I544" s="4"/>
      <c r="J544" s="5"/>
      <c r="K544" s="6"/>
      <c r="L544" s="7"/>
      <c r="M544" s="5"/>
      <c r="N544" s="5"/>
      <c r="O544" s="5"/>
      <c r="P544" s="5"/>
      <c r="Q544" s="5"/>
      <c r="R544" s="5"/>
      <c r="S544" s="5" t="e">
        <f t="shared" ca="1" si="3"/>
        <v>#NAME?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8"/>
      <c r="B545" s="9"/>
      <c r="C545" s="9"/>
      <c r="D545" s="9"/>
      <c r="E545" s="8"/>
      <c r="F545" s="8"/>
      <c r="G545" s="10"/>
      <c r="H545" s="8"/>
      <c r="I545" s="8"/>
      <c r="J545" s="9"/>
      <c r="K545" s="10"/>
      <c r="L545" s="16"/>
      <c r="M545" s="9"/>
      <c r="N545" s="9"/>
      <c r="O545" s="9"/>
      <c r="P545" s="9"/>
      <c r="Q545" s="9"/>
      <c r="R545" s="9"/>
      <c r="S545" s="9" t="e">
        <f t="shared" ca="1" si="3"/>
        <v>#NAME?</v>
      </c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2.75">
      <c r="A546" s="4"/>
      <c r="B546" s="5"/>
      <c r="C546" s="5"/>
      <c r="D546" s="5"/>
      <c r="E546" s="4"/>
      <c r="F546" s="4"/>
      <c r="G546" s="6"/>
      <c r="H546" s="4"/>
      <c r="I546" s="4"/>
      <c r="J546" s="5"/>
      <c r="K546" s="6"/>
      <c r="L546" s="7"/>
      <c r="M546" s="5"/>
      <c r="N546" s="5"/>
      <c r="O546" s="5"/>
      <c r="P546" s="5"/>
      <c r="Q546" s="5"/>
      <c r="R546" s="5"/>
      <c r="S546" s="5" t="e">
        <f t="shared" ca="1" si="3"/>
        <v>#NAME?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8"/>
      <c r="B547" s="9"/>
      <c r="C547" s="9"/>
      <c r="D547" s="9"/>
      <c r="E547" s="8"/>
      <c r="F547" s="8"/>
      <c r="G547" s="10"/>
      <c r="H547" s="8"/>
      <c r="I547" s="8"/>
      <c r="J547" s="9"/>
      <c r="K547" s="10"/>
      <c r="L547" s="16"/>
      <c r="M547" s="9"/>
      <c r="N547" s="9"/>
      <c r="O547" s="9"/>
      <c r="P547" s="9"/>
      <c r="Q547" s="9"/>
      <c r="R547" s="9"/>
      <c r="S547" s="9" t="e">
        <f t="shared" ca="1" si="3"/>
        <v>#NAME?</v>
      </c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2.75">
      <c r="A548" s="4"/>
      <c r="B548" s="5"/>
      <c r="C548" s="5"/>
      <c r="D548" s="5"/>
      <c r="E548" s="4"/>
      <c r="F548" s="4"/>
      <c r="G548" s="6"/>
      <c r="H548" s="4"/>
      <c r="I548" s="4"/>
      <c r="J548" s="5"/>
      <c r="K548" s="6"/>
      <c r="L548" s="7"/>
      <c r="M548" s="5"/>
      <c r="N548" s="5"/>
      <c r="O548" s="5"/>
      <c r="P548" s="5"/>
      <c r="Q548" s="5"/>
      <c r="R548" s="5"/>
      <c r="S548" s="5" t="e">
        <f t="shared" ca="1" si="3"/>
        <v>#NAME?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8"/>
      <c r="B549" s="9"/>
      <c r="C549" s="9"/>
      <c r="D549" s="9"/>
      <c r="E549" s="8"/>
      <c r="F549" s="8"/>
      <c r="G549" s="10"/>
      <c r="H549" s="8"/>
      <c r="I549" s="8"/>
      <c r="J549" s="9"/>
      <c r="K549" s="10"/>
      <c r="L549" s="16"/>
      <c r="M549" s="9"/>
      <c r="N549" s="9"/>
      <c r="O549" s="9"/>
      <c r="P549" s="9"/>
      <c r="Q549" s="9"/>
      <c r="R549" s="9"/>
      <c r="S549" s="9" t="e">
        <f t="shared" ca="1" si="3"/>
        <v>#NAME?</v>
      </c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2.75">
      <c r="A550" s="4"/>
      <c r="B550" s="5"/>
      <c r="C550" s="5"/>
      <c r="D550" s="5"/>
      <c r="E550" s="4"/>
      <c r="F550" s="4"/>
      <c r="G550" s="6"/>
      <c r="H550" s="4"/>
      <c r="I550" s="4"/>
      <c r="J550" s="5"/>
      <c r="K550" s="6"/>
      <c r="L550" s="7"/>
      <c r="M550" s="5"/>
      <c r="N550" s="5"/>
      <c r="O550" s="5"/>
      <c r="P550" s="5"/>
      <c r="Q550" s="5"/>
      <c r="R550" s="5"/>
      <c r="S550" s="5" t="e">
        <f t="shared" ca="1" si="3"/>
        <v>#NAME?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8"/>
      <c r="B551" s="9"/>
      <c r="C551" s="9"/>
      <c r="D551" s="9"/>
      <c r="E551" s="8"/>
      <c r="F551" s="8"/>
      <c r="G551" s="10"/>
      <c r="H551" s="8"/>
      <c r="I551" s="8"/>
      <c r="J551" s="9"/>
      <c r="K551" s="10"/>
      <c r="L551" s="16"/>
      <c r="M551" s="9"/>
      <c r="N551" s="9"/>
      <c r="O551" s="9"/>
      <c r="P551" s="9"/>
      <c r="Q551" s="9"/>
      <c r="R551" s="9"/>
      <c r="S551" s="9" t="e">
        <f t="shared" ca="1" si="3"/>
        <v>#NAME?</v>
      </c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2.75">
      <c r="A552" s="4"/>
      <c r="B552" s="5"/>
      <c r="C552" s="5"/>
      <c r="D552" s="5"/>
      <c r="E552" s="4"/>
      <c r="F552" s="4"/>
      <c r="G552" s="6"/>
      <c r="H552" s="4"/>
      <c r="I552" s="4"/>
      <c r="J552" s="5"/>
      <c r="K552" s="6"/>
      <c r="L552" s="7"/>
      <c r="M552" s="5"/>
      <c r="N552" s="5"/>
      <c r="O552" s="5"/>
      <c r="P552" s="5"/>
      <c r="Q552" s="5"/>
      <c r="R552" s="5"/>
      <c r="S552" s="5" t="e">
        <f t="shared" ca="1" si="3"/>
        <v>#NAME?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8"/>
      <c r="B553" s="9"/>
      <c r="C553" s="9"/>
      <c r="D553" s="9"/>
      <c r="E553" s="8"/>
      <c r="F553" s="8"/>
      <c r="G553" s="10"/>
      <c r="H553" s="8"/>
      <c r="I553" s="8"/>
      <c r="J553" s="9"/>
      <c r="K553" s="10"/>
      <c r="L553" s="16"/>
      <c r="M553" s="9"/>
      <c r="N553" s="9"/>
      <c r="O553" s="9"/>
      <c r="P553" s="9"/>
      <c r="Q553" s="9"/>
      <c r="R553" s="9"/>
      <c r="S553" s="9" t="e">
        <f t="shared" ca="1" si="3"/>
        <v>#NAME?</v>
      </c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2.75">
      <c r="A554" s="4"/>
      <c r="B554" s="5"/>
      <c r="C554" s="5"/>
      <c r="D554" s="5"/>
      <c r="E554" s="4"/>
      <c r="F554" s="4"/>
      <c r="G554" s="6"/>
      <c r="H554" s="4"/>
      <c r="I554" s="4"/>
      <c r="J554" s="5"/>
      <c r="K554" s="6"/>
      <c r="L554" s="7"/>
      <c r="M554" s="5"/>
      <c r="N554" s="5"/>
      <c r="O554" s="5"/>
      <c r="P554" s="5"/>
      <c r="Q554" s="5"/>
      <c r="R554" s="5"/>
      <c r="S554" s="5" t="e">
        <f t="shared" ca="1" si="3"/>
        <v>#NAME?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8"/>
      <c r="B555" s="9"/>
      <c r="C555" s="9"/>
      <c r="D555" s="9"/>
      <c r="E555" s="8"/>
      <c r="F555" s="8"/>
      <c r="G555" s="10"/>
      <c r="H555" s="8"/>
      <c r="I555" s="8"/>
      <c r="J555" s="9"/>
      <c r="K555" s="10"/>
      <c r="L555" s="16"/>
      <c r="M555" s="9"/>
      <c r="N555" s="9"/>
      <c r="O555" s="9"/>
      <c r="P555" s="9"/>
      <c r="Q555" s="9"/>
      <c r="R555" s="9"/>
      <c r="S555" s="9" t="e">
        <f t="shared" ca="1" si="3"/>
        <v>#NAME?</v>
      </c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2.75">
      <c r="A556" s="4"/>
      <c r="B556" s="5"/>
      <c r="C556" s="5"/>
      <c r="D556" s="5"/>
      <c r="E556" s="4"/>
      <c r="F556" s="4"/>
      <c r="G556" s="6"/>
      <c r="H556" s="4"/>
      <c r="I556" s="4"/>
      <c r="J556" s="5"/>
      <c r="K556" s="6"/>
      <c r="L556" s="7"/>
      <c r="M556" s="5"/>
      <c r="N556" s="5"/>
      <c r="O556" s="5"/>
      <c r="P556" s="5"/>
      <c r="Q556" s="5"/>
      <c r="R556" s="5"/>
      <c r="S556" s="5" t="e">
        <f t="shared" ca="1" si="3"/>
        <v>#NAME?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8"/>
      <c r="B557" s="9"/>
      <c r="C557" s="9"/>
      <c r="D557" s="9"/>
      <c r="E557" s="8"/>
      <c r="F557" s="8"/>
      <c r="G557" s="10"/>
      <c r="H557" s="8"/>
      <c r="I557" s="8"/>
      <c r="J557" s="9"/>
      <c r="K557" s="10"/>
      <c r="L557" s="16"/>
      <c r="M557" s="9"/>
      <c r="N557" s="9"/>
      <c r="O557" s="9"/>
      <c r="P557" s="9"/>
      <c r="Q557" s="9"/>
      <c r="R557" s="9"/>
      <c r="S557" s="9" t="e">
        <f t="shared" ca="1" si="3"/>
        <v>#NAME?</v>
      </c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2.75">
      <c r="A558" s="4"/>
      <c r="B558" s="5"/>
      <c r="C558" s="5"/>
      <c r="D558" s="5"/>
      <c r="E558" s="4"/>
      <c r="F558" s="4"/>
      <c r="G558" s="6"/>
      <c r="H558" s="4"/>
      <c r="I558" s="4"/>
      <c r="J558" s="5"/>
      <c r="K558" s="6"/>
      <c r="L558" s="7"/>
      <c r="M558" s="5"/>
      <c r="N558" s="5"/>
      <c r="O558" s="5"/>
      <c r="P558" s="5"/>
      <c r="Q558" s="5"/>
      <c r="R558" s="5"/>
      <c r="S558" s="5" t="e">
        <f t="shared" ca="1" si="3"/>
        <v>#NAME?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8"/>
      <c r="B559" s="9"/>
      <c r="C559" s="9"/>
      <c r="D559" s="9"/>
      <c r="E559" s="8"/>
      <c r="F559" s="8"/>
      <c r="G559" s="10"/>
      <c r="H559" s="8"/>
      <c r="I559" s="8"/>
      <c r="J559" s="9"/>
      <c r="K559" s="10"/>
      <c r="L559" s="16"/>
      <c r="M559" s="9"/>
      <c r="N559" s="9"/>
      <c r="O559" s="9"/>
      <c r="P559" s="9"/>
      <c r="Q559" s="9"/>
      <c r="R559" s="9"/>
      <c r="S559" s="9" t="e">
        <f t="shared" ca="1" si="3"/>
        <v>#NAME?</v>
      </c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2.75">
      <c r="A560" s="4"/>
      <c r="B560" s="5"/>
      <c r="C560" s="5"/>
      <c r="D560" s="5"/>
      <c r="E560" s="4"/>
      <c r="F560" s="4"/>
      <c r="G560" s="6"/>
      <c r="H560" s="4"/>
      <c r="I560" s="4"/>
      <c r="J560" s="5"/>
      <c r="K560" s="6"/>
      <c r="L560" s="7"/>
      <c r="M560" s="5"/>
      <c r="N560" s="5"/>
      <c r="O560" s="5"/>
      <c r="P560" s="5"/>
      <c r="Q560" s="5"/>
      <c r="R560" s="5"/>
      <c r="S560" s="5" t="e">
        <f t="shared" ca="1" si="3"/>
        <v>#NAME?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8"/>
      <c r="B561" s="9"/>
      <c r="C561" s="9"/>
      <c r="D561" s="9"/>
      <c r="E561" s="8"/>
      <c r="F561" s="8"/>
      <c r="G561" s="10"/>
      <c r="H561" s="8"/>
      <c r="I561" s="8"/>
      <c r="J561" s="9"/>
      <c r="K561" s="10"/>
      <c r="L561" s="16"/>
      <c r="M561" s="9"/>
      <c r="N561" s="9"/>
      <c r="O561" s="9"/>
      <c r="P561" s="9"/>
      <c r="Q561" s="9"/>
      <c r="R561" s="9"/>
      <c r="S561" s="9" t="e">
        <f t="shared" ca="1" si="3"/>
        <v>#NAME?</v>
      </c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2.75">
      <c r="A562" s="4"/>
      <c r="B562" s="5"/>
      <c r="C562" s="5"/>
      <c r="D562" s="5"/>
      <c r="E562" s="4"/>
      <c r="F562" s="4"/>
      <c r="G562" s="6"/>
      <c r="H562" s="4"/>
      <c r="I562" s="4"/>
      <c r="J562" s="5"/>
      <c r="K562" s="6"/>
      <c r="L562" s="7"/>
      <c r="M562" s="5"/>
      <c r="N562" s="5"/>
      <c r="O562" s="5"/>
      <c r="P562" s="5"/>
      <c r="Q562" s="5"/>
      <c r="R562" s="5"/>
      <c r="S562" s="5" t="e">
        <f t="shared" ca="1" si="3"/>
        <v>#NAME?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8"/>
      <c r="B563" s="9"/>
      <c r="C563" s="9"/>
      <c r="D563" s="9"/>
      <c r="E563" s="8"/>
      <c r="F563" s="8"/>
      <c r="G563" s="10"/>
      <c r="H563" s="8"/>
      <c r="I563" s="8"/>
      <c r="J563" s="9"/>
      <c r="K563" s="10"/>
      <c r="L563" s="16"/>
      <c r="M563" s="9"/>
      <c r="N563" s="9"/>
      <c r="O563" s="9"/>
      <c r="P563" s="9"/>
      <c r="Q563" s="9"/>
      <c r="R563" s="9"/>
      <c r="S563" s="9" t="e">
        <f t="shared" ca="1" si="3"/>
        <v>#NAME?</v>
      </c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2.75">
      <c r="A564" s="4"/>
      <c r="B564" s="5"/>
      <c r="C564" s="5"/>
      <c r="D564" s="5"/>
      <c r="E564" s="4"/>
      <c r="F564" s="4"/>
      <c r="G564" s="6"/>
      <c r="H564" s="4"/>
      <c r="I564" s="4"/>
      <c r="J564" s="5"/>
      <c r="K564" s="6"/>
      <c r="L564" s="7"/>
      <c r="M564" s="5"/>
      <c r="N564" s="5"/>
      <c r="O564" s="5"/>
      <c r="P564" s="5"/>
      <c r="Q564" s="5"/>
      <c r="R564" s="5"/>
      <c r="S564" s="5" t="e">
        <f t="shared" ca="1" si="3"/>
        <v>#NAME?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8"/>
      <c r="B565" s="9"/>
      <c r="C565" s="9"/>
      <c r="D565" s="9"/>
      <c r="E565" s="8"/>
      <c r="F565" s="8"/>
      <c r="G565" s="10"/>
      <c r="H565" s="8"/>
      <c r="I565" s="8"/>
      <c r="J565" s="9"/>
      <c r="K565" s="10"/>
      <c r="L565" s="16"/>
      <c r="M565" s="9"/>
      <c r="N565" s="9"/>
      <c r="O565" s="9"/>
      <c r="P565" s="9"/>
      <c r="Q565" s="9"/>
      <c r="R565" s="9"/>
      <c r="S565" s="9" t="e">
        <f t="shared" ca="1" si="3"/>
        <v>#NAME?</v>
      </c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2.75">
      <c r="A566" s="4"/>
      <c r="B566" s="5"/>
      <c r="C566" s="5"/>
      <c r="D566" s="5"/>
      <c r="E566" s="4"/>
      <c r="F566" s="4"/>
      <c r="G566" s="6"/>
      <c r="H566" s="4"/>
      <c r="I566" s="4"/>
      <c r="J566" s="5"/>
      <c r="K566" s="6"/>
      <c r="L566" s="7"/>
      <c r="M566" s="5"/>
      <c r="N566" s="5"/>
      <c r="O566" s="5"/>
      <c r="P566" s="5"/>
      <c r="Q566" s="5"/>
      <c r="R566" s="5"/>
      <c r="S566" s="5" t="e">
        <f t="shared" ca="1" si="3"/>
        <v>#NAME?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8"/>
      <c r="B567" s="9"/>
      <c r="C567" s="9"/>
      <c r="D567" s="9"/>
      <c r="E567" s="8"/>
      <c r="F567" s="8"/>
      <c r="G567" s="10"/>
      <c r="H567" s="8"/>
      <c r="I567" s="8"/>
      <c r="J567" s="9"/>
      <c r="K567" s="10"/>
      <c r="L567" s="16"/>
      <c r="M567" s="9"/>
      <c r="N567" s="9"/>
      <c r="O567" s="9"/>
      <c r="P567" s="9"/>
      <c r="Q567" s="9"/>
      <c r="R567" s="9"/>
      <c r="S567" s="9" t="e">
        <f t="shared" ca="1" si="3"/>
        <v>#NAME?</v>
      </c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2.75">
      <c r="A568" s="4"/>
      <c r="B568" s="5"/>
      <c r="C568" s="5"/>
      <c r="D568" s="5"/>
      <c r="E568" s="4"/>
      <c r="F568" s="4"/>
      <c r="G568" s="6"/>
      <c r="H568" s="4"/>
      <c r="I568" s="4"/>
      <c r="J568" s="5"/>
      <c r="K568" s="6"/>
      <c r="L568" s="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8"/>
      <c r="B569" s="9"/>
      <c r="C569" s="9"/>
      <c r="D569" s="9"/>
      <c r="E569" s="8"/>
      <c r="F569" s="8"/>
      <c r="G569" s="10"/>
      <c r="H569" s="8"/>
      <c r="I569" s="8"/>
      <c r="J569" s="9"/>
      <c r="K569" s="10"/>
      <c r="L569" s="1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2.75">
      <c r="A570" s="4"/>
      <c r="B570" s="5"/>
      <c r="C570" s="5"/>
      <c r="D570" s="5"/>
      <c r="E570" s="4"/>
      <c r="F570" s="4"/>
      <c r="G570" s="6"/>
      <c r="H570" s="4"/>
      <c r="I570" s="4"/>
      <c r="J570" s="5"/>
      <c r="K570" s="6"/>
      <c r="L570" s="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8"/>
      <c r="B571" s="9"/>
      <c r="C571" s="9"/>
      <c r="D571" s="9"/>
      <c r="E571" s="8"/>
      <c r="F571" s="8"/>
      <c r="G571" s="10"/>
      <c r="H571" s="8"/>
      <c r="I571" s="8"/>
      <c r="J571" s="9"/>
      <c r="K571" s="10"/>
      <c r="L571" s="1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2.75">
      <c r="A572" s="4"/>
      <c r="B572" s="5"/>
      <c r="C572" s="5"/>
      <c r="D572" s="5"/>
      <c r="E572" s="4"/>
      <c r="F572" s="4"/>
      <c r="G572" s="6"/>
      <c r="H572" s="4"/>
      <c r="I572" s="4"/>
      <c r="J572" s="5"/>
      <c r="K572" s="6"/>
      <c r="L572" s="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8"/>
      <c r="B573" s="9"/>
      <c r="C573" s="9"/>
      <c r="D573" s="9"/>
      <c r="E573" s="8"/>
      <c r="F573" s="8"/>
      <c r="G573" s="10"/>
      <c r="H573" s="8"/>
      <c r="I573" s="8"/>
      <c r="J573" s="9"/>
      <c r="K573" s="10"/>
      <c r="L573" s="1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2.75">
      <c r="A574" s="4"/>
      <c r="B574" s="5"/>
      <c r="C574" s="5"/>
      <c r="D574" s="5"/>
      <c r="E574" s="4"/>
      <c r="F574" s="4"/>
      <c r="G574" s="6"/>
      <c r="H574" s="4"/>
      <c r="I574" s="4"/>
      <c r="J574" s="5"/>
      <c r="K574" s="6"/>
      <c r="L574" s="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8"/>
      <c r="B575" s="9"/>
      <c r="C575" s="9"/>
      <c r="D575" s="9"/>
      <c r="E575" s="8"/>
      <c r="F575" s="8"/>
      <c r="G575" s="10"/>
      <c r="H575" s="8"/>
      <c r="I575" s="8"/>
      <c r="J575" s="9"/>
      <c r="K575" s="10"/>
      <c r="L575" s="1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2.75">
      <c r="A576" s="4"/>
      <c r="B576" s="5"/>
      <c r="C576" s="5"/>
      <c r="D576" s="5"/>
      <c r="E576" s="4"/>
      <c r="F576" s="4"/>
      <c r="G576" s="6"/>
      <c r="H576" s="4"/>
      <c r="I576" s="4"/>
      <c r="J576" s="5"/>
      <c r="K576" s="6"/>
      <c r="L576" s="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8"/>
      <c r="B577" s="9"/>
      <c r="C577" s="9"/>
      <c r="D577" s="9"/>
      <c r="E577" s="8"/>
      <c r="F577" s="8"/>
      <c r="G577" s="10"/>
      <c r="H577" s="8"/>
      <c r="I577" s="8"/>
      <c r="J577" s="9"/>
      <c r="K577" s="10"/>
      <c r="L577" s="1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2.75">
      <c r="A578" s="4"/>
      <c r="B578" s="5"/>
      <c r="C578" s="5"/>
      <c r="D578" s="5"/>
      <c r="E578" s="4"/>
      <c r="F578" s="4"/>
      <c r="G578" s="6"/>
      <c r="H578" s="4"/>
      <c r="I578" s="4"/>
      <c r="J578" s="5"/>
      <c r="K578" s="6"/>
      <c r="L578" s="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8"/>
      <c r="B579" s="9"/>
      <c r="C579" s="9"/>
      <c r="D579" s="9"/>
      <c r="E579" s="8"/>
      <c r="F579" s="8"/>
      <c r="G579" s="10"/>
      <c r="H579" s="8"/>
      <c r="I579" s="8"/>
      <c r="J579" s="9"/>
      <c r="K579" s="10"/>
      <c r="L579" s="1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2.75">
      <c r="A580" s="4"/>
      <c r="B580" s="5"/>
      <c r="C580" s="5"/>
      <c r="D580" s="5"/>
      <c r="E580" s="4"/>
      <c r="F580" s="4"/>
      <c r="G580" s="6"/>
      <c r="H580" s="4"/>
      <c r="I580" s="4"/>
      <c r="J580" s="5"/>
      <c r="K580" s="6"/>
      <c r="L580" s="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8"/>
      <c r="B581" s="9"/>
      <c r="C581" s="9"/>
      <c r="D581" s="9"/>
      <c r="E581" s="8"/>
      <c r="F581" s="8"/>
      <c r="G581" s="10"/>
      <c r="H581" s="8"/>
      <c r="I581" s="8"/>
      <c r="J581" s="9"/>
      <c r="K581" s="10"/>
      <c r="L581" s="1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2.75">
      <c r="A582" s="4"/>
      <c r="B582" s="5"/>
      <c r="C582" s="5"/>
      <c r="D582" s="5"/>
      <c r="E582" s="4"/>
      <c r="F582" s="4"/>
      <c r="G582" s="6"/>
      <c r="H582" s="4"/>
      <c r="I582" s="4"/>
      <c r="J582" s="5"/>
      <c r="K582" s="6"/>
      <c r="L582" s="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8"/>
      <c r="B583" s="9"/>
      <c r="C583" s="9"/>
      <c r="D583" s="9"/>
      <c r="E583" s="8"/>
      <c r="F583" s="8"/>
      <c r="G583" s="10"/>
      <c r="H583" s="8"/>
      <c r="I583" s="8"/>
      <c r="J583" s="9"/>
      <c r="K583" s="10"/>
      <c r="L583" s="1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2.75">
      <c r="A584" s="4"/>
      <c r="B584" s="5"/>
      <c r="C584" s="5"/>
      <c r="D584" s="5"/>
      <c r="E584" s="4"/>
      <c r="F584" s="4"/>
      <c r="G584" s="6"/>
      <c r="H584" s="4"/>
      <c r="I584" s="4"/>
      <c r="J584" s="5"/>
      <c r="K584" s="6"/>
      <c r="L584" s="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8"/>
      <c r="B585" s="9"/>
      <c r="C585" s="9"/>
      <c r="D585" s="9"/>
      <c r="E585" s="8"/>
      <c r="F585" s="8"/>
      <c r="G585" s="10"/>
      <c r="H585" s="8"/>
      <c r="I585" s="8"/>
      <c r="J585" s="9"/>
      <c r="K585" s="10"/>
      <c r="L585" s="1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2.75">
      <c r="A586" s="4"/>
      <c r="B586" s="5"/>
      <c r="C586" s="5"/>
      <c r="D586" s="5"/>
      <c r="E586" s="4"/>
      <c r="F586" s="4"/>
      <c r="G586" s="6"/>
      <c r="H586" s="4"/>
      <c r="I586" s="4"/>
      <c r="J586" s="5"/>
      <c r="K586" s="6"/>
      <c r="L586" s="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8"/>
      <c r="B587" s="9"/>
      <c r="C587" s="9"/>
      <c r="D587" s="9"/>
      <c r="E587" s="8"/>
      <c r="F587" s="8"/>
      <c r="G587" s="10"/>
      <c r="H587" s="8"/>
      <c r="I587" s="8"/>
      <c r="J587" s="9"/>
      <c r="K587" s="10"/>
      <c r="L587" s="1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2.75">
      <c r="A588" s="4"/>
      <c r="B588" s="5"/>
      <c r="C588" s="5"/>
      <c r="D588" s="5"/>
      <c r="E588" s="4"/>
      <c r="F588" s="4"/>
      <c r="G588" s="6"/>
      <c r="H588" s="4"/>
      <c r="I588" s="4"/>
      <c r="J588" s="5"/>
      <c r="K588" s="6"/>
      <c r="L588" s="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8"/>
      <c r="B589" s="9"/>
      <c r="C589" s="9"/>
      <c r="D589" s="9"/>
      <c r="E589" s="8"/>
      <c r="F589" s="8"/>
      <c r="G589" s="10"/>
      <c r="H589" s="8"/>
      <c r="I589" s="8"/>
      <c r="J589" s="9"/>
      <c r="K589" s="10"/>
      <c r="L589" s="1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2.75">
      <c r="A590" s="4"/>
      <c r="B590" s="5"/>
      <c r="C590" s="5"/>
      <c r="D590" s="5"/>
      <c r="E590" s="4"/>
      <c r="F590" s="4"/>
      <c r="G590" s="6"/>
      <c r="H590" s="4"/>
      <c r="I590" s="4"/>
      <c r="J590" s="5"/>
      <c r="K590" s="6"/>
      <c r="L590" s="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8"/>
      <c r="B591" s="9"/>
      <c r="C591" s="9"/>
      <c r="D591" s="9"/>
      <c r="E591" s="8"/>
      <c r="F591" s="8"/>
      <c r="G591" s="10"/>
      <c r="H591" s="8"/>
      <c r="I591" s="8"/>
      <c r="J591" s="9"/>
      <c r="K591" s="10"/>
      <c r="L591" s="1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2.75">
      <c r="A592" s="4"/>
      <c r="B592" s="5"/>
      <c r="C592" s="5"/>
      <c r="D592" s="5"/>
      <c r="E592" s="4"/>
      <c r="F592" s="4"/>
      <c r="G592" s="6"/>
      <c r="H592" s="4"/>
      <c r="I592" s="4"/>
      <c r="J592" s="5"/>
      <c r="K592" s="6"/>
      <c r="L592" s="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8"/>
      <c r="B593" s="9"/>
      <c r="C593" s="9"/>
      <c r="D593" s="9"/>
      <c r="E593" s="8"/>
      <c r="F593" s="8"/>
      <c r="G593" s="10"/>
      <c r="H593" s="8"/>
      <c r="I593" s="8"/>
      <c r="J593" s="9"/>
      <c r="K593" s="10"/>
      <c r="L593" s="1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2.75">
      <c r="A594" s="4"/>
      <c r="B594" s="5"/>
      <c r="C594" s="5"/>
      <c r="D594" s="5"/>
      <c r="E594" s="4"/>
      <c r="F594" s="4"/>
      <c r="G594" s="6"/>
      <c r="H594" s="4"/>
      <c r="I594" s="4"/>
      <c r="J594" s="5"/>
      <c r="K594" s="6"/>
      <c r="L594" s="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8"/>
      <c r="B595" s="9"/>
      <c r="C595" s="9"/>
      <c r="D595" s="9"/>
      <c r="E595" s="8"/>
      <c r="F595" s="8"/>
      <c r="G595" s="10"/>
      <c r="H595" s="8"/>
      <c r="I595" s="8"/>
      <c r="J595" s="9"/>
      <c r="K595" s="10"/>
      <c r="L595" s="1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2.75">
      <c r="A596" s="4"/>
      <c r="B596" s="5"/>
      <c r="C596" s="5"/>
      <c r="D596" s="5"/>
      <c r="E596" s="4"/>
      <c r="F596" s="4"/>
      <c r="G596" s="6"/>
      <c r="H596" s="4"/>
      <c r="I596" s="4"/>
      <c r="J596" s="5"/>
      <c r="K596" s="6"/>
      <c r="L596" s="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8"/>
      <c r="B597" s="9"/>
      <c r="C597" s="9"/>
      <c r="D597" s="9"/>
      <c r="E597" s="8"/>
      <c r="F597" s="8"/>
      <c r="G597" s="10"/>
      <c r="H597" s="8"/>
      <c r="I597" s="8"/>
      <c r="J597" s="9"/>
      <c r="K597" s="10"/>
      <c r="L597" s="1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2.75">
      <c r="A598" s="4"/>
      <c r="B598" s="5"/>
      <c r="C598" s="5"/>
      <c r="D598" s="5"/>
      <c r="E598" s="4"/>
      <c r="F598" s="4"/>
      <c r="G598" s="6"/>
      <c r="H598" s="4"/>
      <c r="I598" s="4"/>
      <c r="J598" s="5"/>
      <c r="K598" s="6"/>
      <c r="L598" s="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8"/>
      <c r="B599" s="9"/>
      <c r="C599" s="9"/>
      <c r="D599" s="9"/>
      <c r="E599" s="8"/>
      <c r="F599" s="8"/>
      <c r="G599" s="10"/>
      <c r="H599" s="8"/>
      <c r="I599" s="8"/>
      <c r="J599" s="9"/>
      <c r="K599" s="10"/>
      <c r="L599" s="1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2.75">
      <c r="A600" s="4"/>
      <c r="B600" s="5"/>
      <c r="C600" s="5"/>
      <c r="D600" s="5"/>
      <c r="E600" s="4"/>
      <c r="F600" s="4"/>
      <c r="G600" s="6"/>
      <c r="H600" s="4"/>
      <c r="I600" s="4"/>
      <c r="J600" s="5"/>
      <c r="K600" s="6"/>
      <c r="L600" s="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8"/>
      <c r="B601" s="9"/>
      <c r="C601" s="9"/>
      <c r="D601" s="9"/>
      <c r="E601" s="8"/>
      <c r="F601" s="8"/>
      <c r="G601" s="10"/>
      <c r="H601" s="8"/>
      <c r="I601" s="8"/>
      <c r="J601" s="9"/>
      <c r="K601" s="10"/>
      <c r="L601" s="1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2.75">
      <c r="A602" s="4"/>
      <c r="B602" s="5"/>
      <c r="C602" s="5"/>
      <c r="D602" s="5"/>
      <c r="E602" s="4"/>
      <c r="F602" s="4"/>
      <c r="G602" s="6"/>
      <c r="H602" s="4"/>
      <c r="I602" s="4"/>
      <c r="J602" s="5"/>
      <c r="K602" s="6"/>
      <c r="L602" s="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8"/>
      <c r="B603" s="9"/>
      <c r="C603" s="9"/>
      <c r="D603" s="9"/>
      <c r="E603" s="8"/>
      <c r="F603" s="8"/>
      <c r="G603" s="10"/>
      <c r="H603" s="8"/>
      <c r="I603" s="8"/>
      <c r="J603" s="9"/>
      <c r="K603" s="10"/>
      <c r="L603" s="1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2.75">
      <c r="A604" s="4"/>
      <c r="B604" s="5"/>
      <c r="C604" s="5"/>
      <c r="D604" s="5"/>
      <c r="E604" s="4"/>
      <c r="F604" s="4"/>
      <c r="G604" s="6"/>
      <c r="H604" s="4"/>
      <c r="I604" s="4"/>
      <c r="J604" s="5"/>
      <c r="K604" s="6"/>
      <c r="L604" s="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8"/>
      <c r="B605" s="9"/>
      <c r="C605" s="9"/>
      <c r="D605" s="9"/>
      <c r="E605" s="8"/>
      <c r="F605" s="8"/>
      <c r="G605" s="10"/>
      <c r="H605" s="8"/>
      <c r="I605" s="8"/>
      <c r="J605" s="9"/>
      <c r="K605" s="10"/>
      <c r="L605" s="1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2.75">
      <c r="A606" s="4"/>
      <c r="B606" s="5"/>
      <c r="C606" s="5"/>
      <c r="D606" s="5"/>
      <c r="E606" s="4"/>
      <c r="F606" s="4"/>
      <c r="G606" s="6"/>
      <c r="H606" s="4"/>
      <c r="I606" s="4"/>
      <c r="J606" s="5"/>
      <c r="K606" s="6"/>
      <c r="L606" s="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8"/>
      <c r="B607" s="9"/>
      <c r="C607" s="9"/>
      <c r="D607" s="9"/>
      <c r="E607" s="8"/>
      <c r="F607" s="8"/>
      <c r="G607" s="10"/>
      <c r="H607" s="8"/>
      <c r="I607" s="8"/>
      <c r="J607" s="9"/>
      <c r="K607" s="10"/>
      <c r="L607" s="1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2.75">
      <c r="A608" s="4"/>
      <c r="B608" s="5"/>
      <c r="C608" s="5"/>
      <c r="D608" s="5"/>
      <c r="E608" s="4"/>
      <c r="F608" s="4"/>
      <c r="G608" s="6"/>
      <c r="H608" s="4"/>
      <c r="I608" s="4"/>
      <c r="J608" s="5"/>
      <c r="K608" s="6"/>
      <c r="L608" s="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8"/>
      <c r="B609" s="9"/>
      <c r="C609" s="9"/>
      <c r="D609" s="9"/>
      <c r="E609" s="8"/>
      <c r="F609" s="8"/>
      <c r="G609" s="10"/>
      <c r="H609" s="8"/>
      <c r="I609" s="8"/>
      <c r="J609" s="9"/>
      <c r="K609" s="10"/>
      <c r="L609" s="1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2.75">
      <c r="A610" s="4"/>
      <c r="B610" s="5"/>
      <c r="C610" s="5"/>
      <c r="D610" s="5"/>
      <c r="E610" s="4"/>
      <c r="F610" s="4"/>
      <c r="G610" s="6"/>
      <c r="H610" s="4"/>
      <c r="I610" s="4"/>
      <c r="J610" s="5"/>
      <c r="K610" s="6"/>
      <c r="L610" s="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8"/>
      <c r="B611" s="9"/>
      <c r="C611" s="9"/>
      <c r="D611" s="9"/>
      <c r="E611" s="8"/>
      <c r="F611" s="8"/>
      <c r="G611" s="10"/>
      <c r="H611" s="8"/>
      <c r="I611" s="8"/>
      <c r="J611" s="9"/>
      <c r="K611" s="10"/>
      <c r="L611" s="1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2.75">
      <c r="A612" s="4"/>
      <c r="B612" s="5"/>
      <c r="C612" s="5"/>
      <c r="D612" s="5"/>
      <c r="E612" s="4"/>
      <c r="F612" s="4"/>
      <c r="G612" s="6"/>
      <c r="H612" s="4"/>
      <c r="I612" s="4"/>
      <c r="J612" s="5"/>
      <c r="K612" s="6"/>
      <c r="L612" s="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8"/>
      <c r="B613" s="9"/>
      <c r="C613" s="9"/>
      <c r="D613" s="9"/>
      <c r="E613" s="8"/>
      <c r="F613" s="8"/>
      <c r="G613" s="10"/>
      <c r="H613" s="8"/>
      <c r="I613" s="8"/>
      <c r="J613" s="9"/>
      <c r="K613" s="10"/>
      <c r="L613" s="1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2.75">
      <c r="A614" s="4"/>
      <c r="B614" s="5"/>
      <c r="C614" s="5"/>
      <c r="D614" s="5"/>
      <c r="E614" s="4"/>
      <c r="F614" s="4"/>
      <c r="G614" s="6"/>
      <c r="H614" s="4"/>
      <c r="I614" s="4"/>
      <c r="J614" s="5"/>
      <c r="K614" s="6"/>
      <c r="L614" s="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8"/>
      <c r="B615" s="9"/>
      <c r="C615" s="9"/>
      <c r="D615" s="9"/>
      <c r="E615" s="8"/>
      <c r="F615" s="8"/>
      <c r="G615" s="10"/>
      <c r="H615" s="8"/>
      <c r="I615" s="8"/>
      <c r="J615" s="9"/>
      <c r="K615" s="10"/>
      <c r="L615" s="1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2.75">
      <c r="A616" s="4"/>
      <c r="B616" s="5"/>
      <c r="C616" s="5"/>
      <c r="D616" s="5"/>
      <c r="E616" s="4"/>
      <c r="F616" s="4"/>
      <c r="G616" s="6"/>
      <c r="H616" s="4"/>
      <c r="I616" s="4"/>
      <c r="J616" s="5"/>
      <c r="K616" s="6"/>
      <c r="L616" s="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8"/>
      <c r="B617" s="9"/>
      <c r="C617" s="9"/>
      <c r="D617" s="9"/>
      <c r="E617" s="8"/>
      <c r="F617" s="8"/>
      <c r="G617" s="10"/>
      <c r="H617" s="8"/>
      <c r="I617" s="8"/>
      <c r="J617" s="9"/>
      <c r="K617" s="10"/>
      <c r="L617" s="1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2.75">
      <c r="A618" s="4"/>
      <c r="B618" s="5"/>
      <c r="C618" s="5"/>
      <c r="D618" s="5"/>
      <c r="E618" s="4"/>
      <c r="F618" s="4"/>
      <c r="G618" s="6"/>
      <c r="H618" s="4"/>
      <c r="I618" s="4"/>
      <c r="J618" s="5"/>
      <c r="K618" s="6"/>
      <c r="L618" s="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8"/>
      <c r="B619" s="9"/>
      <c r="C619" s="9"/>
      <c r="D619" s="9"/>
      <c r="E619" s="8"/>
      <c r="F619" s="8"/>
      <c r="G619" s="10"/>
      <c r="H619" s="8"/>
      <c r="I619" s="8"/>
      <c r="J619" s="9"/>
      <c r="K619" s="10"/>
      <c r="L619" s="1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2.75">
      <c r="A620" s="4"/>
      <c r="B620" s="5"/>
      <c r="C620" s="5"/>
      <c r="D620" s="5"/>
      <c r="E620" s="4"/>
      <c r="F620" s="4"/>
      <c r="G620" s="6"/>
      <c r="H620" s="4"/>
      <c r="I620" s="4"/>
      <c r="J620" s="5"/>
      <c r="K620" s="6"/>
      <c r="L620" s="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8"/>
      <c r="B621" s="9"/>
      <c r="C621" s="9"/>
      <c r="D621" s="9"/>
      <c r="E621" s="8"/>
      <c r="F621" s="8"/>
      <c r="G621" s="10"/>
      <c r="H621" s="8"/>
      <c r="I621" s="8"/>
      <c r="J621" s="9"/>
      <c r="K621" s="10"/>
      <c r="L621" s="1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2.75">
      <c r="A622" s="4"/>
      <c r="B622" s="5"/>
      <c r="C622" s="5"/>
      <c r="D622" s="5"/>
      <c r="E622" s="4"/>
      <c r="F622" s="4"/>
      <c r="G622" s="6"/>
      <c r="H622" s="4"/>
      <c r="I622" s="4"/>
      <c r="J622" s="5"/>
      <c r="K622" s="6"/>
      <c r="L622" s="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8"/>
      <c r="B623" s="9"/>
      <c r="C623" s="9"/>
      <c r="D623" s="9"/>
      <c r="E623" s="8"/>
      <c r="F623" s="8"/>
      <c r="G623" s="10"/>
      <c r="H623" s="8"/>
      <c r="I623" s="8"/>
      <c r="J623" s="9"/>
      <c r="K623" s="10"/>
      <c r="L623" s="1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2.75">
      <c r="A624" s="4"/>
      <c r="B624" s="5"/>
      <c r="C624" s="5"/>
      <c r="D624" s="5"/>
      <c r="E624" s="4"/>
      <c r="F624" s="4"/>
      <c r="G624" s="6"/>
      <c r="H624" s="4"/>
      <c r="I624" s="4"/>
      <c r="J624" s="5"/>
      <c r="K624" s="6"/>
      <c r="L624" s="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8"/>
      <c r="B625" s="9"/>
      <c r="C625" s="9"/>
      <c r="D625" s="9"/>
      <c r="E625" s="8"/>
      <c r="F625" s="8"/>
      <c r="G625" s="10"/>
      <c r="H625" s="8"/>
      <c r="I625" s="8"/>
      <c r="J625" s="9"/>
      <c r="K625" s="10"/>
      <c r="L625" s="1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2.75">
      <c r="A626" s="4"/>
      <c r="B626" s="5"/>
      <c r="C626" s="5"/>
      <c r="D626" s="5"/>
      <c r="E626" s="4"/>
      <c r="F626" s="4"/>
      <c r="G626" s="6"/>
      <c r="H626" s="4"/>
      <c r="I626" s="4"/>
      <c r="J626" s="5"/>
      <c r="K626" s="6"/>
      <c r="L626" s="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8"/>
      <c r="B627" s="9"/>
      <c r="C627" s="9"/>
      <c r="D627" s="9"/>
      <c r="E627" s="8"/>
      <c r="F627" s="8"/>
      <c r="G627" s="10"/>
      <c r="H627" s="8"/>
      <c r="I627" s="8"/>
      <c r="J627" s="9"/>
      <c r="K627" s="10"/>
      <c r="L627" s="1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2.75">
      <c r="A628" s="4"/>
      <c r="B628" s="5"/>
      <c r="C628" s="5"/>
      <c r="D628" s="5"/>
      <c r="E628" s="4"/>
      <c r="F628" s="4"/>
      <c r="G628" s="6"/>
      <c r="H628" s="4"/>
      <c r="I628" s="4"/>
      <c r="J628" s="5"/>
      <c r="K628" s="6"/>
      <c r="L628" s="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8"/>
      <c r="B629" s="9"/>
      <c r="C629" s="9"/>
      <c r="D629" s="9"/>
      <c r="E629" s="8"/>
      <c r="F629" s="8"/>
      <c r="G629" s="10"/>
      <c r="H629" s="8"/>
      <c r="I629" s="8"/>
      <c r="J629" s="9"/>
      <c r="K629" s="10"/>
      <c r="L629" s="1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2.75">
      <c r="A630" s="4"/>
      <c r="B630" s="5"/>
      <c r="C630" s="5"/>
      <c r="D630" s="5"/>
      <c r="E630" s="4"/>
      <c r="F630" s="4"/>
      <c r="G630" s="6"/>
      <c r="H630" s="4"/>
      <c r="I630" s="4"/>
      <c r="J630" s="5"/>
      <c r="K630" s="6"/>
      <c r="L630" s="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8"/>
      <c r="B631" s="9"/>
      <c r="C631" s="9"/>
      <c r="D631" s="9"/>
      <c r="E631" s="8"/>
      <c r="F631" s="8"/>
      <c r="G631" s="10"/>
      <c r="H631" s="8"/>
      <c r="I631" s="8"/>
      <c r="J631" s="9"/>
      <c r="K631" s="10"/>
      <c r="L631" s="1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2.75">
      <c r="A632" s="4"/>
      <c r="B632" s="5"/>
      <c r="C632" s="5"/>
      <c r="D632" s="5"/>
      <c r="E632" s="4"/>
      <c r="F632" s="4"/>
      <c r="G632" s="6"/>
      <c r="H632" s="4"/>
      <c r="I632" s="4"/>
      <c r="J632" s="5"/>
      <c r="K632" s="6"/>
      <c r="L632" s="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8"/>
      <c r="B633" s="9"/>
      <c r="C633" s="9"/>
      <c r="D633" s="9"/>
      <c r="E633" s="8"/>
      <c r="F633" s="8"/>
      <c r="G633" s="10"/>
      <c r="H633" s="8"/>
      <c r="I633" s="8"/>
      <c r="J633" s="9"/>
      <c r="K633" s="10"/>
      <c r="L633" s="1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2.75">
      <c r="A634" s="4"/>
      <c r="B634" s="5"/>
      <c r="C634" s="5"/>
      <c r="D634" s="5"/>
      <c r="E634" s="4"/>
      <c r="F634" s="4"/>
      <c r="G634" s="6"/>
      <c r="H634" s="4"/>
      <c r="I634" s="4"/>
      <c r="J634" s="5"/>
      <c r="K634" s="6"/>
      <c r="L634" s="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8"/>
      <c r="B635" s="9"/>
      <c r="C635" s="9"/>
      <c r="D635" s="9"/>
      <c r="E635" s="8"/>
      <c r="F635" s="8"/>
      <c r="G635" s="10"/>
      <c r="H635" s="8"/>
      <c r="I635" s="8"/>
      <c r="J635" s="9"/>
      <c r="K635" s="10"/>
      <c r="L635" s="1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2.75">
      <c r="A636" s="4"/>
      <c r="B636" s="5"/>
      <c r="C636" s="5"/>
      <c r="D636" s="5"/>
      <c r="E636" s="4"/>
      <c r="F636" s="4"/>
      <c r="G636" s="6"/>
      <c r="H636" s="4"/>
      <c r="I636" s="4"/>
      <c r="J636" s="5"/>
      <c r="K636" s="6"/>
      <c r="L636" s="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8"/>
      <c r="B637" s="9"/>
      <c r="C637" s="9"/>
      <c r="D637" s="9"/>
      <c r="E637" s="8"/>
      <c r="F637" s="8"/>
      <c r="G637" s="10"/>
      <c r="H637" s="8"/>
      <c r="I637" s="8"/>
      <c r="J637" s="9"/>
      <c r="K637" s="10"/>
      <c r="L637" s="1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2.75">
      <c r="A638" s="4"/>
      <c r="B638" s="5"/>
      <c r="C638" s="5"/>
      <c r="D638" s="5"/>
      <c r="E638" s="4"/>
      <c r="F638" s="4"/>
      <c r="G638" s="6"/>
      <c r="H638" s="4"/>
      <c r="I638" s="4"/>
      <c r="J638" s="5"/>
      <c r="K638" s="6"/>
      <c r="L638" s="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8"/>
      <c r="B639" s="9"/>
      <c r="C639" s="9"/>
      <c r="D639" s="9"/>
      <c r="E639" s="8"/>
      <c r="F639" s="8"/>
      <c r="G639" s="10"/>
      <c r="H639" s="8"/>
      <c r="I639" s="8"/>
      <c r="J639" s="9"/>
      <c r="K639" s="10"/>
      <c r="L639" s="1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2.75">
      <c r="A640" s="4"/>
      <c r="B640" s="5"/>
      <c r="C640" s="5"/>
      <c r="D640" s="5"/>
      <c r="E640" s="4"/>
      <c r="F640" s="4"/>
      <c r="G640" s="6"/>
      <c r="H640" s="4"/>
      <c r="I640" s="4"/>
      <c r="J640" s="5"/>
      <c r="K640" s="6"/>
      <c r="L640" s="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8"/>
      <c r="B641" s="9"/>
      <c r="C641" s="9"/>
      <c r="D641" s="9"/>
      <c r="E641" s="8"/>
      <c r="F641" s="8"/>
      <c r="G641" s="10"/>
      <c r="H641" s="8"/>
      <c r="I641" s="8"/>
      <c r="J641" s="9"/>
      <c r="K641" s="10"/>
      <c r="L641" s="1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2.75">
      <c r="A642" s="4"/>
      <c r="B642" s="5"/>
      <c r="C642" s="5"/>
      <c r="D642" s="5"/>
      <c r="E642" s="4"/>
      <c r="F642" s="4"/>
      <c r="G642" s="6"/>
      <c r="H642" s="4"/>
      <c r="I642" s="4"/>
      <c r="J642" s="5"/>
      <c r="K642" s="6"/>
      <c r="L642" s="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8"/>
      <c r="B643" s="9"/>
      <c r="C643" s="9"/>
      <c r="D643" s="9"/>
      <c r="E643" s="8"/>
      <c r="F643" s="8"/>
      <c r="G643" s="10"/>
      <c r="H643" s="8"/>
      <c r="I643" s="8"/>
      <c r="J643" s="9"/>
      <c r="K643" s="10"/>
      <c r="L643" s="1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2.75">
      <c r="A644" s="4"/>
      <c r="B644" s="5"/>
      <c r="C644" s="5"/>
      <c r="D644" s="5"/>
      <c r="E644" s="4"/>
      <c r="F644" s="4"/>
      <c r="G644" s="6"/>
      <c r="H644" s="4"/>
      <c r="I644" s="4"/>
      <c r="J644" s="5"/>
      <c r="K644" s="6"/>
      <c r="L644" s="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8"/>
      <c r="B645" s="9"/>
      <c r="C645" s="9"/>
      <c r="D645" s="9"/>
      <c r="E645" s="8"/>
      <c r="F645" s="8"/>
      <c r="G645" s="10"/>
      <c r="H645" s="8"/>
      <c r="I645" s="8"/>
      <c r="J645" s="9"/>
      <c r="K645" s="10"/>
      <c r="L645" s="1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2.75">
      <c r="A646" s="4"/>
      <c r="B646" s="5"/>
      <c r="C646" s="5"/>
      <c r="D646" s="5"/>
      <c r="E646" s="4"/>
      <c r="F646" s="4"/>
      <c r="G646" s="6"/>
      <c r="H646" s="4"/>
      <c r="I646" s="4"/>
      <c r="J646" s="5"/>
      <c r="K646" s="6"/>
      <c r="L646" s="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8"/>
      <c r="B647" s="9"/>
      <c r="C647" s="9"/>
      <c r="D647" s="9"/>
      <c r="E647" s="8"/>
      <c r="F647" s="8"/>
      <c r="G647" s="10"/>
      <c r="H647" s="8"/>
      <c r="I647" s="8"/>
      <c r="J647" s="9"/>
      <c r="K647" s="10"/>
      <c r="L647" s="1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2.75">
      <c r="A648" s="4"/>
      <c r="B648" s="5"/>
      <c r="C648" s="5"/>
      <c r="D648" s="5"/>
      <c r="E648" s="4"/>
      <c r="F648" s="4"/>
      <c r="G648" s="6"/>
      <c r="H648" s="4"/>
      <c r="I648" s="4"/>
      <c r="J648" s="5"/>
      <c r="K648" s="6"/>
      <c r="L648" s="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8"/>
      <c r="B649" s="9"/>
      <c r="C649" s="9"/>
      <c r="D649" s="9"/>
      <c r="E649" s="8"/>
      <c r="F649" s="8"/>
      <c r="G649" s="10"/>
      <c r="H649" s="8"/>
      <c r="I649" s="8"/>
      <c r="J649" s="9"/>
      <c r="K649" s="10"/>
      <c r="L649" s="1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2.75">
      <c r="A650" s="4"/>
      <c r="B650" s="5"/>
      <c r="C650" s="5"/>
      <c r="D650" s="5"/>
      <c r="E650" s="4"/>
      <c r="F650" s="4"/>
      <c r="G650" s="6"/>
      <c r="H650" s="4"/>
      <c r="I650" s="4"/>
      <c r="J650" s="5"/>
      <c r="K650" s="6"/>
      <c r="L650" s="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8"/>
      <c r="B651" s="9"/>
      <c r="C651" s="9"/>
      <c r="D651" s="9"/>
      <c r="E651" s="8"/>
      <c r="F651" s="8"/>
      <c r="G651" s="10"/>
      <c r="H651" s="8"/>
      <c r="I651" s="8"/>
      <c r="J651" s="9"/>
      <c r="K651" s="10"/>
      <c r="L651" s="1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2.75">
      <c r="A652" s="4"/>
      <c r="B652" s="5"/>
      <c r="C652" s="5"/>
      <c r="D652" s="5"/>
      <c r="E652" s="4"/>
      <c r="F652" s="4"/>
      <c r="G652" s="6"/>
      <c r="H652" s="4"/>
      <c r="I652" s="4"/>
      <c r="J652" s="5"/>
      <c r="K652" s="6"/>
      <c r="L652" s="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8"/>
      <c r="B653" s="9"/>
      <c r="C653" s="9"/>
      <c r="D653" s="9"/>
      <c r="E653" s="8"/>
      <c r="F653" s="8"/>
      <c r="G653" s="10"/>
      <c r="H653" s="8"/>
      <c r="I653" s="8"/>
      <c r="J653" s="9"/>
      <c r="K653" s="10"/>
      <c r="L653" s="1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2.75">
      <c r="A654" s="4"/>
      <c r="B654" s="5"/>
      <c r="C654" s="5"/>
      <c r="D654" s="5"/>
      <c r="E654" s="4"/>
      <c r="F654" s="4"/>
      <c r="G654" s="6"/>
      <c r="H654" s="4"/>
      <c r="I654" s="4"/>
      <c r="J654" s="5"/>
      <c r="K654" s="6"/>
      <c r="L654" s="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8"/>
      <c r="B655" s="9"/>
      <c r="C655" s="9"/>
      <c r="D655" s="9"/>
      <c r="E655" s="8"/>
      <c r="F655" s="8"/>
      <c r="G655" s="10"/>
      <c r="H655" s="8"/>
      <c r="I655" s="8"/>
      <c r="J655" s="9"/>
      <c r="K655" s="10"/>
      <c r="L655" s="1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2.75">
      <c r="A656" s="4"/>
      <c r="B656" s="5"/>
      <c r="C656" s="5"/>
      <c r="D656" s="5"/>
      <c r="E656" s="4"/>
      <c r="F656" s="4"/>
      <c r="G656" s="6"/>
      <c r="H656" s="4"/>
      <c r="I656" s="4"/>
      <c r="J656" s="5"/>
      <c r="K656" s="6"/>
      <c r="L656" s="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8"/>
      <c r="B657" s="9"/>
      <c r="C657" s="9"/>
      <c r="D657" s="9"/>
      <c r="E657" s="8"/>
      <c r="F657" s="8"/>
      <c r="G657" s="10"/>
      <c r="H657" s="8"/>
      <c r="I657" s="8"/>
      <c r="J657" s="9"/>
      <c r="K657" s="10"/>
      <c r="L657" s="1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2.75">
      <c r="A658" s="4"/>
      <c r="B658" s="5"/>
      <c r="C658" s="5"/>
      <c r="D658" s="5"/>
      <c r="E658" s="4"/>
      <c r="F658" s="4"/>
      <c r="G658" s="6"/>
      <c r="H658" s="4"/>
      <c r="I658" s="4"/>
      <c r="J658" s="5"/>
      <c r="K658" s="6"/>
      <c r="L658" s="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8"/>
      <c r="B659" s="9"/>
      <c r="C659" s="9"/>
      <c r="D659" s="9"/>
      <c r="E659" s="8"/>
      <c r="F659" s="8"/>
      <c r="G659" s="10"/>
      <c r="H659" s="8"/>
      <c r="I659" s="8"/>
      <c r="J659" s="9"/>
      <c r="K659" s="10"/>
      <c r="L659" s="1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2.75">
      <c r="A660" s="4"/>
      <c r="B660" s="5"/>
      <c r="C660" s="5"/>
      <c r="D660" s="5"/>
      <c r="E660" s="4"/>
      <c r="F660" s="4"/>
      <c r="G660" s="6"/>
      <c r="H660" s="4"/>
      <c r="I660" s="4"/>
      <c r="J660" s="5"/>
      <c r="K660" s="6"/>
      <c r="L660" s="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8"/>
      <c r="B661" s="9"/>
      <c r="C661" s="9"/>
      <c r="D661" s="9"/>
      <c r="E661" s="8"/>
      <c r="F661" s="8"/>
      <c r="G661" s="10"/>
      <c r="H661" s="8"/>
      <c r="I661" s="8"/>
      <c r="J661" s="9"/>
      <c r="K661" s="10"/>
      <c r="L661" s="1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2.75">
      <c r="A662" s="4"/>
      <c r="B662" s="5"/>
      <c r="C662" s="5"/>
      <c r="D662" s="5"/>
      <c r="E662" s="4"/>
      <c r="F662" s="4"/>
      <c r="G662" s="6"/>
      <c r="H662" s="4"/>
      <c r="I662" s="4"/>
      <c r="J662" s="5"/>
      <c r="K662" s="6"/>
      <c r="L662" s="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8"/>
      <c r="B663" s="9"/>
      <c r="C663" s="9"/>
      <c r="D663" s="9"/>
      <c r="E663" s="8"/>
      <c r="F663" s="8"/>
      <c r="G663" s="10"/>
      <c r="H663" s="8"/>
      <c r="I663" s="8"/>
      <c r="J663" s="9"/>
      <c r="K663" s="10"/>
      <c r="L663" s="1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2.75">
      <c r="A664" s="4"/>
      <c r="B664" s="5"/>
      <c r="C664" s="5"/>
      <c r="D664" s="5"/>
      <c r="E664" s="4"/>
      <c r="F664" s="4"/>
      <c r="G664" s="6"/>
      <c r="H664" s="4"/>
      <c r="I664" s="4"/>
      <c r="J664" s="5"/>
      <c r="K664" s="6"/>
      <c r="L664" s="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8"/>
      <c r="B665" s="9"/>
      <c r="C665" s="9"/>
      <c r="D665" s="9"/>
      <c r="E665" s="8"/>
      <c r="F665" s="8"/>
      <c r="G665" s="10"/>
      <c r="H665" s="8"/>
      <c r="I665" s="8"/>
      <c r="J665" s="9"/>
      <c r="K665" s="10"/>
      <c r="L665" s="1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2.75">
      <c r="A666" s="4"/>
      <c r="B666" s="5"/>
      <c r="C666" s="5"/>
      <c r="D666" s="5"/>
      <c r="E666" s="4"/>
      <c r="F666" s="4"/>
      <c r="G666" s="6"/>
      <c r="H666" s="4"/>
      <c r="I666" s="4"/>
      <c r="J666" s="5"/>
      <c r="K666" s="6"/>
      <c r="L666" s="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8"/>
      <c r="B667" s="9"/>
      <c r="C667" s="9"/>
      <c r="D667" s="9"/>
      <c r="E667" s="8"/>
      <c r="F667" s="8"/>
      <c r="G667" s="10"/>
      <c r="H667" s="8"/>
      <c r="I667" s="8"/>
      <c r="J667" s="9"/>
      <c r="K667" s="10"/>
      <c r="L667" s="1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2.75">
      <c r="A668" s="4"/>
      <c r="B668" s="5"/>
      <c r="C668" s="5"/>
      <c r="D668" s="5"/>
      <c r="E668" s="4"/>
      <c r="F668" s="4"/>
      <c r="G668" s="6"/>
      <c r="H668" s="4"/>
      <c r="I668" s="4"/>
      <c r="J668" s="5"/>
      <c r="K668" s="6"/>
      <c r="L668" s="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8"/>
      <c r="B669" s="9"/>
      <c r="C669" s="9"/>
      <c r="D669" s="9"/>
      <c r="E669" s="8"/>
      <c r="F669" s="8"/>
      <c r="G669" s="10"/>
      <c r="H669" s="8"/>
      <c r="I669" s="8"/>
      <c r="J669" s="9"/>
      <c r="K669" s="10"/>
      <c r="L669" s="1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2.75">
      <c r="A670" s="4"/>
      <c r="B670" s="5"/>
      <c r="C670" s="5"/>
      <c r="D670" s="5"/>
      <c r="E670" s="4"/>
      <c r="F670" s="4"/>
      <c r="G670" s="6"/>
      <c r="H670" s="4"/>
      <c r="I670" s="4"/>
      <c r="J670" s="5"/>
      <c r="K670" s="6"/>
      <c r="L670" s="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8"/>
      <c r="B671" s="9"/>
      <c r="C671" s="9"/>
      <c r="D671" s="9"/>
      <c r="E671" s="8"/>
      <c r="F671" s="8"/>
      <c r="G671" s="10"/>
      <c r="H671" s="8"/>
      <c r="I671" s="8"/>
      <c r="J671" s="9"/>
      <c r="K671" s="10"/>
      <c r="L671" s="1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2.75">
      <c r="A672" s="4"/>
      <c r="B672" s="5"/>
      <c r="C672" s="5"/>
      <c r="D672" s="5"/>
      <c r="E672" s="4"/>
      <c r="F672" s="4"/>
      <c r="G672" s="6"/>
      <c r="H672" s="4"/>
      <c r="I672" s="4"/>
      <c r="J672" s="5"/>
      <c r="K672" s="6"/>
      <c r="L672" s="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8"/>
      <c r="B673" s="9"/>
      <c r="C673" s="9"/>
      <c r="D673" s="9"/>
      <c r="E673" s="8"/>
      <c r="F673" s="8"/>
      <c r="G673" s="10"/>
      <c r="H673" s="8"/>
      <c r="I673" s="8"/>
      <c r="J673" s="9"/>
      <c r="K673" s="10"/>
      <c r="L673" s="1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2.75">
      <c r="A674" s="4"/>
      <c r="B674" s="5"/>
      <c r="C674" s="5"/>
      <c r="D674" s="5"/>
      <c r="E674" s="4"/>
      <c r="F674" s="4"/>
      <c r="G674" s="6"/>
      <c r="H674" s="4"/>
      <c r="I674" s="4"/>
      <c r="J674" s="5"/>
      <c r="K674" s="6"/>
      <c r="L674" s="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8"/>
      <c r="B675" s="9"/>
      <c r="C675" s="9"/>
      <c r="D675" s="9"/>
      <c r="E675" s="8"/>
      <c r="F675" s="8"/>
      <c r="G675" s="10"/>
      <c r="H675" s="8"/>
      <c r="I675" s="8"/>
      <c r="J675" s="9"/>
      <c r="K675" s="10"/>
      <c r="L675" s="1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2.75">
      <c r="A676" s="4"/>
      <c r="B676" s="5"/>
      <c r="C676" s="5"/>
      <c r="D676" s="5"/>
      <c r="E676" s="4"/>
      <c r="F676" s="4"/>
      <c r="G676" s="6"/>
      <c r="H676" s="4"/>
      <c r="I676" s="4"/>
      <c r="J676" s="5"/>
      <c r="K676" s="6"/>
      <c r="L676" s="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8"/>
      <c r="B677" s="9"/>
      <c r="C677" s="9"/>
      <c r="D677" s="9"/>
      <c r="E677" s="8"/>
      <c r="F677" s="8"/>
      <c r="G677" s="10"/>
      <c r="H677" s="8"/>
      <c r="I677" s="8"/>
      <c r="J677" s="9"/>
      <c r="K677" s="10"/>
      <c r="L677" s="1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2.75">
      <c r="A678" s="4"/>
      <c r="B678" s="5"/>
      <c r="C678" s="5"/>
      <c r="D678" s="5"/>
      <c r="E678" s="4"/>
      <c r="F678" s="4"/>
      <c r="G678" s="6"/>
      <c r="H678" s="4"/>
      <c r="I678" s="4"/>
      <c r="J678" s="5"/>
      <c r="K678" s="6"/>
      <c r="L678" s="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8"/>
      <c r="B679" s="9"/>
      <c r="C679" s="9"/>
      <c r="D679" s="9"/>
      <c r="E679" s="8"/>
      <c r="F679" s="8"/>
      <c r="G679" s="10"/>
      <c r="H679" s="8"/>
      <c r="I679" s="8"/>
      <c r="J679" s="9"/>
      <c r="K679" s="10"/>
      <c r="L679" s="1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2.75">
      <c r="A680" s="4"/>
      <c r="B680" s="5"/>
      <c r="C680" s="5"/>
      <c r="D680" s="5"/>
      <c r="E680" s="4"/>
      <c r="F680" s="4"/>
      <c r="G680" s="6"/>
      <c r="H680" s="4"/>
      <c r="I680" s="4"/>
      <c r="J680" s="5"/>
      <c r="K680" s="6"/>
      <c r="L680" s="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8"/>
      <c r="B681" s="9"/>
      <c r="C681" s="9"/>
      <c r="D681" s="9"/>
      <c r="E681" s="8"/>
      <c r="F681" s="8"/>
      <c r="G681" s="10"/>
      <c r="H681" s="8"/>
      <c r="I681" s="8"/>
      <c r="J681" s="9"/>
      <c r="K681" s="10"/>
      <c r="L681" s="1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2.75">
      <c r="A682" s="4"/>
      <c r="B682" s="5"/>
      <c r="C682" s="5"/>
      <c r="D682" s="5"/>
      <c r="E682" s="4"/>
      <c r="F682" s="4"/>
      <c r="G682" s="6"/>
      <c r="H682" s="4"/>
      <c r="I682" s="4"/>
      <c r="J682" s="5"/>
      <c r="K682" s="6"/>
      <c r="L682" s="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8"/>
      <c r="B683" s="9"/>
      <c r="C683" s="9"/>
      <c r="D683" s="9"/>
      <c r="E683" s="8"/>
      <c r="F683" s="8"/>
      <c r="G683" s="10"/>
      <c r="H683" s="8"/>
      <c r="I683" s="8"/>
      <c r="J683" s="9"/>
      <c r="K683" s="10"/>
      <c r="L683" s="1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2.75">
      <c r="A684" s="4"/>
      <c r="B684" s="5"/>
      <c r="C684" s="5"/>
      <c r="D684" s="5"/>
      <c r="E684" s="4"/>
      <c r="F684" s="4"/>
      <c r="G684" s="6"/>
      <c r="H684" s="4"/>
      <c r="I684" s="4"/>
      <c r="J684" s="5"/>
      <c r="K684" s="6"/>
      <c r="L684" s="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8"/>
      <c r="B685" s="9"/>
      <c r="C685" s="9"/>
      <c r="D685" s="9"/>
      <c r="E685" s="8"/>
      <c r="F685" s="8"/>
      <c r="G685" s="10"/>
      <c r="H685" s="8"/>
      <c r="I685" s="8"/>
      <c r="J685" s="9"/>
      <c r="K685" s="10"/>
      <c r="L685" s="1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2.75">
      <c r="A686" s="4"/>
      <c r="B686" s="5"/>
      <c r="C686" s="5"/>
      <c r="D686" s="5"/>
      <c r="E686" s="4"/>
      <c r="F686" s="4"/>
      <c r="G686" s="6"/>
      <c r="H686" s="4"/>
      <c r="I686" s="4"/>
      <c r="J686" s="5"/>
      <c r="K686" s="6"/>
      <c r="L686" s="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8"/>
      <c r="B687" s="9"/>
      <c r="C687" s="9"/>
      <c r="D687" s="9"/>
      <c r="E687" s="8"/>
      <c r="F687" s="8"/>
      <c r="G687" s="10"/>
      <c r="H687" s="8"/>
      <c r="I687" s="8"/>
      <c r="J687" s="9"/>
      <c r="K687" s="10"/>
      <c r="L687" s="1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2.75">
      <c r="A688" s="4"/>
      <c r="B688" s="5"/>
      <c r="C688" s="5"/>
      <c r="D688" s="5"/>
      <c r="E688" s="4"/>
      <c r="F688" s="4"/>
      <c r="G688" s="6"/>
      <c r="H688" s="4"/>
      <c r="I688" s="4"/>
      <c r="J688" s="5"/>
      <c r="K688" s="6"/>
      <c r="L688" s="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8"/>
      <c r="B689" s="9"/>
      <c r="C689" s="9"/>
      <c r="D689" s="9"/>
      <c r="E689" s="8"/>
      <c r="F689" s="8"/>
      <c r="G689" s="10"/>
      <c r="H689" s="8"/>
      <c r="I689" s="8"/>
      <c r="J689" s="9"/>
      <c r="K689" s="10"/>
      <c r="L689" s="1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2.75">
      <c r="A690" s="4"/>
      <c r="B690" s="5"/>
      <c r="C690" s="5"/>
      <c r="D690" s="5"/>
      <c r="E690" s="4"/>
      <c r="F690" s="4"/>
      <c r="G690" s="6"/>
      <c r="H690" s="4"/>
      <c r="I690" s="4"/>
      <c r="J690" s="5"/>
      <c r="K690" s="6"/>
      <c r="L690" s="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8"/>
      <c r="B691" s="9"/>
      <c r="C691" s="9"/>
      <c r="D691" s="9"/>
      <c r="E691" s="8"/>
      <c r="F691" s="8"/>
      <c r="G691" s="10"/>
      <c r="H691" s="8"/>
      <c r="I691" s="8"/>
      <c r="J691" s="9"/>
      <c r="K691" s="10"/>
      <c r="L691" s="1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2.75">
      <c r="A692" s="4"/>
      <c r="B692" s="5"/>
      <c r="C692" s="5"/>
      <c r="D692" s="5"/>
      <c r="E692" s="4"/>
      <c r="F692" s="4"/>
      <c r="G692" s="6"/>
      <c r="H692" s="4"/>
      <c r="I692" s="4"/>
      <c r="J692" s="5"/>
      <c r="K692" s="6"/>
      <c r="L692" s="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8"/>
      <c r="B693" s="9"/>
      <c r="C693" s="9"/>
      <c r="D693" s="9"/>
      <c r="E693" s="8"/>
      <c r="F693" s="8"/>
      <c r="G693" s="10"/>
      <c r="H693" s="8"/>
      <c r="I693" s="8"/>
      <c r="J693" s="9"/>
      <c r="K693" s="10"/>
      <c r="L693" s="1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2.75">
      <c r="A694" s="4"/>
      <c r="B694" s="5"/>
      <c r="C694" s="5"/>
      <c r="D694" s="5"/>
      <c r="E694" s="4"/>
      <c r="F694" s="4"/>
      <c r="G694" s="6"/>
      <c r="H694" s="4"/>
      <c r="I694" s="4"/>
      <c r="J694" s="5"/>
      <c r="K694" s="6"/>
      <c r="L694" s="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8"/>
      <c r="B695" s="9"/>
      <c r="C695" s="9"/>
      <c r="D695" s="9"/>
      <c r="E695" s="8"/>
      <c r="F695" s="8"/>
      <c r="G695" s="10"/>
      <c r="H695" s="8"/>
      <c r="I695" s="8"/>
      <c r="J695" s="9"/>
      <c r="K695" s="10"/>
      <c r="L695" s="1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2.75">
      <c r="A696" s="4"/>
      <c r="B696" s="5"/>
      <c r="C696" s="5"/>
      <c r="D696" s="5"/>
      <c r="E696" s="4"/>
      <c r="F696" s="4"/>
      <c r="G696" s="6"/>
      <c r="H696" s="4"/>
      <c r="I696" s="4"/>
      <c r="J696" s="5"/>
      <c r="K696" s="6"/>
      <c r="L696" s="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8"/>
      <c r="B697" s="9"/>
      <c r="C697" s="9"/>
      <c r="D697" s="9"/>
      <c r="E697" s="8"/>
      <c r="F697" s="8"/>
      <c r="G697" s="10"/>
      <c r="H697" s="8"/>
      <c r="I697" s="8"/>
      <c r="J697" s="9"/>
      <c r="K697" s="10"/>
      <c r="L697" s="1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2.75">
      <c r="A698" s="4"/>
      <c r="B698" s="5"/>
      <c r="C698" s="5"/>
      <c r="D698" s="5"/>
      <c r="E698" s="4"/>
      <c r="F698" s="4"/>
      <c r="G698" s="6"/>
      <c r="H698" s="4"/>
      <c r="I698" s="4"/>
      <c r="J698" s="5"/>
      <c r="K698" s="6"/>
      <c r="L698" s="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8"/>
      <c r="B699" s="9"/>
      <c r="C699" s="9"/>
      <c r="D699" s="9"/>
      <c r="E699" s="8"/>
      <c r="F699" s="8"/>
      <c r="G699" s="10"/>
      <c r="H699" s="8"/>
      <c r="I699" s="8"/>
      <c r="J699" s="9"/>
      <c r="K699" s="10"/>
      <c r="L699" s="1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2.75">
      <c r="A700" s="4"/>
      <c r="B700" s="5"/>
      <c r="C700" s="5"/>
      <c r="D700" s="5"/>
      <c r="E700" s="4"/>
      <c r="F700" s="4"/>
      <c r="G700" s="6"/>
      <c r="H700" s="4"/>
      <c r="I700" s="4"/>
      <c r="J700" s="5"/>
      <c r="K700" s="6"/>
      <c r="L700" s="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8"/>
      <c r="B701" s="9"/>
      <c r="C701" s="9"/>
      <c r="D701" s="9"/>
      <c r="E701" s="8"/>
      <c r="F701" s="8"/>
      <c r="G701" s="10"/>
      <c r="H701" s="8"/>
      <c r="I701" s="8"/>
      <c r="J701" s="9"/>
      <c r="K701" s="10"/>
      <c r="L701" s="1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2.75">
      <c r="A702" s="4"/>
      <c r="B702" s="5"/>
      <c r="C702" s="5"/>
      <c r="D702" s="5"/>
      <c r="E702" s="4"/>
      <c r="F702" s="4"/>
      <c r="G702" s="6"/>
      <c r="H702" s="4"/>
      <c r="I702" s="4"/>
      <c r="J702" s="5"/>
      <c r="K702" s="6"/>
      <c r="L702" s="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8"/>
      <c r="B703" s="9"/>
      <c r="C703" s="9"/>
      <c r="D703" s="9"/>
      <c r="E703" s="8"/>
      <c r="F703" s="8"/>
      <c r="G703" s="10"/>
      <c r="H703" s="8"/>
      <c r="I703" s="8"/>
      <c r="J703" s="9"/>
      <c r="K703" s="10"/>
      <c r="L703" s="1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2.75">
      <c r="A704" s="4"/>
      <c r="B704" s="5"/>
      <c r="C704" s="5"/>
      <c r="D704" s="5"/>
      <c r="E704" s="4"/>
      <c r="F704" s="4"/>
      <c r="G704" s="6"/>
      <c r="H704" s="4"/>
      <c r="I704" s="4"/>
      <c r="J704" s="5"/>
      <c r="K704" s="6"/>
      <c r="L704" s="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8"/>
      <c r="B705" s="9"/>
      <c r="C705" s="9"/>
      <c r="D705" s="9"/>
      <c r="E705" s="8"/>
      <c r="F705" s="8"/>
      <c r="G705" s="10"/>
      <c r="H705" s="8"/>
      <c r="I705" s="8"/>
      <c r="J705" s="9"/>
      <c r="K705" s="10"/>
      <c r="L705" s="1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2.75">
      <c r="A706" s="4"/>
      <c r="B706" s="5"/>
      <c r="C706" s="5"/>
      <c r="D706" s="5"/>
      <c r="E706" s="4"/>
      <c r="F706" s="4"/>
      <c r="G706" s="6"/>
      <c r="H706" s="4"/>
      <c r="I706" s="4"/>
      <c r="J706" s="5"/>
      <c r="K706" s="6"/>
      <c r="L706" s="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8"/>
      <c r="B707" s="9"/>
      <c r="C707" s="9"/>
      <c r="D707" s="9"/>
      <c r="E707" s="8"/>
      <c r="F707" s="8"/>
      <c r="G707" s="10"/>
      <c r="H707" s="8"/>
      <c r="I707" s="8"/>
      <c r="J707" s="9"/>
      <c r="K707" s="10"/>
      <c r="L707" s="1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2.75">
      <c r="A708" s="4"/>
      <c r="B708" s="5"/>
      <c r="C708" s="5"/>
      <c r="D708" s="5"/>
      <c r="E708" s="4"/>
      <c r="F708" s="4"/>
      <c r="G708" s="6"/>
      <c r="H708" s="4"/>
      <c r="I708" s="4"/>
      <c r="J708" s="5"/>
      <c r="K708" s="6"/>
      <c r="L708" s="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8"/>
      <c r="B709" s="9"/>
      <c r="C709" s="9"/>
      <c r="D709" s="9"/>
      <c r="E709" s="8"/>
      <c r="F709" s="8"/>
      <c r="G709" s="10"/>
      <c r="H709" s="8"/>
      <c r="I709" s="8"/>
      <c r="J709" s="9"/>
      <c r="K709" s="10"/>
      <c r="L709" s="1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2.75">
      <c r="A710" s="4"/>
      <c r="B710" s="5"/>
      <c r="C710" s="5"/>
      <c r="D710" s="5"/>
      <c r="E710" s="4"/>
      <c r="F710" s="4"/>
      <c r="G710" s="6"/>
      <c r="H710" s="4"/>
      <c r="I710" s="4"/>
      <c r="J710" s="5"/>
      <c r="K710" s="6"/>
      <c r="L710" s="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8"/>
      <c r="B711" s="9"/>
      <c r="C711" s="9"/>
      <c r="D711" s="9"/>
      <c r="E711" s="8"/>
      <c r="F711" s="8"/>
      <c r="G711" s="10"/>
      <c r="H711" s="8"/>
      <c r="I711" s="8"/>
      <c r="J711" s="9"/>
      <c r="K711" s="10"/>
      <c r="L711" s="1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2.75">
      <c r="A712" s="4"/>
      <c r="B712" s="5"/>
      <c r="C712" s="5"/>
      <c r="D712" s="5"/>
      <c r="E712" s="4"/>
      <c r="F712" s="4"/>
      <c r="G712" s="6"/>
      <c r="H712" s="4"/>
      <c r="I712" s="4"/>
      <c r="J712" s="5"/>
      <c r="K712" s="6"/>
      <c r="L712" s="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8"/>
      <c r="B713" s="9"/>
      <c r="C713" s="9"/>
      <c r="D713" s="9"/>
      <c r="E713" s="8"/>
      <c r="F713" s="8"/>
      <c r="G713" s="10"/>
      <c r="H713" s="8"/>
      <c r="I713" s="8"/>
      <c r="J713" s="9"/>
      <c r="K713" s="10"/>
      <c r="L713" s="1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2.75">
      <c r="A714" s="4"/>
      <c r="B714" s="5"/>
      <c r="C714" s="5"/>
      <c r="D714" s="5"/>
      <c r="E714" s="4"/>
      <c r="F714" s="4"/>
      <c r="G714" s="6"/>
      <c r="H714" s="4"/>
      <c r="I714" s="4"/>
      <c r="J714" s="5"/>
      <c r="K714" s="6"/>
      <c r="L714" s="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8"/>
      <c r="B715" s="9"/>
      <c r="C715" s="9"/>
      <c r="D715" s="9"/>
      <c r="E715" s="8"/>
      <c r="F715" s="8"/>
      <c r="G715" s="10"/>
      <c r="H715" s="8"/>
      <c r="I715" s="8"/>
      <c r="J715" s="9"/>
      <c r="K715" s="10"/>
      <c r="L715" s="1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2.75">
      <c r="A716" s="4"/>
      <c r="B716" s="5"/>
      <c r="C716" s="5"/>
      <c r="D716" s="5"/>
      <c r="E716" s="4"/>
      <c r="F716" s="4"/>
      <c r="G716" s="6"/>
      <c r="H716" s="4"/>
      <c r="I716" s="4"/>
      <c r="J716" s="5"/>
      <c r="K716" s="6"/>
      <c r="L716" s="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8"/>
      <c r="B717" s="9"/>
      <c r="C717" s="9"/>
      <c r="D717" s="9"/>
      <c r="E717" s="8"/>
      <c r="F717" s="8"/>
      <c r="G717" s="10"/>
      <c r="H717" s="8"/>
      <c r="I717" s="8"/>
      <c r="J717" s="9"/>
      <c r="K717" s="10"/>
      <c r="L717" s="1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2.75">
      <c r="A718" s="4"/>
      <c r="B718" s="5"/>
      <c r="C718" s="5"/>
      <c r="D718" s="5"/>
      <c r="E718" s="4"/>
      <c r="F718" s="4"/>
      <c r="G718" s="6"/>
      <c r="H718" s="4"/>
      <c r="I718" s="4"/>
      <c r="J718" s="5"/>
      <c r="K718" s="6"/>
      <c r="L718" s="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8"/>
      <c r="B719" s="9"/>
      <c r="C719" s="9"/>
      <c r="D719" s="9"/>
      <c r="E719" s="8"/>
      <c r="F719" s="8"/>
      <c r="G719" s="10"/>
      <c r="H719" s="8"/>
      <c r="I719" s="8"/>
      <c r="J719" s="9"/>
      <c r="K719" s="10"/>
      <c r="L719" s="1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2.75">
      <c r="A720" s="4"/>
      <c r="B720" s="5"/>
      <c r="C720" s="5"/>
      <c r="D720" s="5"/>
      <c r="E720" s="4"/>
      <c r="F720" s="4"/>
      <c r="G720" s="6"/>
      <c r="H720" s="4"/>
      <c r="I720" s="4"/>
      <c r="J720" s="5"/>
      <c r="K720" s="6"/>
      <c r="L720" s="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8"/>
      <c r="B721" s="9"/>
      <c r="C721" s="9"/>
      <c r="D721" s="9"/>
      <c r="E721" s="8"/>
      <c r="F721" s="8"/>
      <c r="G721" s="10"/>
      <c r="H721" s="8"/>
      <c r="I721" s="8"/>
      <c r="J721" s="9"/>
      <c r="K721" s="10"/>
      <c r="L721" s="1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2.75">
      <c r="A722" s="4"/>
      <c r="B722" s="5"/>
      <c r="C722" s="5"/>
      <c r="D722" s="5"/>
      <c r="E722" s="4"/>
      <c r="F722" s="4"/>
      <c r="G722" s="6"/>
      <c r="H722" s="4"/>
      <c r="I722" s="4"/>
      <c r="J722" s="5"/>
      <c r="K722" s="6"/>
      <c r="L722" s="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8"/>
      <c r="B723" s="9"/>
      <c r="C723" s="9"/>
      <c r="D723" s="9"/>
      <c r="E723" s="8"/>
      <c r="F723" s="8"/>
      <c r="G723" s="10"/>
      <c r="H723" s="8"/>
      <c r="I723" s="8"/>
      <c r="J723" s="9"/>
      <c r="K723" s="10"/>
      <c r="L723" s="1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2.75">
      <c r="A724" s="4"/>
      <c r="B724" s="5"/>
      <c r="C724" s="5"/>
      <c r="D724" s="5"/>
      <c r="E724" s="4"/>
      <c r="F724" s="4"/>
      <c r="G724" s="6"/>
      <c r="H724" s="4"/>
      <c r="I724" s="4"/>
      <c r="J724" s="5"/>
      <c r="K724" s="6"/>
      <c r="L724" s="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8"/>
      <c r="B725" s="9"/>
      <c r="C725" s="9"/>
      <c r="D725" s="9"/>
      <c r="E725" s="8"/>
      <c r="F725" s="8"/>
      <c r="G725" s="10"/>
      <c r="H725" s="8"/>
      <c r="I725" s="8"/>
      <c r="J725" s="9"/>
      <c r="K725" s="10"/>
      <c r="L725" s="1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2.75">
      <c r="A726" s="4"/>
      <c r="B726" s="5"/>
      <c r="C726" s="5"/>
      <c r="D726" s="5"/>
      <c r="E726" s="4"/>
      <c r="F726" s="4"/>
      <c r="G726" s="6"/>
      <c r="H726" s="4"/>
      <c r="I726" s="4"/>
      <c r="J726" s="5"/>
      <c r="K726" s="6"/>
      <c r="L726" s="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8"/>
      <c r="B727" s="9"/>
      <c r="C727" s="9"/>
      <c r="D727" s="9"/>
      <c r="E727" s="8"/>
      <c r="F727" s="8"/>
      <c r="G727" s="10"/>
      <c r="H727" s="8"/>
      <c r="I727" s="8"/>
      <c r="J727" s="9"/>
      <c r="K727" s="10"/>
      <c r="L727" s="1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2.75">
      <c r="A728" s="4"/>
      <c r="B728" s="5"/>
      <c r="C728" s="5"/>
      <c r="D728" s="5"/>
      <c r="E728" s="4"/>
      <c r="F728" s="4"/>
      <c r="G728" s="6"/>
      <c r="H728" s="4"/>
      <c r="I728" s="4"/>
      <c r="J728" s="5"/>
      <c r="K728" s="6"/>
      <c r="L728" s="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8"/>
      <c r="B729" s="9"/>
      <c r="C729" s="9"/>
      <c r="D729" s="9"/>
      <c r="E729" s="8"/>
      <c r="F729" s="8"/>
      <c r="G729" s="10"/>
      <c r="H729" s="8"/>
      <c r="I729" s="8"/>
      <c r="J729" s="9"/>
      <c r="K729" s="10"/>
      <c r="L729" s="1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2.75">
      <c r="A730" s="4"/>
      <c r="B730" s="5"/>
      <c r="C730" s="5"/>
      <c r="D730" s="5"/>
      <c r="E730" s="4"/>
      <c r="F730" s="4"/>
      <c r="G730" s="6"/>
      <c r="H730" s="4"/>
      <c r="I730" s="4"/>
      <c r="J730" s="5"/>
      <c r="K730" s="6"/>
      <c r="L730" s="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8"/>
      <c r="B731" s="9"/>
      <c r="C731" s="9"/>
      <c r="D731" s="9"/>
      <c r="E731" s="8"/>
      <c r="F731" s="8"/>
      <c r="G731" s="10"/>
      <c r="H731" s="8"/>
      <c r="I731" s="8"/>
      <c r="J731" s="9"/>
      <c r="K731" s="10"/>
      <c r="L731" s="1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2.75">
      <c r="A732" s="4"/>
      <c r="B732" s="5"/>
      <c r="C732" s="5"/>
      <c r="D732" s="5"/>
      <c r="E732" s="4"/>
      <c r="F732" s="4"/>
      <c r="G732" s="6"/>
      <c r="H732" s="4"/>
      <c r="I732" s="4"/>
      <c r="J732" s="5"/>
      <c r="K732" s="6"/>
      <c r="L732" s="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8"/>
      <c r="B733" s="9"/>
      <c r="C733" s="9"/>
      <c r="D733" s="9"/>
      <c r="E733" s="8"/>
      <c r="F733" s="8"/>
      <c r="G733" s="10"/>
      <c r="H733" s="8"/>
      <c r="I733" s="8"/>
      <c r="J733" s="9"/>
      <c r="K733" s="10"/>
      <c r="L733" s="1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2.75">
      <c r="A734" s="4"/>
      <c r="B734" s="5"/>
      <c r="C734" s="5"/>
      <c r="D734" s="5"/>
      <c r="E734" s="4"/>
      <c r="F734" s="4"/>
      <c r="G734" s="6"/>
      <c r="H734" s="4"/>
      <c r="I734" s="4"/>
      <c r="J734" s="5"/>
      <c r="K734" s="6"/>
      <c r="L734" s="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8"/>
      <c r="B735" s="9"/>
      <c r="C735" s="9"/>
      <c r="D735" s="9"/>
      <c r="E735" s="8"/>
      <c r="F735" s="8"/>
      <c r="G735" s="10"/>
      <c r="H735" s="8"/>
      <c r="I735" s="8"/>
      <c r="J735" s="9"/>
      <c r="K735" s="10"/>
      <c r="L735" s="1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2.75">
      <c r="A736" s="4"/>
      <c r="B736" s="5"/>
      <c r="C736" s="5"/>
      <c r="D736" s="5"/>
      <c r="E736" s="4"/>
      <c r="F736" s="4"/>
      <c r="G736" s="6"/>
      <c r="H736" s="4"/>
      <c r="I736" s="4"/>
      <c r="J736" s="5"/>
      <c r="K736" s="6"/>
      <c r="L736" s="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8"/>
      <c r="B737" s="9"/>
      <c r="C737" s="9"/>
      <c r="D737" s="9"/>
      <c r="E737" s="8"/>
      <c r="F737" s="8"/>
      <c r="G737" s="10"/>
      <c r="H737" s="8"/>
      <c r="I737" s="8"/>
      <c r="J737" s="9"/>
      <c r="K737" s="10"/>
      <c r="L737" s="1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2.75">
      <c r="A738" s="4"/>
      <c r="B738" s="5"/>
      <c r="C738" s="5"/>
      <c r="D738" s="5"/>
      <c r="E738" s="4"/>
      <c r="F738" s="4"/>
      <c r="G738" s="6"/>
      <c r="H738" s="4"/>
      <c r="I738" s="4"/>
      <c r="J738" s="5"/>
      <c r="K738" s="6"/>
      <c r="L738" s="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8"/>
      <c r="B739" s="9"/>
      <c r="C739" s="9"/>
      <c r="D739" s="9"/>
      <c r="E739" s="8"/>
      <c r="F739" s="8"/>
      <c r="G739" s="10"/>
      <c r="H739" s="8"/>
      <c r="I739" s="8"/>
      <c r="J739" s="9"/>
      <c r="K739" s="10"/>
      <c r="L739" s="1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2.75">
      <c r="A740" s="4"/>
      <c r="B740" s="5"/>
      <c r="C740" s="5"/>
      <c r="D740" s="5"/>
      <c r="E740" s="4"/>
      <c r="F740" s="4"/>
      <c r="G740" s="6"/>
      <c r="H740" s="4"/>
      <c r="I740" s="4"/>
      <c r="J740" s="5"/>
      <c r="K740" s="6"/>
      <c r="L740" s="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8"/>
      <c r="B741" s="9"/>
      <c r="C741" s="9"/>
      <c r="D741" s="9"/>
      <c r="E741" s="8"/>
      <c r="F741" s="8"/>
      <c r="G741" s="10"/>
      <c r="H741" s="8"/>
      <c r="I741" s="8"/>
      <c r="J741" s="9"/>
      <c r="K741" s="10"/>
      <c r="L741" s="1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2.75">
      <c r="A742" s="4"/>
      <c r="B742" s="5"/>
      <c r="C742" s="5"/>
      <c r="D742" s="5"/>
      <c r="E742" s="4"/>
      <c r="F742" s="4"/>
      <c r="G742" s="6"/>
      <c r="H742" s="4"/>
      <c r="I742" s="4"/>
      <c r="J742" s="5"/>
      <c r="K742" s="6"/>
      <c r="L742" s="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8"/>
      <c r="B743" s="9"/>
      <c r="C743" s="9"/>
      <c r="D743" s="9"/>
      <c r="E743" s="8"/>
      <c r="F743" s="8"/>
      <c r="G743" s="10"/>
      <c r="H743" s="8"/>
      <c r="I743" s="8"/>
      <c r="J743" s="9"/>
      <c r="K743" s="10"/>
      <c r="L743" s="1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2.75">
      <c r="A744" s="4"/>
      <c r="B744" s="5"/>
      <c r="C744" s="5"/>
      <c r="D744" s="5"/>
      <c r="E744" s="4"/>
      <c r="F744" s="4"/>
      <c r="G744" s="6"/>
      <c r="H744" s="4"/>
      <c r="I744" s="4"/>
      <c r="J744" s="5"/>
      <c r="K744" s="6"/>
      <c r="L744" s="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8"/>
      <c r="B745" s="9"/>
      <c r="C745" s="9"/>
      <c r="D745" s="9"/>
      <c r="E745" s="8"/>
      <c r="F745" s="8"/>
      <c r="G745" s="10"/>
      <c r="H745" s="8"/>
      <c r="I745" s="8"/>
      <c r="J745" s="9"/>
      <c r="K745" s="10"/>
      <c r="L745" s="1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2.75">
      <c r="A746" s="4"/>
      <c r="B746" s="5"/>
      <c r="C746" s="5"/>
      <c r="D746" s="5"/>
      <c r="E746" s="4"/>
      <c r="F746" s="4"/>
      <c r="G746" s="6"/>
      <c r="H746" s="4"/>
      <c r="I746" s="4"/>
      <c r="J746" s="5"/>
      <c r="K746" s="6"/>
      <c r="L746" s="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8"/>
      <c r="B747" s="9"/>
      <c r="C747" s="9"/>
      <c r="D747" s="9"/>
      <c r="E747" s="8"/>
      <c r="F747" s="8"/>
      <c r="G747" s="10"/>
      <c r="H747" s="8"/>
      <c r="I747" s="8"/>
      <c r="J747" s="9"/>
      <c r="K747" s="10"/>
      <c r="L747" s="1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2.75">
      <c r="A748" s="4"/>
      <c r="B748" s="5"/>
      <c r="C748" s="5"/>
      <c r="D748" s="5"/>
      <c r="E748" s="4"/>
      <c r="F748" s="4"/>
      <c r="G748" s="6"/>
      <c r="H748" s="4"/>
      <c r="I748" s="4"/>
      <c r="J748" s="5"/>
      <c r="K748" s="6"/>
      <c r="L748" s="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8"/>
      <c r="B749" s="9"/>
      <c r="C749" s="9"/>
      <c r="D749" s="9"/>
      <c r="E749" s="8"/>
      <c r="F749" s="8"/>
      <c r="G749" s="10"/>
      <c r="H749" s="8"/>
      <c r="I749" s="8"/>
      <c r="J749" s="9"/>
      <c r="K749" s="10"/>
      <c r="L749" s="1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2.75">
      <c r="A750" s="4"/>
      <c r="B750" s="5"/>
      <c r="C750" s="5"/>
      <c r="D750" s="5"/>
      <c r="E750" s="4"/>
      <c r="F750" s="4"/>
      <c r="G750" s="6"/>
      <c r="H750" s="4"/>
      <c r="I750" s="4"/>
      <c r="J750" s="5"/>
      <c r="K750" s="6"/>
      <c r="L750" s="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8"/>
      <c r="B751" s="9"/>
      <c r="C751" s="9"/>
      <c r="D751" s="9"/>
      <c r="E751" s="8"/>
      <c r="F751" s="8"/>
      <c r="G751" s="10"/>
      <c r="H751" s="8"/>
      <c r="I751" s="8"/>
      <c r="J751" s="9"/>
      <c r="K751" s="10"/>
      <c r="L751" s="1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2.75">
      <c r="A752" s="4"/>
      <c r="B752" s="5"/>
      <c r="C752" s="5"/>
      <c r="D752" s="5"/>
      <c r="E752" s="4"/>
      <c r="F752" s="4"/>
      <c r="G752" s="6"/>
      <c r="H752" s="4"/>
      <c r="I752" s="4"/>
      <c r="J752" s="5"/>
      <c r="K752" s="6"/>
      <c r="L752" s="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8"/>
      <c r="B753" s="9"/>
      <c r="C753" s="9"/>
      <c r="D753" s="9"/>
      <c r="E753" s="8"/>
      <c r="F753" s="8"/>
      <c r="G753" s="10"/>
      <c r="H753" s="8"/>
      <c r="I753" s="8"/>
      <c r="J753" s="9"/>
      <c r="K753" s="10"/>
      <c r="L753" s="1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2.75">
      <c r="A754" s="4"/>
      <c r="B754" s="5"/>
      <c r="C754" s="5"/>
      <c r="D754" s="5"/>
      <c r="E754" s="4"/>
      <c r="F754" s="4"/>
      <c r="G754" s="6"/>
      <c r="H754" s="4"/>
      <c r="I754" s="4"/>
      <c r="J754" s="5"/>
      <c r="K754" s="6"/>
      <c r="L754" s="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8"/>
      <c r="B755" s="9"/>
      <c r="C755" s="9"/>
      <c r="D755" s="9"/>
      <c r="E755" s="8"/>
      <c r="F755" s="8"/>
      <c r="G755" s="10"/>
      <c r="H755" s="8"/>
      <c r="I755" s="8"/>
      <c r="J755" s="9"/>
      <c r="K755" s="10"/>
      <c r="L755" s="1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2.75">
      <c r="A756" s="4"/>
      <c r="B756" s="5"/>
      <c r="C756" s="5"/>
      <c r="D756" s="5"/>
      <c r="E756" s="4"/>
      <c r="F756" s="4"/>
      <c r="G756" s="6"/>
      <c r="H756" s="4"/>
      <c r="I756" s="4"/>
      <c r="J756" s="5"/>
      <c r="K756" s="6"/>
      <c r="L756" s="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8"/>
      <c r="B757" s="9"/>
      <c r="C757" s="9"/>
      <c r="D757" s="9"/>
      <c r="E757" s="8"/>
      <c r="F757" s="8"/>
      <c r="G757" s="10"/>
      <c r="H757" s="8"/>
      <c r="I757" s="8"/>
      <c r="J757" s="9"/>
      <c r="K757" s="10"/>
      <c r="L757" s="1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2.75">
      <c r="A758" s="4"/>
      <c r="B758" s="5"/>
      <c r="C758" s="5"/>
      <c r="D758" s="5"/>
      <c r="E758" s="4"/>
      <c r="F758" s="4"/>
      <c r="G758" s="6"/>
      <c r="H758" s="4"/>
      <c r="I758" s="4"/>
      <c r="J758" s="5"/>
      <c r="K758" s="6"/>
      <c r="L758" s="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8"/>
      <c r="B759" s="9"/>
      <c r="C759" s="9"/>
      <c r="D759" s="9"/>
      <c r="E759" s="8"/>
      <c r="F759" s="8"/>
      <c r="G759" s="10"/>
      <c r="H759" s="8"/>
      <c r="I759" s="8"/>
      <c r="J759" s="9"/>
      <c r="K759" s="10"/>
      <c r="L759" s="1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2.75">
      <c r="A760" s="4"/>
      <c r="B760" s="5"/>
      <c r="C760" s="5"/>
      <c r="D760" s="5"/>
      <c r="E760" s="4"/>
      <c r="F760" s="4"/>
      <c r="G760" s="6"/>
      <c r="H760" s="4"/>
      <c r="I760" s="4"/>
      <c r="J760" s="5"/>
      <c r="K760" s="6"/>
      <c r="L760" s="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8"/>
      <c r="B761" s="9"/>
      <c r="C761" s="9"/>
      <c r="D761" s="9"/>
      <c r="E761" s="8"/>
      <c r="F761" s="8"/>
      <c r="G761" s="10"/>
      <c r="H761" s="8"/>
      <c r="I761" s="8"/>
      <c r="J761" s="9"/>
      <c r="K761" s="10"/>
      <c r="L761" s="1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2.75">
      <c r="A762" s="4"/>
      <c r="B762" s="5"/>
      <c r="C762" s="5"/>
      <c r="D762" s="5"/>
      <c r="E762" s="4"/>
      <c r="F762" s="4"/>
      <c r="G762" s="6"/>
      <c r="H762" s="4"/>
      <c r="I762" s="4"/>
      <c r="J762" s="5"/>
      <c r="K762" s="6"/>
      <c r="L762" s="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8"/>
      <c r="B763" s="9"/>
      <c r="C763" s="9"/>
      <c r="D763" s="9"/>
      <c r="E763" s="8"/>
      <c r="F763" s="8"/>
      <c r="G763" s="10"/>
      <c r="H763" s="8"/>
      <c r="I763" s="8"/>
      <c r="J763" s="9"/>
      <c r="K763" s="10"/>
      <c r="L763" s="1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2.75">
      <c r="A764" s="4"/>
      <c r="B764" s="5"/>
      <c r="C764" s="5"/>
      <c r="D764" s="5"/>
      <c r="E764" s="4"/>
      <c r="F764" s="4"/>
      <c r="G764" s="6"/>
      <c r="H764" s="4"/>
      <c r="I764" s="4"/>
      <c r="J764" s="5"/>
      <c r="K764" s="6"/>
      <c r="L764" s="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8"/>
      <c r="B765" s="9"/>
      <c r="C765" s="9"/>
      <c r="D765" s="9"/>
      <c r="E765" s="8"/>
      <c r="F765" s="8"/>
      <c r="G765" s="10"/>
      <c r="H765" s="8"/>
      <c r="I765" s="8"/>
      <c r="J765" s="9"/>
      <c r="K765" s="10"/>
      <c r="L765" s="1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2.75">
      <c r="A766" s="4"/>
      <c r="B766" s="5"/>
      <c r="C766" s="5"/>
      <c r="D766" s="5"/>
      <c r="E766" s="4"/>
      <c r="F766" s="4"/>
      <c r="G766" s="6"/>
      <c r="H766" s="4"/>
      <c r="I766" s="4"/>
      <c r="J766" s="5"/>
      <c r="K766" s="6"/>
      <c r="L766" s="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8"/>
      <c r="B767" s="9"/>
      <c r="C767" s="9"/>
      <c r="D767" s="9"/>
      <c r="E767" s="8"/>
      <c r="F767" s="8"/>
      <c r="G767" s="10"/>
      <c r="H767" s="8"/>
      <c r="I767" s="8"/>
      <c r="J767" s="9"/>
      <c r="K767" s="10"/>
      <c r="L767" s="1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2.75">
      <c r="A768" s="4"/>
      <c r="B768" s="5"/>
      <c r="C768" s="5"/>
      <c r="D768" s="5"/>
      <c r="E768" s="4"/>
      <c r="F768" s="4"/>
      <c r="G768" s="6"/>
      <c r="H768" s="4"/>
      <c r="I768" s="4"/>
      <c r="J768" s="5"/>
      <c r="K768" s="6"/>
      <c r="L768" s="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8"/>
      <c r="B769" s="9"/>
      <c r="C769" s="9"/>
      <c r="D769" s="9"/>
      <c r="E769" s="8"/>
      <c r="F769" s="8"/>
      <c r="G769" s="10"/>
      <c r="H769" s="8"/>
      <c r="I769" s="8"/>
      <c r="J769" s="9"/>
      <c r="K769" s="10"/>
      <c r="L769" s="1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2.75">
      <c r="A770" s="4"/>
      <c r="B770" s="5"/>
      <c r="C770" s="5"/>
      <c r="D770" s="5"/>
      <c r="E770" s="4"/>
      <c r="F770" s="4"/>
      <c r="G770" s="6"/>
      <c r="H770" s="4"/>
      <c r="I770" s="4"/>
      <c r="J770" s="5"/>
      <c r="K770" s="6"/>
      <c r="L770" s="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8"/>
      <c r="B771" s="9"/>
      <c r="C771" s="9"/>
      <c r="D771" s="9"/>
      <c r="E771" s="8"/>
      <c r="F771" s="8"/>
      <c r="G771" s="10"/>
      <c r="H771" s="8"/>
      <c r="I771" s="8"/>
      <c r="J771" s="9"/>
      <c r="K771" s="10"/>
      <c r="L771" s="1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2.75">
      <c r="A772" s="4"/>
      <c r="B772" s="5"/>
      <c r="C772" s="5"/>
      <c r="D772" s="5"/>
      <c r="E772" s="4"/>
      <c r="F772" s="4"/>
      <c r="G772" s="6"/>
      <c r="H772" s="4"/>
      <c r="I772" s="4"/>
      <c r="J772" s="5"/>
      <c r="K772" s="6"/>
      <c r="L772" s="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8"/>
      <c r="B773" s="9"/>
      <c r="C773" s="9"/>
      <c r="D773" s="9"/>
      <c r="E773" s="8"/>
      <c r="F773" s="8"/>
      <c r="G773" s="10"/>
      <c r="H773" s="8"/>
      <c r="I773" s="8"/>
      <c r="J773" s="9"/>
      <c r="K773" s="10"/>
      <c r="L773" s="1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2.75">
      <c r="A774" s="4"/>
      <c r="B774" s="5"/>
      <c r="C774" s="5"/>
      <c r="D774" s="5"/>
      <c r="E774" s="4"/>
      <c r="F774" s="4"/>
      <c r="G774" s="6"/>
      <c r="H774" s="4"/>
      <c r="I774" s="4"/>
      <c r="J774" s="5"/>
      <c r="K774" s="6"/>
      <c r="L774" s="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8"/>
      <c r="B775" s="9"/>
      <c r="C775" s="9"/>
      <c r="D775" s="9"/>
      <c r="E775" s="8"/>
      <c r="F775" s="8"/>
      <c r="G775" s="10"/>
      <c r="H775" s="8"/>
      <c r="I775" s="8"/>
      <c r="J775" s="9"/>
      <c r="K775" s="10"/>
      <c r="L775" s="1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2.75">
      <c r="A776" s="4"/>
      <c r="B776" s="5"/>
      <c r="C776" s="5"/>
      <c r="D776" s="5"/>
      <c r="E776" s="4"/>
      <c r="F776" s="4"/>
      <c r="G776" s="6"/>
      <c r="H776" s="4"/>
      <c r="I776" s="4"/>
      <c r="J776" s="5"/>
      <c r="K776" s="6"/>
      <c r="L776" s="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8"/>
      <c r="B777" s="9"/>
      <c r="C777" s="9"/>
      <c r="D777" s="9"/>
      <c r="E777" s="8"/>
      <c r="F777" s="8"/>
      <c r="G777" s="10"/>
      <c r="H777" s="8"/>
      <c r="I777" s="8"/>
      <c r="J777" s="9"/>
      <c r="K777" s="10"/>
      <c r="L777" s="16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2.75">
      <c r="A778" s="4"/>
      <c r="B778" s="5"/>
      <c r="C778" s="5"/>
      <c r="D778" s="5"/>
      <c r="E778" s="4"/>
      <c r="F778" s="4"/>
      <c r="G778" s="6"/>
      <c r="H778" s="4"/>
      <c r="I778" s="4"/>
      <c r="J778" s="5"/>
      <c r="K778" s="6"/>
      <c r="L778" s="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8"/>
      <c r="B779" s="9"/>
      <c r="C779" s="9"/>
      <c r="D779" s="9"/>
      <c r="E779" s="8"/>
      <c r="F779" s="8"/>
      <c r="G779" s="10"/>
      <c r="H779" s="8"/>
      <c r="I779" s="8"/>
      <c r="J779" s="9"/>
      <c r="K779" s="10"/>
      <c r="L779" s="16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2.75">
      <c r="A780" s="4"/>
      <c r="B780" s="5"/>
      <c r="C780" s="5"/>
      <c r="D780" s="5"/>
      <c r="E780" s="4"/>
      <c r="F780" s="4"/>
      <c r="G780" s="6"/>
      <c r="H780" s="4"/>
      <c r="I780" s="4"/>
      <c r="J780" s="5"/>
      <c r="K780" s="6"/>
      <c r="L780" s="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8"/>
      <c r="B781" s="9"/>
      <c r="C781" s="9"/>
      <c r="D781" s="9"/>
      <c r="E781" s="8"/>
      <c r="F781" s="8"/>
      <c r="G781" s="10"/>
      <c r="H781" s="8"/>
      <c r="I781" s="8"/>
      <c r="J781" s="9"/>
      <c r="K781" s="10"/>
      <c r="L781" s="16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2.75">
      <c r="A782" s="4"/>
      <c r="B782" s="5"/>
      <c r="C782" s="5"/>
      <c r="D782" s="5"/>
      <c r="E782" s="4"/>
      <c r="F782" s="4"/>
      <c r="G782" s="6"/>
      <c r="H782" s="4"/>
      <c r="I782" s="4"/>
      <c r="J782" s="5"/>
      <c r="K782" s="6"/>
      <c r="L782" s="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8"/>
      <c r="B783" s="9"/>
      <c r="C783" s="9"/>
      <c r="D783" s="9"/>
      <c r="E783" s="8"/>
      <c r="F783" s="8"/>
      <c r="G783" s="10"/>
      <c r="H783" s="8"/>
      <c r="I783" s="8"/>
      <c r="J783" s="9"/>
      <c r="K783" s="10"/>
      <c r="L783" s="16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2.75">
      <c r="A784" s="4"/>
      <c r="B784" s="5"/>
      <c r="C784" s="5"/>
      <c r="D784" s="5"/>
      <c r="E784" s="4"/>
      <c r="F784" s="4"/>
      <c r="G784" s="6"/>
      <c r="H784" s="4"/>
      <c r="I784" s="4"/>
      <c r="J784" s="5"/>
      <c r="K784" s="6"/>
      <c r="L784" s="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8"/>
      <c r="B785" s="9"/>
      <c r="C785" s="9"/>
      <c r="D785" s="9"/>
      <c r="E785" s="8"/>
      <c r="F785" s="8"/>
      <c r="G785" s="10"/>
      <c r="H785" s="8"/>
      <c r="I785" s="8"/>
      <c r="J785" s="9"/>
      <c r="K785" s="10"/>
      <c r="L785" s="16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2.75">
      <c r="A786" s="4"/>
      <c r="B786" s="5"/>
      <c r="C786" s="5"/>
      <c r="D786" s="5"/>
      <c r="E786" s="4"/>
      <c r="F786" s="4"/>
      <c r="G786" s="6"/>
      <c r="H786" s="4"/>
      <c r="I786" s="4"/>
      <c r="J786" s="5"/>
      <c r="K786" s="6"/>
      <c r="L786" s="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8"/>
      <c r="B787" s="9"/>
      <c r="C787" s="9"/>
      <c r="D787" s="9"/>
      <c r="E787" s="8"/>
      <c r="F787" s="8"/>
      <c r="G787" s="10"/>
      <c r="H787" s="8"/>
      <c r="I787" s="8"/>
      <c r="J787" s="9"/>
      <c r="K787" s="10"/>
      <c r="L787" s="16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2.75">
      <c r="A788" s="4"/>
      <c r="B788" s="5"/>
      <c r="C788" s="5"/>
      <c r="D788" s="5"/>
      <c r="E788" s="4"/>
      <c r="F788" s="4"/>
      <c r="G788" s="6"/>
      <c r="H788" s="4"/>
      <c r="I788" s="4"/>
      <c r="J788" s="5"/>
      <c r="K788" s="6"/>
      <c r="L788" s="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8"/>
      <c r="B789" s="9"/>
      <c r="C789" s="9"/>
      <c r="D789" s="9"/>
      <c r="E789" s="8"/>
      <c r="F789" s="8"/>
      <c r="G789" s="10"/>
      <c r="H789" s="8"/>
      <c r="I789" s="8"/>
      <c r="J789" s="9"/>
      <c r="K789" s="10"/>
      <c r="L789" s="16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2.75">
      <c r="A790" s="4"/>
      <c r="B790" s="5"/>
      <c r="C790" s="5"/>
      <c r="D790" s="5"/>
      <c r="E790" s="4"/>
      <c r="F790" s="4"/>
      <c r="G790" s="6"/>
      <c r="H790" s="4"/>
      <c r="I790" s="4"/>
      <c r="J790" s="5"/>
      <c r="K790" s="6"/>
      <c r="L790" s="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8"/>
      <c r="B791" s="9"/>
      <c r="C791" s="9"/>
      <c r="D791" s="9"/>
      <c r="E791" s="8"/>
      <c r="F791" s="8"/>
      <c r="G791" s="10"/>
      <c r="H791" s="8"/>
      <c r="I791" s="8"/>
      <c r="J791" s="9"/>
      <c r="K791" s="10"/>
      <c r="L791" s="16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2.75">
      <c r="A792" s="4"/>
      <c r="B792" s="5"/>
      <c r="C792" s="5"/>
      <c r="D792" s="5"/>
      <c r="E792" s="4"/>
      <c r="F792" s="4"/>
      <c r="G792" s="6"/>
      <c r="H792" s="4"/>
      <c r="I792" s="4"/>
      <c r="J792" s="5"/>
      <c r="K792" s="6"/>
      <c r="L792" s="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8"/>
      <c r="B793" s="9"/>
      <c r="C793" s="9"/>
      <c r="D793" s="9"/>
      <c r="E793" s="8"/>
      <c r="F793" s="8"/>
      <c r="G793" s="10"/>
      <c r="H793" s="8"/>
      <c r="I793" s="8"/>
      <c r="J793" s="9"/>
      <c r="K793" s="10"/>
      <c r="L793" s="16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2.75">
      <c r="A794" s="4"/>
      <c r="B794" s="5"/>
      <c r="C794" s="5"/>
      <c r="D794" s="5"/>
      <c r="E794" s="4"/>
      <c r="F794" s="4"/>
      <c r="G794" s="6"/>
      <c r="H794" s="4"/>
      <c r="I794" s="4"/>
      <c r="J794" s="5"/>
      <c r="K794" s="6"/>
      <c r="L794" s="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8"/>
      <c r="B795" s="9"/>
      <c r="C795" s="9"/>
      <c r="D795" s="9"/>
      <c r="E795" s="8"/>
      <c r="F795" s="8"/>
      <c r="G795" s="10"/>
      <c r="H795" s="8"/>
      <c r="I795" s="8"/>
      <c r="J795" s="9"/>
      <c r="K795" s="10"/>
      <c r="L795" s="16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2.75">
      <c r="A796" s="4"/>
      <c r="B796" s="5"/>
      <c r="C796" s="5"/>
      <c r="D796" s="5"/>
      <c r="E796" s="4"/>
      <c r="F796" s="4"/>
      <c r="G796" s="6"/>
      <c r="H796" s="4"/>
      <c r="I796" s="4"/>
      <c r="J796" s="5"/>
      <c r="K796" s="6"/>
      <c r="L796" s="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8"/>
      <c r="B797" s="9"/>
      <c r="C797" s="9"/>
      <c r="D797" s="9"/>
      <c r="E797" s="8"/>
      <c r="F797" s="8"/>
      <c r="G797" s="10"/>
      <c r="H797" s="8"/>
      <c r="I797" s="8"/>
      <c r="J797" s="9"/>
      <c r="K797" s="10"/>
      <c r="L797" s="16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2.75">
      <c r="A798" s="4"/>
      <c r="B798" s="5"/>
      <c r="C798" s="5"/>
      <c r="D798" s="5"/>
      <c r="E798" s="4"/>
      <c r="F798" s="4"/>
      <c r="G798" s="6"/>
      <c r="H798" s="4"/>
      <c r="I798" s="4"/>
      <c r="J798" s="5"/>
      <c r="K798" s="6"/>
      <c r="L798" s="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8"/>
      <c r="B799" s="9"/>
      <c r="C799" s="9"/>
      <c r="D799" s="9"/>
      <c r="E799" s="8"/>
      <c r="F799" s="8"/>
      <c r="G799" s="10"/>
      <c r="H799" s="8"/>
      <c r="I799" s="8"/>
      <c r="J799" s="9"/>
      <c r="K799" s="10"/>
      <c r="L799" s="16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2.75">
      <c r="A800" s="4"/>
      <c r="B800" s="5"/>
      <c r="C800" s="5"/>
      <c r="D800" s="5"/>
      <c r="E800" s="4"/>
      <c r="F800" s="4"/>
      <c r="G800" s="6"/>
      <c r="H800" s="4"/>
      <c r="I800" s="4"/>
      <c r="J800" s="5"/>
      <c r="K800" s="6"/>
      <c r="L800" s="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8"/>
      <c r="B801" s="9"/>
      <c r="C801" s="9"/>
      <c r="D801" s="9"/>
      <c r="E801" s="8"/>
      <c r="F801" s="8"/>
      <c r="G801" s="10"/>
      <c r="H801" s="8"/>
      <c r="I801" s="8"/>
      <c r="J801" s="9"/>
      <c r="K801" s="10"/>
      <c r="L801" s="16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2.75">
      <c r="A802" s="4"/>
      <c r="B802" s="5"/>
      <c r="C802" s="5"/>
      <c r="D802" s="5"/>
      <c r="E802" s="4"/>
      <c r="F802" s="4"/>
      <c r="G802" s="6"/>
      <c r="H802" s="4"/>
      <c r="I802" s="4"/>
      <c r="J802" s="5"/>
      <c r="K802" s="6"/>
      <c r="L802" s="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8"/>
      <c r="B803" s="9"/>
      <c r="C803" s="9"/>
      <c r="D803" s="9"/>
      <c r="E803" s="8"/>
      <c r="F803" s="8"/>
      <c r="G803" s="10"/>
      <c r="H803" s="8"/>
      <c r="I803" s="8"/>
      <c r="J803" s="9"/>
      <c r="K803" s="10"/>
      <c r="L803" s="16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2.75">
      <c r="A804" s="4"/>
      <c r="B804" s="5"/>
      <c r="C804" s="5"/>
      <c r="D804" s="5"/>
      <c r="E804" s="4"/>
      <c r="F804" s="4"/>
      <c r="G804" s="6"/>
      <c r="H804" s="4"/>
      <c r="I804" s="4"/>
      <c r="J804" s="5"/>
      <c r="K804" s="6"/>
      <c r="L804" s="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8"/>
      <c r="B805" s="9"/>
      <c r="C805" s="9"/>
      <c r="D805" s="9"/>
      <c r="E805" s="8"/>
      <c r="F805" s="8"/>
      <c r="G805" s="10"/>
      <c r="H805" s="8"/>
      <c r="I805" s="8"/>
      <c r="J805" s="9"/>
      <c r="K805" s="10"/>
      <c r="L805" s="16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2.75">
      <c r="A806" s="4"/>
      <c r="B806" s="5"/>
      <c r="C806" s="5"/>
      <c r="D806" s="5"/>
      <c r="E806" s="4"/>
      <c r="F806" s="4"/>
      <c r="G806" s="6"/>
      <c r="H806" s="4"/>
      <c r="I806" s="4"/>
      <c r="J806" s="5"/>
      <c r="K806" s="6"/>
      <c r="L806" s="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8"/>
      <c r="B807" s="9"/>
      <c r="C807" s="9"/>
      <c r="D807" s="9"/>
      <c r="E807" s="8"/>
      <c r="F807" s="8"/>
      <c r="G807" s="10"/>
      <c r="H807" s="8"/>
      <c r="I807" s="8"/>
      <c r="J807" s="9"/>
      <c r="K807" s="10"/>
      <c r="L807" s="16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2.75">
      <c r="A808" s="4"/>
      <c r="B808" s="5"/>
      <c r="C808" s="5"/>
      <c r="D808" s="5"/>
      <c r="E808" s="4"/>
      <c r="F808" s="4"/>
      <c r="G808" s="6"/>
      <c r="H808" s="4"/>
      <c r="I808" s="4"/>
      <c r="J808" s="5"/>
      <c r="K808" s="6"/>
      <c r="L808" s="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8"/>
      <c r="B809" s="9"/>
      <c r="C809" s="9"/>
      <c r="D809" s="9"/>
      <c r="E809" s="8"/>
      <c r="F809" s="8"/>
      <c r="G809" s="10"/>
      <c r="H809" s="8"/>
      <c r="I809" s="8"/>
      <c r="J809" s="9"/>
      <c r="K809" s="10"/>
      <c r="L809" s="16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2.75">
      <c r="A810" s="4"/>
      <c r="B810" s="5"/>
      <c r="C810" s="5"/>
      <c r="D810" s="5"/>
      <c r="E810" s="4"/>
      <c r="F810" s="4"/>
      <c r="G810" s="6"/>
      <c r="H810" s="4"/>
      <c r="I810" s="4"/>
      <c r="J810" s="5"/>
      <c r="K810" s="6"/>
      <c r="L810" s="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8"/>
      <c r="B811" s="9"/>
      <c r="C811" s="9"/>
      <c r="D811" s="9"/>
      <c r="E811" s="8"/>
      <c r="F811" s="8"/>
      <c r="G811" s="10"/>
      <c r="H811" s="8"/>
      <c r="I811" s="8"/>
      <c r="J811" s="9"/>
      <c r="K811" s="10"/>
      <c r="L811" s="16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2.75">
      <c r="A812" s="4"/>
      <c r="B812" s="5"/>
      <c r="C812" s="5"/>
      <c r="D812" s="5"/>
      <c r="E812" s="4"/>
      <c r="F812" s="4"/>
      <c r="G812" s="6"/>
      <c r="H812" s="4"/>
      <c r="I812" s="4"/>
      <c r="J812" s="5"/>
      <c r="K812" s="6"/>
      <c r="L812" s="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8"/>
      <c r="B813" s="9"/>
      <c r="C813" s="9"/>
      <c r="D813" s="9"/>
      <c r="E813" s="8"/>
      <c r="F813" s="8"/>
      <c r="G813" s="10"/>
      <c r="H813" s="8"/>
      <c r="I813" s="8"/>
      <c r="J813" s="9"/>
      <c r="K813" s="10"/>
      <c r="L813" s="16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2.75">
      <c r="A814" s="4"/>
      <c r="B814" s="5"/>
      <c r="C814" s="5"/>
      <c r="D814" s="5"/>
      <c r="E814" s="4"/>
      <c r="F814" s="4"/>
      <c r="G814" s="6"/>
      <c r="H814" s="4"/>
      <c r="I814" s="4"/>
      <c r="J814" s="5"/>
      <c r="K814" s="6"/>
      <c r="L814" s="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8"/>
      <c r="B815" s="9"/>
      <c r="C815" s="9"/>
      <c r="D815" s="9"/>
      <c r="E815" s="8"/>
      <c r="F815" s="8"/>
      <c r="G815" s="10"/>
      <c r="H815" s="8"/>
      <c r="I815" s="8"/>
      <c r="J815" s="9"/>
      <c r="K815" s="10"/>
      <c r="L815" s="16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2.75">
      <c r="A816" s="4"/>
      <c r="B816" s="5"/>
      <c r="C816" s="5"/>
      <c r="D816" s="5"/>
      <c r="E816" s="4"/>
      <c r="F816" s="4"/>
      <c r="G816" s="6"/>
      <c r="H816" s="4"/>
      <c r="I816" s="4"/>
      <c r="J816" s="5"/>
      <c r="K816" s="6"/>
      <c r="L816" s="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8"/>
      <c r="B817" s="9"/>
      <c r="C817" s="9"/>
      <c r="D817" s="9"/>
      <c r="E817" s="8"/>
      <c r="F817" s="8"/>
      <c r="G817" s="10"/>
      <c r="H817" s="8"/>
      <c r="I817" s="8"/>
      <c r="J817" s="9"/>
      <c r="K817" s="10"/>
      <c r="L817" s="16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2.75">
      <c r="A818" s="4"/>
      <c r="B818" s="5"/>
      <c r="C818" s="5"/>
      <c r="D818" s="5"/>
      <c r="E818" s="4"/>
      <c r="F818" s="4"/>
      <c r="G818" s="6"/>
      <c r="H818" s="4"/>
      <c r="I818" s="4"/>
      <c r="J818" s="5"/>
      <c r="K818" s="6"/>
      <c r="L818" s="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8"/>
      <c r="B819" s="9"/>
      <c r="C819" s="9"/>
      <c r="D819" s="9"/>
      <c r="E819" s="8"/>
      <c r="F819" s="8"/>
      <c r="G819" s="10"/>
      <c r="H819" s="8"/>
      <c r="I819" s="8"/>
      <c r="J819" s="9"/>
      <c r="K819" s="10"/>
      <c r="L819" s="16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2.75">
      <c r="A820" s="4"/>
      <c r="B820" s="5"/>
      <c r="C820" s="5"/>
      <c r="D820" s="5"/>
      <c r="E820" s="4"/>
      <c r="F820" s="4"/>
      <c r="G820" s="6"/>
      <c r="H820" s="4"/>
      <c r="I820" s="4"/>
      <c r="J820" s="5"/>
      <c r="K820" s="6"/>
      <c r="L820" s="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8"/>
      <c r="B821" s="9"/>
      <c r="C821" s="9"/>
      <c r="D821" s="9"/>
      <c r="E821" s="8"/>
      <c r="F821" s="8"/>
      <c r="G821" s="10"/>
      <c r="H821" s="8"/>
      <c r="I821" s="8"/>
      <c r="J821" s="9"/>
      <c r="K821" s="10"/>
      <c r="L821" s="16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2.75">
      <c r="A822" s="4"/>
      <c r="B822" s="5"/>
      <c r="C822" s="5"/>
      <c r="D822" s="5"/>
      <c r="E822" s="4"/>
      <c r="F822" s="4"/>
      <c r="G822" s="6"/>
      <c r="H822" s="4"/>
      <c r="I822" s="4"/>
      <c r="J822" s="5"/>
      <c r="K822" s="6"/>
      <c r="L822" s="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8"/>
      <c r="B823" s="9"/>
      <c r="C823" s="9"/>
      <c r="D823" s="9"/>
      <c r="E823" s="8"/>
      <c r="F823" s="8"/>
      <c r="G823" s="10"/>
      <c r="H823" s="8"/>
      <c r="I823" s="8"/>
      <c r="J823" s="9"/>
      <c r="K823" s="10"/>
      <c r="L823" s="16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2.75">
      <c r="A824" s="4"/>
      <c r="B824" s="5"/>
      <c r="C824" s="5"/>
      <c r="D824" s="5"/>
      <c r="E824" s="4"/>
      <c r="F824" s="4"/>
      <c r="G824" s="6"/>
      <c r="H824" s="4"/>
      <c r="I824" s="4"/>
      <c r="J824" s="5"/>
      <c r="K824" s="6"/>
      <c r="L824" s="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8"/>
      <c r="B825" s="9"/>
      <c r="C825" s="9"/>
      <c r="D825" s="9"/>
      <c r="E825" s="8"/>
      <c r="F825" s="8"/>
      <c r="G825" s="10"/>
      <c r="H825" s="8"/>
      <c r="I825" s="8"/>
      <c r="J825" s="9"/>
      <c r="K825" s="10"/>
      <c r="L825" s="16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2.75">
      <c r="A826" s="4"/>
      <c r="B826" s="5"/>
      <c r="C826" s="5"/>
      <c r="D826" s="5"/>
      <c r="E826" s="4"/>
      <c r="F826" s="4"/>
      <c r="G826" s="6"/>
      <c r="H826" s="4"/>
      <c r="I826" s="4"/>
      <c r="J826" s="5"/>
      <c r="K826" s="6"/>
      <c r="L826" s="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8"/>
      <c r="B827" s="9"/>
      <c r="C827" s="9"/>
      <c r="D827" s="9"/>
      <c r="E827" s="8"/>
      <c r="F827" s="8"/>
      <c r="G827" s="10"/>
      <c r="H827" s="8"/>
      <c r="I827" s="8"/>
      <c r="J827" s="9"/>
      <c r="K827" s="10"/>
      <c r="L827" s="16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2.75">
      <c r="A828" s="4"/>
      <c r="B828" s="5"/>
      <c r="C828" s="5"/>
      <c r="D828" s="5"/>
      <c r="E828" s="4"/>
      <c r="F828" s="4"/>
      <c r="G828" s="6"/>
      <c r="H828" s="4"/>
      <c r="I828" s="4"/>
      <c r="J828" s="5"/>
      <c r="K828" s="6"/>
      <c r="L828" s="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8"/>
      <c r="B829" s="9"/>
      <c r="C829" s="9"/>
      <c r="D829" s="9"/>
      <c r="E829" s="8"/>
      <c r="F829" s="8"/>
      <c r="G829" s="10"/>
      <c r="H829" s="8"/>
      <c r="I829" s="8"/>
      <c r="J829" s="9"/>
      <c r="K829" s="10"/>
      <c r="L829" s="16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2.75">
      <c r="A830" s="4"/>
      <c r="B830" s="5"/>
      <c r="C830" s="5"/>
      <c r="D830" s="5"/>
      <c r="E830" s="4"/>
      <c r="F830" s="4"/>
      <c r="G830" s="6"/>
      <c r="H830" s="4"/>
      <c r="I830" s="4"/>
      <c r="J830" s="5"/>
      <c r="K830" s="6"/>
      <c r="L830" s="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8"/>
      <c r="B831" s="9"/>
      <c r="C831" s="9"/>
      <c r="D831" s="9"/>
      <c r="E831" s="8"/>
      <c r="F831" s="8"/>
      <c r="G831" s="10"/>
      <c r="H831" s="8"/>
      <c r="I831" s="8"/>
      <c r="J831" s="9"/>
      <c r="K831" s="10"/>
      <c r="L831" s="16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2.75">
      <c r="A832" s="4"/>
      <c r="B832" s="5"/>
      <c r="C832" s="5"/>
      <c r="D832" s="5"/>
      <c r="E832" s="4"/>
      <c r="F832" s="4"/>
      <c r="G832" s="6"/>
      <c r="H832" s="4"/>
      <c r="I832" s="4"/>
      <c r="J832" s="5"/>
      <c r="K832" s="6"/>
      <c r="L832" s="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8"/>
      <c r="B833" s="9"/>
      <c r="C833" s="9"/>
      <c r="D833" s="9"/>
      <c r="E833" s="8"/>
      <c r="F833" s="8"/>
      <c r="G833" s="10"/>
      <c r="H833" s="8"/>
      <c r="I833" s="8"/>
      <c r="J833" s="9"/>
      <c r="K833" s="10"/>
      <c r="L833" s="16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2.75">
      <c r="A834" s="4"/>
      <c r="B834" s="5"/>
      <c r="C834" s="5"/>
      <c r="D834" s="5"/>
      <c r="E834" s="4"/>
      <c r="F834" s="4"/>
      <c r="G834" s="6"/>
      <c r="H834" s="4"/>
      <c r="I834" s="4"/>
      <c r="J834" s="5"/>
      <c r="K834" s="6"/>
      <c r="L834" s="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8"/>
      <c r="B835" s="9"/>
      <c r="C835" s="9"/>
      <c r="D835" s="9"/>
      <c r="E835" s="8"/>
      <c r="F835" s="8"/>
      <c r="G835" s="10"/>
      <c r="H835" s="8"/>
      <c r="I835" s="8"/>
      <c r="J835" s="9"/>
      <c r="K835" s="10"/>
      <c r="L835" s="1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2.75">
      <c r="A836" s="4"/>
      <c r="B836" s="5"/>
      <c r="C836" s="5"/>
      <c r="D836" s="5"/>
      <c r="E836" s="4"/>
      <c r="F836" s="4"/>
      <c r="G836" s="6"/>
      <c r="H836" s="4"/>
      <c r="I836" s="4"/>
      <c r="J836" s="5"/>
      <c r="K836" s="6"/>
      <c r="L836" s="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8"/>
      <c r="B837" s="9"/>
      <c r="C837" s="9"/>
      <c r="D837" s="9"/>
      <c r="E837" s="8"/>
      <c r="F837" s="8"/>
      <c r="G837" s="10"/>
      <c r="H837" s="8"/>
      <c r="I837" s="8"/>
      <c r="J837" s="9"/>
      <c r="K837" s="10"/>
      <c r="L837" s="16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2.75">
      <c r="A838" s="4"/>
      <c r="B838" s="5"/>
      <c r="C838" s="5"/>
      <c r="D838" s="5"/>
      <c r="E838" s="4"/>
      <c r="F838" s="4"/>
      <c r="G838" s="6"/>
      <c r="H838" s="4"/>
      <c r="I838" s="4"/>
      <c r="J838" s="5"/>
      <c r="K838" s="6"/>
      <c r="L838" s="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8"/>
      <c r="B839" s="9"/>
      <c r="C839" s="9"/>
      <c r="D839" s="9"/>
      <c r="E839" s="8"/>
      <c r="F839" s="8"/>
      <c r="G839" s="10"/>
      <c r="H839" s="8"/>
      <c r="I839" s="8"/>
      <c r="J839" s="9"/>
      <c r="K839" s="10"/>
      <c r="L839" s="16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2.75">
      <c r="A840" s="4"/>
      <c r="B840" s="5"/>
      <c r="C840" s="5"/>
      <c r="D840" s="5"/>
      <c r="E840" s="4"/>
      <c r="F840" s="4"/>
      <c r="G840" s="6"/>
      <c r="H840" s="4"/>
      <c r="I840" s="4"/>
      <c r="J840" s="5"/>
      <c r="K840" s="6"/>
      <c r="L840" s="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8"/>
      <c r="B841" s="9"/>
      <c r="C841" s="9"/>
      <c r="D841" s="9"/>
      <c r="E841" s="8"/>
      <c r="F841" s="8"/>
      <c r="G841" s="10"/>
      <c r="H841" s="8"/>
      <c r="I841" s="8"/>
      <c r="J841" s="9"/>
      <c r="K841" s="10"/>
      <c r="L841" s="16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2.75">
      <c r="A842" s="4"/>
      <c r="B842" s="5"/>
      <c r="C842" s="5"/>
      <c r="D842" s="5"/>
      <c r="E842" s="4"/>
      <c r="F842" s="4"/>
      <c r="G842" s="6"/>
      <c r="H842" s="4"/>
      <c r="I842" s="4"/>
      <c r="J842" s="5"/>
      <c r="K842" s="6"/>
      <c r="L842" s="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8"/>
      <c r="B843" s="9"/>
      <c r="C843" s="9"/>
      <c r="D843" s="9"/>
      <c r="E843" s="8"/>
      <c r="F843" s="8"/>
      <c r="G843" s="10"/>
      <c r="H843" s="8"/>
      <c r="I843" s="8"/>
      <c r="J843" s="9"/>
      <c r="K843" s="10"/>
      <c r="L843" s="16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2.75">
      <c r="A844" s="4"/>
      <c r="B844" s="5"/>
      <c r="C844" s="5"/>
      <c r="D844" s="5"/>
      <c r="E844" s="4"/>
      <c r="F844" s="4"/>
      <c r="G844" s="6"/>
      <c r="H844" s="4"/>
      <c r="I844" s="4"/>
      <c r="J844" s="5"/>
      <c r="K844" s="6"/>
      <c r="L844" s="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8"/>
      <c r="B845" s="9"/>
      <c r="C845" s="9"/>
      <c r="D845" s="9"/>
      <c r="E845" s="8"/>
      <c r="F845" s="8"/>
      <c r="G845" s="10"/>
      <c r="H845" s="8"/>
      <c r="I845" s="8"/>
      <c r="J845" s="9"/>
      <c r="K845" s="10"/>
      <c r="L845" s="16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2.75">
      <c r="A846" s="4"/>
      <c r="B846" s="5"/>
      <c r="C846" s="5"/>
      <c r="D846" s="5"/>
      <c r="E846" s="4"/>
      <c r="F846" s="4"/>
      <c r="G846" s="6"/>
      <c r="H846" s="4"/>
      <c r="I846" s="4"/>
      <c r="J846" s="5"/>
      <c r="K846" s="6"/>
      <c r="L846" s="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8"/>
      <c r="B847" s="9"/>
      <c r="C847" s="9"/>
      <c r="D847" s="9"/>
      <c r="E847" s="8"/>
      <c r="F847" s="8"/>
      <c r="G847" s="10"/>
      <c r="H847" s="8"/>
      <c r="I847" s="8"/>
      <c r="J847" s="9"/>
      <c r="K847" s="10"/>
      <c r="L847" s="16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2.75">
      <c r="A848" s="4"/>
      <c r="B848" s="5"/>
      <c r="C848" s="5"/>
      <c r="D848" s="5"/>
      <c r="E848" s="4"/>
      <c r="F848" s="4"/>
      <c r="G848" s="6"/>
      <c r="H848" s="4"/>
      <c r="I848" s="4"/>
      <c r="J848" s="5"/>
      <c r="K848" s="6"/>
      <c r="L848" s="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8"/>
      <c r="B849" s="9"/>
      <c r="C849" s="9"/>
      <c r="D849" s="9"/>
      <c r="E849" s="8"/>
      <c r="F849" s="8"/>
      <c r="G849" s="10"/>
      <c r="H849" s="8"/>
      <c r="I849" s="8"/>
      <c r="J849" s="9"/>
      <c r="K849" s="10"/>
      <c r="L849" s="16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2.75">
      <c r="A850" s="4"/>
      <c r="B850" s="5"/>
      <c r="C850" s="5"/>
      <c r="D850" s="5"/>
      <c r="E850" s="4"/>
      <c r="F850" s="4"/>
      <c r="G850" s="6"/>
      <c r="H850" s="4"/>
      <c r="I850" s="4"/>
      <c r="J850" s="5"/>
      <c r="K850" s="6"/>
      <c r="L850" s="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8"/>
      <c r="B851" s="9"/>
      <c r="C851" s="9"/>
      <c r="D851" s="9"/>
      <c r="E851" s="8"/>
      <c r="F851" s="8"/>
      <c r="G851" s="10"/>
      <c r="H851" s="8"/>
      <c r="I851" s="8"/>
      <c r="J851" s="9"/>
      <c r="K851" s="10"/>
      <c r="L851" s="16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2.75">
      <c r="A852" s="4"/>
      <c r="B852" s="5"/>
      <c r="C852" s="5"/>
      <c r="D852" s="5"/>
      <c r="E852" s="4"/>
      <c r="F852" s="4"/>
      <c r="G852" s="6"/>
      <c r="H852" s="4"/>
      <c r="I852" s="4"/>
      <c r="J852" s="5"/>
      <c r="K852" s="6"/>
      <c r="L852" s="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8"/>
      <c r="B853" s="9"/>
      <c r="C853" s="9"/>
      <c r="D853" s="9"/>
      <c r="E853" s="8"/>
      <c r="F853" s="8"/>
      <c r="G853" s="10"/>
      <c r="H853" s="8"/>
      <c r="I853" s="8"/>
      <c r="J853" s="9"/>
      <c r="K853" s="10"/>
      <c r="L853" s="16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2.75">
      <c r="A854" s="4"/>
      <c r="B854" s="5"/>
      <c r="C854" s="5"/>
      <c r="D854" s="5"/>
      <c r="E854" s="4"/>
      <c r="F854" s="4"/>
      <c r="G854" s="6"/>
      <c r="H854" s="4"/>
      <c r="I854" s="4"/>
      <c r="J854" s="5"/>
      <c r="K854" s="6"/>
      <c r="L854" s="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8"/>
      <c r="B855" s="9"/>
      <c r="C855" s="9"/>
      <c r="D855" s="9"/>
      <c r="E855" s="8"/>
      <c r="F855" s="8"/>
      <c r="G855" s="10"/>
      <c r="H855" s="8"/>
      <c r="I855" s="8"/>
      <c r="J855" s="9"/>
      <c r="K855" s="10"/>
      <c r="L855" s="16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2.75">
      <c r="A856" s="4"/>
      <c r="B856" s="5"/>
      <c r="C856" s="5"/>
      <c r="D856" s="5"/>
      <c r="E856" s="4"/>
      <c r="F856" s="4"/>
      <c r="G856" s="6"/>
      <c r="H856" s="4"/>
      <c r="I856" s="4"/>
      <c r="J856" s="5"/>
      <c r="K856" s="6"/>
      <c r="L856" s="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8"/>
      <c r="B857" s="9"/>
      <c r="C857" s="9"/>
      <c r="D857" s="9"/>
      <c r="E857" s="8"/>
      <c r="F857" s="8"/>
      <c r="G857" s="10"/>
      <c r="H857" s="8"/>
      <c r="I857" s="8"/>
      <c r="J857" s="9"/>
      <c r="K857" s="10"/>
      <c r="L857" s="16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2.75">
      <c r="A858" s="4"/>
      <c r="B858" s="5"/>
      <c r="C858" s="5"/>
      <c r="D858" s="5"/>
      <c r="E858" s="4"/>
      <c r="F858" s="4"/>
      <c r="G858" s="6"/>
      <c r="H858" s="4"/>
      <c r="I858" s="4"/>
      <c r="J858" s="5"/>
      <c r="K858" s="6"/>
      <c r="L858" s="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8"/>
      <c r="B859" s="9"/>
      <c r="C859" s="9"/>
      <c r="D859" s="9"/>
      <c r="E859" s="8"/>
      <c r="F859" s="8"/>
      <c r="G859" s="10"/>
      <c r="H859" s="8"/>
      <c r="I859" s="8"/>
      <c r="J859" s="9"/>
      <c r="K859" s="10"/>
      <c r="L859" s="16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2.75">
      <c r="A860" s="4"/>
      <c r="B860" s="5"/>
      <c r="C860" s="5"/>
      <c r="D860" s="5"/>
      <c r="E860" s="4"/>
      <c r="F860" s="4"/>
      <c r="G860" s="6"/>
      <c r="H860" s="4"/>
      <c r="I860" s="4"/>
      <c r="J860" s="5"/>
      <c r="K860" s="6"/>
      <c r="L860" s="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8"/>
      <c r="B861" s="9"/>
      <c r="C861" s="9"/>
      <c r="D861" s="9"/>
      <c r="E861" s="8"/>
      <c r="F861" s="8"/>
      <c r="G861" s="10"/>
      <c r="H861" s="8"/>
      <c r="I861" s="8"/>
      <c r="J861" s="9"/>
      <c r="K861" s="10"/>
      <c r="L861" s="16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2.75">
      <c r="A862" s="4"/>
      <c r="B862" s="5"/>
      <c r="C862" s="5"/>
      <c r="D862" s="5"/>
      <c r="E862" s="4"/>
      <c r="F862" s="4"/>
      <c r="G862" s="6"/>
      <c r="H862" s="4"/>
      <c r="I862" s="4"/>
      <c r="J862" s="5"/>
      <c r="K862" s="6"/>
      <c r="L862" s="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8"/>
      <c r="B863" s="9"/>
      <c r="C863" s="9"/>
      <c r="D863" s="9"/>
      <c r="E863" s="8"/>
      <c r="F863" s="8"/>
      <c r="G863" s="10"/>
      <c r="H863" s="8"/>
      <c r="I863" s="8"/>
      <c r="J863" s="9"/>
      <c r="K863" s="10"/>
      <c r="L863" s="16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2.75">
      <c r="A864" s="4"/>
      <c r="B864" s="5"/>
      <c r="C864" s="5"/>
      <c r="D864" s="5"/>
      <c r="E864" s="4"/>
      <c r="F864" s="4"/>
      <c r="G864" s="6"/>
      <c r="H864" s="4"/>
      <c r="I864" s="4"/>
      <c r="J864" s="5"/>
      <c r="K864" s="6"/>
      <c r="L864" s="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8"/>
      <c r="B865" s="9"/>
      <c r="C865" s="9"/>
      <c r="D865" s="9"/>
      <c r="E865" s="8"/>
      <c r="F865" s="8"/>
      <c r="G865" s="10"/>
      <c r="H865" s="8"/>
      <c r="I865" s="8"/>
      <c r="J865" s="9"/>
      <c r="K865" s="10"/>
      <c r="L865" s="16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2.75">
      <c r="A866" s="4"/>
      <c r="B866" s="5"/>
      <c r="C866" s="5"/>
      <c r="D866" s="5"/>
      <c r="E866" s="4"/>
      <c r="F866" s="4"/>
      <c r="G866" s="6"/>
      <c r="H866" s="4"/>
      <c r="I866" s="4"/>
      <c r="J866" s="5"/>
      <c r="K866" s="6"/>
      <c r="L866" s="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8"/>
      <c r="B867" s="9"/>
      <c r="C867" s="9"/>
      <c r="D867" s="9"/>
      <c r="E867" s="8"/>
      <c r="F867" s="8"/>
      <c r="G867" s="10"/>
      <c r="H867" s="8"/>
      <c r="I867" s="8"/>
      <c r="J867" s="9"/>
      <c r="K867" s="10"/>
      <c r="L867" s="16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2.75">
      <c r="A868" s="4"/>
      <c r="B868" s="5"/>
      <c r="C868" s="5"/>
      <c r="D868" s="5"/>
      <c r="E868" s="4"/>
      <c r="F868" s="4"/>
      <c r="G868" s="6"/>
      <c r="H868" s="4"/>
      <c r="I868" s="4"/>
      <c r="J868" s="5"/>
      <c r="K868" s="6"/>
      <c r="L868" s="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8"/>
      <c r="B869" s="9"/>
      <c r="C869" s="9"/>
      <c r="D869" s="9"/>
      <c r="E869" s="8"/>
      <c r="F869" s="8"/>
      <c r="G869" s="10"/>
      <c r="H869" s="8"/>
      <c r="I869" s="8"/>
      <c r="J869" s="9"/>
      <c r="K869" s="10"/>
      <c r="L869" s="16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2.75">
      <c r="A870" s="4"/>
      <c r="B870" s="5"/>
      <c r="C870" s="5"/>
      <c r="D870" s="5"/>
      <c r="E870" s="4"/>
      <c r="F870" s="4"/>
      <c r="G870" s="6"/>
      <c r="H870" s="4"/>
      <c r="I870" s="4"/>
      <c r="J870" s="5"/>
      <c r="K870" s="6"/>
      <c r="L870" s="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8"/>
      <c r="B871" s="9"/>
      <c r="C871" s="9"/>
      <c r="D871" s="9"/>
      <c r="E871" s="8"/>
      <c r="F871" s="8"/>
      <c r="G871" s="10"/>
      <c r="H871" s="8"/>
      <c r="I871" s="8"/>
      <c r="J871" s="9"/>
      <c r="K871" s="10"/>
      <c r="L871" s="16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2.75">
      <c r="A872" s="4"/>
      <c r="B872" s="5"/>
      <c r="C872" s="5"/>
      <c r="D872" s="5"/>
      <c r="E872" s="4"/>
      <c r="F872" s="4"/>
      <c r="G872" s="6"/>
      <c r="H872" s="4"/>
      <c r="I872" s="4"/>
      <c r="J872" s="5"/>
      <c r="K872" s="6"/>
      <c r="L872" s="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8"/>
      <c r="B873" s="9"/>
      <c r="C873" s="9"/>
      <c r="D873" s="9"/>
      <c r="E873" s="8"/>
      <c r="F873" s="8"/>
      <c r="G873" s="10"/>
      <c r="H873" s="8"/>
      <c r="I873" s="8"/>
      <c r="J873" s="9"/>
      <c r="K873" s="10"/>
      <c r="L873" s="16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2.75">
      <c r="A874" s="4"/>
      <c r="B874" s="5"/>
      <c r="C874" s="5"/>
      <c r="D874" s="5"/>
      <c r="E874" s="4"/>
      <c r="F874" s="4"/>
      <c r="G874" s="6"/>
      <c r="H874" s="4"/>
      <c r="I874" s="4"/>
      <c r="J874" s="5"/>
      <c r="K874" s="6"/>
      <c r="L874" s="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8"/>
      <c r="B875" s="9"/>
      <c r="C875" s="9"/>
      <c r="D875" s="9"/>
      <c r="E875" s="8"/>
      <c r="F875" s="8"/>
      <c r="G875" s="10"/>
      <c r="H875" s="8"/>
      <c r="I875" s="8"/>
      <c r="J875" s="9"/>
      <c r="K875" s="10"/>
      <c r="L875" s="16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2.75">
      <c r="A876" s="4"/>
      <c r="B876" s="5"/>
      <c r="C876" s="5"/>
      <c r="D876" s="5"/>
      <c r="E876" s="4"/>
      <c r="F876" s="4"/>
      <c r="G876" s="6"/>
      <c r="H876" s="4"/>
      <c r="I876" s="4"/>
      <c r="J876" s="5"/>
      <c r="K876" s="6"/>
      <c r="L876" s="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8"/>
      <c r="B877" s="9"/>
      <c r="C877" s="9"/>
      <c r="D877" s="9"/>
      <c r="E877" s="8"/>
      <c r="F877" s="8"/>
      <c r="G877" s="10"/>
      <c r="H877" s="8"/>
      <c r="I877" s="8"/>
      <c r="J877" s="9"/>
      <c r="K877" s="10"/>
      <c r="L877" s="16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2.75">
      <c r="A878" s="4"/>
      <c r="B878" s="5"/>
      <c r="C878" s="5"/>
      <c r="D878" s="5"/>
      <c r="E878" s="4"/>
      <c r="F878" s="4"/>
      <c r="G878" s="6"/>
      <c r="H878" s="4"/>
      <c r="I878" s="4"/>
      <c r="J878" s="5"/>
      <c r="K878" s="6"/>
      <c r="L878" s="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8"/>
      <c r="B879" s="9"/>
      <c r="C879" s="9"/>
      <c r="D879" s="9"/>
      <c r="E879" s="8"/>
      <c r="F879" s="8"/>
      <c r="G879" s="10"/>
      <c r="H879" s="8"/>
      <c r="I879" s="8"/>
      <c r="J879" s="9"/>
      <c r="K879" s="10"/>
      <c r="L879" s="16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2.75">
      <c r="A880" s="4"/>
      <c r="B880" s="5"/>
      <c r="C880" s="5"/>
      <c r="D880" s="5"/>
      <c r="E880" s="4"/>
      <c r="F880" s="4"/>
      <c r="G880" s="6"/>
      <c r="H880" s="4"/>
      <c r="I880" s="4"/>
      <c r="J880" s="5"/>
      <c r="K880" s="6"/>
      <c r="L880" s="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8"/>
      <c r="B881" s="9"/>
      <c r="C881" s="9"/>
      <c r="D881" s="9"/>
      <c r="E881" s="8"/>
      <c r="F881" s="8"/>
      <c r="G881" s="10"/>
      <c r="H881" s="8"/>
      <c r="I881" s="8"/>
      <c r="J881" s="9"/>
      <c r="K881" s="10"/>
      <c r="L881" s="16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2.75">
      <c r="A882" s="4"/>
      <c r="B882" s="5"/>
      <c r="C882" s="5"/>
      <c r="D882" s="5"/>
      <c r="E882" s="4"/>
      <c r="F882" s="4"/>
      <c r="G882" s="6"/>
      <c r="H882" s="4"/>
      <c r="I882" s="4"/>
      <c r="J882" s="5"/>
      <c r="K882" s="6"/>
      <c r="L882" s="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8"/>
      <c r="B883" s="9"/>
      <c r="C883" s="9"/>
      <c r="D883" s="9"/>
      <c r="E883" s="8"/>
      <c r="F883" s="8"/>
      <c r="G883" s="10"/>
      <c r="H883" s="8"/>
      <c r="I883" s="8"/>
      <c r="J883" s="9"/>
      <c r="K883" s="10"/>
      <c r="L883" s="16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2.75">
      <c r="A884" s="4"/>
      <c r="B884" s="5"/>
      <c r="C884" s="5"/>
      <c r="D884" s="5"/>
      <c r="E884" s="4"/>
      <c r="F884" s="4"/>
      <c r="G884" s="6"/>
      <c r="H884" s="4"/>
      <c r="I884" s="4"/>
      <c r="J884" s="5"/>
      <c r="K884" s="6"/>
      <c r="L884" s="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8"/>
      <c r="B885" s="9"/>
      <c r="C885" s="9"/>
      <c r="D885" s="9"/>
      <c r="E885" s="8"/>
      <c r="F885" s="8"/>
      <c r="G885" s="10"/>
      <c r="H885" s="8"/>
      <c r="I885" s="8"/>
      <c r="J885" s="9"/>
      <c r="K885" s="10"/>
      <c r="L885" s="16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2.75">
      <c r="A886" s="4"/>
      <c r="B886" s="5"/>
      <c r="C886" s="5"/>
      <c r="D886" s="5"/>
      <c r="E886" s="4"/>
      <c r="F886" s="4"/>
      <c r="G886" s="6"/>
      <c r="H886" s="4"/>
      <c r="I886" s="4"/>
      <c r="J886" s="5"/>
      <c r="K886" s="6"/>
      <c r="L886" s="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8"/>
      <c r="B887" s="9"/>
      <c r="C887" s="9"/>
      <c r="D887" s="9"/>
      <c r="E887" s="8"/>
      <c r="F887" s="8"/>
      <c r="G887" s="10"/>
      <c r="H887" s="8"/>
      <c r="I887" s="8"/>
      <c r="J887" s="9"/>
      <c r="K887" s="10"/>
      <c r="L887" s="16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2.75">
      <c r="A888" s="4"/>
      <c r="B888" s="5"/>
      <c r="C888" s="5"/>
      <c r="D888" s="5"/>
      <c r="E888" s="4"/>
      <c r="F888" s="4"/>
      <c r="G888" s="6"/>
      <c r="H888" s="4"/>
      <c r="I888" s="4"/>
      <c r="J888" s="5"/>
      <c r="K888" s="6"/>
      <c r="L888" s="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8"/>
      <c r="B889" s="9"/>
      <c r="C889" s="9"/>
      <c r="D889" s="9"/>
      <c r="E889" s="8"/>
      <c r="F889" s="8"/>
      <c r="G889" s="10"/>
      <c r="H889" s="8"/>
      <c r="I889" s="8"/>
      <c r="J889" s="9"/>
      <c r="K889" s="10"/>
      <c r="L889" s="16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2.75">
      <c r="A890" s="4"/>
      <c r="B890" s="5"/>
      <c r="C890" s="5"/>
      <c r="D890" s="5"/>
      <c r="E890" s="4"/>
      <c r="F890" s="4"/>
      <c r="G890" s="6"/>
      <c r="H890" s="4"/>
      <c r="I890" s="4"/>
      <c r="J890" s="5"/>
      <c r="K890" s="6"/>
      <c r="L890" s="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8"/>
      <c r="B891" s="9"/>
      <c r="C891" s="9"/>
      <c r="D891" s="9"/>
      <c r="E891" s="8"/>
      <c r="F891" s="8"/>
      <c r="G891" s="10"/>
      <c r="H891" s="8"/>
      <c r="I891" s="8"/>
      <c r="J891" s="9"/>
      <c r="K891" s="10"/>
      <c r="L891" s="16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2.75">
      <c r="A892" s="4"/>
      <c r="B892" s="5"/>
      <c r="C892" s="5"/>
      <c r="D892" s="5"/>
      <c r="E892" s="4"/>
      <c r="F892" s="4"/>
      <c r="G892" s="6"/>
      <c r="H892" s="4"/>
      <c r="I892" s="4"/>
      <c r="J892" s="5"/>
      <c r="K892" s="6"/>
      <c r="L892" s="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8"/>
      <c r="B893" s="9"/>
      <c r="C893" s="9"/>
      <c r="D893" s="9"/>
      <c r="E893" s="8"/>
      <c r="F893" s="8"/>
      <c r="G893" s="10"/>
      <c r="H893" s="8"/>
      <c r="I893" s="8"/>
      <c r="J893" s="9"/>
      <c r="K893" s="10"/>
      <c r="L893" s="16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2.75">
      <c r="A894" s="4"/>
      <c r="B894" s="5"/>
      <c r="C894" s="5"/>
      <c r="D894" s="5"/>
      <c r="E894" s="4"/>
      <c r="F894" s="4"/>
      <c r="G894" s="6"/>
      <c r="H894" s="4"/>
      <c r="I894" s="4"/>
      <c r="J894" s="5"/>
      <c r="K894" s="6"/>
      <c r="L894" s="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8"/>
      <c r="B895" s="9"/>
      <c r="C895" s="9"/>
      <c r="D895" s="9"/>
      <c r="E895" s="8"/>
      <c r="F895" s="8"/>
      <c r="G895" s="10"/>
      <c r="H895" s="8"/>
      <c r="I895" s="8"/>
      <c r="J895" s="9"/>
      <c r="K895" s="10"/>
      <c r="L895" s="16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2.75">
      <c r="A896" s="4"/>
      <c r="B896" s="5"/>
      <c r="C896" s="5"/>
      <c r="D896" s="5"/>
      <c r="E896" s="4"/>
      <c r="F896" s="4"/>
      <c r="G896" s="6"/>
      <c r="H896" s="4"/>
      <c r="I896" s="4"/>
      <c r="J896" s="5"/>
      <c r="K896" s="6"/>
      <c r="L896" s="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8"/>
      <c r="B897" s="9"/>
      <c r="C897" s="9"/>
      <c r="D897" s="9"/>
      <c r="E897" s="8"/>
      <c r="F897" s="8"/>
      <c r="G897" s="10"/>
      <c r="H897" s="8"/>
      <c r="I897" s="8"/>
      <c r="J897" s="9"/>
      <c r="K897" s="10"/>
      <c r="L897" s="16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2.75">
      <c r="A898" s="4"/>
      <c r="B898" s="5"/>
      <c r="C898" s="5"/>
      <c r="D898" s="5"/>
      <c r="E898" s="4"/>
      <c r="F898" s="4"/>
      <c r="G898" s="6"/>
      <c r="H898" s="4"/>
      <c r="I898" s="4"/>
      <c r="J898" s="5"/>
      <c r="K898" s="6"/>
      <c r="L898" s="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8"/>
      <c r="B899" s="9"/>
      <c r="C899" s="9"/>
      <c r="D899" s="9"/>
      <c r="E899" s="8"/>
      <c r="F899" s="8"/>
      <c r="G899" s="10"/>
      <c r="H899" s="8"/>
      <c r="I899" s="8"/>
      <c r="J899" s="9"/>
      <c r="K899" s="10"/>
      <c r="L899" s="16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2.75">
      <c r="A900" s="4"/>
      <c r="B900" s="5"/>
      <c r="C900" s="5"/>
      <c r="D900" s="5"/>
      <c r="E900" s="4"/>
      <c r="F900" s="4"/>
      <c r="G900" s="6"/>
      <c r="H900" s="4"/>
      <c r="I900" s="4"/>
      <c r="J900" s="5"/>
      <c r="K900" s="6"/>
      <c r="L900" s="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8"/>
      <c r="B901" s="9"/>
      <c r="C901" s="9"/>
      <c r="D901" s="9"/>
      <c r="E901" s="8"/>
      <c r="F901" s="8"/>
      <c r="G901" s="10"/>
      <c r="H901" s="8"/>
      <c r="I901" s="8"/>
      <c r="J901" s="9"/>
      <c r="K901" s="10"/>
      <c r="L901" s="16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2.75">
      <c r="A902" s="4"/>
      <c r="B902" s="5"/>
      <c r="C902" s="5"/>
      <c r="D902" s="5"/>
      <c r="E902" s="4"/>
      <c r="F902" s="4"/>
      <c r="G902" s="6"/>
      <c r="H902" s="4"/>
      <c r="I902" s="4"/>
      <c r="J902" s="5"/>
      <c r="K902" s="6"/>
      <c r="L902" s="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8"/>
      <c r="B903" s="9"/>
      <c r="C903" s="9"/>
      <c r="D903" s="9"/>
      <c r="E903" s="8"/>
      <c r="F903" s="8"/>
      <c r="G903" s="10"/>
      <c r="H903" s="8"/>
      <c r="I903" s="8"/>
      <c r="J903" s="9"/>
      <c r="K903" s="10"/>
      <c r="L903" s="16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2.75">
      <c r="A904" s="4"/>
      <c r="B904" s="5"/>
      <c r="C904" s="5"/>
      <c r="D904" s="5"/>
      <c r="E904" s="4"/>
      <c r="F904" s="4"/>
      <c r="G904" s="6"/>
      <c r="H904" s="4"/>
      <c r="I904" s="4"/>
      <c r="J904" s="5"/>
      <c r="K904" s="6"/>
      <c r="L904" s="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8"/>
      <c r="B905" s="9"/>
      <c r="C905" s="9"/>
      <c r="D905" s="9"/>
      <c r="E905" s="8"/>
      <c r="F905" s="8"/>
      <c r="G905" s="10"/>
      <c r="H905" s="8"/>
      <c r="I905" s="8"/>
      <c r="J905" s="9"/>
      <c r="K905" s="10"/>
      <c r="L905" s="16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2.75">
      <c r="A906" s="4"/>
      <c r="B906" s="5"/>
      <c r="C906" s="5"/>
      <c r="D906" s="5"/>
      <c r="E906" s="4"/>
      <c r="F906" s="4"/>
      <c r="G906" s="6"/>
      <c r="H906" s="4"/>
      <c r="I906" s="4"/>
      <c r="J906" s="5"/>
      <c r="K906" s="6"/>
      <c r="L906" s="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8"/>
      <c r="B907" s="9"/>
      <c r="C907" s="9"/>
      <c r="D907" s="9"/>
      <c r="E907" s="8"/>
      <c r="F907" s="8"/>
      <c r="G907" s="10"/>
      <c r="H907" s="8"/>
      <c r="I907" s="8"/>
      <c r="J907" s="9"/>
      <c r="K907" s="10"/>
      <c r="L907" s="16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2.75">
      <c r="A908" s="4"/>
      <c r="B908" s="5"/>
      <c r="C908" s="5"/>
      <c r="D908" s="5"/>
      <c r="E908" s="4"/>
      <c r="F908" s="4"/>
      <c r="G908" s="6"/>
      <c r="H908" s="4"/>
      <c r="I908" s="4"/>
      <c r="J908" s="5"/>
      <c r="K908" s="6"/>
      <c r="L908" s="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8"/>
      <c r="B909" s="9"/>
      <c r="C909" s="9"/>
      <c r="D909" s="9"/>
      <c r="E909" s="8"/>
      <c r="F909" s="8"/>
      <c r="G909" s="10"/>
      <c r="H909" s="8"/>
      <c r="I909" s="8"/>
      <c r="J909" s="9"/>
      <c r="K909" s="10"/>
      <c r="L909" s="16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2.75">
      <c r="A910" s="4"/>
      <c r="B910" s="5"/>
      <c r="C910" s="5"/>
      <c r="D910" s="5"/>
      <c r="E910" s="4"/>
      <c r="F910" s="4"/>
      <c r="G910" s="6"/>
      <c r="H910" s="4"/>
      <c r="I910" s="4"/>
      <c r="J910" s="5"/>
      <c r="K910" s="6"/>
      <c r="L910" s="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8"/>
      <c r="B911" s="9"/>
      <c r="C911" s="9"/>
      <c r="D911" s="9"/>
      <c r="E911" s="8"/>
      <c r="F911" s="8"/>
      <c r="G911" s="10"/>
      <c r="H911" s="8"/>
      <c r="I911" s="8"/>
      <c r="J911" s="9"/>
      <c r="K911" s="10"/>
      <c r="L911" s="16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2.75">
      <c r="A912" s="4"/>
      <c r="B912" s="5"/>
      <c r="C912" s="5"/>
      <c r="D912" s="5"/>
      <c r="E912" s="4"/>
      <c r="F912" s="4"/>
      <c r="G912" s="6"/>
      <c r="H912" s="4"/>
      <c r="I912" s="4"/>
      <c r="J912" s="5"/>
      <c r="K912" s="6"/>
      <c r="L912" s="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8"/>
      <c r="B913" s="9"/>
      <c r="C913" s="9"/>
      <c r="D913" s="9"/>
      <c r="E913" s="8"/>
      <c r="F913" s="8"/>
      <c r="G913" s="10"/>
      <c r="H913" s="8"/>
      <c r="I913" s="8"/>
      <c r="J913" s="9"/>
      <c r="K913" s="10"/>
      <c r="L913" s="16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2.75">
      <c r="A914" s="4"/>
      <c r="B914" s="5"/>
      <c r="C914" s="5"/>
      <c r="D914" s="5"/>
      <c r="E914" s="4"/>
      <c r="F914" s="4"/>
      <c r="G914" s="6"/>
      <c r="H914" s="4"/>
      <c r="I914" s="4"/>
      <c r="J914" s="5"/>
      <c r="K914" s="6"/>
      <c r="L914" s="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8"/>
      <c r="B915" s="9"/>
      <c r="C915" s="9"/>
      <c r="D915" s="9"/>
      <c r="E915" s="8"/>
      <c r="F915" s="8"/>
      <c r="G915" s="10"/>
      <c r="H915" s="8"/>
      <c r="I915" s="8"/>
      <c r="J915" s="9"/>
      <c r="K915" s="10"/>
      <c r="L915" s="16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2.75">
      <c r="A916" s="4"/>
      <c r="B916" s="5"/>
      <c r="C916" s="5"/>
      <c r="D916" s="5"/>
      <c r="E916" s="4"/>
      <c r="F916" s="4"/>
      <c r="G916" s="6"/>
      <c r="H916" s="4"/>
      <c r="I916" s="4"/>
      <c r="J916" s="5"/>
      <c r="K916" s="6"/>
      <c r="L916" s="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8"/>
      <c r="B917" s="9"/>
      <c r="C917" s="9"/>
      <c r="D917" s="9"/>
      <c r="E917" s="8"/>
      <c r="F917" s="8"/>
      <c r="G917" s="10"/>
      <c r="H917" s="8"/>
      <c r="I917" s="8"/>
      <c r="J917" s="9"/>
      <c r="K917" s="10"/>
      <c r="L917" s="16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2.75">
      <c r="A918" s="4"/>
      <c r="B918" s="5"/>
      <c r="C918" s="5"/>
      <c r="D918" s="5"/>
      <c r="E918" s="4"/>
      <c r="F918" s="4"/>
      <c r="G918" s="6"/>
      <c r="H918" s="4"/>
      <c r="I918" s="4"/>
      <c r="J918" s="5"/>
      <c r="K918" s="6"/>
      <c r="L918" s="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8"/>
      <c r="B919" s="9"/>
      <c r="C919" s="9"/>
      <c r="D919" s="9"/>
      <c r="E919" s="8"/>
      <c r="F919" s="8"/>
      <c r="G919" s="10"/>
      <c r="H919" s="8"/>
      <c r="I919" s="8"/>
      <c r="J919" s="9"/>
      <c r="K919" s="10"/>
      <c r="L919" s="16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2.75">
      <c r="A920" s="4"/>
      <c r="B920" s="5"/>
      <c r="C920" s="5"/>
      <c r="D920" s="5"/>
      <c r="E920" s="4"/>
      <c r="F920" s="4"/>
      <c r="G920" s="6"/>
      <c r="H920" s="4"/>
      <c r="I920" s="4"/>
      <c r="J920" s="5"/>
      <c r="K920" s="6"/>
      <c r="L920" s="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8"/>
      <c r="B921" s="9"/>
      <c r="C921" s="9"/>
      <c r="D921" s="9"/>
      <c r="E921" s="8"/>
      <c r="F921" s="8"/>
      <c r="G921" s="10"/>
      <c r="H921" s="8"/>
      <c r="I921" s="8"/>
      <c r="J921" s="9"/>
      <c r="K921" s="10"/>
      <c r="L921" s="16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2.75">
      <c r="A922" s="4"/>
      <c r="B922" s="5"/>
      <c r="C922" s="5"/>
      <c r="D922" s="5"/>
      <c r="E922" s="4"/>
      <c r="F922" s="4"/>
      <c r="G922" s="6"/>
      <c r="H922" s="4"/>
      <c r="I922" s="4"/>
      <c r="J922" s="5"/>
      <c r="K922" s="6"/>
      <c r="L922" s="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8"/>
      <c r="B923" s="9"/>
      <c r="C923" s="9"/>
      <c r="D923" s="9"/>
      <c r="E923" s="8"/>
      <c r="F923" s="8"/>
      <c r="G923" s="10"/>
      <c r="H923" s="8"/>
      <c r="I923" s="8"/>
      <c r="J923" s="9"/>
      <c r="K923" s="10"/>
      <c r="L923" s="16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2.75">
      <c r="A924" s="4"/>
      <c r="B924" s="5"/>
      <c r="C924" s="5"/>
      <c r="D924" s="5"/>
      <c r="E924" s="4"/>
      <c r="F924" s="4"/>
      <c r="G924" s="6"/>
      <c r="H924" s="4"/>
      <c r="I924" s="4"/>
      <c r="J924" s="5"/>
      <c r="K924" s="6"/>
      <c r="L924" s="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8"/>
      <c r="B925" s="9"/>
      <c r="C925" s="9"/>
      <c r="D925" s="9"/>
      <c r="E925" s="8"/>
      <c r="F925" s="8"/>
      <c r="G925" s="10"/>
      <c r="H925" s="8"/>
      <c r="I925" s="8"/>
      <c r="J925" s="9"/>
      <c r="K925" s="10"/>
      <c r="L925" s="16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2.75">
      <c r="A926" s="4"/>
      <c r="B926" s="5"/>
      <c r="C926" s="5"/>
      <c r="D926" s="5"/>
      <c r="E926" s="4"/>
      <c r="F926" s="4"/>
      <c r="G926" s="6"/>
      <c r="H926" s="4"/>
      <c r="I926" s="4"/>
      <c r="J926" s="5"/>
      <c r="K926" s="6"/>
      <c r="L926" s="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8"/>
      <c r="B927" s="9"/>
      <c r="C927" s="9"/>
      <c r="D927" s="9"/>
      <c r="E927" s="8"/>
      <c r="F927" s="8"/>
      <c r="G927" s="10"/>
      <c r="H927" s="8"/>
      <c r="I927" s="8"/>
      <c r="J927" s="9"/>
      <c r="K927" s="10"/>
      <c r="L927" s="16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2.75">
      <c r="A928" s="4"/>
      <c r="B928" s="5"/>
      <c r="C928" s="5"/>
      <c r="D928" s="5"/>
      <c r="E928" s="4"/>
      <c r="F928" s="4"/>
      <c r="G928" s="6"/>
      <c r="H928" s="4"/>
      <c r="I928" s="4"/>
      <c r="J928" s="5"/>
      <c r="K928" s="6"/>
      <c r="L928" s="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8"/>
      <c r="B929" s="9"/>
      <c r="C929" s="9"/>
      <c r="D929" s="9"/>
      <c r="E929" s="8"/>
      <c r="F929" s="8"/>
      <c r="G929" s="10"/>
      <c r="H929" s="8"/>
      <c r="I929" s="8"/>
      <c r="J929" s="9"/>
      <c r="K929" s="10"/>
      <c r="L929" s="16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2.75">
      <c r="A930" s="4"/>
      <c r="B930" s="5"/>
      <c r="C930" s="5"/>
      <c r="D930" s="5"/>
      <c r="E930" s="4"/>
      <c r="F930" s="4"/>
      <c r="G930" s="6"/>
      <c r="H930" s="4"/>
      <c r="I930" s="4"/>
      <c r="J930" s="5"/>
      <c r="K930" s="6"/>
      <c r="L930" s="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8"/>
      <c r="B931" s="9"/>
      <c r="C931" s="9"/>
      <c r="D931" s="9"/>
      <c r="E931" s="8"/>
      <c r="F931" s="8"/>
      <c r="G931" s="10"/>
      <c r="H931" s="8"/>
      <c r="I931" s="8"/>
      <c r="J931" s="9"/>
      <c r="K931" s="10"/>
      <c r="L931" s="16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2.75">
      <c r="A932" s="4"/>
      <c r="B932" s="5"/>
      <c r="C932" s="5"/>
      <c r="D932" s="5"/>
      <c r="E932" s="4"/>
      <c r="F932" s="4"/>
      <c r="G932" s="6"/>
      <c r="H932" s="4"/>
      <c r="I932" s="4"/>
      <c r="J932" s="5"/>
      <c r="K932" s="6"/>
      <c r="L932" s="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8"/>
      <c r="B933" s="9"/>
      <c r="C933" s="9"/>
      <c r="D933" s="9"/>
      <c r="E933" s="8"/>
      <c r="F933" s="8"/>
      <c r="G933" s="10"/>
      <c r="H933" s="8"/>
      <c r="I933" s="8"/>
      <c r="J933" s="9"/>
      <c r="K933" s="10"/>
      <c r="L933" s="16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2.75">
      <c r="A934" s="4"/>
      <c r="B934" s="5"/>
      <c r="C934" s="5"/>
      <c r="D934" s="5"/>
      <c r="E934" s="4"/>
      <c r="F934" s="4"/>
      <c r="G934" s="6"/>
      <c r="H934" s="4"/>
      <c r="I934" s="4"/>
      <c r="J934" s="5"/>
      <c r="K934" s="6"/>
      <c r="L934" s="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8"/>
      <c r="B935" s="9"/>
      <c r="C935" s="9"/>
      <c r="D935" s="9"/>
      <c r="E935" s="8"/>
      <c r="F935" s="8"/>
      <c r="G935" s="10"/>
      <c r="H935" s="8"/>
      <c r="I935" s="8"/>
      <c r="J935" s="9"/>
      <c r="K935" s="10"/>
      <c r="L935" s="16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2.75">
      <c r="A936" s="4"/>
      <c r="B936" s="5"/>
      <c r="C936" s="5"/>
      <c r="D936" s="5"/>
      <c r="E936" s="4"/>
      <c r="F936" s="4"/>
      <c r="G936" s="6"/>
      <c r="H936" s="4"/>
      <c r="I936" s="4"/>
      <c r="J936" s="5"/>
      <c r="K936" s="6"/>
      <c r="L936" s="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8"/>
      <c r="B937" s="9"/>
      <c r="C937" s="9"/>
      <c r="D937" s="9"/>
      <c r="E937" s="8"/>
      <c r="F937" s="8"/>
      <c r="G937" s="10"/>
      <c r="H937" s="8"/>
      <c r="I937" s="8"/>
      <c r="J937" s="9"/>
      <c r="K937" s="10"/>
      <c r="L937" s="16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2.75">
      <c r="A938" s="4"/>
      <c r="B938" s="5"/>
      <c r="C938" s="5"/>
      <c r="D938" s="5"/>
      <c r="E938" s="4"/>
      <c r="F938" s="4"/>
      <c r="G938" s="6"/>
      <c r="H938" s="4"/>
      <c r="I938" s="4"/>
      <c r="J938" s="5"/>
      <c r="K938" s="6"/>
      <c r="L938" s="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8"/>
      <c r="B939" s="9"/>
      <c r="C939" s="9"/>
      <c r="D939" s="9"/>
      <c r="E939" s="8"/>
      <c r="F939" s="8"/>
      <c r="G939" s="10"/>
      <c r="H939" s="8"/>
      <c r="I939" s="8"/>
      <c r="J939" s="9"/>
      <c r="K939" s="10"/>
      <c r="L939" s="16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2.75">
      <c r="A940" s="4"/>
      <c r="B940" s="5"/>
      <c r="C940" s="5"/>
      <c r="D940" s="5"/>
      <c r="E940" s="4"/>
      <c r="F940" s="4"/>
      <c r="G940" s="6"/>
      <c r="H940" s="4"/>
      <c r="I940" s="4"/>
      <c r="J940" s="5"/>
      <c r="K940" s="6"/>
      <c r="L940" s="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8"/>
      <c r="B941" s="9"/>
      <c r="C941" s="9"/>
      <c r="D941" s="9"/>
      <c r="E941" s="8"/>
      <c r="F941" s="8"/>
      <c r="G941" s="10"/>
      <c r="H941" s="8"/>
      <c r="I941" s="8"/>
      <c r="J941" s="9"/>
      <c r="K941" s="10"/>
      <c r="L941" s="16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2.75">
      <c r="A942" s="4"/>
      <c r="B942" s="5"/>
      <c r="C942" s="5"/>
      <c r="D942" s="5"/>
      <c r="E942" s="4"/>
      <c r="F942" s="4"/>
      <c r="G942" s="6"/>
      <c r="H942" s="4"/>
      <c r="I942" s="4"/>
      <c r="J942" s="5"/>
      <c r="K942" s="6"/>
      <c r="L942" s="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8"/>
      <c r="B943" s="9"/>
      <c r="C943" s="9"/>
      <c r="D943" s="9"/>
      <c r="E943" s="8"/>
      <c r="F943" s="8"/>
      <c r="G943" s="10"/>
      <c r="H943" s="8"/>
      <c r="I943" s="8"/>
      <c r="J943" s="9"/>
      <c r="K943" s="10"/>
      <c r="L943" s="16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2.75">
      <c r="A944" s="4"/>
      <c r="B944" s="5"/>
      <c r="C944" s="5"/>
      <c r="D944" s="5"/>
      <c r="E944" s="4"/>
      <c r="F944" s="4"/>
      <c r="G944" s="6"/>
      <c r="H944" s="4"/>
      <c r="I944" s="4"/>
      <c r="J944" s="5"/>
      <c r="K944" s="6"/>
      <c r="L944" s="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8"/>
      <c r="B945" s="9"/>
      <c r="C945" s="9"/>
      <c r="D945" s="9"/>
      <c r="E945" s="8"/>
      <c r="F945" s="8"/>
      <c r="G945" s="10"/>
      <c r="H945" s="8"/>
      <c r="I945" s="8"/>
      <c r="J945" s="9"/>
      <c r="K945" s="10"/>
      <c r="L945" s="16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2.75">
      <c r="A946" s="4"/>
      <c r="B946" s="5"/>
      <c r="C946" s="5"/>
      <c r="D946" s="5"/>
      <c r="E946" s="4"/>
      <c r="F946" s="4"/>
      <c r="G946" s="6"/>
      <c r="H946" s="4"/>
      <c r="I946" s="4"/>
      <c r="J946" s="5"/>
      <c r="K946" s="6"/>
      <c r="L946" s="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8"/>
      <c r="B947" s="9"/>
      <c r="C947" s="9"/>
      <c r="D947" s="9"/>
      <c r="E947" s="8"/>
      <c r="F947" s="8"/>
      <c r="G947" s="10"/>
      <c r="H947" s="8"/>
      <c r="I947" s="8"/>
      <c r="J947" s="9"/>
      <c r="K947" s="10"/>
      <c r="L947" s="16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2.75">
      <c r="A948" s="4"/>
      <c r="B948" s="5"/>
      <c r="C948" s="5"/>
      <c r="D948" s="5"/>
      <c r="E948" s="4"/>
      <c r="F948" s="4"/>
      <c r="G948" s="6"/>
      <c r="H948" s="4"/>
      <c r="I948" s="4"/>
      <c r="J948" s="5"/>
      <c r="K948" s="6"/>
      <c r="L948" s="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8"/>
      <c r="B949" s="9"/>
      <c r="C949" s="9"/>
      <c r="D949" s="9"/>
      <c r="E949" s="8"/>
      <c r="F949" s="8"/>
      <c r="G949" s="10"/>
      <c r="H949" s="8"/>
      <c r="I949" s="8"/>
      <c r="J949" s="9"/>
      <c r="K949" s="10"/>
      <c r="L949" s="16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2.75">
      <c r="A950" s="4"/>
      <c r="B950" s="5"/>
      <c r="C950" s="5"/>
      <c r="D950" s="5"/>
      <c r="E950" s="4"/>
      <c r="F950" s="4"/>
      <c r="G950" s="6"/>
      <c r="H950" s="4"/>
      <c r="I950" s="4"/>
      <c r="J950" s="5"/>
      <c r="K950" s="6"/>
      <c r="L950" s="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8"/>
      <c r="B951" s="9"/>
      <c r="C951" s="9"/>
      <c r="D951" s="9"/>
      <c r="E951" s="8"/>
      <c r="F951" s="8"/>
      <c r="G951" s="10"/>
      <c r="H951" s="8"/>
      <c r="I951" s="8"/>
      <c r="J951" s="9"/>
      <c r="K951" s="10"/>
      <c r="L951" s="16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2.75">
      <c r="A952" s="4"/>
      <c r="B952" s="5"/>
      <c r="C952" s="5"/>
      <c r="D952" s="5"/>
      <c r="E952" s="4"/>
      <c r="F952" s="4"/>
      <c r="G952" s="6"/>
      <c r="H952" s="4"/>
      <c r="I952" s="4"/>
      <c r="J952" s="5"/>
      <c r="K952" s="6"/>
      <c r="L952" s="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8"/>
      <c r="B953" s="9"/>
      <c r="C953" s="9"/>
      <c r="D953" s="9"/>
      <c r="E953" s="8"/>
      <c r="F953" s="8"/>
      <c r="G953" s="10"/>
      <c r="H953" s="8"/>
      <c r="I953" s="8"/>
      <c r="J953" s="9"/>
      <c r="K953" s="10"/>
      <c r="L953" s="16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2.75">
      <c r="A954" s="4"/>
      <c r="B954" s="5"/>
      <c r="C954" s="5"/>
      <c r="D954" s="5"/>
      <c r="E954" s="4"/>
      <c r="F954" s="4"/>
      <c r="G954" s="6"/>
      <c r="H954" s="4"/>
      <c r="I954" s="4"/>
      <c r="J954" s="5"/>
      <c r="K954" s="6"/>
      <c r="L954" s="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8"/>
      <c r="B955" s="9"/>
      <c r="C955" s="9"/>
      <c r="D955" s="9"/>
      <c r="E955" s="8"/>
      <c r="F955" s="8"/>
      <c r="G955" s="10"/>
      <c r="H955" s="8"/>
      <c r="I955" s="8"/>
      <c r="J955" s="9"/>
      <c r="K955" s="10"/>
      <c r="L955" s="16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2.75">
      <c r="A956" s="4"/>
      <c r="B956" s="5"/>
      <c r="C956" s="5"/>
      <c r="D956" s="5"/>
      <c r="E956" s="4"/>
      <c r="F956" s="4"/>
      <c r="G956" s="6"/>
      <c r="H956" s="4"/>
      <c r="I956" s="4"/>
      <c r="J956" s="5"/>
      <c r="K956" s="6"/>
      <c r="L956" s="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8"/>
      <c r="B957" s="9"/>
      <c r="C957" s="9"/>
      <c r="D957" s="9"/>
      <c r="E957" s="8"/>
      <c r="F957" s="8"/>
      <c r="G957" s="10"/>
      <c r="H957" s="8"/>
      <c r="I957" s="8"/>
      <c r="J957" s="9"/>
      <c r="K957" s="10"/>
      <c r="L957" s="16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2.75">
      <c r="A958" s="4"/>
      <c r="B958" s="5"/>
      <c r="C958" s="5"/>
      <c r="D958" s="5"/>
      <c r="E958" s="4"/>
      <c r="F958" s="4"/>
      <c r="G958" s="6"/>
      <c r="H958" s="4"/>
      <c r="I958" s="4"/>
      <c r="J958" s="5"/>
      <c r="K958" s="6"/>
      <c r="L958" s="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8"/>
      <c r="B959" s="9"/>
      <c r="C959" s="9"/>
      <c r="D959" s="9"/>
      <c r="E959" s="8"/>
      <c r="F959" s="8"/>
      <c r="G959" s="10"/>
      <c r="H959" s="8"/>
      <c r="I959" s="8"/>
      <c r="J959" s="9"/>
      <c r="K959" s="10"/>
      <c r="L959" s="16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2.75">
      <c r="A960" s="4"/>
      <c r="B960" s="5"/>
      <c r="C960" s="5"/>
      <c r="D960" s="5"/>
      <c r="E960" s="4"/>
      <c r="F960" s="4"/>
      <c r="G960" s="6"/>
      <c r="H960" s="4"/>
      <c r="I960" s="4"/>
      <c r="J960" s="5"/>
      <c r="K960" s="6"/>
      <c r="L960" s="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8"/>
      <c r="B961" s="9"/>
      <c r="C961" s="9"/>
      <c r="D961" s="9"/>
      <c r="E961" s="8"/>
      <c r="F961" s="8"/>
      <c r="G961" s="10"/>
      <c r="H961" s="8"/>
      <c r="I961" s="8"/>
      <c r="J961" s="9"/>
      <c r="K961" s="10"/>
      <c r="L961" s="16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2.75">
      <c r="A962" s="4"/>
      <c r="B962" s="5"/>
      <c r="C962" s="5"/>
      <c r="D962" s="5"/>
      <c r="E962" s="4"/>
      <c r="F962" s="4"/>
      <c r="G962" s="6"/>
      <c r="H962" s="4"/>
      <c r="I962" s="4"/>
      <c r="J962" s="5"/>
      <c r="K962" s="6"/>
      <c r="L962" s="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8"/>
      <c r="B963" s="9"/>
      <c r="C963" s="9"/>
      <c r="D963" s="9"/>
      <c r="E963" s="8"/>
      <c r="F963" s="8"/>
      <c r="G963" s="10"/>
      <c r="H963" s="8"/>
      <c r="I963" s="8"/>
      <c r="J963" s="9"/>
      <c r="K963" s="10"/>
      <c r="L963" s="16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2.75">
      <c r="A964" s="4"/>
      <c r="B964" s="5"/>
      <c r="C964" s="5"/>
      <c r="D964" s="5"/>
      <c r="E964" s="4"/>
      <c r="F964" s="4"/>
      <c r="G964" s="6"/>
      <c r="H964" s="4"/>
      <c r="I964" s="4"/>
      <c r="J964" s="5"/>
      <c r="K964" s="6"/>
      <c r="L964" s="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8"/>
      <c r="B965" s="9"/>
      <c r="C965" s="9"/>
      <c r="D965" s="9"/>
      <c r="E965" s="8"/>
      <c r="F965" s="8"/>
      <c r="G965" s="10"/>
      <c r="H965" s="8"/>
      <c r="I965" s="8"/>
      <c r="J965" s="9"/>
      <c r="K965" s="10"/>
      <c r="L965" s="16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2.75">
      <c r="A966" s="4"/>
      <c r="B966" s="5"/>
      <c r="C966" s="5"/>
      <c r="D966" s="5"/>
      <c r="E966" s="4"/>
      <c r="F966" s="4"/>
      <c r="G966" s="6"/>
      <c r="H966" s="4"/>
      <c r="I966" s="4"/>
      <c r="J966" s="5"/>
      <c r="K966" s="6"/>
      <c r="L966" s="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8"/>
      <c r="B967" s="9"/>
      <c r="C967" s="9"/>
      <c r="D967" s="9"/>
      <c r="E967" s="8"/>
      <c r="F967" s="8"/>
      <c r="G967" s="10"/>
      <c r="H967" s="8"/>
      <c r="I967" s="8"/>
      <c r="J967" s="9"/>
      <c r="K967" s="10"/>
      <c r="L967" s="16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2.75">
      <c r="A968" s="4"/>
      <c r="B968" s="5"/>
      <c r="C968" s="5"/>
      <c r="D968" s="5"/>
      <c r="E968" s="4"/>
      <c r="F968" s="4"/>
      <c r="G968" s="6"/>
      <c r="H968" s="4"/>
      <c r="I968" s="4"/>
      <c r="J968" s="5"/>
      <c r="K968" s="6"/>
      <c r="L968" s="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8"/>
      <c r="B969" s="9"/>
      <c r="C969" s="9"/>
      <c r="D969" s="9"/>
      <c r="E969" s="8"/>
      <c r="F969" s="8"/>
      <c r="G969" s="10"/>
      <c r="H969" s="8"/>
      <c r="I969" s="8"/>
      <c r="J969" s="9"/>
      <c r="K969" s="10"/>
      <c r="L969" s="16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2.75">
      <c r="A970" s="4"/>
      <c r="B970" s="5"/>
      <c r="C970" s="5"/>
      <c r="D970" s="5"/>
      <c r="E970" s="4"/>
      <c r="F970" s="4"/>
      <c r="G970" s="6"/>
      <c r="H970" s="4"/>
      <c r="I970" s="4"/>
      <c r="J970" s="5"/>
      <c r="K970" s="6"/>
      <c r="L970" s="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8"/>
      <c r="B971" s="9"/>
      <c r="C971" s="9"/>
      <c r="D971" s="9"/>
      <c r="E971" s="8"/>
      <c r="F971" s="8"/>
      <c r="G971" s="10"/>
      <c r="H971" s="8"/>
      <c r="I971" s="8"/>
      <c r="J971" s="9"/>
      <c r="K971" s="10"/>
      <c r="L971" s="16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2.75">
      <c r="A972" s="4"/>
      <c r="B972" s="5"/>
      <c r="C972" s="5"/>
      <c r="D972" s="5"/>
      <c r="E972" s="4"/>
      <c r="F972" s="4"/>
      <c r="G972" s="6"/>
      <c r="H972" s="4"/>
      <c r="I972" s="4"/>
      <c r="J972" s="5"/>
      <c r="K972" s="6"/>
      <c r="L972" s="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8"/>
      <c r="B973" s="9"/>
      <c r="C973" s="9"/>
      <c r="D973" s="9"/>
      <c r="E973" s="8"/>
      <c r="F973" s="8"/>
      <c r="G973" s="10"/>
      <c r="H973" s="8"/>
      <c r="I973" s="8"/>
      <c r="J973" s="9"/>
      <c r="K973" s="10"/>
      <c r="L973" s="16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2.75">
      <c r="A974" s="4"/>
      <c r="B974" s="5"/>
      <c r="C974" s="5"/>
      <c r="D974" s="5"/>
      <c r="E974" s="4"/>
      <c r="F974" s="4"/>
      <c r="G974" s="6"/>
      <c r="H974" s="4"/>
      <c r="I974" s="4"/>
      <c r="J974" s="5"/>
      <c r="K974" s="6"/>
      <c r="L974" s="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8"/>
      <c r="B975" s="9"/>
      <c r="C975" s="9"/>
      <c r="D975" s="9"/>
      <c r="E975" s="8"/>
      <c r="F975" s="8"/>
      <c r="G975" s="10"/>
      <c r="H975" s="8"/>
      <c r="I975" s="8"/>
      <c r="J975" s="9"/>
      <c r="K975" s="10"/>
      <c r="L975" s="16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2.75">
      <c r="A976" s="4"/>
      <c r="B976" s="5"/>
      <c r="C976" s="5"/>
      <c r="D976" s="5"/>
      <c r="E976" s="4"/>
      <c r="F976" s="4"/>
      <c r="G976" s="6"/>
      <c r="H976" s="4"/>
      <c r="I976" s="4"/>
      <c r="J976" s="5"/>
      <c r="K976" s="6"/>
      <c r="L976" s="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8"/>
      <c r="B977" s="9"/>
      <c r="C977" s="9"/>
      <c r="D977" s="9"/>
      <c r="E977" s="8"/>
      <c r="F977" s="8"/>
      <c r="G977" s="10"/>
      <c r="H977" s="8"/>
      <c r="I977" s="8"/>
      <c r="J977" s="9"/>
      <c r="K977" s="10"/>
      <c r="L977" s="16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2.75">
      <c r="A978" s="4"/>
      <c r="B978" s="5"/>
      <c r="C978" s="5"/>
      <c r="D978" s="5"/>
      <c r="E978" s="4"/>
      <c r="F978" s="4"/>
      <c r="G978" s="6"/>
      <c r="H978" s="4"/>
      <c r="I978" s="4"/>
      <c r="J978" s="5"/>
      <c r="K978" s="6"/>
      <c r="L978" s="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8"/>
      <c r="B979" s="9"/>
      <c r="C979" s="9"/>
      <c r="D979" s="9"/>
      <c r="E979" s="8"/>
      <c r="F979" s="8"/>
      <c r="G979" s="10"/>
      <c r="H979" s="8"/>
      <c r="I979" s="8"/>
      <c r="J979" s="9"/>
      <c r="K979" s="10"/>
      <c r="L979" s="16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2.75">
      <c r="A980" s="4"/>
      <c r="B980" s="5"/>
      <c r="C980" s="5"/>
      <c r="D980" s="5"/>
      <c r="E980" s="4"/>
      <c r="F980" s="4"/>
      <c r="G980" s="6"/>
      <c r="H980" s="4"/>
      <c r="I980" s="4"/>
      <c r="J980" s="5"/>
      <c r="K980" s="6"/>
      <c r="L980" s="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8"/>
      <c r="B981" s="9"/>
      <c r="C981" s="9"/>
      <c r="D981" s="9"/>
      <c r="E981" s="8"/>
      <c r="F981" s="8"/>
      <c r="G981" s="10"/>
      <c r="H981" s="8"/>
      <c r="I981" s="8"/>
      <c r="J981" s="9"/>
      <c r="K981" s="10"/>
      <c r="L981" s="16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2.75">
      <c r="A982" s="4"/>
      <c r="B982" s="5"/>
      <c r="C982" s="5"/>
      <c r="D982" s="5"/>
      <c r="E982" s="4"/>
      <c r="F982" s="4"/>
      <c r="G982" s="6"/>
      <c r="H982" s="4"/>
      <c r="I982" s="4"/>
      <c r="J982" s="5"/>
      <c r="K982" s="6"/>
      <c r="L982" s="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8"/>
      <c r="B983" s="9"/>
      <c r="C983" s="9"/>
      <c r="D983" s="9"/>
      <c r="E983" s="8"/>
      <c r="F983" s="8"/>
      <c r="G983" s="10"/>
      <c r="H983" s="8"/>
      <c r="I983" s="8"/>
      <c r="J983" s="9"/>
      <c r="K983" s="10"/>
      <c r="L983" s="16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2.75">
      <c r="A984" s="4"/>
      <c r="B984" s="5"/>
      <c r="C984" s="5"/>
      <c r="D984" s="5"/>
      <c r="E984" s="4"/>
      <c r="F984" s="4"/>
      <c r="G984" s="6"/>
      <c r="H984" s="4"/>
      <c r="I984" s="4"/>
      <c r="J984" s="5"/>
      <c r="K984" s="6"/>
      <c r="L984" s="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8"/>
      <c r="B985" s="9"/>
      <c r="C985" s="9"/>
      <c r="D985" s="9"/>
      <c r="E985" s="8"/>
      <c r="F985" s="8"/>
      <c r="G985" s="10"/>
      <c r="H985" s="8"/>
      <c r="I985" s="8"/>
      <c r="J985" s="9"/>
      <c r="K985" s="10"/>
      <c r="L985" s="16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2.75">
      <c r="A986" s="4"/>
      <c r="B986" s="5"/>
      <c r="C986" s="5"/>
      <c r="D986" s="5"/>
      <c r="E986" s="4"/>
      <c r="F986" s="4"/>
      <c r="G986" s="6"/>
      <c r="H986" s="4"/>
      <c r="I986" s="4"/>
      <c r="J986" s="5"/>
      <c r="K986" s="6"/>
      <c r="L986" s="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8"/>
      <c r="B987" s="9"/>
      <c r="C987" s="9"/>
      <c r="D987" s="9"/>
      <c r="E987" s="8"/>
      <c r="F987" s="8"/>
      <c r="G987" s="10"/>
      <c r="H987" s="8"/>
      <c r="I987" s="8"/>
      <c r="J987" s="9"/>
      <c r="K987" s="10"/>
      <c r="L987" s="16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2.75">
      <c r="A988" s="4"/>
      <c r="B988" s="5"/>
      <c r="C988" s="5"/>
      <c r="D988" s="5"/>
      <c r="E988" s="4"/>
      <c r="F988" s="4"/>
      <c r="G988" s="6"/>
      <c r="H988" s="4"/>
      <c r="I988" s="4"/>
      <c r="J988" s="5"/>
      <c r="K988" s="6"/>
      <c r="L988" s="7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8"/>
      <c r="B989" s="9"/>
      <c r="C989" s="9"/>
      <c r="D989" s="9"/>
      <c r="E989" s="8"/>
      <c r="F989" s="8"/>
      <c r="G989" s="10"/>
      <c r="H989" s="8"/>
      <c r="I989" s="8"/>
      <c r="J989" s="9"/>
      <c r="K989" s="10"/>
      <c r="L989" s="16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2.75">
      <c r="A990" s="4"/>
      <c r="B990" s="5"/>
      <c r="C990" s="5"/>
      <c r="D990" s="5"/>
      <c r="E990" s="4"/>
      <c r="F990" s="4"/>
      <c r="G990" s="6"/>
      <c r="H990" s="4"/>
      <c r="I990" s="4"/>
      <c r="J990" s="5"/>
      <c r="K990" s="6"/>
      <c r="L990" s="7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8"/>
      <c r="B991" s="9"/>
      <c r="C991" s="9"/>
      <c r="D991" s="9"/>
      <c r="E991" s="8"/>
      <c r="F991" s="8"/>
      <c r="G991" s="10"/>
      <c r="H991" s="8"/>
      <c r="I991" s="8"/>
      <c r="J991" s="9"/>
      <c r="K991" s="10"/>
      <c r="L991" s="16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2.75">
      <c r="A992" s="4"/>
      <c r="B992" s="5"/>
      <c r="C992" s="5"/>
      <c r="D992" s="5"/>
      <c r="E992" s="4"/>
      <c r="F992" s="4"/>
      <c r="G992" s="6"/>
      <c r="H992" s="4"/>
      <c r="I992" s="4"/>
      <c r="J992" s="5"/>
      <c r="K992" s="6"/>
      <c r="L992" s="7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8"/>
      <c r="B993" s="9"/>
      <c r="C993" s="9"/>
      <c r="D993" s="9"/>
      <c r="E993" s="8"/>
      <c r="F993" s="8"/>
      <c r="G993" s="10"/>
      <c r="H993" s="8"/>
      <c r="I993" s="8"/>
      <c r="J993" s="9"/>
      <c r="K993" s="10"/>
      <c r="L993" s="16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2.75">
      <c r="A994" s="4"/>
      <c r="B994" s="5"/>
      <c r="C994" s="5"/>
      <c r="D994" s="5"/>
      <c r="E994" s="4"/>
      <c r="F994" s="4"/>
      <c r="G994" s="6"/>
      <c r="H994" s="4"/>
      <c r="I994" s="4"/>
      <c r="J994" s="5"/>
      <c r="K994" s="6"/>
      <c r="L994" s="7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8"/>
      <c r="B995" s="9"/>
      <c r="C995" s="9"/>
      <c r="D995" s="9"/>
      <c r="E995" s="8"/>
      <c r="F995" s="8"/>
      <c r="G995" s="10"/>
      <c r="H995" s="8"/>
      <c r="I995" s="8"/>
      <c r="J995" s="9"/>
      <c r="K995" s="10"/>
      <c r="L995" s="16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2.75">
      <c r="A996" s="4"/>
      <c r="B996" s="5"/>
      <c r="C996" s="5"/>
      <c r="D996" s="5"/>
      <c r="E996" s="4"/>
      <c r="F996" s="4"/>
      <c r="G996" s="6"/>
      <c r="H996" s="4"/>
      <c r="I996" s="4"/>
      <c r="J996" s="5"/>
      <c r="K996" s="6"/>
      <c r="L996" s="7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>
      <c r="A997" s="8"/>
      <c r="B997" s="9"/>
      <c r="C997" s="9"/>
      <c r="D997" s="9"/>
      <c r="E997" s="8"/>
      <c r="F997" s="8"/>
      <c r="G997" s="10"/>
      <c r="H997" s="8"/>
      <c r="I997" s="8"/>
      <c r="J997" s="9"/>
      <c r="K997" s="10"/>
      <c r="L997" s="16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2.75">
      <c r="A998" s="4"/>
      <c r="B998" s="5"/>
      <c r="C998" s="5"/>
      <c r="D998" s="5"/>
      <c r="E998" s="4"/>
      <c r="F998" s="4"/>
      <c r="G998" s="6"/>
      <c r="H998" s="4"/>
      <c r="I998" s="4"/>
      <c r="J998" s="5"/>
      <c r="K998" s="6"/>
      <c r="L998" s="7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>
      <c r="A999" s="8"/>
      <c r="B999" s="9"/>
      <c r="C999" s="9"/>
      <c r="D999" s="9"/>
      <c r="E999" s="8"/>
      <c r="F999" s="8"/>
      <c r="G999" s="10"/>
      <c r="H999" s="8"/>
      <c r="I999" s="8"/>
      <c r="J999" s="9"/>
      <c r="K999" s="10"/>
      <c r="L999" s="16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2.75">
      <c r="A1000" s="4"/>
      <c r="B1000" s="5"/>
      <c r="C1000" s="5"/>
      <c r="D1000" s="5"/>
      <c r="E1000" s="4"/>
      <c r="F1000" s="4"/>
      <c r="G1000" s="6"/>
      <c r="H1000" s="4"/>
      <c r="I1000" s="4"/>
      <c r="J1000" s="5"/>
      <c r="K1000" s="6"/>
      <c r="L1000" s="7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75">
      <c r="A1001" s="8"/>
      <c r="B1001" s="9"/>
      <c r="C1001" s="9"/>
      <c r="D1001" s="9"/>
      <c r="E1001" s="8"/>
      <c r="F1001" s="8"/>
      <c r="G1001" s="10"/>
      <c r="H1001" s="8"/>
      <c r="I1001" s="8"/>
      <c r="J1001" s="9"/>
      <c r="K1001" s="10"/>
      <c r="L1001" s="16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 spans="1:29" ht="12.75">
      <c r="A1002" s="4"/>
      <c r="B1002" s="5"/>
      <c r="C1002" s="5"/>
      <c r="D1002" s="5"/>
      <c r="E1002" s="4"/>
      <c r="F1002" s="4"/>
      <c r="G1002" s="6"/>
      <c r="H1002" s="4"/>
      <c r="I1002" s="4"/>
      <c r="J1002" s="5"/>
      <c r="K1002" s="6"/>
      <c r="L1002" s="7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75">
      <c r="A1003" s="8"/>
      <c r="B1003" s="9"/>
      <c r="C1003" s="9"/>
      <c r="D1003" s="9"/>
      <c r="E1003" s="8"/>
      <c r="F1003" s="8"/>
      <c r="G1003" s="10"/>
      <c r="H1003" s="8"/>
      <c r="I1003" s="8"/>
      <c r="J1003" s="9"/>
      <c r="K1003" s="10"/>
      <c r="L1003" s="16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1:29" ht="12.75">
      <c r="A1004" s="4"/>
      <c r="B1004" s="5"/>
      <c r="C1004" s="5"/>
      <c r="D1004" s="5"/>
      <c r="E1004" s="4"/>
      <c r="F1004" s="4"/>
      <c r="G1004" s="6"/>
      <c r="H1004" s="4"/>
      <c r="I1004" s="4"/>
      <c r="J1004" s="5"/>
      <c r="K1004" s="6"/>
      <c r="L1004" s="7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75">
      <c r="A1005" s="8"/>
      <c r="B1005" s="9"/>
      <c r="C1005" s="9"/>
      <c r="D1005" s="9"/>
      <c r="E1005" s="8"/>
      <c r="F1005" s="8"/>
      <c r="G1005" s="10"/>
      <c r="H1005" s="8"/>
      <c r="I1005" s="8"/>
      <c r="J1005" s="9"/>
      <c r="K1005" s="10"/>
      <c r="L1005" s="16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</row>
    <row r="1006" spans="1:29" ht="12.75">
      <c r="A1006" s="4"/>
      <c r="B1006" s="5"/>
      <c r="C1006" s="5"/>
      <c r="D1006" s="5"/>
      <c r="E1006" s="4"/>
      <c r="F1006" s="4"/>
      <c r="G1006" s="6"/>
      <c r="H1006" s="4"/>
      <c r="I1006" s="4"/>
      <c r="J1006" s="5"/>
      <c r="K1006" s="6"/>
      <c r="L1006" s="7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75">
      <c r="A1007" s="8"/>
      <c r="B1007" s="9"/>
      <c r="C1007" s="9"/>
      <c r="D1007" s="9"/>
      <c r="E1007" s="8"/>
      <c r="F1007" s="8"/>
      <c r="G1007" s="10"/>
      <c r="H1007" s="8"/>
      <c r="I1007" s="8"/>
      <c r="J1007" s="9"/>
      <c r="K1007" s="10"/>
      <c r="L1007" s="16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1:29" ht="12.75">
      <c r="A1008" s="4"/>
      <c r="B1008" s="5"/>
      <c r="C1008" s="5"/>
      <c r="D1008" s="5"/>
      <c r="E1008" s="4"/>
      <c r="F1008" s="4"/>
      <c r="G1008" s="6"/>
      <c r="H1008" s="4"/>
      <c r="I1008" s="4"/>
      <c r="J1008" s="5"/>
      <c r="K1008" s="6"/>
      <c r="L1008" s="7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75">
      <c r="A1009" s="8"/>
      <c r="B1009" s="9"/>
      <c r="C1009" s="9"/>
      <c r="D1009" s="9"/>
      <c r="E1009" s="8"/>
      <c r="F1009" s="8"/>
      <c r="G1009" s="10"/>
      <c r="H1009" s="8"/>
      <c r="I1009" s="8"/>
      <c r="J1009" s="9"/>
      <c r="K1009" s="10"/>
      <c r="L1009" s="16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1:29" ht="12.75">
      <c r="A1010" s="4"/>
      <c r="B1010" s="5"/>
      <c r="C1010" s="5"/>
      <c r="D1010" s="5"/>
      <c r="E1010" s="4"/>
      <c r="F1010" s="4"/>
      <c r="G1010" s="6"/>
      <c r="H1010" s="4"/>
      <c r="I1010" s="4"/>
      <c r="J1010" s="5"/>
      <c r="K1010" s="6"/>
      <c r="L1010" s="7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75">
      <c r="A1011" s="8"/>
      <c r="B1011" s="9"/>
      <c r="C1011" s="9"/>
      <c r="D1011" s="9"/>
      <c r="E1011" s="8"/>
      <c r="F1011" s="8"/>
      <c r="G1011" s="10"/>
      <c r="H1011" s="8"/>
      <c r="I1011" s="8"/>
      <c r="J1011" s="9"/>
      <c r="K1011" s="10"/>
      <c r="L1011" s="16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1:29" ht="12.75">
      <c r="A1012" s="4"/>
      <c r="B1012" s="5"/>
      <c r="C1012" s="5"/>
      <c r="D1012" s="5"/>
      <c r="E1012" s="4"/>
      <c r="F1012" s="4"/>
      <c r="G1012" s="6"/>
      <c r="H1012" s="4"/>
      <c r="I1012" s="4"/>
      <c r="J1012" s="5"/>
      <c r="K1012" s="6"/>
      <c r="L1012" s="7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75">
      <c r="A1013" s="8"/>
      <c r="B1013" s="9"/>
      <c r="C1013" s="9"/>
      <c r="D1013" s="9"/>
      <c r="E1013" s="8"/>
      <c r="F1013" s="8"/>
      <c r="G1013" s="10"/>
      <c r="H1013" s="8"/>
      <c r="I1013" s="8"/>
      <c r="J1013" s="9"/>
      <c r="K1013" s="10"/>
      <c r="L1013" s="16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</row>
    <row r="1014" spans="1:29" ht="12.75">
      <c r="A1014" s="4"/>
      <c r="B1014" s="5"/>
      <c r="C1014" s="5"/>
      <c r="D1014" s="5"/>
      <c r="E1014" s="4"/>
      <c r="F1014" s="4"/>
      <c r="G1014" s="6"/>
      <c r="H1014" s="4"/>
      <c r="I1014" s="4"/>
      <c r="J1014" s="5"/>
      <c r="K1014" s="6"/>
      <c r="L1014" s="7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75">
      <c r="A1015" s="8"/>
      <c r="B1015" s="9"/>
      <c r="C1015" s="9"/>
      <c r="D1015" s="9"/>
      <c r="E1015" s="8"/>
      <c r="F1015" s="8"/>
      <c r="G1015" s="10"/>
      <c r="H1015" s="8"/>
      <c r="I1015" s="8"/>
      <c r="J1015" s="9"/>
      <c r="K1015" s="10"/>
      <c r="L1015" s="16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1:29" ht="12.75">
      <c r="A1016" s="4"/>
      <c r="B1016" s="5"/>
      <c r="C1016" s="5"/>
      <c r="D1016" s="5"/>
      <c r="E1016" s="4"/>
      <c r="F1016" s="4"/>
      <c r="G1016" s="6"/>
      <c r="H1016" s="4"/>
      <c r="I1016" s="4"/>
      <c r="J1016" s="5"/>
      <c r="K1016" s="6"/>
      <c r="L1016" s="7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75">
      <c r="A1017" s="8"/>
      <c r="B1017" s="9"/>
      <c r="C1017" s="9"/>
      <c r="D1017" s="9"/>
      <c r="E1017" s="8"/>
      <c r="F1017" s="8"/>
      <c r="G1017" s="10"/>
      <c r="H1017" s="8"/>
      <c r="I1017" s="8"/>
      <c r="J1017" s="9"/>
      <c r="K1017" s="10"/>
      <c r="L1017" s="16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1:29" ht="12.75">
      <c r="A1018" s="4"/>
      <c r="B1018" s="5"/>
      <c r="C1018" s="5"/>
      <c r="D1018" s="5"/>
      <c r="E1018" s="4"/>
      <c r="F1018" s="4"/>
      <c r="G1018" s="6"/>
      <c r="H1018" s="4"/>
      <c r="I1018" s="4"/>
      <c r="J1018" s="5"/>
      <c r="K1018" s="6"/>
      <c r="L1018" s="7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75">
      <c r="A1019" s="8"/>
      <c r="B1019" s="9"/>
      <c r="C1019" s="9"/>
      <c r="D1019" s="9"/>
      <c r="E1019" s="8"/>
      <c r="F1019" s="8"/>
      <c r="G1019" s="10"/>
      <c r="H1019" s="8"/>
      <c r="I1019" s="8"/>
      <c r="J1019" s="9"/>
      <c r="K1019" s="10"/>
      <c r="L1019" s="16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1:29" ht="12.75">
      <c r="A1020" s="4"/>
      <c r="B1020" s="5"/>
      <c r="C1020" s="5"/>
      <c r="D1020" s="5"/>
      <c r="E1020" s="4"/>
      <c r="F1020" s="4"/>
      <c r="G1020" s="6"/>
      <c r="H1020" s="4"/>
      <c r="I1020" s="4"/>
      <c r="J1020" s="5"/>
      <c r="K1020" s="6"/>
      <c r="L1020" s="7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75">
      <c r="A1021" s="8"/>
      <c r="B1021" s="9"/>
      <c r="C1021" s="9"/>
      <c r="D1021" s="9"/>
      <c r="E1021" s="8"/>
      <c r="F1021" s="8"/>
      <c r="G1021" s="10"/>
      <c r="H1021" s="8"/>
      <c r="I1021" s="8"/>
      <c r="J1021" s="9"/>
      <c r="K1021" s="10"/>
      <c r="L1021" s="16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1:29" ht="12.75">
      <c r="A1022" s="4"/>
      <c r="B1022" s="5"/>
      <c r="C1022" s="5"/>
      <c r="D1022" s="5"/>
      <c r="E1022" s="4"/>
      <c r="F1022" s="4"/>
      <c r="G1022" s="6"/>
      <c r="H1022" s="4"/>
      <c r="I1022" s="4"/>
      <c r="J1022" s="5"/>
      <c r="K1022" s="6"/>
      <c r="L1022" s="7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75">
      <c r="A1023" s="8"/>
      <c r="B1023" s="9"/>
      <c r="C1023" s="9"/>
      <c r="D1023" s="9"/>
      <c r="E1023" s="8"/>
      <c r="F1023" s="8"/>
      <c r="G1023" s="10"/>
      <c r="H1023" s="8"/>
      <c r="I1023" s="8"/>
      <c r="J1023" s="9"/>
      <c r="K1023" s="10"/>
      <c r="L1023" s="16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1:29" ht="12.75">
      <c r="A1024" s="4"/>
      <c r="B1024" s="5"/>
      <c r="C1024" s="5"/>
      <c r="D1024" s="5"/>
      <c r="E1024" s="4"/>
      <c r="F1024" s="4"/>
      <c r="G1024" s="6"/>
      <c r="H1024" s="4"/>
      <c r="I1024" s="4"/>
      <c r="J1024" s="5"/>
      <c r="K1024" s="6"/>
      <c r="L1024" s="7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75">
      <c r="A1025" s="8"/>
      <c r="B1025" s="9"/>
      <c r="C1025" s="9"/>
      <c r="D1025" s="9"/>
      <c r="E1025" s="8"/>
      <c r="F1025" s="8"/>
      <c r="G1025" s="10"/>
      <c r="H1025" s="8"/>
      <c r="I1025" s="8"/>
      <c r="J1025" s="9"/>
      <c r="K1025" s="10"/>
      <c r="L1025" s="16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1:29" ht="12.75">
      <c r="A1026" s="4"/>
      <c r="B1026" s="5"/>
      <c r="C1026" s="5"/>
      <c r="D1026" s="5"/>
      <c r="E1026" s="4"/>
      <c r="F1026" s="4"/>
      <c r="G1026" s="6"/>
      <c r="H1026" s="4"/>
      <c r="I1026" s="4"/>
      <c r="J1026" s="5"/>
      <c r="K1026" s="6"/>
      <c r="L1026" s="7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75">
      <c r="A1027" s="8"/>
      <c r="B1027" s="9"/>
      <c r="C1027" s="9"/>
      <c r="D1027" s="9"/>
      <c r="E1027" s="8"/>
      <c r="F1027" s="8"/>
      <c r="G1027" s="10"/>
      <c r="H1027" s="8"/>
      <c r="I1027" s="8"/>
      <c r="J1027" s="9"/>
      <c r="K1027" s="10"/>
      <c r="L1027" s="16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1:29" ht="12.75">
      <c r="A1028" s="4"/>
      <c r="B1028" s="5"/>
      <c r="C1028" s="5"/>
      <c r="D1028" s="5"/>
      <c r="E1028" s="4"/>
      <c r="F1028" s="4"/>
      <c r="G1028" s="6"/>
      <c r="H1028" s="4"/>
      <c r="I1028" s="4"/>
      <c r="J1028" s="5"/>
      <c r="K1028" s="6"/>
      <c r="L1028" s="7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.75">
      <c r="A1029" s="8"/>
      <c r="B1029" s="9"/>
      <c r="C1029" s="9"/>
      <c r="D1029" s="9"/>
      <c r="E1029" s="8"/>
      <c r="F1029" s="8"/>
      <c r="G1029" s="10"/>
      <c r="H1029" s="8"/>
      <c r="I1029" s="8"/>
      <c r="J1029" s="9"/>
      <c r="K1029" s="10"/>
      <c r="L1029" s="16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1:29" ht="12.75">
      <c r="A1030" s="4"/>
      <c r="B1030" s="5"/>
      <c r="C1030" s="5"/>
      <c r="D1030" s="5"/>
      <c r="E1030" s="4"/>
      <c r="F1030" s="4"/>
      <c r="G1030" s="6"/>
      <c r="H1030" s="4"/>
      <c r="I1030" s="4"/>
      <c r="J1030" s="5"/>
      <c r="K1030" s="6"/>
      <c r="L1030" s="7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.75">
      <c r="A1031" s="8"/>
      <c r="B1031" s="9"/>
      <c r="C1031" s="9"/>
      <c r="D1031" s="9"/>
      <c r="E1031" s="8"/>
      <c r="F1031" s="8"/>
      <c r="G1031" s="10"/>
      <c r="H1031" s="8"/>
      <c r="I1031" s="8"/>
      <c r="J1031" s="9"/>
      <c r="K1031" s="10"/>
      <c r="L1031" s="16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1:29" ht="12.75">
      <c r="A1032" s="4"/>
      <c r="B1032" s="5"/>
      <c r="C1032" s="5"/>
      <c r="D1032" s="5"/>
      <c r="E1032" s="4"/>
      <c r="F1032" s="4"/>
      <c r="G1032" s="6"/>
      <c r="H1032" s="4"/>
      <c r="I1032" s="4"/>
      <c r="J1032" s="5"/>
      <c r="K1032" s="6"/>
      <c r="L1032" s="7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.75">
      <c r="A1033" s="8"/>
      <c r="B1033" s="9"/>
      <c r="C1033" s="9"/>
      <c r="D1033" s="9"/>
      <c r="E1033" s="8"/>
      <c r="F1033" s="8"/>
      <c r="G1033" s="10"/>
      <c r="H1033" s="8"/>
      <c r="I1033" s="8"/>
      <c r="J1033" s="9"/>
      <c r="K1033" s="10"/>
      <c r="L1033" s="16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</row>
  </sheetData>
  <autoFilter ref="A1:AC1033" xr:uid="{00000000-0009-0000-0000-000003000000}"/>
  <customSheetViews>
    <customSheetView guid="{14FC902F-54F5-4392-A14A-F7A7A737C294}" filter="1" showAutoFilter="1">
      <pageMargins left="0.511811024" right="0.511811024" top="0.78740157499999996" bottom="0.78740157499999996" header="0.31496062000000002" footer="0.31496062000000002"/>
      <autoFilter ref="A1:Q89" xr:uid="{C6B374D4-70A6-40A9-8514-F201C5627BAD}"/>
    </customSheetView>
  </customSheetViews>
  <conditionalFormatting sqref="C16:C26">
    <cfRule type="expression" dxfId="2" priority="1">
      <formula>COUNTIF(C16:C1039,C16)&gt;1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300-000000000000}">
          <x14:formula1>
            <xm:f>dados!$C$3:$C$64</xm:f>
          </x14:formula1>
          <xm:sqref>O2:O1033</xm:sqref>
        </x14:dataValidation>
        <x14:dataValidation type="list" allowBlank="1" showErrorMessage="1" xr:uid="{00000000-0002-0000-0300-000001000000}">
          <x14:formula1>
            <xm:f>dados!$E$2:$E$3</xm:f>
          </x14:formula1>
          <xm:sqref>Q2:Q1033</xm:sqref>
        </x14:dataValidation>
        <x14:dataValidation type="list" allowBlank="1" showErrorMessage="1" xr:uid="{00000000-0002-0000-0300-000002000000}">
          <x14:formula1>
            <xm:f>dados!$D$2:$D$7</xm:f>
          </x14:formula1>
          <xm:sqref>N2:N1033</xm:sqref>
        </x14:dataValidation>
        <x14:dataValidation type="list" allowBlank="1" showErrorMessage="1" xr:uid="{00000000-0002-0000-0300-000003000000}">
          <x14:formula1>
            <xm:f>dados!$A$2:$A$4</xm:f>
          </x14:formula1>
          <xm:sqref>J2:J1033</xm:sqref>
        </x14:dataValidation>
        <x14:dataValidation type="list" allowBlank="1" showErrorMessage="1" xr:uid="{00000000-0002-0000-0300-000004000000}">
          <x14:formula1>
            <xm:f>dados!$B$2:$B$6</xm:f>
          </x14:formula1>
          <xm:sqref>M2:M1033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AC103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2.42578125" customWidth="1"/>
    <col min="2" max="2" width="21.7109375" customWidth="1"/>
    <col min="4" max="4" width="15.85546875" customWidth="1"/>
    <col min="5" max="6" width="10.28515625" customWidth="1"/>
    <col min="7" max="7" width="21.42578125" customWidth="1"/>
    <col min="8" max="8" width="13.5703125" customWidth="1"/>
    <col min="9" max="9" width="10.28515625" customWidth="1"/>
    <col min="10" max="10" width="13" customWidth="1"/>
    <col min="11" max="11" width="9.140625" customWidth="1"/>
    <col min="12" max="12" width="10.42578125" customWidth="1"/>
    <col min="13" max="13" width="13.28515625" customWidth="1"/>
    <col min="15" max="15" width="13.7109375" customWidth="1"/>
    <col min="16" max="16" width="10.140625" customWidth="1"/>
    <col min="17" max="17" width="9.42578125" customWidth="1"/>
    <col min="21" max="21" width="22.140625" customWidth="1"/>
  </cols>
  <sheetData>
    <row r="1" spans="1:29" ht="12.7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9" t="s">
        <v>6</v>
      </c>
      <c r="H1" s="38" t="s">
        <v>149</v>
      </c>
      <c r="I1" s="38" t="s">
        <v>8</v>
      </c>
      <c r="J1" s="38" t="s">
        <v>9</v>
      </c>
      <c r="K1" s="39" t="s">
        <v>10</v>
      </c>
      <c r="L1" s="40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12.75">
      <c r="A2" s="4">
        <v>45017</v>
      </c>
      <c r="B2" s="5" t="s">
        <v>150</v>
      </c>
      <c r="C2" s="5">
        <v>43999215406</v>
      </c>
      <c r="D2" s="5" t="s">
        <v>151</v>
      </c>
      <c r="E2" s="5">
        <v>0</v>
      </c>
      <c r="F2" s="4">
        <v>45017</v>
      </c>
      <c r="G2" s="6" t="s">
        <v>152</v>
      </c>
      <c r="H2" s="4"/>
      <c r="I2" s="4"/>
      <c r="J2" s="5" t="s">
        <v>39</v>
      </c>
      <c r="K2" s="6">
        <v>996</v>
      </c>
      <c r="L2" s="7"/>
      <c r="M2" s="5" t="s">
        <v>21</v>
      </c>
      <c r="N2" s="5" t="s">
        <v>153</v>
      </c>
      <c r="O2" s="5"/>
      <c r="P2" s="5" t="s">
        <v>55</v>
      </c>
      <c r="Q2" s="5" t="s">
        <v>23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2.75" hidden="1">
      <c r="A3" s="41">
        <v>45017</v>
      </c>
      <c r="B3" s="42" t="s">
        <v>154</v>
      </c>
      <c r="C3" s="42">
        <v>43984025602</v>
      </c>
      <c r="D3" s="42" t="s">
        <v>151</v>
      </c>
      <c r="E3" s="42">
        <v>104.9</v>
      </c>
      <c r="F3" s="41">
        <v>45017</v>
      </c>
      <c r="G3" s="43" t="s">
        <v>38</v>
      </c>
      <c r="H3" s="42">
        <v>10</v>
      </c>
      <c r="I3" s="41">
        <v>45021</v>
      </c>
      <c r="J3" s="42" t="s">
        <v>39</v>
      </c>
      <c r="K3" s="43">
        <v>996</v>
      </c>
      <c r="L3" s="44" t="s">
        <v>155</v>
      </c>
      <c r="M3" s="42" t="s">
        <v>27</v>
      </c>
      <c r="N3" s="42" t="s">
        <v>153</v>
      </c>
      <c r="O3" s="42"/>
      <c r="P3" s="11" t="str">
        <f>IFERROR(VLOOKUP(K3,dados!F:H,3,0),"")</f>
        <v>Londrina</v>
      </c>
      <c r="Q3" s="42" t="s">
        <v>23</v>
      </c>
      <c r="R3" s="42"/>
      <c r="S3" s="42"/>
      <c r="T3" s="42"/>
      <c r="U3" s="45" t="s">
        <v>27</v>
      </c>
      <c r="V3" s="46">
        <f t="shared" ref="V3:V7" si="0">COUNTIF(M:M,U3)</f>
        <v>22</v>
      </c>
      <c r="W3" s="42"/>
      <c r="X3" s="42"/>
      <c r="Y3" s="42"/>
      <c r="Z3" s="42"/>
      <c r="AA3" s="42"/>
      <c r="AB3" s="42"/>
      <c r="AC3" s="42"/>
    </row>
    <row r="4" spans="1:29" ht="12.75" hidden="1">
      <c r="A4" s="4">
        <v>45019</v>
      </c>
      <c r="B4" s="5" t="s">
        <v>156</v>
      </c>
      <c r="C4" s="5">
        <v>43999289470</v>
      </c>
      <c r="D4" s="5" t="s">
        <v>157</v>
      </c>
      <c r="E4" s="5">
        <v>139.9</v>
      </c>
      <c r="F4" s="4">
        <v>45019</v>
      </c>
      <c r="G4" s="6" t="s">
        <v>38</v>
      </c>
      <c r="H4" s="5">
        <v>5</v>
      </c>
      <c r="I4" s="4">
        <v>45021</v>
      </c>
      <c r="J4" s="5" t="s">
        <v>39</v>
      </c>
      <c r="K4" s="6">
        <v>851</v>
      </c>
      <c r="L4" s="7" t="s">
        <v>158</v>
      </c>
      <c r="M4" s="5" t="s">
        <v>27</v>
      </c>
      <c r="N4" s="5" t="s">
        <v>153</v>
      </c>
      <c r="O4" s="5"/>
      <c r="P4" s="11" t="str">
        <f>IFERROR(VLOOKUP(K4,dados!F:H,3,0),"")</f>
        <v>Rolândia</v>
      </c>
      <c r="Q4" s="5" t="s">
        <v>23</v>
      </c>
      <c r="R4" s="5"/>
      <c r="S4" s="5"/>
      <c r="T4" s="5"/>
      <c r="U4" s="14" t="s">
        <v>21</v>
      </c>
      <c r="V4" s="15">
        <f t="shared" si="0"/>
        <v>7</v>
      </c>
      <c r="W4" s="5"/>
      <c r="X4" s="5"/>
      <c r="Y4" s="5"/>
      <c r="Z4" s="5"/>
      <c r="AA4" s="5"/>
      <c r="AB4" s="5"/>
      <c r="AC4" s="5"/>
    </row>
    <row r="5" spans="1:29" ht="12.75">
      <c r="A5" s="41">
        <v>45019</v>
      </c>
      <c r="B5" s="42" t="s">
        <v>159</v>
      </c>
      <c r="C5" s="42">
        <v>43988428925</v>
      </c>
      <c r="D5" s="42" t="s">
        <v>66</v>
      </c>
      <c r="E5" s="42">
        <v>0</v>
      </c>
      <c r="F5" s="41">
        <v>45019</v>
      </c>
      <c r="G5" s="43" t="s">
        <v>152</v>
      </c>
      <c r="H5" s="41"/>
      <c r="I5" s="41"/>
      <c r="J5" s="42"/>
      <c r="K5" s="43"/>
      <c r="L5" s="44"/>
      <c r="M5" s="42" t="s">
        <v>21</v>
      </c>
      <c r="N5" s="42" t="s">
        <v>153</v>
      </c>
      <c r="O5" s="42"/>
      <c r="P5" s="11" t="str">
        <f>IFERROR(VLOOKUP(K5,dados!F:H,3,0),"")</f>
        <v/>
      </c>
      <c r="Q5" s="42" t="s">
        <v>23</v>
      </c>
      <c r="R5" s="42"/>
      <c r="S5" s="42"/>
      <c r="T5" s="42"/>
      <c r="U5" s="47" t="s">
        <v>29</v>
      </c>
      <c r="V5" s="48">
        <f t="shared" si="0"/>
        <v>3</v>
      </c>
      <c r="W5" s="42"/>
      <c r="X5" s="42"/>
      <c r="Y5" s="42"/>
      <c r="Z5" s="42"/>
      <c r="AA5" s="42"/>
      <c r="AB5" s="42"/>
      <c r="AC5" s="42"/>
    </row>
    <row r="6" spans="1:29" ht="12.75" hidden="1">
      <c r="A6" s="4">
        <v>45020</v>
      </c>
      <c r="B6" s="5" t="s">
        <v>160</v>
      </c>
      <c r="C6" s="5">
        <v>43984167479</v>
      </c>
      <c r="D6" s="5" t="s">
        <v>161</v>
      </c>
      <c r="E6" s="5">
        <v>189.9</v>
      </c>
      <c r="F6" s="4">
        <v>45020</v>
      </c>
      <c r="G6" s="6" t="s">
        <v>38</v>
      </c>
      <c r="H6" s="5">
        <v>5</v>
      </c>
      <c r="I6" s="4">
        <v>45022</v>
      </c>
      <c r="J6" s="5" t="s">
        <v>39</v>
      </c>
      <c r="K6" s="6">
        <v>996</v>
      </c>
      <c r="L6" s="7" t="s">
        <v>162</v>
      </c>
      <c r="M6" s="5" t="s">
        <v>27</v>
      </c>
      <c r="N6" s="5" t="s">
        <v>153</v>
      </c>
      <c r="O6" s="5"/>
      <c r="P6" s="11" t="str">
        <f>IFERROR(VLOOKUP(K6,dados!F:H,3,0),"")</f>
        <v>Londrina</v>
      </c>
      <c r="Q6" s="5" t="s">
        <v>23</v>
      </c>
      <c r="R6" s="5"/>
      <c r="S6" s="5"/>
      <c r="T6" s="5"/>
      <c r="U6" s="14" t="s">
        <v>30</v>
      </c>
      <c r="V6" s="15">
        <f t="shared" si="0"/>
        <v>0</v>
      </c>
      <c r="W6" s="5"/>
      <c r="X6" s="5"/>
      <c r="Y6" s="5"/>
      <c r="Z6" s="5"/>
      <c r="AA6" s="5"/>
      <c r="AB6" s="5"/>
      <c r="AC6" s="5"/>
    </row>
    <row r="7" spans="1:29" ht="12.75">
      <c r="A7" s="41">
        <v>45022</v>
      </c>
      <c r="B7" s="42" t="s">
        <v>163</v>
      </c>
      <c r="C7" s="42">
        <v>43988128789</v>
      </c>
      <c r="D7" s="42" t="s">
        <v>62</v>
      </c>
      <c r="E7" s="42">
        <v>0</v>
      </c>
      <c r="F7" s="41"/>
      <c r="G7" s="43" t="s">
        <v>152</v>
      </c>
      <c r="H7" s="41"/>
      <c r="I7" s="41"/>
      <c r="J7" s="42"/>
      <c r="K7" s="43"/>
      <c r="L7" s="44"/>
      <c r="M7" s="42" t="s">
        <v>21</v>
      </c>
      <c r="N7" s="42" t="s">
        <v>153</v>
      </c>
      <c r="O7" s="42"/>
      <c r="P7" s="11" t="str">
        <f>IFERROR(VLOOKUP(K7,dados!F:H,3,0),"")</f>
        <v/>
      </c>
      <c r="Q7" s="42" t="s">
        <v>23</v>
      </c>
      <c r="R7" s="42"/>
      <c r="S7" s="42"/>
      <c r="T7" s="42"/>
      <c r="U7" s="49" t="s">
        <v>31</v>
      </c>
      <c r="V7" s="50">
        <f t="shared" si="0"/>
        <v>0</v>
      </c>
      <c r="W7" s="42"/>
      <c r="X7" s="42"/>
      <c r="Y7" s="42"/>
      <c r="Z7" s="42"/>
      <c r="AA7" s="42"/>
      <c r="AB7" s="42"/>
      <c r="AC7" s="42"/>
    </row>
    <row r="8" spans="1:29" ht="12.75" hidden="1">
      <c r="A8" s="4">
        <v>45024</v>
      </c>
      <c r="B8" s="5" t="s">
        <v>164</v>
      </c>
      <c r="C8" s="5">
        <v>43984772960</v>
      </c>
      <c r="D8" s="5" t="s">
        <v>62</v>
      </c>
      <c r="E8" s="5">
        <v>104.9</v>
      </c>
      <c r="F8" s="4">
        <v>45024</v>
      </c>
      <c r="G8" s="6" t="s">
        <v>38</v>
      </c>
      <c r="H8" s="5">
        <v>10</v>
      </c>
      <c r="I8" s="4">
        <v>45026</v>
      </c>
      <c r="J8" s="5" t="s">
        <v>39</v>
      </c>
      <c r="K8" s="6">
        <v>996</v>
      </c>
      <c r="L8" s="7" t="s">
        <v>165</v>
      </c>
      <c r="M8" s="5" t="s">
        <v>27</v>
      </c>
      <c r="N8" s="5" t="s">
        <v>153</v>
      </c>
      <c r="O8" s="5"/>
      <c r="P8" s="11" t="str">
        <f>IFERROR(VLOOKUP(K8,dados!F:H,3,0),"")</f>
        <v>Londrina</v>
      </c>
      <c r="Q8" s="5" t="s">
        <v>23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2.75" hidden="1">
      <c r="A9" s="41">
        <v>45024</v>
      </c>
      <c r="B9" s="42" t="s">
        <v>166</v>
      </c>
      <c r="C9" s="42">
        <v>43996538009</v>
      </c>
      <c r="D9" s="42" t="s">
        <v>62</v>
      </c>
      <c r="E9" s="42">
        <v>104.9</v>
      </c>
      <c r="F9" s="41">
        <v>45027</v>
      </c>
      <c r="G9" s="43" t="s">
        <v>38</v>
      </c>
      <c r="H9" s="42">
        <v>10</v>
      </c>
      <c r="I9" s="41">
        <v>45029</v>
      </c>
      <c r="J9" s="42" t="s">
        <v>57</v>
      </c>
      <c r="K9" s="43">
        <v>996</v>
      </c>
      <c r="L9" s="44" t="s">
        <v>167</v>
      </c>
      <c r="M9" s="42" t="s">
        <v>27</v>
      </c>
      <c r="N9" s="42" t="s">
        <v>153</v>
      </c>
      <c r="O9" s="42"/>
      <c r="P9" s="11" t="str">
        <f>IFERROR(VLOOKUP(K9,dados!F:H,3,0),"")</f>
        <v>Londrina</v>
      </c>
      <c r="Q9" s="42" t="s">
        <v>23</v>
      </c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2.75" hidden="1">
      <c r="A10" s="4">
        <v>45027</v>
      </c>
      <c r="B10" s="5" t="s">
        <v>168</v>
      </c>
      <c r="C10" s="5">
        <v>43984291705</v>
      </c>
      <c r="D10" s="5" t="s">
        <v>151</v>
      </c>
      <c r="E10" s="5">
        <v>104.9</v>
      </c>
      <c r="F10" s="4">
        <v>45027</v>
      </c>
      <c r="G10" s="6" t="s">
        <v>38</v>
      </c>
      <c r="H10" s="5">
        <v>5</v>
      </c>
      <c r="I10" s="4">
        <v>45029</v>
      </c>
      <c r="J10" s="5" t="s">
        <v>39</v>
      </c>
      <c r="K10" s="6">
        <v>996</v>
      </c>
      <c r="L10" s="7" t="s">
        <v>169</v>
      </c>
      <c r="M10" s="5" t="s">
        <v>27</v>
      </c>
      <c r="N10" s="5" t="s">
        <v>153</v>
      </c>
      <c r="O10" s="5"/>
      <c r="P10" s="11" t="str">
        <f>IFERROR(VLOOKUP(K10,dados!F:H,3,0),"")</f>
        <v>Londrina</v>
      </c>
      <c r="Q10" s="5" t="s">
        <v>23</v>
      </c>
      <c r="R10" s="5"/>
      <c r="S10" s="5"/>
      <c r="T10" s="5"/>
      <c r="U10" s="5" t="s">
        <v>84</v>
      </c>
      <c r="V10" s="29">
        <v>829.3</v>
      </c>
      <c r="W10" s="29">
        <f t="shared" ref="W10:W11" si="1">V10*1.8</f>
        <v>1492.74</v>
      </c>
      <c r="X10" s="5"/>
      <c r="Y10" s="5"/>
      <c r="Z10" s="5"/>
      <c r="AA10" s="5"/>
      <c r="AB10" s="5"/>
      <c r="AC10" s="5"/>
    </row>
    <row r="11" spans="1:29" ht="12.75" hidden="1">
      <c r="A11" s="41">
        <v>45027</v>
      </c>
      <c r="B11" s="42" t="s">
        <v>170</v>
      </c>
      <c r="C11" s="42">
        <v>43998218439</v>
      </c>
      <c r="D11" s="42" t="s">
        <v>151</v>
      </c>
      <c r="E11" s="42">
        <v>104.9</v>
      </c>
      <c r="F11" s="41">
        <v>45027</v>
      </c>
      <c r="G11" s="43" t="s">
        <v>38</v>
      </c>
      <c r="H11" s="42">
        <v>8</v>
      </c>
      <c r="I11" s="41">
        <v>45028</v>
      </c>
      <c r="J11" s="42" t="s">
        <v>39</v>
      </c>
      <c r="K11" s="43">
        <v>93</v>
      </c>
      <c r="L11" s="44" t="s">
        <v>171</v>
      </c>
      <c r="M11" s="42" t="s">
        <v>27</v>
      </c>
      <c r="N11" s="42" t="s">
        <v>153</v>
      </c>
      <c r="O11" s="42"/>
      <c r="P11" s="11" t="str">
        <f>IFERROR(VLOOKUP(K11,dados!F:H,3,0),"")</f>
        <v>Arapongas</v>
      </c>
      <c r="Q11" s="42" t="s">
        <v>23</v>
      </c>
      <c r="R11" s="42"/>
      <c r="S11" s="42"/>
      <c r="T11" s="42"/>
      <c r="U11" s="42" t="s">
        <v>89</v>
      </c>
      <c r="V11" s="51">
        <v>2472.79</v>
      </c>
      <c r="W11" s="51">
        <f t="shared" si="1"/>
        <v>4451.0219999999999</v>
      </c>
      <c r="X11" s="42"/>
      <c r="Y11" s="42"/>
      <c r="Z11" s="42"/>
      <c r="AA11" s="42"/>
      <c r="AB11" s="42"/>
      <c r="AC11" s="42"/>
    </row>
    <row r="12" spans="1:29" ht="12.75" hidden="1">
      <c r="A12" s="4">
        <v>45027</v>
      </c>
      <c r="B12" s="5" t="s">
        <v>172</v>
      </c>
      <c r="C12" s="5">
        <v>43984539716</v>
      </c>
      <c r="D12" s="5" t="s">
        <v>151</v>
      </c>
      <c r="E12" s="5">
        <v>104.9</v>
      </c>
      <c r="F12" s="4">
        <v>45027</v>
      </c>
      <c r="G12" s="6" t="s">
        <v>38</v>
      </c>
      <c r="H12" s="5">
        <v>10</v>
      </c>
      <c r="I12" s="4">
        <v>45028</v>
      </c>
      <c r="J12" s="5" t="s">
        <v>57</v>
      </c>
      <c r="K12" s="6">
        <v>996</v>
      </c>
      <c r="L12" s="7" t="s">
        <v>173</v>
      </c>
      <c r="M12" s="5" t="s">
        <v>27</v>
      </c>
      <c r="N12" s="5" t="s">
        <v>153</v>
      </c>
      <c r="O12" s="5"/>
      <c r="P12" s="11" t="str">
        <f>IFERROR(VLOOKUP(K12,dados!F:H,3,0),"")</f>
        <v>Londrina</v>
      </c>
      <c r="Q12" s="5" t="s">
        <v>23</v>
      </c>
      <c r="R12" s="5"/>
      <c r="S12" s="5"/>
      <c r="T12" s="5"/>
      <c r="U12" s="32" t="s">
        <v>93</v>
      </c>
      <c r="V12" s="29"/>
      <c r="W12" s="30">
        <f>W11-W10</f>
        <v>2958.2820000000002</v>
      </c>
      <c r="X12" s="5"/>
      <c r="Y12" s="5"/>
      <c r="Z12" s="5"/>
      <c r="AA12" s="5"/>
      <c r="AB12" s="5"/>
      <c r="AC12" s="5"/>
    </row>
    <row r="13" spans="1:29" ht="12.75">
      <c r="A13" s="41">
        <v>45028</v>
      </c>
      <c r="B13" s="42" t="s">
        <v>174</v>
      </c>
      <c r="C13" s="42"/>
      <c r="D13" s="42" t="s">
        <v>151</v>
      </c>
      <c r="E13" s="42">
        <v>0</v>
      </c>
      <c r="F13" s="41">
        <v>45028</v>
      </c>
      <c r="G13" s="43" t="s">
        <v>175</v>
      </c>
      <c r="H13" s="42" t="s">
        <v>44</v>
      </c>
      <c r="I13" s="42" t="s">
        <v>35</v>
      </c>
      <c r="J13" s="42"/>
      <c r="K13" s="43" t="s">
        <v>35</v>
      </c>
      <c r="L13" s="44" t="s">
        <v>35</v>
      </c>
      <c r="M13" s="42" t="s">
        <v>21</v>
      </c>
      <c r="N13" s="42" t="s">
        <v>153</v>
      </c>
      <c r="O13" s="42"/>
      <c r="P13" s="11" t="str">
        <f>IFERROR(VLOOKUP(K13,dados!F:H,3,0),"")</f>
        <v/>
      </c>
      <c r="Q13" s="42" t="s">
        <v>23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29" ht="15" hidden="1">
      <c r="A14" s="4">
        <v>45028</v>
      </c>
      <c r="B14" s="5" t="s">
        <v>176</v>
      </c>
      <c r="C14" s="5">
        <v>43998300002</v>
      </c>
      <c r="D14" s="5" t="s">
        <v>177</v>
      </c>
      <c r="E14" s="5">
        <v>144.9</v>
      </c>
      <c r="F14" s="4">
        <v>45028</v>
      </c>
      <c r="G14" s="25" t="s">
        <v>38</v>
      </c>
      <c r="H14" s="5">
        <v>8</v>
      </c>
      <c r="I14" s="4">
        <v>45030</v>
      </c>
      <c r="J14" s="5" t="s">
        <v>104</v>
      </c>
      <c r="K14" s="6">
        <v>996</v>
      </c>
      <c r="L14" s="26" t="s">
        <v>178</v>
      </c>
      <c r="M14" s="5" t="s">
        <v>27</v>
      </c>
      <c r="N14" s="5" t="s">
        <v>153</v>
      </c>
      <c r="O14" s="5"/>
      <c r="P14" s="11" t="str">
        <f>IFERROR(VLOOKUP(K14,dados!F:H,3,0),"")</f>
        <v>Londrina</v>
      </c>
      <c r="Q14" s="5" t="s">
        <v>23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2.75" hidden="1">
      <c r="A15" s="41">
        <v>45028</v>
      </c>
      <c r="B15" s="42" t="s">
        <v>179</v>
      </c>
      <c r="C15" s="42">
        <v>43998708248</v>
      </c>
      <c r="D15" s="42" t="s">
        <v>180</v>
      </c>
      <c r="E15" s="42">
        <v>144.9</v>
      </c>
      <c r="F15" s="41">
        <v>45028</v>
      </c>
      <c r="G15" s="43" t="s">
        <v>38</v>
      </c>
      <c r="H15" s="42">
        <v>10</v>
      </c>
      <c r="I15" s="41">
        <v>45030</v>
      </c>
      <c r="J15" s="42" t="s">
        <v>57</v>
      </c>
      <c r="K15" s="43">
        <v>996</v>
      </c>
      <c r="L15" s="44" t="s">
        <v>181</v>
      </c>
      <c r="M15" s="42" t="s">
        <v>27</v>
      </c>
      <c r="N15" s="42" t="s">
        <v>153</v>
      </c>
      <c r="O15" s="42"/>
      <c r="P15" s="11" t="str">
        <f>IFERROR(VLOOKUP(K15,dados!F:H,3,0),"")</f>
        <v>Londrina</v>
      </c>
      <c r="Q15" s="42" t="s">
        <v>23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29" ht="12.75" hidden="1">
      <c r="A16" s="4">
        <v>45029</v>
      </c>
      <c r="B16" s="5" t="s">
        <v>182</v>
      </c>
      <c r="C16" s="5">
        <v>43998467236</v>
      </c>
      <c r="D16" s="5" t="s">
        <v>66</v>
      </c>
      <c r="E16" s="5">
        <v>84.9</v>
      </c>
      <c r="F16" s="4">
        <v>45029</v>
      </c>
      <c r="G16" s="6" t="s">
        <v>38</v>
      </c>
      <c r="H16" s="5">
        <v>15</v>
      </c>
      <c r="I16" s="4">
        <v>45031</v>
      </c>
      <c r="J16" s="5" t="s">
        <v>39</v>
      </c>
      <c r="K16" s="6">
        <v>996</v>
      </c>
      <c r="L16" s="7" t="s">
        <v>183</v>
      </c>
      <c r="M16" s="5" t="s">
        <v>27</v>
      </c>
      <c r="N16" s="5" t="s">
        <v>153</v>
      </c>
      <c r="O16" s="5"/>
      <c r="P16" s="11" t="str">
        <f>IFERROR(VLOOKUP(K16,dados!F:H,3,0),"")</f>
        <v>Londrina</v>
      </c>
      <c r="Q16" s="5" t="s">
        <v>23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2.75">
      <c r="A17" s="41">
        <v>45030</v>
      </c>
      <c r="B17" s="42" t="s">
        <v>184</v>
      </c>
      <c r="C17" s="42">
        <v>43998404600</v>
      </c>
      <c r="D17" s="42" t="s">
        <v>62</v>
      </c>
      <c r="E17" s="42">
        <v>104.99</v>
      </c>
      <c r="F17" s="41">
        <v>45030</v>
      </c>
      <c r="G17" s="43" t="s">
        <v>185</v>
      </c>
      <c r="H17" s="42">
        <v>20</v>
      </c>
      <c r="I17" s="41">
        <v>45035</v>
      </c>
      <c r="J17" s="42" t="s">
        <v>39</v>
      </c>
      <c r="K17" s="43">
        <v>996</v>
      </c>
      <c r="L17" s="44" t="s">
        <v>186</v>
      </c>
      <c r="M17" s="42" t="s">
        <v>21</v>
      </c>
      <c r="N17" s="42" t="s">
        <v>153</v>
      </c>
      <c r="O17" s="42"/>
      <c r="P17" s="11" t="str">
        <f>IFERROR(VLOOKUP(K17,dados!F:H,3,0),"")</f>
        <v>Londrina</v>
      </c>
      <c r="Q17" s="42" t="s">
        <v>23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1:29" ht="12.75" hidden="1">
      <c r="A18" s="4">
        <v>45030</v>
      </c>
      <c r="B18" s="5" t="s">
        <v>187</v>
      </c>
      <c r="C18" s="52">
        <v>43998200845</v>
      </c>
      <c r="D18" s="5" t="s">
        <v>62</v>
      </c>
      <c r="E18" s="5">
        <v>104.99</v>
      </c>
      <c r="F18" s="4">
        <v>45030</v>
      </c>
      <c r="G18" s="6" t="s">
        <v>38</v>
      </c>
      <c r="H18" s="5">
        <v>10</v>
      </c>
      <c r="I18" s="4">
        <v>45033</v>
      </c>
      <c r="J18" s="5" t="s">
        <v>39</v>
      </c>
      <c r="K18" s="6">
        <v>996</v>
      </c>
      <c r="L18" s="7" t="s">
        <v>188</v>
      </c>
      <c r="M18" s="5" t="s">
        <v>27</v>
      </c>
      <c r="N18" s="5" t="s">
        <v>153</v>
      </c>
      <c r="O18" s="5"/>
      <c r="P18" s="11" t="str">
        <f>IFERROR(VLOOKUP(K18,dados!F:H,3,0),"")</f>
        <v>Londrina</v>
      </c>
      <c r="Q18" s="5" t="s">
        <v>23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" hidden="1">
      <c r="A19" s="41">
        <v>45030</v>
      </c>
      <c r="B19" s="42" t="s">
        <v>189</v>
      </c>
      <c r="C19" s="42">
        <v>43998673624</v>
      </c>
      <c r="D19" s="42" t="s">
        <v>66</v>
      </c>
      <c r="E19" s="42">
        <v>84.9</v>
      </c>
      <c r="F19" s="41">
        <v>45030</v>
      </c>
      <c r="G19" s="43" t="s">
        <v>38</v>
      </c>
      <c r="H19" s="42">
        <v>10</v>
      </c>
      <c r="I19" s="41">
        <v>45031</v>
      </c>
      <c r="J19" s="42" t="s">
        <v>104</v>
      </c>
      <c r="K19" s="43">
        <v>379</v>
      </c>
      <c r="L19" s="27" t="s">
        <v>190</v>
      </c>
      <c r="M19" s="42" t="s">
        <v>27</v>
      </c>
      <c r="N19" s="42" t="s">
        <v>153</v>
      </c>
      <c r="O19" s="42"/>
      <c r="P19" s="11" t="str">
        <f>IFERROR(VLOOKUP(K19,dados!F:H,3,0),"")</f>
        <v>Cambé</v>
      </c>
      <c r="Q19" s="42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 spans="1:29" ht="12.75" hidden="1">
      <c r="A20" s="4">
        <v>45031</v>
      </c>
      <c r="B20" s="5" t="s">
        <v>191</v>
      </c>
      <c r="C20" s="5">
        <v>43998750435</v>
      </c>
      <c r="D20" s="5" t="s">
        <v>66</v>
      </c>
      <c r="E20" s="5">
        <v>84.9</v>
      </c>
      <c r="F20" s="4">
        <v>45031</v>
      </c>
      <c r="G20" s="6" t="s">
        <v>38</v>
      </c>
      <c r="H20" s="5">
        <v>10</v>
      </c>
      <c r="I20" s="4">
        <v>45033</v>
      </c>
      <c r="J20" s="5" t="s">
        <v>104</v>
      </c>
      <c r="K20" s="6">
        <v>996</v>
      </c>
      <c r="L20" s="7" t="s">
        <v>192</v>
      </c>
      <c r="M20" s="5" t="s">
        <v>27</v>
      </c>
      <c r="N20" s="5" t="s">
        <v>153</v>
      </c>
      <c r="O20" s="5"/>
      <c r="P20" s="11" t="str">
        <f>IFERROR(VLOOKUP(K20,dados!F:H,3,0),"")</f>
        <v>Londrina</v>
      </c>
      <c r="Q20" s="5" t="s">
        <v>23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2.75" hidden="1">
      <c r="A21" s="41">
        <v>45031</v>
      </c>
      <c r="B21" s="42" t="s">
        <v>193</v>
      </c>
      <c r="C21" s="42">
        <v>43984262352</v>
      </c>
      <c r="D21" s="42" t="s">
        <v>66</v>
      </c>
      <c r="E21" s="42">
        <v>84.9</v>
      </c>
      <c r="F21" s="41">
        <v>45031</v>
      </c>
      <c r="G21" s="43" t="s">
        <v>38</v>
      </c>
      <c r="H21" s="42">
        <v>10</v>
      </c>
      <c r="I21" s="41">
        <v>45033</v>
      </c>
      <c r="J21" s="42" t="s">
        <v>104</v>
      </c>
      <c r="K21" s="43">
        <v>996</v>
      </c>
      <c r="L21" s="44" t="s">
        <v>194</v>
      </c>
      <c r="M21" s="42" t="s">
        <v>27</v>
      </c>
      <c r="N21" s="42" t="s">
        <v>153</v>
      </c>
      <c r="O21" s="42"/>
      <c r="P21" s="11" t="str">
        <f>IFERROR(VLOOKUP(K21,dados!F:H,3,0),"")</f>
        <v>Londrina</v>
      </c>
      <c r="Q21" s="42" t="s">
        <v>23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 spans="1:29" ht="12.75" hidden="1">
      <c r="A22" s="4">
        <v>45034</v>
      </c>
      <c r="B22" s="5" t="s">
        <v>195</v>
      </c>
      <c r="C22" s="5">
        <v>43984871513</v>
      </c>
      <c r="D22" s="5" t="s">
        <v>33</v>
      </c>
      <c r="E22" s="5">
        <v>104.9</v>
      </c>
      <c r="F22" s="4">
        <v>45034</v>
      </c>
      <c r="G22" s="6" t="s">
        <v>38</v>
      </c>
      <c r="H22" s="5">
        <v>20</v>
      </c>
      <c r="I22" s="4">
        <v>45035</v>
      </c>
      <c r="J22" s="5" t="s">
        <v>57</v>
      </c>
      <c r="K22" s="6">
        <v>996</v>
      </c>
      <c r="L22" s="7" t="s">
        <v>196</v>
      </c>
      <c r="M22" s="5" t="s">
        <v>27</v>
      </c>
      <c r="N22" s="5" t="s">
        <v>153</v>
      </c>
      <c r="O22" s="5"/>
      <c r="P22" s="11" t="str">
        <f>IFERROR(VLOOKUP(K22,dados!F:H,3,0),"")</f>
        <v>Londrina</v>
      </c>
      <c r="Q22" s="5" t="s">
        <v>23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2.75">
      <c r="A23" s="41">
        <v>45034</v>
      </c>
      <c r="B23" s="42" t="s">
        <v>197</v>
      </c>
      <c r="C23" s="42">
        <v>43999761270</v>
      </c>
      <c r="D23" s="42" t="s">
        <v>157</v>
      </c>
      <c r="E23" s="42">
        <v>139.9</v>
      </c>
      <c r="F23" s="41">
        <v>45034</v>
      </c>
      <c r="G23" s="43" t="s">
        <v>198</v>
      </c>
      <c r="H23" s="42">
        <v>25</v>
      </c>
      <c r="I23" s="42" t="s">
        <v>35</v>
      </c>
      <c r="J23" s="42"/>
      <c r="K23" s="43" t="s">
        <v>35</v>
      </c>
      <c r="L23" s="44" t="s">
        <v>35</v>
      </c>
      <c r="M23" s="42" t="s">
        <v>21</v>
      </c>
      <c r="N23" s="42" t="s">
        <v>153</v>
      </c>
      <c r="O23" s="42"/>
      <c r="P23" s="11" t="str">
        <f>IFERROR(VLOOKUP(K23,dados!F:H,3,0),"")</f>
        <v/>
      </c>
      <c r="Q23" s="42" t="s">
        <v>23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 spans="1:29" ht="12.75" hidden="1">
      <c r="A24" s="4">
        <v>45034</v>
      </c>
      <c r="B24" s="5" t="s">
        <v>199</v>
      </c>
      <c r="C24" s="5">
        <v>43984183509</v>
      </c>
      <c r="D24" s="5" t="s">
        <v>46</v>
      </c>
      <c r="E24" s="5">
        <v>84.9</v>
      </c>
      <c r="F24" s="4">
        <v>45034</v>
      </c>
      <c r="G24" s="6" t="s">
        <v>38</v>
      </c>
      <c r="H24" s="5">
        <v>25</v>
      </c>
      <c r="I24" s="4">
        <v>45036</v>
      </c>
      <c r="J24" s="5" t="s">
        <v>39</v>
      </c>
      <c r="K24" s="6">
        <v>996</v>
      </c>
      <c r="L24" s="7" t="s">
        <v>200</v>
      </c>
      <c r="M24" s="5" t="s">
        <v>27</v>
      </c>
      <c r="N24" s="5" t="s">
        <v>153</v>
      </c>
      <c r="O24" s="5"/>
      <c r="P24" s="11" t="str">
        <f>IFERROR(VLOOKUP(K24,dados!F:H,3,0),"")</f>
        <v>Londrina</v>
      </c>
      <c r="Q24" s="5" t="s">
        <v>23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2.75" hidden="1">
      <c r="A25" s="41">
        <v>45035</v>
      </c>
      <c r="B25" s="42" t="s">
        <v>201</v>
      </c>
      <c r="C25" s="42">
        <v>43991049980</v>
      </c>
      <c r="D25" s="42" t="s">
        <v>33</v>
      </c>
      <c r="E25" s="42">
        <v>104.9</v>
      </c>
      <c r="F25" s="41">
        <v>45035</v>
      </c>
      <c r="G25" s="43" t="s">
        <v>38</v>
      </c>
      <c r="H25" s="42">
        <v>10</v>
      </c>
      <c r="I25" s="41">
        <v>45038</v>
      </c>
      <c r="J25" s="42" t="s">
        <v>39</v>
      </c>
      <c r="K25" s="43">
        <v>996</v>
      </c>
      <c r="L25" s="44" t="s">
        <v>202</v>
      </c>
      <c r="M25" s="42" t="s">
        <v>27</v>
      </c>
      <c r="N25" s="42" t="s">
        <v>153</v>
      </c>
      <c r="O25" s="42"/>
      <c r="P25" s="11" t="str">
        <f>IFERROR(VLOOKUP(K25,dados!F:H,3,0),"")</f>
        <v>Londrina</v>
      </c>
      <c r="Q25" s="42" t="s">
        <v>23</v>
      </c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 spans="1:29" ht="12.75" hidden="1">
      <c r="A26" s="4">
        <v>45036</v>
      </c>
      <c r="B26" s="5" t="s">
        <v>203</v>
      </c>
      <c r="C26" s="5">
        <v>44991291933</v>
      </c>
      <c r="D26" s="5" t="s">
        <v>46</v>
      </c>
      <c r="E26" s="5">
        <v>84.9</v>
      </c>
      <c r="F26" s="4">
        <v>45036</v>
      </c>
      <c r="G26" s="6" t="s">
        <v>38</v>
      </c>
      <c r="H26" s="5">
        <v>10</v>
      </c>
      <c r="I26" s="4">
        <v>45042</v>
      </c>
      <c r="J26" s="5" t="s">
        <v>104</v>
      </c>
      <c r="K26" s="6">
        <v>91</v>
      </c>
      <c r="L26" s="7" t="s">
        <v>204</v>
      </c>
      <c r="M26" s="5" t="s">
        <v>27</v>
      </c>
      <c r="N26" s="5" t="s">
        <v>153</v>
      </c>
      <c r="O26" s="5"/>
      <c r="P26" s="11" t="str">
        <f>IFERROR(VLOOKUP(K26,dados!F:H,3,0),"")</f>
        <v>Maringá</v>
      </c>
      <c r="Q26" s="5" t="s">
        <v>23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">
      <c r="A27" s="41">
        <v>45039</v>
      </c>
      <c r="B27" s="42" t="s">
        <v>205</v>
      </c>
      <c r="C27" s="42">
        <v>43996994831</v>
      </c>
      <c r="D27" s="42" t="s">
        <v>46</v>
      </c>
      <c r="E27" s="42">
        <v>84.9</v>
      </c>
      <c r="F27" s="41">
        <v>45043</v>
      </c>
      <c r="G27" s="43" t="s">
        <v>206</v>
      </c>
      <c r="H27" s="42">
        <v>8</v>
      </c>
      <c r="I27" s="41">
        <v>45044</v>
      </c>
      <c r="J27" s="42" t="s">
        <v>57</v>
      </c>
      <c r="K27" s="43">
        <v>93</v>
      </c>
      <c r="L27" s="27" t="s">
        <v>207</v>
      </c>
      <c r="M27" s="42" t="s">
        <v>21</v>
      </c>
      <c r="N27" s="42" t="s">
        <v>153</v>
      </c>
      <c r="O27" s="42"/>
      <c r="P27" s="11" t="str">
        <f>IFERROR(VLOOKUP(K27,dados!F:H,3,0),"")</f>
        <v>Arapongas</v>
      </c>
      <c r="Q27" s="42" t="s">
        <v>23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</row>
    <row r="28" spans="1:29" ht="12.75" hidden="1">
      <c r="A28" s="4">
        <v>45042</v>
      </c>
      <c r="B28" s="5" t="s">
        <v>208</v>
      </c>
      <c r="C28" s="5">
        <v>43984160109</v>
      </c>
      <c r="D28" s="5" t="s">
        <v>46</v>
      </c>
      <c r="E28" s="5">
        <v>84.9</v>
      </c>
      <c r="F28" s="4">
        <v>45042</v>
      </c>
      <c r="G28" s="6" t="s">
        <v>38</v>
      </c>
      <c r="H28" s="5">
        <v>8</v>
      </c>
      <c r="I28" s="4">
        <v>45044</v>
      </c>
      <c r="J28" s="5" t="s">
        <v>39</v>
      </c>
      <c r="K28" s="6">
        <v>996</v>
      </c>
      <c r="L28" s="7" t="s">
        <v>209</v>
      </c>
      <c r="M28" s="5" t="s">
        <v>27</v>
      </c>
      <c r="N28" s="5" t="s">
        <v>153</v>
      </c>
      <c r="O28" s="5"/>
      <c r="P28" s="11" t="str">
        <f>IFERROR(VLOOKUP(K28,dados!F:H,3,0),"")</f>
        <v>Londrina</v>
      </c>
      <c r="Q28" s="5" t="s">
        <v>23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.75">
      <c r="A29" s="41">
        <v>45043</v>
      </c>
      <c r="B29" s="42" t="s">
        <v>210</v>
      </c>
      <c r="C29" s="42">
        <v>43996526950</v>
      </c>
      <c r="D29" s="42" t="s">
        <v>46</v>
      </c>
      <c r="E29" s="42">
        <v>209.8</v>
      </c>
      <c r="F29" s="41">
        <v>45043</v>
      </c>
      <c r="G29" s="43" t="s">
        <v>38</v>
      </c>
      <c r="H29" s="42">
        <v>20</v>
      </c>
      <c r="I29" s="41">
        <v>45050</v>
      </c>
      <c r="J29" s="42" t="s">
        <v>57</v>
      </c>
      <c r="K29" s="43">
        <v>996</v>
      </c>
      <c r="L29" s="44" t="s">
        <v>211</v>
      </c>
      <c r="M29" s="42" t="s">
        <v>29</v>
      </c>
      <c r="N29" s="42" t="s">
        <v>153</v>
      </c>
      <c r="O29" s="42"/>
      <c r="P29" s="11" t="str">
        <f>IFERROR(VLOOKUP(K29,dados!F:H,3,0),"")</f>
        <v>Londrina</v>
      </c>
      <c r="Q29" s="42" t="s">
        <v>23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</row>
    <row r="30" spans="1:29" ht="12.75" hidden="1">
      <c r="A30" s="4">
        <v>45043</v>
      </c>
      <c r="B30" s="5" t="s">
        <v>210</v>
      </c>
      <c r="C30" s="5">
        <v>43996526950</v>
      </c>
      <c r="D30" s="5" t="s">
        <v>120</v>
      </c>
      <c r="E30" s="5">
        <v>209.8</v>
      </c>
      <c r="F30" s="4">
        <v>45043</v>
      </c>
      <c r="G30" s="6" t="s">
        <v>38</v>
      </c>
      <c r="H30" s="5">
        <v>20</v>
      </c>
      <c r="I30" s="4">
        <v>45045</v>
      </c>
      <c r="J30" s="5" t="s">
        <v>39</v>
      </c>
      <c r="K30" s="6">
        <v>996</v>
      </c>
      <c r="L30" s="7" t="s">
        <v>212</v>
      </c>
      <c r="M30" s="5" t="s">
        <v>27</v>
      </c>
      <c r="N30" s="5" t="s">
        <v>153</v>
      </c>
      <c r="O30" s="5"/>
      <c r="P30" s="11" t="str">
        <f>IFERROR(VLOOKUP(K30,dados!F:H,3,0),"")</f>
        <v>Londrina</v>
      </c>
      <c r="Q30" s="5" t="s">
        <v>23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>
      <c r="A31" s="41">
        <v>45044</v>
      </c>
      <c r="B31" s="42" t="s">
        <v>213</v>
      </c>
      <c r="C31" s="42">
        <v>43984358803</v>
      </c>
      <c r="D31" s="42" t="s">
        <v>33</v>
      </c>
      <c r="E31" s="42">
        <v>104.9</v>
      </c>
      <c r="F31" s="41">
        <v>45044</v>
      </c>
      <c r="G31" s="43" t="s">
        <v>38</v>
      </c>
      <c r="H31" s="42">
        <v>20</v>
      </c>
      <c r="I31" s="41">
        <v>45049</v>
      </c>
      <c r="J31" s="42" t="s">
        <v>39</v>
      </c>
      <c r="K31" s="43">
        <v>996</v>
      </c>
      <c r="L31" s="44" t="s">
        <v>214</v>
      </c>
      <c r="M31" s="42" t="s">
        <v>29</v>
      </c>
      <c r="N31" s="42" t="s">
        <v>153</v>
      </c>
      <c r="O31" s="42"/>
      <c r="P31" s="11" t="str">
        <f>IFERROR(VLOOKUP(K31,dados!F:H,3,0),"")</f>
        <v>Londrina</v>
      </c>
      <c r="Q31" s="42" t="s">
        <v>23</v>
      </c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ht="12.75" hidden="1">
      <c r="A32" s="4">
        <v>45044</v>
      </c>
      <c r="B32" s="5" t="s">
        <v>215</v>
      </c>
      <c r="C32" s="5">
        <v>43996440395</v>
      </c>
      <c r="D32" s="5" t="s">
        <v>33</v>
      </c>
      <c r="E32" s="5">
        <v>104.9</v>
      </c>
      <c r="F32" s="4">
        <v>45044</v>
      </c>
      <c r="G32" s="6" t="s">
        <v>38</v>
      </c>
      <c r="H32" s="5">
        <v>5</v>
      </c>
      <c r="I32" s="4">
        <v>45045</v>
      </c>
      <c r="J32" s="5" t="s">
        <v>104</v>
      </c>
      <c r="K32" s="6">
        <v>379</v>
      </c>
      <c r="L32" s="7" t="s">
        <v>216</v>
      </c>
      <c r="M32" s="5" t="s">
        <v>27</v>
      </c>
      <c r="N32" s="5" t="s">
        <v>153</v>
      </c>
      <c r="O32" s="5"/>
      <c r="P32" s="11" t="str">
        <f>IFERROR(VLOOKUP(K32,dados!F:H,3,0),"")</f>
        <v>Cambé</v>
      </c>
      <c r="Q32" s="5" t="s">
        <v>23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>
      <c r="A33" s="41">
        <v>45045</v>
      </c>
      <c r="B33" s="42" t="s">
        <v>217</v>
      </c>
      <c r="C33" s="42">
        <v>43988712593</v>
      </c>
      <c r="D33" s="42" t="s">
        <v>33</v>
      </c>
      <c r="E33" s="42">
        <v>104.9</v>
      </c>
      <c r="F33" s="41">
        <v>45048</v>
      </c>
      <c r="G33" s="43" t="s">
        <v>38</v>
      </c>
      <c r="H33" s="42">
        <v>25</v>
      </c>
      <c r="I33" s="41">
        <v>45049</v>
      </c>
      <c r="J33" s="42" t="s">
        <v>39</v>
      </c>
      <c r="K33" s="43">
        <v>996</v>
      </c>
      <c r="L33" s="44" t="s">
        <v>218</v>
      </c>
      <c r="M33" s="42" t="s">
        <v>29</v>
      </c>
      <c r="N33" s="42" t="s">
        <v>153</v>
      </c>
      <c r="O33" s="42"/>
      <c r="P33" s="11" t="str">
        <f>IFERROR(VLOOKUP(K33,dados!F:H,3,0),"")</f>
        <v>Londrina</v>
      </c>
      <c r="Q33" s="42" t="s">
        <v>23</v>
      </c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 spans="1:29" ht="12.75">
      <c r="A34" s="4"/>
      <c r="B34" s="5"/>
      <c r="C34" s="5"/>
      <c r="D34" s="5"/>
      <c r="E34" s="4"/>
      <c r="F34" s="4"/>
      <c r="G34" s="6"/>
      <c r="H34" s="4"/>
      <c r="I34" s="4"/>
      <c r="J34" s="5"/>
      <c r="K34" s="6"/>
      <c r="L34" s="7"/>
      <c r="M34" s="5"/>
      <c r="N34" s="5" t="s">
        <v>153</v>
      </c>
      <c r="O34" s="5"/>
      <c r="P34" s="11" t="str">
        <f>IFERROR(VLOOKUP(K34,dados!F:H,3,0),"")</f>
        <v/>
      </c>
      <c r="Q34" s="5" t="s">
        <v>23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2.75">
      <c r="A35" s="41"/>
      <c r="B35" s="42"/>
      <c r="C35" s="42"/>
      <c r="D35" s="42"/>
      <c r="E35" s="41"/>
      <c r="F35" s="41"/>
      <c r="G35" s="43"/>
      <c r="H35" s="41"/>
      <c r="I35" s="41"/>
      <c r="J35" s="42"/>
      <c r="K35" s="43"/>
      <c r="L35" s="44"/>
      <c r="M35" s="42"/>
      <c r="N35" s="42" t="s">
        <v>153</v>
      </c>
      <c r="O35" s="42"/>
      <c r="P35" s="11" t="str">
        <f>IFERROR(VLOOKUP(K35,dados!F:H,3,0),"")</f>
        <v/>
      </c>
      <c r="Q35" s="42" t="s">
        <v>23</v>
      </c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 spans="1:29" ht="12.75">
      <c r="A36" s="4"/>
      <c r="B36" s="5"/>
      <c r="C36" s="5"/>
      <c r="D36" s="5"/>
      <c r="E36" s="4"/>
      <c r="F36" s="4"/>
      <c r="G36" s="6"/>
      <c r="H36" s="4"/>
      <c r="I36" s="4"/>
      <c r="J36" s="5"/>
      <c r="K36" s="6"/>
      <c r="L36" s="7"/>
      <c r="M36" s="5"/>
      <c r="N36" s="5" t="s">
        <v>153</v>
      </c>
      <c r="O36" s="5"/>
      <c r="P36" s="11" t="str">
        <f>IFERROR(VLOOKUP(K36,dados!F:H,3,0),"")</f>
        <v/>
      </c>
      <c r="Q36" s="5" t="s">
        <v>23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">
      <c r="A37" s="41"/>
      <c r="B37" s="42"/>
      <c r="C37" s="53"/>
      <c r="D37" s="42"/>
      <c r="E37" s="41"/>
      <c r="F37" s="41"/>
      <c r="G37" s="43"/>
      <c r="H37" s="41"/>
      <c r="I37" s="41"/>
      <c r="J37" s="42"/>
      <c r="K37" s="43"/>
      <c r="L37" s="44"/>
      <c r="M37" s="42"/>
      <c r="N37" s="42" t="s">
        <v>153</v>
      </c>
      <c r="O37" s="42"/>
      <c r="P37" s="11" t="str">
        <f>IFERROR(VLOOKUP(K37,dados!F:H,3,0),"")</f>
        <v/>
      </c>
      <c r="Q37" s="42" t="s">
        <v>23</v>
      </c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  <row r="38" spans="1:29" ht="12.75">
      <c r="A38" s="4"/>
      <c r="B38" s="5"/>
      <c r="C38" s="5"/>
      <c r="D38" s="5"/>
      <c r="E38" s="4"/>
      <c r="F38" s="4"/>
      <c r="G38" s="6"/>
      <c r="H38" s="4"/>
      <c r="I38" s="4"/>
      <c r="J38" s="5"/>
      <c r="K38" s="6"/>
      <c r="L38" s="7"/>
      <c r="M38" s="5"/>
      <c r="N38" s="5" t="s">
        <v>153</v>
      </c>
      <c r="O38" s="5"/>
      <c r="P38" s="11" t="str">
        <f>IFERROR(VLOOKUP(K38,dados!F:H,3,0),"")</f>
        <v/>
      </c>
      <c r="Q38" s="5" t="s">
        <v>23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>
      <c r="A39" s="41"/>
      <c r="B39" s="42"/>
      <c r="C39" s="42"/>
      <c r="D39" s="42"/>
      <c r="E39" s="41"/>
      <c r="F39" s="41"/>
      <c r="G39" s="43"/>
      <c r="H39" s="41"/>
      <c r="I39" s="41"/>
      <c r="J39" s="42"/>
      <c r="K39" s="43"/>
      <c r="L39" s="44"/>
      <c r="M39" s="42"/>
      <c r="N39" s="42" t="s">
        <v>153</v>
      </c>
      <c r="O39" s="42"/>
      <c r="P39" s="11" t="str">
        <f>IFERROR(VLOOKUP(K39,dados!F:H,3,0),"")</f>
        <v/>
      </c>
      <c r="Q39" s="42" t="s">
        <v>23</v>
      </c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</row>
    <row r="40" spans="1:29" ht="12.75">
      <c r="A40" s="4"/>
      <c r="B40" s="5"/>
      <c r="C40" s="5"/>
      <c r="D40" s="5"/>
      <c r="E40" s="54"/>
      <c r="F40" s="54"/>
      <c r="G40" s="6"/>
      <c r="H40" s="4"/>
      <c r="I40" s="4"/>
      <c r="J40" s="5"/>
      <c r="K40" s="6"/>
      <c r="L40" s="7"/>
      <c r="M40" s="5"/>
      <c r="N40" s="5" t="s">
        <v>153</v>
      </c>
      <c r="O40" s="5"/>
      <c r="P40" s="5"/>
      <c r="Q40" s="5" t="s">
        <v>23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41"/>
      <c r="B41" s="42"/>
      <c r="C41" s="42"/>
      <c r="D41" s="42"/>
      <c r="E41" s="41"/>
      <c r="F41" s="41"/>
      <c r="G41" s="43"/>
      <c r="H41" s="41"/>
      <c r="I41" s="41"/>
      <c r="J41" s="42"/>
      <c r="K41" s="43"/>
      <c r="L41" s="44"/>
      <c r="M41" s="42"/>
      <c r="N41" s="42" t="s">
        <v>153</v>
      </c>
      <c r="O41" s="42"/>
      <c r="P41" s="42"/>
      <c r="Q41" s="42" t="s">
        <v>23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</row>
    <row r="42" spans="1:29" ht="12.75">
      <c r="A42" s="4"/>
      <c r="B42" s="5"/>
      <c r="C42" s="5"/>
      <c r="D42" s="5"/>
      <c r="E42" s="4"/>
      <c r="F42" s="4"/>
      <c r="G42" s="6"/>
      <c r="H42" s="4"/>
      <c r="I42" s="4"/>
      <c r="J42" s="5"/>
      <c r="K42" s="6"/>
      <c r="L42" s="7"/>
      <c r="M42" s="5"/>
      <c r="N42" s="5" t="s">
        <v>153</v>
      </c>
      <c r="O42" s="5"/>
      <c r="P42" s="5"/>
      <c r="Q42" s="5" t="s">
        <v>23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41"/>
      <c r="B43" s="42"/>
      <c r="C43" s="42"/>
      <c r="D43" s="42"/>
      <c r="E43" s="41"/>
      <c r="F43" s="41"/>
      <c r="G43" s="43"/>
      <c r="H43" s="41"/>
      <c r="I43" s="41"/>
      <c r="J43" s="42"/>
      <c r="K43" s="43"/>
      <c r="L43" s="44"/>
      <c r="M43" s="42"/>
      <c r="N43" s="42" t="s">
        <v>153</v>
      </c>
      <c r="O43" s="42"/>
      <c r="P43" s="42"/>
      <c r="Q43" s="42" t="s">
        <v>23</v>
      </c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</row>
    <row r="44" spans="1:29" ht="12.75">
      <c r="A44" s="4"/>
      <c r="B44" s="5"/>
      <c r="C44" s="5"/>
      <c r="D44" s="5"/>
      <c r="E44" s="4"/>
      <c r="F44" s="4"/>
      <c r="G44" s="6"/>
      <c r="H44" s="4"/>
      <c r="I44" s="4"/>
      <c r="J44" s="5"/>
      <c r="K44" s="6"/>
      <c r="L44" s="7"/>
      <c r="M44" s="5"/>
      <c r="N44" s="5" t="s">
        <v>153</v>
      </c>
      <c r="O44" s="5"/>
      <c r="P44" s="5"/>
      <c r="Q44" s="5" t="s">
        <v>23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">
      <c r="A45" s="41"/>
      <c r="B45" s="42"/>
      <c r="C45" s="53"/>
      <c r="D45" s="42"/>
      <c r="E45" s="41"/>
      <c r="F45" s="41"/>
      <c r="G45" s="43"/>
      <c r="H45" s="41"/>
      <c r="I45" s="41"/>
      <c r="J45" s="42"/>
      <c r="K45" s="43"/>
      <c r="L45" s="44"/>
      <c r="M45" s="42"/>
      <c r="N45" s="42" t="s">
        <v>153</v>
      </c>
      <c r="O45" s="42"/>
      <c r="P45" s="42"/>
      <c r="Q45" s="42" t="s">
        <v>23</v>
      </c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 spans="1:29" ht="15">
      <c r="A46" s="4"/>
      <c r="B46" s="5"/>
      <c r="C46" s="19"/>
      <c r="D46" s="5"/>
      <c r="E46" s="4"/>
      <c r="F46" s="4"/>
      <c r="G46" s="6"/>
      <c r="H46" s="4"/>
      <c r="I46" s="4"/>
      <c r="J46" s="5"/>
      <c r="K46" s="6"/>
      <c r="L46" s="7"/>
      <c r="M46" s="5"/>
      <c r="N46" s="5" t="s">
        <v>153</v>
      </c>
      <c r="O46" s="5"/>
      <c r="P46" s="5"/>
      <c r="Q46" s="5" t="s">
        <v>23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">
      <c r="A47" s="41"/>
      <c r="B47" s="42"/>
      <c r="C47" s="53"/>
      <c r="D47" s="42"/>
      <c r="E47" s="41"/>
      <c r="F47" s="41"/>
      <c r="G47" s="43"/>
      <c r="H47" s="41"/>
      <c r="I47" s="41"/>
      <c r="J47" s="42"/>
      <c r="K47" s="43"/>
      <c r="L47" s="44"/>
      <c r="M47" s="42"/>
      <c r="N47" s="42" t="s">
        <v>153</v>
      </c>
      <c r="O47" s="42"/>
      <c r="P47" s="42"/>
      <c r="Q47" s="42" t="s">
        <v>23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</row>
    <row r="48" spans="1:29" ht="15">
      <c r="A48" s="4"/>
      <c r="B48" s="5"/>
      <c r="C48" s="19"/>
      <c r="D48" s="5"/>
      <c r="E48" s="4"/>
      <c r="F48" s="4"/>
      <c r="G48" s="6"/>
      <c r="H48" s="4"/>
      <c r="I48" s="4"/>
      <c r="J48" s="5"/>
      <c r="K48" s="6"/>
      <c r="L48" s="7"/>
      <c r="M48" s="5"/>
      <c r="N48" s="5" t="s">
        <v>153</v>
      </c>
      <c r="O48" s="5"/>
      <c r="P48" s="5"/>
      <c r="Q48" s="5" t="s">
        <v>23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">
      <c r="A49" s="41"/>
      <c r="B49" s="42"/>
      <c r="C49" s="53"/>
      <c r="D49" s="42"/>
      <c r="E49" s="41"/>
      <c r="F49" s="41"/>
      <c r="G49" s="43"/>
      <c r="H49" s="41"/>
      <c r="I49" s="41"/>
      <c r="J49" s="42"/>
      <c r="K49" s="43"/>
      <c r="L49" s="44"/>
      <c r="M49" s="42"/>
      <c r="N49" s="42" t="s">
        <v>153</v>
      </c>
      <c r="O49" s="42"/>
      <c r="P49" s="42"/>
      <c r="Q49" s="42" t="s">
        <v>23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</row>
    <row r="50" spans="1:29" ht="15">
      <c r="A50" s="4"/>
      <c r="B50" s="5"/>
      <c r="C50" s="19"/>
      <c r="D50" s="5"/>
      <c r="E50" s="4"/>
      <c r="F50" s="4"/>
      <c r="G50" s="6"/>
      <c r="H50" s="4"/>
      <c r="I50" s="4"/>
      <c r="J50" s="5"/>
      <c r="K50" s="6"/>
      <c r="L50" s="7"/>
      <c r="M50" s="5"/>
      <c r="N50" s="5" t="s">
        <v>153</v>
      </c>
      <c r="O50" s="5"/>
      <c r="P50" s="5"/>
      <c r="Q50" s="5" t="s">
        <v>23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">
      <c r="A51" s="41"/>
      <c r="B51" s="42"/>
      <c r="C51" s="53"/>
      <c r="D51" s="42"/>
      <c r="E51" s="41"/>
      <c r="F51" s="41"/>
      <c r="G51" s="43"/>
      <c r="H51" s="41"/>
      <c r="I51" s="41"/>
      <c r="J51" s="42"/>
      <c r="K51" s="43"/>
      <c r="L51" s="44"/>
      <c r="M51" s="42"/>
      <c r="N51" s="42" t="s">
        <v>153</v>
      </c>
      <c r="O51" s="42"/>
      <c r="P51" s="42"/>
      <c r="Q51" s="42" t="s">
        <v>23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</row>
    <row r="52" spans="1:29" ht="15">
      <c r="A52" s="4"/>
      <c r="B52" s="5"/>
      <c r="C52" s="19"/>
      <c r="D52" s="5"/>
      <c r="E52" s="4"/>
      <c r="F52" s="4"/>
      <c r="G52" s="6"/>
      <c r="H52" s="4"/>
      <c r="I52" s="4"/>
      <c r="J52" s="5"/>
      <c r="K52" s="6"/>
      <c r="L52" s="7"/>
      <c r="M52" s="5"/>
      <c r="N52" s="5" t="s">
        <v>153</v>
      </c>
      <c r="O52" s="5"/>
      <c r="P52" s="5"/>
      <c r="Q52" s="5" t="s">
        <v>23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">
      <c r="A53" s="41"/>
      <c r="B53" s="42"/>
      <c r="C53" s="53"/>
      <c r="D53" s="42"/>
      <c r="E53" s="41"/>
      <c r="F53" s="41"/>
      <c r="G53" s="43"/>
      <c r="H53" s="41"/>
      <c r="I53" s="41"/>
      <c r="J53" s="42"/>
      <c r="K53" s="43"/>
      <c r="L53" s="44"/>
      <c r="M53" s="42"/>
      <c r="N53" s="42" t="s">
        <v>153</v>
      </c>
      <c r="O53" s="42"/>
      <c r="P53" s="42"/>
      <c r="Q53" s="42" t="s">
        <v>23</v>
      </c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</row>
    <row r="54" spans="1:29" ht="15">
      <c r="A54" s="4"/>
      <c r="B54" s="5"/>
      <c r="C54" s="19"/>
      <c r="D54" s="5"/>
      <c r="E54" s="4"/>
      <c r="F54" s="4"/>
      <c r="G54" s="6"/>
      <c r="H54" s="4"/>
      <c r="I54" s="4"/>
      <c r="J54" s="5"/>
      <c r="K54" s="6"/>
      <c r="L54" s="27"/>
      <c r="M54" s="5"/>
      <c r="N54" s="5" t="s">
        <v>153</v>
      </c>
      <c r="O54" s="5"/>
      <c r="P54" s="5"/>
      <c r="Q54" s="5" t="s">
        <v>23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">
      <c r="A55" s="41"/>
      <c r="B55" s="42"/>
      <c r="C55" s="53"/>
      <c r="D55" s="42"/>
      <c r="E55" s="41"/>
      <c r="F55" s="41"/>
      <c r="G55" s="43"/>
      <c r="H55" s="42"/>
      <c r="I55" s="42"/>
      <c r="J55" s="42"/>
      <c r="K55" s="43"/>
      <c r="L55" s="44"/>
      <c r="M55" s="42"/>
      <c r="N55" s="42" t="s">
        <v>153</v>
      </c>
      <c r="O55" s="42"/>
      <c r="P55" s="42"/>
      <c r="Q55" s="42" t="s">
        <v>23</v>
      </c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 ht="15">
      <c r="A56" s="4"/>
      <c r="B56" s="5"/>
      <c r="C56" s="19"/>
      <c r="D56" s="5"/>
      <c r="E56" s="4"/>
      <c r="F56" s="4"/>
      <c r="G56" s="6"/>
      <c r="H56" s="4"/>
      <c r="I56" s="4"/>
      <c r="J56" s="5"/>
      <c r="K56" s="6"/>
      <c r="L56" s="7"/>
      <c r="M56" s="5"/>
      <c r="N56" s="5" t="s">
        <v>153</v>
      </c>
      <c r="O56" s="5"/>
      <c r="P56" s="5"/>
      <c r="Q56" s="5" t="s">
        <v>23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41"/>
      <c r="B57" s="42"/>
      <c r="C57" s="42"/>
      <c r="D57" s="42"/>
      <c r="E57" s="41"/>
      <c r="F57" s="41"/>
      <c r="G57" s="43"/>
      <c r="H57" s="41"/>
      <c r="I57" s="41"/>
      <c r="J57" s="42"/>
      <c r="K57" s="43"/>
      <c r="L57" s="44"/>
      <c r="M57" s="42"/>
      <c r="N57" s="42" t="s">
        <v>153</v>
      </c>
      <c r="O57" s="42"/>
      <c r="P57" s="42"/>
      <c r="Q57" s="42" t="s">
        <v>23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</row>
    <row r="58" spans="1:29" ht="15">
      <c r="A58" s="4"/>
      <c r="B58" s="5"/>
      <c r="C58" s="19"/>
      <c r="D58" s="5"/>
      <c r="E58" s="4"/>
      <c r="F58" s="4"/>
      <c r="G58" s="6"/>
      <c r="H58" s="4"/>
      <c r="I58" s="4"/>
      <c r="J58" s="5"/>
      <c r="K58" s="6"/>
      <c r="L58" s="7"/>
      <c r="M58" s="5"/>
      <c r="N58" s="5" t="s">
        <v>153</v>
      </c>
      <c r="O58" s="5"/>
      <c r="P58" s="5"/>
      <c r="Q58" s="5" t="s">
        <v>23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">
      <c r="A59" s="41"/>
      <c r="B59" s="42"/>
      <c r="C59" s="53"/>
      <c r="D59" s="42"/>
      <c r="E59" s="41"/>
      <c r="F59" s="41"/>
      <c r="G59" s="43"/>
      <c r="H59" s="41"/>
      <c r="I59" s="41"/>
      <c r="J59" s="42"/>
      <c r="K59" s="43"/>
      <c r="L59" s="44"/>
      <c r="M59" s="42"/>
      <c r="N59" s="42" t="s">
        <v>153</v>
      </c>
      <c r="O59" s="42"/>
      <c r="P59" s="42"/>
      <c r="Q59" s="42" t="s">
        <v>23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 spans="1:29" ht="15">
      <c r="A60" s="4"/>
      <c r="B60" s="5"/>
      <c r="C60" s="19"/>
      <c r="D60" s="5"/>
      <c r="E60" s="4"/>
      <c r="F60" s="4"/>
      <c r="G60" s="6"/>
      <c r="H60" s="4"/>
      <c r="I60" s="4"/>
      <c r="J60" s="5"/>
      <c r="K60" s="6"/>
      <c r="L60" s="7"/>
      <c r="M60" s="5"/>
      <c r="N60" s="5" t="s">
        <v>153</v>
      </c>
      <c r="O60" s="5"/>
      <c r="P60" s="5"/>
      <c r="Q60" s="5" t="s">
        <v>23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41"/>
      <c r="B61" s="42"/>
      <c r="C61" s="42"/>
      <c r="D61" s="42"/>
      <c r="E61" s="41"/>
      <c r="F61" s="41"/>
      <c r="G61" s="43"/>
      <c r="H61" s="41"/>
      <c r="I61" s="41"/>
      <c r="J61" s="42"/>
      <c r="K61" s="43"/>
      <c r="L61" s="44"/>
      <c r="M61" s="42"/>
      <c r="N61" s="42" t="s">
        <v>153</v>
      </c>
      <c r="O61" s="42"/>
      <c r="P61" s="42"/>
      <c r="Q61" s="42" t="s">
        <v>23</v>
      </c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</row>
    <row r="62" spans="1:29" ht="12.75">
      <c r="A62" s="4"/>
      <c r="B62" s="5"/>
      <c r="C62" s="5"/>
      <c r="D62" s="5"/>
      <c r="E62" s="4"/>
      <c r="F62" s="4"/>
      <c r="G62" s="6"/>
      <c r="H62" s="4"/>
      <c r="I62" s="4"/>
      <c r="J62" s="5"/>
      <c r="K62" s="6"/>
      <c r="L62" s="7"/>
      <c r="M62" s="5"/>
      <c r="N62" s="5" t="s">
        <v>153</v>
      </c>
      <c r="O62" s="5"/>
      <c r="P62" s="5"/>
      <c r="Q62" s="5" t="s">
        <v>23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41"/>
      <c r="B63" s="42"/>
      <c r="C63" s="42"/>
      <c r="D63" s="42"/>
      <c r="E63" s="41"/>
      <c r="F63" s="41"/>
      <c r="G63" s="43"/>
      <c r="H63" s="41"/>
      <c r="I63" s="41"/>
      <c r="J63" s="42"/>
      <c r="K63" s="43"/>
      <c r="L63" s="44"/>
      <c r="M63" s="42"/>
      <c r="N63" s="42" t="s">
        <v>153</v>
      </c>
      <c r="O63" s="42"/>
      <c r="P63" s="11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 spans="1:29" ht="12.75">
      <c r="A64" s="4"/>
      <c r="B64" s="5"/>
      <c r="C64" s="5"/>
      <c r="D64" s="5"/>
      <c r="E64" s="4"/>
      <c r="F64" s="4"/>
      <c r="G64" s="6"/>
      <c r="H64" s="4"/>
      <c r="I64" s="4"/>
      <c r="J64" s="5"/>
      <c r="K64" s="6"/>
      <c r="L64" s="7"/>
      <c r="M64" s="5"/>
      <c r="N64" s="5" t="s">
        <v>153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">
      <c r="A65" s="41"/>
      <c r="B65" s="42"/>
      <c r="C65" s="53"/>
      <c r="D65" s="42"/>
      <c r="E65" s="41"/>
      <c r="F65" s="41"/>
      <c r="G65" s="43"/>
      <c r="H65" s="41"/>
      <c r="I65" s="41"/>
      <c r="J65" s="42"/>
      <c r="K65" s="43"/>
      <c r="L65" s="27"/>
      <c r="M65" s="42"/>
      <c r="N65" s="42" t="s">
        <v>153</v>
      </c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</row>
    <row r="66" spans="1:29" ht="15">
      <c r="A66" s="4"/>
      <c r="B66" s="5"/>
      <c r="C66" s="19"/>
      <c r="D66" s="5"/>
      <c r="E66" s="4"/>
      <c r="F66" s="4"/>
      <c r="G66" s="6"/>
      <c r="H66" s="4"/>
      <c r="I66" s="4"/>
      <c r="J66" s="5"/>
      <c r="K66" s="6"/>
      <c r="L66" s="7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">
      <c r="A67" s="41"/>
      <c r="B67" s="42"/>
      <c r="C67" s="53"/>
      <c r="D67" s="42"/>
      <c r="E67" s="41"/>
      <c r="F67" s="41"/>
      <c r="G67" s="43"/>
      <c r="H67" s="41"/>
      <c r="I67" s="41"/>
      <c r="J67" s="42"/>
      <c r="K67" s="43"/>
      <c r="L67" s="44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</row>
    <row r="68" spans="1:29" ht="15">
      <c r="A68" s="4"/>
      <c r="B68" s="5"/>
      <c r="C68" s="19"/>
      <c r="D68" s="5"/>
      <c r="E68" s="4"/>
      <c r="F68" s="4"/>
      <c r="G68" s="6"/>
      <c r="H68" s="4"/>
      <c r="I68" s="4"/>
      <c r="J68" s="5"/>
      <c r="K68" s="6"/>
      <c r="L68" s="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">
      <c r="A69" s="41"/>
      <c r="B69" s="42"/>
      <c r="C69" s="53"/>
      <c r="D69" s="42"/>
      <c r="E69" s="41"/>
      <c r="F69" s="41"/>
      <c r="G69" s="43"/>
      <c r="H69" s="41"/>
      <c r="I69" s="41"/>
      <c r="J69" s="42"/>
      <c r="K69" s="43"/>
      <c r="L69" s="44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</row>
    <row r="70" spans="1:29" ht="15">
      <c r="A70" s="4"/>
      <c r="B70" s="5"/>
      <c r="C70" s="19"/>
      <c r="D70" s="5"/>
      <c r="E70" s="4"/>
      <c r="F70" s="4"/>
      <c r="G70" s="6"/>
      <c r="H70" s="4"/>
      <c r="I70" s="4"/>
      <c r="J70" s="5"/>
      <c r="K70" s="6"/>
      <c r="L70" s="7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">
      <c r="A71" s="41"/>
      <c r="B71" s="42"/>
      <c r="C71" s="53"/>
      <c r="D71" s="42"/>
      <c r="E71" s="41"/>
      <c r="F71" s="41"/>
      <c r="G71" s="43"/>
      <c r="H71" s="41"/>
      <c r="I71" s="41"/>
      <c r="J71" s="42"/>
      <c r="K71" s="43"/>
      <c r="L71" s="44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</row>
    <row r="72" spans="1:29" ht="15">
      <c r="A72" s="4"/>
      <c r="B72" s="5"/>
      <c r="C72" s="19"/>
      <c r="D72" s="5"/>
      <c r="E72" s="4"/>
      <c r="F72" s="4"/>
      <c r="G72" s="6"/>
      <c r="H72" s="4"/>
      <c r="I72" s="4"/>
      <c r="J72" s="5"/>
      <c r="K72" s="6"/>
      <c r="L72" s="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">
      <c r="A73" s="41"/>
      <c r="B73" s="42"/>
      <c r="C73" s="53"/>
      <c r="D73" s="42"/>
      <c r="E73" s="41"/>
      <c r="F73" s="41"/>
      <c r="G73" s="43"/>
      <c r="H73" s="41"/>
      <c r="I73" s="41"/>
      <c r="J73" s="42"/>
      <c r="K73" s="43"/>
      <c r="L73" s="44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</row>
    <row r="74" spans="1:29" ht="15">
      <c r="A74" s="4"/>
      <c r="B74" s="5"/>
      <c r="C74" s="19"/>
      <c r="D74" s="5"/>
      <c r="E74" s="4"/>
      <c r="F74" s="4"/>
      <c r="G74" s="6"/>
      <c r="H74" s="4"/>
      <c r="I74" s="4"/>
      <c r="J74" s="5"/>
      <c r="K74" s="6"/>
      <c r="L74" s="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">
      <c r="A75" s="41"/>
      <c r="B75" s="42"/>
      <c r="C75" s="53"/>
      <c r="D75" s="42"/>
      <c r="E75" s="41"/>
      <c r="F75" s="41"/>
      <c r="G75" s="43"/>
      <c r="H75" s="41"/>
      <c r="I75" s="41"/>
      <c r="J75" s="42"/>
      <c r="K75" s="43"/>
      <c r="L75" s="44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</row>
    <row r="76" spans="1:29" ht="15">
      <c r="A76" s="4"/>
      <c r="B76" s="5"/>
      <c r="C76" s="19"/>
      <c r="D76" s="5"/>
      <c r="E76" s="4"/>
      <c r="F76" s="4"/>
      <c r="G76" s="6"/>
      <c r="H76" s="4"/>
      <c r="I76" s="4"/>
      <c r="J76" s="5"/>
      <c r="K76" s="6"/>
      <c r="L76" s="7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">
      <c r="A77" s="41"/>
      <c r="B77" s="42"/>
      <c r="C77" s="53"/>
      <c r="D77" s="42"/>
      <c r="E77" s="41"/>
      <c r="F77" s="41"/>
      <c r="G77" s="43"/>
      <c r="H77" s="41"/>
      <c r="I77" s="41"/>
      <c r="J77" s="42"/>
      <c r="K77" s="43"/>
      <c r="L77" s="44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 spans="1:29" ht="15">
      <c r="A78" s="4"/>
      <c r="B78" s="5"/>
      <c r="C78" s="19"/>
      <c r="D78" s="5"/>
      <c r="E78" s="4"/>
      <c r="F78" s="4"/>
      <c r="G78" s="6"/>
      <c r="H78" s="4"/>
      <c r="I78" s="4"/>
      <c r="J78" s="5"/>
      <c r="K78" s="6"/>
      <c r="L78" s="2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">
      <c r="A79" s="41"/>
      <c r="B79" s="42"/>
      <c r="C79" s="53"/>
      <c r="D79" s="42"/>
      <c r="E79" s="41"/>
      <c r="F79" s="41"/>
      <c r="G79" s="43"/>
      <c r="H79" s="41"/>
      <c r="I79" s="41"/>
      <c r="J79" s="42"/>
      <c r="K79" s="43"/>
      <c r="L79" s="44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</row>
    <row r="80" spans="1:29" ht="15">
      <c r="A80" s="4"/>
      <c r="B80" s="5"/>
      <c r="C80" s="19"/>
      <c r="D80" s="5"/>
      <c r="E80" s="4"/>
      <c r="F80" s="4"/>
      <c r="G80" s="6"/>
      <c r="H80" s="4"/>
      <c r="I80" s="4"/>
      <c r="J80" s="5"/>
      <c r="K80" s="6"/>
      <c r="L80" s="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">
      <c r="A81" s="41"/>
      <c r="B81" s="42"/>
      <c r="C81" s="53"/>
      <c r="D81" s="42"/>
      <c r="E81" s="41"/>
      <c r="F81" s="41"/>
      <c r="G81" s="43"/>
      <c r="H81" s="41"/>
      <c r="I81" s="41"/>
      <c r="J81" s="42"/>
      <c r="K81" s="43"/>
      <c r="L81" s="44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</row>
    <row r="82" spans="1:29" ht="15">
      <c r="A82" s="4"/>
      <c r="B82" s="5"/>
      <c r="C82" s="19"/>
      <c r="D82" s="5"/>
      <c r="E82" s="4"/>
      <c r="F82" s="4"/>
      <c r="G82" s="6"/>
      <c r="H82" s="4"/>
      <c r="I82" s="4"/>
      <c r="J82" s="5"/>
      <c r="K82" s="6"/>
      <c r="L82" s="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">
      <c r="A83" s="41"/>
      <c r="B83" s="42"/>
      <c r="C83" s="53"/>
      <c r="D83" s="42"/>
      <c r="E83" s="41"/>
      <c r="F83" s="41"/>
      <c r="G83" s="43"/>
      <c r="H83" s="41"/>
      <c r="I83" s="41"/>
      <c r="J83" s="42"/>
      <c r="K83" s="43"/>
      <c r="L83" s="44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 spans="1:29" ht="15">
      <c r="A84" s="4"/>
      <c r="B84" s="5"/>
      <c r="C84" s="19"/>
      <c r="D84" s="5"/>
      <c r="E84" s="4"/>
      <c r="F84" s="4"/>
      <c r="G84" s="6"/>
      <c r="H84" s="4"/>
      <c r="I84" s="4"/>
      <c r="J84" s="5"/>
      <c r="K84" s="6"/>
      <c r="L84" s="7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">
      <c r="A85" s="41"/>
      <c r="B85" s="42"/>
      <c r="C85" s="53"/>
      <c r="D85" s="42"/>
      <c r="E85" s="41"/>
      <c r="F85" s="41"/>
      <c r="G85" s="43"/>
      <c r="H85" s="41"/>
      <c r="I85" s="41"/>
      <c r="J85" s="42"/>
      <c r="K85" s="43"/>
      <c r="L85" s="44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 spans="1:29" ht="15">
      <c r="A86" s="4"/>
      <c r="B86" s="5"/>
      <c r="C86" s="19"/>
      <c r="D86" s="5"/>
      <c r="E86" s="4"/>
      <c r="F86" s="4"/>
      <c r="G86" s="6"/>
      <c r="H86" s="4"/>
      <c r="I86" s="4"/>
      <c r="J86" s="5"/>
      <c r="K86" s="6"/>
      <c r="L86" s="7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41"/>
      <c r="B87" s="42"/>
      <c r="C87" s="42"/>
      <c r="D87" s="42"/>
      <c r="E87" s="41"/>
      <c r="F87" s="41"/>
      <c r="G87" s="43"/>
      <c r="H87" s="41"/>
      <c r="I87" s="41"/>
      <c r="J87" s="42"/>
      <c r="K87" s="43"/>
      <c r="L87" s="44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 spans="1:29" ht="12.75">
      <c r="A88" s="4"/>
      <c r="B88" s="5"/>
      <c r="C88" s="5"/>
      <c r="D88" s="5"/>
      <c r="E88" s="4"/>
      <c r="F88" s="4"/>
      <c r="G88" s="6"/>
      <c r="H88" s="4"/>
      <c r="I88" s="4"/>
      <c r="J88" s="5"/>
      <c r="K88" s="6"/>
      <c r="L88" s="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41"/>
      <c r="B89" s="42"/>
      <c r="C89" s="42"/>
      <c r="D89" s="42"/>
      <c r="E89" s="41"/>
      <c r="F89" s="41"/>
      <c r="G89" s="43"/>
      <c r="H89" s="41"/>
      <c r="I89" s="41"/>
      <c r="J89" s="42"/>
      <c r="K89" s="43"/>
      <c r="L89" s="44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 spans="1:29" ht="12.75">
      <c r="A90" s="4"/>
      <c r="B90" s="5"/>
      <c r="C90" s="5"/>
      <c r="D90" s="5"/>
      <c r="E90" s="4"/>
      <c r="F90" s="4"/>
      <c r="G90" s="6"/>
      <c r="H90" s="4"/>
      <c r="I90" s="4"/>
      <c r="J90" s="5"/>
      <c r="K90" s="6"/>
      <c r="L90" s="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41"/>
      <c r="B91" s="42"/>
      <c r="C91" s="42"/>
      <c r="D91" s="42"/>
      <c r="E91" s="41"/>
      <c r="F91" s="41"/>
      <c r="G91" s="43"/>
      <c r="H91" s="41"/>
      <c r="I91" s="41"/>
      <c r="J91" s="42"/>
      <c r="K91" s="43"/>
      <c r="L91" s="44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</row>
    <row r="92" spans="1:29" ht="12.75">
      <c r="A92" s="4"/>
      <c r="B92" s="5"/>
      <c r="C92" s="5"/>
      <c r="D92" s="5"/>
      <c r="E92" s="4"/>
      <c r="F92" s="4"/>
      <c r="G92" s="6"/>
      <c r="H92" s="4"/>
      <c r="I92" s="4"/>
      <c r="J92" s="5"/>
      <c r="K92" s="6"/>
      <c r="L92" s="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>
      <c r="A93" s="41"/>
      <c r="B93" s="42"/>
      <c r="C93" s="42"/>
      <c r="D93" s="42"/>
      <c r="E93" s="41"/>
      <c r="F93" s="41"/>
      <c r="G93" s="43"/>
      <c r="H93" s="41"/>
      <c r="I93" s="41"/>
      <c r="J93" s="42"/>
      <c r="K93" s="43"/>
      <c r="L93" s="44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</row>
    <row r="94" spans="1:29" ht="12.75">
      <c r="A94" s="4"/>
      <c r="B94" s="5"/>
      <c r="C94" s="5"/>
      <c r="D94" s="5"/>
      <c r="E94" s="4"/>
      <c r="F94" s="4"/>
      <c r="G94" s="6"/>
      <c r="H94" s="4"/>
      <c r="I94" s="4"/>
      <c r="J94" s="5"/>
      <c r="K94" s="6"/>
      <c r="L94" s="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41"/>
      <c r="B95" s="42"/>
      <c r="C95" s="42"/>
      <c r="D95" s="42"/>
      <c r="E95" s="41"/>
      <c r="F95" s="41"/>
      <c r="G95" s="43"/>
      <c r="H95" s="41"/>
      <c r="I95" s="41"/>
      <c r="J95" s="42"/>
      <c r="K95" s="43"/>
      <c r="L95" s="44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 spans="1:29" ht="12.75">
      <c r="A96" s="4"/>
      <c r="B96" s="5"/>
      <c r="C96" s="5"/>
      <c r="D96" s="5"/>
      <c r="E96" s="4"/>
      <c r="F96" s="4"/>
      <c r="G96" s="6"/>
      <c r="H96" s="4"/>
      <c r="I96" s="4"/>
      <c r="J96" s="5"/>
      <c r="K96" s="6"/>
      <c r="L96" s="7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>
      <c r="A97" s="41"/>
      <c r="B97" s="42"/>
      <c r="C97" s="42"/>
      <c r="D97" s="42"/>
      <c r="E97" s="41"/>
      <c r="F97" s="41"/>
      <c r="G97" s="43"/>
      <c r="H97" s="41"/>
      <c r="I97" s="41"/>
      <c r="J97" s="42"/>
      <c r="K97" s="43"/>
      <c r="L97" s="44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 spans="1:29" ht="12.75">
      <c r="A98" s="4"/>
      <c r="B98" s="5"/>
      <c r="C98" s="5"/>
      <c r="D98" s="5"/>
      <c r="E98" s="4"/>
      <c r="F98" s="4"/>
      <c r="G98" s="6"/>
      <c r="H98" s="4"/>
      <c r="I98" s="4"/>
      <c r="J98" s="5"/>
      <c r="K98" s="6"/>
      <c r="L98" s="7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>
      <c r="A99" s="41"/>
      <c r="B99" s="42"/>
      <c r="C99" s="42"/>
      <c r="D99" s="42"/>
      <c r="E99" s="41"/>
      <c r="F99" s="41"/>
      <c r="G99" s="43"/>
      <c r="H99" s="41"/>
      <c r="I99" s="41"/>
      <c r="J99" s="42"/>
      <c r="K99" s="43"/>
      <c r="L99" s="44"/>
      <c r="M99" s="42"/>
      <c r="N99" s="42"/>
      <c r="O99" s="42"/>
      <c r="P99" s="42" t="str">
        <f>IFERROR(VLOOKUP(K99,dados!F:H,3,0),"")</f>
        <v/>
      </c>
      <c r="Q99" s="42"/>
      <c r="R99" s="42"/>
      <c r="S99" s="42" t="e">
        <f t="shared" ref="S99:S353" ca="1" si="2">(_xludf.concat(TEXT(K99,"000"),(TEXT(L99,"000000000"))))</f>
        <v>#NAME?</v>
      </c>
      <c r="T99" s="42"/>
      <c r="U99" s="42"/>
      <c r="V99" s="42"/>
      <c r="W99" s="42"/>
      <c r="X99" s="42"/>
      <c r="Y99" s="42"/>
      <c r="Z99" s="42"/>
      <c r="AA99" s="42"/>
      <c r="AB99" s="42"/>
      <c r="AC99" s="42"/>
    </row>
    <row r="100" spans="1:29" ht="12.75">
      <c r="A100" s="4"/>
      <c r="B100" s="5"/>
      <c r="C100" s="5"/>
      <c r="D100" s="5"/>
      <c r="E100" s="4"/>
      <c r="F100" s="4"/>
      <c r="G100" s="6"/>
      <c r="H100" s="4"/>
      <c r="I100" s="4"/>
      <c r="J100" s="5"/>
      <c r="K100" s="6"/>
      <c r="L100" s="7"/>
      <c r="M100" s="5"/>
      <c r="N100" s="5"/>
      <c r="O100" s="5"/>
      <c r="P100" s="5" t="str">
        <f>IFERROR(VLOOKUP(K100,dados!F:H,3,0),"")</f>
        <v/>
      </c>
      <c r="Q100" s="5"/>
      <c r="R100" s="5"/>
      <c r="S100" s="5" t="e">
        <f t="shared" ca="1" si="2"/>
        <v>#NAME?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>
      <c r="A101" s="41"/>
      <c r="B101" s="42"/>
      <c r="C101" s="42"/>
      <c r="D101" s="42"/>
      <c r="E101" s="41"/>
      <c r="F101" s="41"/>
      <c r="G101" s="43"/>
      <c r="H101" s="41"/>
      <c r="I101" s="41"/>
      <c r="J101" s="42"/>
      <c r="K101" s="43"/>
      <c r="L101" s="44"/>
      <c r="M101" s="42"/>
      <c r="N101" s="42"/>
      <c r="O101" s="42"/>
      <c r="P101" s="42" t="str">
        <f>IFERROR(VLOOKUP(K101,dados!F:H,3,0),"")</f>
        <v/>
      </c>
      <c r="Q101" s="42"/>
      <c r="R101" s="42"/>
      <c r="S101" s="42" t="e">
        <f t="shared" ca="1" si="2"/>
        <v>#NAME?</v>
      </c>
      <c r="T101" s="42"/>
      <c r="U101" s="42"/>
      <c r="V101" s="42"/>
      <c r="W101" s="42"/>
      <c r="X101" s="42"/>
      <c r="Y101" s="42"/>
      <c r="Z101" s="42"/>
      <c r="AA101" s="42"/>
      <c r="AB101" s="42"/>
      <c r="AC101" s="42"/>
    </row>
    <row r="102" spans="1:29" ht="12.75">
      <c r="A102" s="4"/>
      <c r="B102" s="5"/>
      <c r="C102" s="5"/>
      <c r="D102" s="5"/>
      <c r="E102" s="4"/>
      <c r="F102" s="4"/>
      <c r="G102" s="6"/>
      <c r="H102" s="4"/>
      <c r="I102" s="4"/>
      <c r="J102" s="5"/>
      <c r="K102" s="6"/>
      <c r="L102" s="7"/>
      <c r="M102" s="5"/>
      <c r="N102" s="5"/>
      <c r="O102" s="5"/>
      <c r="P102" s="5" t="str">
        <f>IFERROR(VLOOKUP(K102,dados!F:H,3,0),"")</f>
        <v/>
      </c>
      <c r="Q102" s="5"/>
      <c r="R102" s="5"/>
      <c r="S102" s="5" t="e">
        <f t="shared" ca="1" si="2"/>
        <v>#NAME?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41"/>
      <c r="B103" s="42"/>
      <c r="C103" s="42"/>
      <c r="D103" s="42"/>
      <c r="E103" s="41"/>
      <c r="F103" s="41"/>
      <c r="G103" s="43"/>
      <c r="H103" s="41"/>
      <c r="I103" s="41"/>
      <c r="J103" s="42"/>
      <c r="K103" s="43"/>
      <c r="L103" s="44"/>
      <c r="M103" s="42"/>
      <c r="N103" s="42"/>
      <c r="O103" s="42"/>
      <c r="P103" s="42" t="str">
        <f>IFERROR(VLOOKUP(K103,dados!F:H,3,0),"")</f>
        <v/>
      </c>
      <c r="Q103" s="42"/>
      <c r="R103" s="42"/>
      <c r="S103" s="42" t="e">
        <f t="shared" ca="1" si="2"/>
        <v>#NAME?</v>
      </c>
      <c r="T103" s="42"/>
      <c r="U103" s="42"/>
      <c r="V103" s="42"/>
      <c r="W103" s="42"/>
      <c r="X103" s="42"/>
      <c r="Y103" s="42"/>
      <c r="Z103" s="42"/>
      <c r="AA103" s="42"/>
      <c r="AB103" s="42"/>
      <c r="AC103" s="42"/>
    </row>
    <row r="104" spans="1:29" ht="12.75">
      <c r="A104" s="4"/>
      <c r="B104" s="5"/>
      <c r="C104" s="5"/>
      <c r="D104" s="5"/>
      <c r="E104" s="4"/>
      <c r="F104" s="4"/>
      <c r="G104" s="6"/>
      <c r="H104" s="4"/>
      <c r="I104" s="4"/>
      <c r="J104" s="5"/>
      <c r="K104" s="6"/>
      <c r="L104" s="7"/>
      <c r="M104" s="5"/>
      <c r="N104" s="5"/>
      <c r="O104" s="5"/>
      <c r="P104" s="5" t="str">
        <f>IFERROR(VLOOKUP(K104,dados!F:H,3,0),"")</f>
        <v/>
      </c>
      <c r="Q104" s="5"/>
      <c r="R104" s="5"/>
      <c r="S104" s="5" t="e">
        <f t="shared" ca="1" si="2"/>
        <v>#NAME?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41"/>
      <c r="B105" s="42"/>
      <c r="C105" s="42"/>
      <c r="D105" s="42"/>
      <c r="E105" s="41"/>
      <c r="F105" s="41"/>
      <c r="G105" s="43"/>
      <c r="H105" s="41"/>
      <c r="I105" s="41"/>
      <c r="J105" s="42"/>
      <c r="K105" s="43"/>
      <c r="L105" s="44"/>
      <c r="M105" s="42"/>
      <c r="N105" s="42"/>
      <c r="O105" s="42"/>
      <c r="P105" s="42" t="str">
        <f>IFERROR(VLOOKUP(K105,dados!F:H,3,0),"")</f>
        <v/>
      </c>
      <c r="Q105" s="42"/>
      <c r="R105" s="42"/>
      <c r="S105" s="42" t="e">
        <f t="shared" ca="1" si="2"/>
        <v>#NAME?</v>
      </c>
      <c r="T105" s="42"/>
      <c r="U105" s="42"/>
      <c r="V105" s="42"/>
      <c r="W105" s="42"/>
      <c r="X105" s="42"/>
      <c r="Y105" s="42"/>
      <c r="Z105" s="42"/>
      <c r="AA105" s="42"/>
      <c r="AB105" s="42"/>
      <c r="AC105" s="42"/>
    </row>
    <row r="106" spans="1:29" ht="12.75">
      <c r="A106" s="4"/>
      <c r="B106" s="5"/>
      <c r="C106" s="5"/>
      <c r="D106" s="5"/>
      <c r="E106" s="4"/>
      <c r="F106" s="4"/>
      <c r="G106" s="6"/>
      <c r="H106" s="4"/>
      <c r="I106" s="4"/>
      <c r="J106" s="5"/>
      <c r="K106" s="6"/>
      <c r="L106" s="7"/>
      <c r="M106" s="5"/>
      <c r="N106" s="5"/>
      <c r="O106" s="5"/>
      <c r="P106" s="5" t="str">
        <f>IFERROR(VLOOKUP(K106,dados!F:H,3,0),"")</f>
        <v/>
      </c>
      <c r="Q106" s="5"/>
      <c r="R106" s="5"/>
      <c r="S106" s="5" t="e">
        <f t="shared" ca="1" si="2"/>
        <v>#NAME?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41"/>
      <c r="B107" s="42"/>
      <c r="C107" s="42"/>
      <c r="D107" s="42"/>
      <c r="E107" s="41"/>
      <c r="F107" s="41"/>
      <c r="G107" s="43"/>
      <c r="H107" s="41"/>
      <c r="I107" s="41"/>
      <c r="J107" s="42"/>
      <c r="K107" s="43"/>
      <c r="L107" s="44"/>
      <c r="M107" s="42"/>
      <c r="N107" s="42"/>
      <c r="O107" s="42"/>
      <c r="P107" s="42" t="str">
        <f>IFERROR(VLOOKUP(K107,dados!F:H,3,0),"")</f>
        <v/>
      </c>
      <c r="Q107" s="42"/>
      <c r="R107" s="42"/>
      <c r="S107" s="42" t="e">
        <f t="shared" ca="1" si="2"/>
        <v>#NAME?</v>
      </c>
      <c r="T107" s="42"/>
      <c r="U107" s="42"/>
      <c r="V107" s="42"/>
      <c r="W107" s="42"/>
      <c r="X107" s="42"/>
      <c r="Y107" s="42"/>
      <c r="Z107" s="42"/>
      <c r="AA107" s="42"/>
      <c r="AB107" s="42"/>
      <c r="AC107" s="42"/>
    </row>
    <row r="108" spans="1:29" ht="12.75">
      <c r="A108" s="4"/>
      <c r="B108" s="5"/>
      <c r="C108" s="5"/>
      <c r="D108" s="5"/>
      <c r="E108" s="4"/>
      <c r="F108" s="4"/>
      <c r="G108" s="6"/>
      <c r="H108" s="4"/>
      <c r="I108" s="4"/>
      <c r="J108" s="5"/>
      <c r="K108" s="6"/>
      <c r="L108" s="7"/>
      <c r="M108" s="5"/>
      <c r="N108" s="5"/>
      <c r="O108" s="5"/>
      <c r="P108" s="5" t="str">
        <f>IFERROR(VLOOKUP(K108,dados!F:H,3,0),"")</f>
        <v/>
      </c>
      <c r="Q108" s="5"/>
      <c r="R108" s="5"/>
      <c r="S108" s="5" t="e">
        <f t="shared" ca="1" si="2"/>
        <v>#NAME?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41"/>
      <c r="B109" s="42"/>
      <c r="C109" s="42"/>
      <c r="D109" s="42"/>
      <c r="E109" s="41"/>
      <c r="F109" s="41"/>
      <c r="G109" s="43"/>
      <c r="H109" s="41"/>
      <c r="I109" s="41"/>
      <c r="J109" s="42"/>
      <c r="K109" s="43"/>
      <c r="L109" s="44"/>
      <c r="M109" s="42"/>
      <c r="N109" s="42"/>
      <c r="O109" s="42"/>
      <c r="P109" s="42" t="str">
        <f>IFERROR(VLOOKUP(K109,dados!F:H,3,0),"")</f>
        <v/>
      </c>
      <c r="Q109" s="42"/>
      <c r="R109" s="42"/>
      <c r="S109" s="42" t="e">
        <f t="shared" ca="1" si="2"/>
        <v>#NAME?</v>
      </c>
      <c r="T109" s="42"/>
      <c r="U109" s="42"/>
      <c r="V109" s="42"/>
      <c r="W109" s="42"/>
      <c r="X109" s="42"/>
      <c r="Y109" s="42"/>
      <c r="Z109" s="42"/>
      <c r="AA109" s="42"/>
      <c r="AB109" s="42"/>
      <c r="AC109" s="42"/>
    </row>
    <row r="110" spans="1:29" ht="12.75">
      <c r="A110" s="4"/>
      <c r="B110" s="5"/>
      <c r="C110" s="5"/>
      <c r="D110" s="5"/>
      <c r="E110" s="4"/>
      <c r="F110" s="4"/>
      <c r="G110" s="6"/>
      <c r="H110" s="4"/>
      <c r="I110" s="4"/>
      <c r="J110" s="5"/>
      <c r="K110" s="6"/>
      <c r="L110" s="7"/>
      <c r="M110" s="5"/>
      <c r="N110" s="5"/>
      <c r="O110" s="5"/>
      <c r="P110" s="5" t="str">
        <f>IFERROR(VLOOKUP(K110,dados!F:H,3,0),"")</f>
        <v/>
      </c>
      <c r="Q110" s="5"/>
      <c r="R110" s="5"/>
      <c r="S110" s="5" t="e">
        <f t="shared" ca="1" si="2"/>
        <v>#NAME?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41"/>
      <c r="B111" s="42"/>
      <c r="C111" s="42"/>
      <c r="D111" s="42"/>
      <c r="E111" s="41"/>
      <c r="F111" s="41"/>
      <c r="G111" s="43"/>
      <c r="H111" s="41"/>
      <c r="I111" s="41"/>
      <c r="J111" s="42"/>
      <c r="K111" s="43"/>
      <c r="L111" s="44"/>
      <c r="M111" s="42"/>
      <c r="N111" s="42"/>
      <c r="O111" s="42"/>
      <c r="P111" s="42" t="str">
        <f>IFERROR(VLOOKUP(K111,dados!F:H,3,0),"")</f>
        <v/>
      </c>
      <c r="Q111" s="42"/>
      <c r="R111" s="42"/>
      <c r="S111" s="42" t="e">
        <f t="shared" ca="1" si="2"/>
        <v>#NAME?</v>
      </c>
      <c r="T111" s="42"/>
      <c r="U111" s="42"/>
      <c r="V111" s="42"/>
      <c r="W111" s="42"/>
      <c r="X111" s="42"/>
      <c r="Y111" s="42"/>
      <c r="Z111" s="42"/>
      <c r="AA111" s="42"/>
      <c r="AB111" s="42"/>
      <c r="AC111" s="42"/>
    </row>
    <row r="112" spans="1:29" ht="12.75">
      <c r="A112" s="4"/>
      <c r="B112" s="5"/>
      <c r="C112" s="5"/>
      <c r="D112" s="5"/>
      <c r="E112" s="4"/>
      <c r="F112" s="4"/>
      <c r="G112" s="6"/>
      <c r="H112" s="4"/>
      <c r="I112" s="4"/>
      <c r="J112" s="5"/>
      <c r="K112" s="6"/>
      <c r="L112" s="7"/>
      <c r="M112" s="5"/>
      <c r="N112" s="5"/>
      <c r="O112" s="5"/>
      <c r="P112" s="5" t="str">
        <f>IFERROR(VLOOKUP(K112,dados!F:H,3,0),"")</f>
        <v/>
      </c>
      <c r="Q112" s="5"/>
      <c r="R112" s="5"/>
      <c r="S112" s="5" t="e">
        <f t="shared" ca="1" si="2"/>
        <v>#NAME?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41"/>
      <c r="B113" s="42"/>
      <c r="C113" s="42"/>
      <c r="D113" s="42"/>
      <c r="E113" s="41"/>
      <c r="F113" s="41"/>
      <c r="G113" s="43"/>
      <c r="H113" s="41"/>
      <c r="I113" s="41"/>
      <c r="J113" s="42"/>
      <c r="K113" s="43"/>
      <c r="L113" s="44"/>
      <c r="M113" s="42"/>
      <c r="N113" s="42"/>
      <c r="O113" s="42"/>
      <c r="P113" s="42" t="str">
        <f>IFERROR(VLOOKUP(K113,dados!F:H,3,0),"")</f>
        <v/>
      </c>
      <c r="Q113" s="42"/>
      <c r="R113" s="42"/>
      <c r="S113" s="42" t="e">
        <f t="shared" ca="1" si="2"/>
        <v>#NAME?</v>
      </c>
      <c r="T113" s="42"/>
      <c r="U113" s="42"/>
      <c r="V113" s="42"/>
      <c r="W113" s="42"/>
      <c r="X113" s="42"/>
      <c r="Y113" s="42"/>
      <c r="Z113" s="42"/>
      <c r="AA113" s="42"/>
      <c r="AB113" s="42"/>
      <c r="AC113" s="42"/>
    </row>
    <row r="114" spans="1:29" ht="12.75">
      <c r="A114" s="4"/>
      <c r="B114" s="5"/>
      <c r="C114" s="5"/>
      <c r="D114" s="5"/>
      <c r="E114" s="4"/>
      <c r="F114" s="4"/>
      <c r="G114" s="6"/>
      <c r="H114" s="4"/>
      <c r="I114" s="4"/>
      <c r="J114" s="5"/>
      <c r="K114" s="6"/>
      <c r="L114" s="7"/>
      <c r="M114" s="5"/>
      <c r="N114" s="5"/>
      <c r="O114" s="5"/>
      <c r="P114" s="5" t="str">
        <f>IFERROR(VLOOKUP(K114,dados!F:H,3,0),"")</f>
        <v/>
      </c>
      <c r="Q114" s="5"/>
      <c r="R114" s="5"/>
      <c r="S114" s="5" t="e">
        <f t="shared" ca="1" si="2"/>
        <v>#NAME?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41"/>
      <c r="B115" s="42"/>
      <c r="C115" s="42"/>
      <c r="D115" s="42"/>
      <c r="E115" s="41"/>
      <c r="F115" s="41"/>
      <c r="G115" s="43"/>
      <c r="H115" s="41"/>
      <c r="I115" s="41"/>
      <c r="J115" s="42"/>
      <c r="K115" s="43"/>
      <c r="L115" s="44"/>
      <c r="M115" s="42"/>
      <c r="N115" s="42"/>
      <c r="O115" s="42"/>
      <c r="P115" s="42" t="str">
        <f>IFERROR(VLOOKUP(K115,dados!F:H,3,0),"")</f>
        <v/>
      </c>
      <c r="Q115" s="42"/>
      <c r="R115" s="42"/>
      <c r="S115" s="42" t="e">
        <f t="shared" ca="1" si="2"/>
        <v>#NAME?</v>
      </c>
      <c r="T115" s="42"/>
      <c r="U115" s="42"/>
      <c r="V115" s="42"/>
      <c r="W115" s="42"/>
      <c r="X115" s="42"/>
      <c r="Y115" s="42"/>
      <c r="Z115" s="42"/>
      <c r="AA115" s="42"/>
      <c r="AB115" s="42"/>
      <c r="AC115" s="42"/>
    </row>
    <row r="116" spans="1:29" ht="12.75">
      <c r="A116" s="4"/>
      <c r="B116" s="5"/>
      <c r="C116" s="5"/>
      <c r="D116" s="5"/>
      <c r="E116" s="4"/>
      <c r="F116" s="4"/>
      <c r="G116" s="6"/>
      <c r="H116" s="4"/>
      <c r="I116" s="4"/>
      <c r="J116" s="5"/>
      <c r="K116" s="6"/>
      <c r="L116" s="7"/>
      <c r="M116" s="5"/>
      <c r="N116" s="5"/>
      <c r="O116" s="5"/>
      <c r="P116" s="5" t="str">
        <f>IFERROR(VLOOKUP(K116,dados!F:H,3,0),"")</f>
        <v/>
      </c>
      <c r="Q116" s="5"/>
      <c r="R116" s="5"/>
      <c r="S116" s="5" t="e">
        <f t="shared" ca="1" si="2"/>
        <v>#NAME?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41"/>
      <c r="B117" s="42"/>
      <c r="C117" s="42"/>
      <c r="D117" s="42"/>
      <c r="E117" s="41"/>
      <c r="F117" s="41"/>
      <c r="G117" s="43"/>
      <c r="H117" s="41"/>
      <c r="I117" s="41"/>
      <c r="J117" s="42"/>
      <c r="K117" s="43"/>
      <c r="L117" s="44"/>
      <c r="M117" s="42"/>
      <c r="N117" s="42"/>
      <c r="O117" s="42"/>
      <c r="P117" s="42" t="str">
        <f>IFERROR(VLOOKUP(K117,dados!F:H,3,0),"")</f>
        <v/>
      </c>
      <c r="Q117" s="42"/>
      <c r="R117" s="42"/>
      <c r="S117" s="42" t="e">
        <f t="shared" ca="1" si="2"/>
        <v>#NAME?</v>
      </c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spans="1:29" ht="12.75">
      <c r="A118" s="4"/>
      <c r="B118" s="5"/>
      <c r="C118" s="5"/>
      <c r="D118" s="5"/>
      <c r="E118" s="4"/>
      <c r="F118" s="4"/>
      <c r="G118" s="6"/>
      <c r="H118" s="4"/>
      <c r="I118" s="4"/>
      <c r="J118" s="5"/>
      <c r="K118" s="6"/>
      <c r="L118" s="7"/>
      <c r="M118" s="5"/>
      <c r="N118" s="5"/>
      <c r="O118" s="5"/>
      <c r="P118" s="5" t="str">
        <f>IFERROR(VLOOKUP(K118,dados!F:H,3,0),"")</f>
        <v/>
      </c>
      <c r="Q118" s="5"/>
      <c r="R118" s="5"/>
      <c r="S118" s="5" t="e">
        <f t="shared" ca="1" si="2"/>
        <v>#NAME?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41"/>
      <c r="B119" s="42"/>
      <c r="C119" s="42"/>
      <c r="D119" s="42"/>
      <c r="E119" s="41"/>
      <c r="F119" s="41"/>
      <c r="G119" s="43"/>
      <c r="H119" s="41"/>
      <c r="I119" s="41"/>
      <c r="J119" s="42"/>
      <c r="K119" s="43"/>
      <c r="L119" s="44"/>
      <c r="M119" s="42"/>
      <c r="N119" s="42"/>
      <c r="O119" s="42"/>
      <c r="P119" s="42" t="str">
        <f>IFERROR(VLOOKUP(K119,dados!F:H,3,0),"")</f>
        <v/>
      </c>
      <c r="Q119" s="42"/>
      <c r="R119" s="42"/>
      <c r="S119" s="42" t="e">
        <f t="shared" ca="1" si="2"/>
        <v>#NAME?</v>
      </c>
      <c r="T119" s="42"/>
      <c r="U119" s="42"/>
      <c r="V119" s="42"/>
      <c r="W119" s="42"/>
      <c r="X119" s="42"/>
      <c r="Y119" s="42"/>
      <c r="Z119" s="42"/>
      <c r="AA119" s="42"/>
      <c r="AB119" s="42"/>
      <c r="AC119" s="42"/>
    </row>
    <row r="120" spans="1:29" ht="12.75">
      <c r="A120" s="4"/>
      <c r="B120" s="5"/>
      <c r="C120" s="5"/>
      <c r="D120" s="5"/>
      <c r="E120" s="4"/>
      <c r="F120" s="4"/>
      <c r="G120" s="6"/>
      <c r="H120" s="4"/>
      <c r="I120" s="4"/>
      <c r="J120" s="5"/>
      <c r="K120" s="6"/>
      <c r="L120" s="7"/>
      <c r="M120" s="5"/>
      <c r="N120" s="5"/>
      <c r="O120" s="5"/>
      <c r="P120" s="5" t="str">
        <f>IFERROR(VLOOKUP(K120,dados!F:H,3,0),"")</f>
        <v/>
      </c>
      <c r="Q120" s="5"/>
      <c r="R120" s="5"/>
      <c r="S120" s="5" t="e">
        <f t="shared" ca="1" si="2"/>
        <v>#NAME?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41"/>
      <c r="B121" s="42"/>
      <c r="C121" s="42"/>
      <c r="D121" s="42"/>
      <c r="E121" s="41"/>
      <c r="F121" s="41"/>
      <c r="G121" s="43"/>
      <c r="H121" s="41"/>
      <c r="I121" s="41"/>
      <c r="J121" s="42"/>
      <c r="K121" s="43"/>
      <c r="L121" s="44"/>
      <c r="M121" s="42"/>
      <c r="N121" s="42"/>
      <c r="O121" s="42"/>
      <c r="P121" s="42" t="str">
        <f>IFERROR(VLOOKUP(K121,dados!F:H,3,0),"")</f>
        <v/>
      </c>
      <c r="Q121" s="42"/>
      <c r="R121" s="42"/>
      <c r="S121" s="42" t="e">
        <f t="shared" ca="1" si="2"/>
        <v>#NAME?</v>
      </c>
      <c r="T121" s="42"/>
      <c r="U121" s="42"/>
      <c r="V121" s="42"/>
      <c r="W121" s="42"/>
      <c r="X121" s="42"/>
      <c r="Y121" s="42"/>
      <c r="Z121" s="42"/>
      <c r="AA121" s="42"/>
      <c r="AB121" s="42"/>
      <c r="AC121" s="42"/>
    </row>
    <row r="122" spans="1:29" ht="12.75">
      <c r="A122" s="4"/>
      <c r="B122" s="5"/>
      <c r="C122" s="5"/>
      <c r="D122" s="5"/>
      <c r="E122" s="4"/>
      <c r="F122" s="4"/>
      <c r="G122" s="6"/>
      <c r="H122" s="4"/>
      <c r="I122" s="4"/>
      <c r="J122" s="5"/>
      <c r="K122" s="6"/>
      <c r="L122" s="7"/>
      <c r="M122" s="5"/>
      <c r="N122" s="5"/>
      <c r="O122" s="5"/>
      <c r="P122" s="5" t="str">
        <f>IFERROR(VLOOKUP(K122,dados!F:H,3,0),"")</f>
        <v/>
      </c>
      <c r="Q122" s="5"/>
      <c r="R122" s="5"/>
      <c r="S122" s="5" t="e">
        <f t="shared" ca="1" si="2"/>
        <v>#NAME?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41"/>
      <c r="B123" s="42"/>
      <c r="C123" s="42"/>
      <c r="D123" s="42"/>
      <c r="E123" s="41"/>
      <c r="F123" s="41"/>
      <c r="G123" s="43"/>
      <c r="H123" s="41"/>
      <c r="I123" s="41"/>
      <c r="J123" s="42"/>
      <c r="K123" s="43"/>
      <c r="L123" s="44"/>
      <c r="M123" s="42"/>
      <c r="N123" s="42"/>
      <c r="O123" s="42"/>
      <c r="P123" s="42" t="str">
        <f>IFERROR(VLOOKUP(K123,dados!F:H,3,0),"")</f>
        <v/>
      </c>
      <c r="Q123" s="42"/>
      <c r="R123" s="42"/>
      <c r="S123" s="42" t="e">
        <f t="shared" ca="1" si="2"/>
        <v>#NAME?</v>
      </c>
      <c r="T123" s="42"/>
      <c r="U123" s="42"/>
      <c r="V123" s="42"/>
      <c r="W123" s="42"/>
      <c r="X123" s="42"/>
      <c r="Y123" s="42"/>
      <c r="Z123" s="42"/>
      <c r="AA123" s="42"/>
      <c r="AB123" s="42"/>
      <c r="AC123" s="42"/>
    </row>
    <row r="124" spans="1:29" ht="12.75">
      <c r="A124" s="4"/>
      <c r="B124" s="5"/>
      <c r="C124" s="5"/>
      <c r="D124" s="5"/>
      <c r="E124" s="4"/>
      <c r="F124" s="4"/>
      <c r="G124" s="6"/>
      <c r="H124" s="4"/>
      <c r="I124" s="4"/>
      <c r="J124" s="5"/>
      <c r="K124" s="6"/>
      <c r="L124" s="7"/>
      <c r="M124" s="5"/>
      <c r="N124" s="5"/>
      <c r="O124" s="5"/>
      <c r="P124" s="5" t="str">
        <f>IFERROR(VLOOKUP(K124,dados!F:H,3,0),"")</f>
        <v/>
      </c>
      <c r="Q124" s="5"/>
      <c r="R124" s="5"/>
      <c r="S124" s="5" t="e">
        <f t="shared" ca="1" si="2"/>
        <v>#NAME?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41"/>
      <c r="B125" s="42"/>
      <c r="C125" s="42"/>
      <c r="D125" s="42"/>
      <c r="E125" s="41"/>
      <c r="F125" s="41"/>
      <c r="G125" s="43"/>
      <c r="H125" s="41"/>
      <c r="I125" s="41"/>
      <c r="J125" s="42"/>
      <c r="K125" s="43"/>
      <c r="L125" s="44"/>
      <c r="M125" s="42"/>
      <c r="N125" s="42"/>
      <c r="O125" s="42"/>
      <c r="P125" s="42" t="str">
        <f>IFERROR(VLOOKUP(K125,dados!F:H,3,0),"")</f>
        <v/>
      </c>
      <c r="Q125" s="42"/>
      <c r="R125" s="42"/>
      <c r="S125" s="42" t="e">
        <f t="shared" ca="1" si="2"/>
        <v>#NAME?</v>
      </c>
      <c r="T125" s="42"/>
      <c r="U125" s="42"/>
      <c r="V125" s="42"/>
      <c r="W125" s="42"/>
      <c r="X125" s="42"/>
      <c r="Y125" s="42"/>
      <c r="Z125" s="42"/>
      <c r="AA125" s="42"/>
      <c r="AB125" s="42"/>
      <c r="AC125" s="42"/>
    </row>
    <row r="126" spans="1:29" ht="12.75">
      <c r="A126" s="4"/>
      <c r="B126" s="5"/>
      <c r="C126" s="5"/>
      <c r="D126" s="5"/>
      <c r="E126" s="4"/>
      <c r="F126" s="4"/>
      <c r="G126" s="6"/>
      <c r="H126" s="4"/>
      <c r="I126" s="4"/>
      <c r="J126" s="5"/>
      <c r="K126" s="6"/>
      <c r="L126" s="7"/>
      <c r="M126" s="5"/>
      <c r="N126" s="5"/>
      <c r="O126" s="5"/>
      <c r="P126" s="5" t="str">
        <f>IFERROR(VLOOKUP(K126,dados!F:H,3,0),"")</f>
        <v/>
      </c>
      <c r="Q126" s="5"/>
      <c r="R126" s="5"/>
      <c r="S126" s="5" t="e">
        <f t="shared" ca="1" si="2"/>
        <v>#NAME?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41"/>
      <c r="B127" s="42"/>
      <c r="C127" s="42"/>
      <c r="D127" s="42"/>
      <c r="E127" s="41"/>
      <c r="F127" s="41"/>
      <c r="G127" s="43"/>
      <c r="H127" s="41"/>
      <c r="I127" s="41"/>
      <c r="J127" s="42"/>
      <c r="K127" s="43"/>
      <c r="L127" s="44"/>
      <c r="M127" s="42"/>
      <c r="N127" s="42"/>
      <c r="O127" s="42"/>
      <c r="P127" s="42" t="str">
        <f>IFERROR(VLOOKUP(K127,dados!F:H,3,0),"")</f>
        <v/>
      </c>
      <c r="Q127" s="42"/>
      <c r="R127" s="42"/>
      <c r="S127" s="42" t="e">
        <f t="shared" ca="1" si="2"/>
        <v>#NAME?</v>
      </c>
      <c r="T127" s="42"/>
      <c r="U127" s="42"/>
      <c r="V127" s="42"/>
      <c r="W127" s="42"/>
      <c r="X127" s="42"/>
      <c r="Y127" s="42"/>
      <c r="Z127" s="42"/>
      <c r="AA127" s="42"/>
      <c r="AB127" s="42"/>
      <c r="AC127" s="42"/>
    </row>
    <row r="128" spans="1:29" ht="12.75">
      <c r="A128" s="4"/>
      <c r="B128" s="5"/>
      <c r="C128" s="5"/>
      <c r="D128" s="5"/>
      <c r="E128" s="4"/>
      <c r="F128" s="4"/>
      <c r="G128" s="6"/>
      <c r="H128" s="4"/>
      <c r="I128" s="4"/>
      <c r="J128" s="5"/>
      <c r="K128" s="6"/>
      <c r="L128" s="7"/>
      <c r="M128" s="5"/>
      <c r="N128" s="5"/>
      <c r="O128" s="5"/>
      <c r="P128" s="5" t="str">
        <f>IFERROR(VLOOKUP(K128,dados!F:H,3,0),"")</f>
        <v/>
      </c>
      <c r="Q128" s="5"/>
      <c r="R128" s="5"/>
      <c r="S128" s="5" t="e">
        <f t="shared" ca="1" si="2"/>
        <v>#NAME?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41"/>
      <c r="B129" s="42"/>
      <c r="C129" s="42"/>
      <c r="D129" s="42"/>
      <c r="E129" s="41"/>
      <c r="F129" s="41"/>
      <c r="G129" s="43"/>
      <c r="H129" s="41"/>
      <c r="I129" s="41"/>
      <c r="J129" s="42"/>
      <c r="K129" s="43"/>
      <c r="L129" s="44"/>
      <c r="M129" s="42"/>
      <c r="N129" s="42"/>
      <c r="O129" s="42"/>
      <c r="P129" s="42" t="str">
        <f>IFERROR(VLOOKUP(K129,dados!F:H,3,0),"")</f>
        <v/>
      </c>
      <c r="Q129" s="42"/>
      <c r="R129" s="42"/>
      <c r="S129" s="42" t="e">
        <f t="shared" ca="1" si="2"/>
        <v>#NAME?</v>
      </c>
      <c r="T129" s="42"/>
      <c r="U129" s="42"/>
      <c r="V129" s="42"/>
      <c r="W129" s="42"/>
      <c r="X129" s="42"/>
      <c r="Y129" s="42"/>
      <c r="Z129" s="42"/>
      <c r="AA129" s="42"/>
      <c r="AB129" s="42"/>
      <c r="AC129" s="42"/>
    </row>
    <row r="130" spans="1:29" ht="12.75">
      <c r="A130" s="4"/>
      <c r="B130" s="5"/>
      <c r="C130" s="5"/>
      <c r="D130" s="5"/>
      <c r="E130" s="4"/>
      <c r="F130" s="4"/>
      <c r="G130" s="6"/>
      <c r="H130" s="4"/>
      <c r="I130" s="4"/>
      <c r="J130" s="5"/>
      <c r="K130" s="6"/>
      <c r="L130" s="7"/>
      <c r="M130" s="5"/>
      <c r="N130" s="5"/>
      <c r="O130" s="5"/>
      <c r="P130" s="5" t="str">
        <f>IFERROR(VLOOKUP(K130,dados!F:H,3,0),"")</f>
        <v/>
      </c>
      <c r="Q130" s="5"/>
      <c r="R130" s="5"/>
      <c r="S130" s="5" t="e">
        <f t="shared" ca="1" si="2"/>
        <v>#NAME?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41"/>
      <c r="B131" s="42"/>
      <c r="C131" s="42"/>
      <c r="D131" s="42"/>
      <c r="E131" s="41"/>
      <c r="F131" s="41"/>
      <c r="G131" s="43"/>
      <c r="H131" s="41"/>
      <c r="I131" s="41"/>
      <c r="J131" s="42"/>
      <c r="K131" s="43"/>
      <c r="L131" s="44"/>
      <c r="M131" s="42"/>
      <c r="N131" s="42"/>
      <c r="O131" s="42"/>
      <c r="P131" s="42" t="str">
        <f>IFERROR(VLOOKUP(K131,dados!F:H,3,0),"")</f>
        <v/>
      </c>
      <c r="Q131" s="42"/>
      <c r="R131" s="42"/>
      <c r="S131" s="42" t="e">
        <f t="shared" ca="1" si="2"/>
        <v>#NAME?</v>
      </c>
      <c r="T131" s="42"/>
      <c r="U131" s="42"/>
      <c r="V131" s="42"/>
      <c r="W131" s="42"/>
      <c r="X131" s="42"/>
      <c r="Y131" s="42"/>
      <c r="Z131" s="42"/>
      <c r="AA131" s="42"/>
      <c r="AB131" s="42"/>
      <c r="AC131" s="42"/>
    </row>
    <row r="132" spans="1:29" ht="12.75">
      <c r="A132" s="4"/>
      <c r="B132" s="5"/>
      <c r="C132" s="5"/>
      <c r="D132" s="5"/>
      <c r="E132" s="4"/>
      <c r="F132" s="4"/>
      <c r="G132" s="6"/>
      <c r="H132" s="4"/>
      <c r="I132" s="4"/>
      <c r="J132" s="5"/>
      <c r="K132" s="6"/>
      <c r="L132" s="7"/>
      <c r="M132" s="5"/>
      <c r="N132" s="5"/>
      <c r="O132" s="5"/>
      <c r="P132" s="5" t="str">
        <f>IFERROR(VLOOKUP(K132,dados!F:H,3,0),"")</f>
        <v/>
      </c>
      <c r="Q132" s="5"/>
      <c r="R132" s="5"/>
      <c r="S132" s="5" t="e">
        <f t="shared" ca="1" si="2"/>
        <v>#NAME?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41"/>
      <c r="B133" s="42"/>
      <c r="C133" s="42"/>
      <c r="D133" s="42"/>
      <c r="E133" s="41"/>
      <c r="F133" s="41"/>
      <c r="G133" s="43"/>
      <c r="H133" s="41"/>
      <c r="I133" s="41"/>
      <c r="J133" s="42"/>
      <c r="K133" s="43"/>
      <c r="L133" s="44"/>
      <c r="M133" s="42"/>
      <c r="N133" s="42"/>
      <c r="O133" s="42"/>
      <c r="P133" s="42" t="str">
        <f>IFERROR(VLOOKUP(K133,dados!F:H,3,0),"")</f>
        <v/>
      </c>
      <c r="Q133" s="42"/>
      <c r="R133" s="42"/>
      <c r="S133" s="42" t="e">
        <f t="shared" ca="1" si="2"/>
        <v>#NAME?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2"/>
    </row>
    <row r="134" spans="1:29" ht="12.75">
      <c r="A134" s="4"/>
      <c r="B134" s="5"/>
      <c r="C134" s="5"/>
      <c r="D134" s="5"/>
      <c r="E134" s="4"/>
      <c r="F134" s="4"/>
      <c r="G134" s="6"/>
      <c r="H134" s="4"/>
      <c r="I134" s="4"/>
      <c r="J134" s="5"/>
      <c r="K134" s="6"/>
      <c r="L134" s="7"/>
      <c r="M134" s="5"/>
      <c r="N134" s="5"/>
      <c r="O134" s="5"/>
      <c r="P134" s="5" t="str">
        <f>IFERROR(VLOOKUP(K134,dados!F:H,3,0),"")</f>
        <v/>
      </c>
      <c r="Q134" s="5"/>
      <c r="R134" s="5"/>
      <c r="S134" s="5" t="e">
        <f t="shared" ca="1" si="2"/>
        <v>#NAME?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41"/>
      <c r="B135" s="42"/>
      <c r="C135" s="42"/>
      <c r="D135" s="42"/>
      <c r="E135" s="41"/>
      <c r="F135" s="41"/>
      <c r="G135" s="43"/>
      <c r="H135" s="41"/>
      <c r="I135" s="41"/>
      <c r="J135" s="42"/>
      <c r="K135" s="43"/>
      <c r="L135" s="44"/>
      <c r="M135" s="42"/>
      <c r="N135" s="42"/>
      <c r="O135" s="42"/>
      <c r="P135" s="42" t="str">
        <f>IFERROR(VLOOKUP(K135,dados!F:H,3,0),"")</f>
        <v/>
      </c>
      <c r="Q135" s="42"/>
      <c r="R135" s="42"/>
      <c r="S135" s="42" t="e">
        <f t="shared" ca="1" si="2"/>
        <v>#NAME?</v>
      </c>
      <c r="T135" s="42"/>
      <c r="U135" s="42"/>
      <c r="V135" s="42"/>
      <c r="W135" s="42"/>
      <c r="X135" s="42"/>
      <c r="Y135" s="42"/>
      <c r="Z135" s="42"/>
      <c r="AA135" s="42"/>
      <c r="AB135" s="42"/>
      <c r="AC135" s="42"/>
    </row>
    <row r="136" spans="1:29" ht="12.75">
      <c r="A136" s="4"/>
      <c r="B136" s="5"/>
      <c r="C136" s="5"/>
      <c r="D136" s="5"/>
      <c r="E136" s="4"/>
      <c r="F136" s="4"/>
      <c r="G136" s="6"/>
      <c r="H136" s="4"/>
      <c r="I136" s="4"/>
      <c r="J136" s="5"/>
      <c r="K136" s="6"/>
      <c r="L136" s="7"/>
      <c r="M136" s="5"/>
      <c r="N136" s="5"/>
      <c r="O136" s="5"/>
      <c r="P136" s="5" t="str">
        <f>IFERROR(VLOOKUP(K136,dados!F:H,3,0),"")</f>
        <v/>
      </c>
      <c r="Q136" s="5"/>
      <c r="R136" s="5"/>
      <c r="S136" s="5" t="e">
        <f t="shared" ca="1" si="2"/>
        <v>#NAME?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41"/>
      <c r="B137" s="42"/>
      <c r="C137" s="42"/>
      <c r="D137" s="42"/>
      <c r="E137" s="41"/>
      <c r="F137" s="41"/>
      <c r="G137" s="43"/>
      <c r="H137" s="41"/>
      <c r="I137" s="41"/>
      <c r="J137" s="42"/>
      <c r="K137" s="43"/>
      <c r="L137" s="44"/>
      <c r="M137" s="42"/>
      <c r="N137" s="42"/>
      <c r="O137" s="42"/>
      <c r="P137" s="42" t="str">
        <f>IFERROR(VLOOKUP(K137,dados!F:H,3,0),"")</f>
        <v/>
      </c>
      <c r="Q137" s="42"/>
      <c r="R137" s="42"/>
      <c r="S137" s="42" t="e">
        <f t="shared" ca="1" si="2"/>
        <v>#NAME?</v>
      </c>
      <c r="T137" s="42"/>
      <c r="U137" s="42"/>
      <c r="V137" s="42"/>
      <c r="W137" s="42"/>
      <c r="X137" s="42"/>
      <c r="Y137" s="42"/>
      <c r="Z137" s="42"/>
      <c r="AA137" s="42"/>
      <c r="AB137" s="42"/>
      <c r="AC137" s="42"/>
    </row>
    <row r="138" spans="1:29" ht="12.75">
      <c r="A138" s="4"/>
      <c r="B138" s="5"/>
      <c r="C138" s="5"/>
      <c r="D138" s="5"/>
      <c r="E138" s="4"/>
      <c r="F138" s="4"/>
      <c r="G138" s="6"/>
      <c r="H138" s="4"/>
      <c r="I138" s="4"/>
      <c r="J138" s="5"/>
      <c r="K138" s="6"/>
      <c r="L138" s="7"/>
      <c r="M138" s="5"/>
      <c r="N138" s="5"/>
      <c r="O138" s="5"/>
      <c r="P138" s="5" t="str">
        <f>IFERROR(VLOOKUP(K138,dados!F:H,3,0),"")</f>
        <v/>
      </c>
      <c r="Q138" s="5"/>
      <c r="R138" s="5"/>
      <c r="S138" s="5" t="e">
        <f t="shared" ca="1" si="2"/>
        <v>#NAME?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41"/>
      <c r="B139" s="42"/>
      <c r="C139" s="42"/>
      <c r="D139" s="42"/>
      <c r="E139" s="41"/>
      <c r="F139" s="41"/>
      <c r="G139" s="43"/>
      <c r="H139" s="41"/>
      <c r="I139" s="41"/>
      <c r="J139" s="42"/>
      <c r="K139" s="43"/>
      <c r="L139" s="44"/>
      <c r="M139" s="42"/>
      <c r="N139" s="42"/>
      <c r="O139" s="42"/>
      <c r="P139" s="42" t="str">
        <f>IFERROR(VLOOKUP(K139,dados!F:H,3,0),"")</f>
        <v/>
      </c>
      <c r="Q139" s="42"/>
      <c r="R139" s="42"/>
      <c r="S139" s="42" t="e">
        <f t="shared" ca="1" si="2"/>
        <v>#NAME?</v>
      </c>
      <c r="T139" s="42"/>
      <c r="U139" s="42"/>
      <c r="V139" s="42"/>
      <c r="W139" s="42"/>
      <c r="X139" s="42"/>
      <c r="Y139" s="42"/>
      <c r="Z139" s="42"/>
      <c r="AA139" s="42"/>
      <c r="AB139" s="42"/>
      <c r="AC139" s="42"/>
    </row>
    <row r="140" spans="1:29" ht="12.75">
      <c r="A140" s="4"/>
      <c r="B140" s="5"/>
      <c r="C140" s="5"/>
      <c r="D140" s="5"/>
      <c r="E140" s="4"/>
      <c r="F140" s="4"/>
      <c r="G140" s="6"/>
      <c r="H140" s="4"/>
      <c r="I140" s="4"/>
      <c r="J140" s="5"/>
      <c r="K140" s="6"/>
      <c r="L140" s="7"/>
      <c r="M140" s="5"/>
      <c r="N140" s="5"/>
      <c r="O140" s="5"/>
      <c r="P140" s="5" t="str">
        <f>IFERROR(VLOOKUP(K140,dados!F:H,3,0),"")</f>
        <v/>
      </c>
      <c r="Q140" s="5"/>
      <c r="R140" s="5"/>
      <c r="S140" s="5" t="e">
        <f t="shared" ca="1" si="2"/>
        <v>#NAME?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41"/>
      <c r="B141" s="42"/>
      <c r="C141" s="42"/>
      <c r="D141" s="42"/>
      <c r="E141" s="41"/>
      <c r="F141" s="41"/>
      <c r="G141" s="43"/>
      <c r="H141" s="41"/>
      <c r="I141" s="41"/>
      <c r="J141" s="42"/>
      <c r="K141" s="43"/>
      <c r="L141" s="44"/>
      <c r="M141" s="42"/>
      <c r="N141" s="42"/>
      <c r="O141" s="42"/>
      <c r="P141" s="42" t="str">
        <f>IFERROR(VLOOKUP(K141,dados!F:H,3,0),"")</f>
        <v/>
      </c>
      <c r="Q141" s="42"/>
      <c r="R141" s="42"/>
      <c r="S141" s="42" t="e">
        <f t="shared" ca="1" si="2"/>
        <v>#NAME?</v>
      </c>
      <c r="T141" s="42"/>
      <c r="U141" s="42"/>
      <c r="V141" s="42"/>
      <c r="W141" s="42"/>
      <c r="X141" s="42"/>
      <c r="Y141" s="42"/>
      <c r="Z141" s="42"/>
      <c r="AA141" s="42"/>
      <c r="AB141" s="42"/>
      <c r="AC141" s="42"/>
    </row>
    <row r="142" spans="1:29" ht="12.75">
      <c r="A142" s="4"/>
      <c r="B142" s="5"/>
      <c r="C142" s="5"/>
      <c r="D142" s="5"/>
      <c r="E142" s="4"/>
      <c r="F142" s="4"/>
      <c r="G142" s="6"/>
      <c r="H142" s="4"/>
      <c r="I142" s="4"/>
      <c r="J142" s="5"/>
      <c r="K142" s="6"/>
      <c r="L142" s="7"/>
      <c r="M142" s="5"/>
      <c r="N142" s="5"/>
      <c r="O142" s="5"/>
      <c r="P142" s="5" t="str">
        <f>IFERROR(VLOOKUP(K142,dados!F:H,3,0),"")</f>
        <v/>
      </c>
      <c r="Q142" s="5"/>
      <c r="R142" s="5"/>
      <c r="S142" s="5" t="e">
        <f t="shared" ca="1" si="2"/>
        <v>#NAME?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41"/>
      <c r="B143" s="42"/>
      <c r="C143" s="42"/>
      <c r="D143" s="42"/>
      <c r="E143" s="41"/>
      <c r="F143" s="41"/>
      <c r="G143" s="43"/>
      <c r="H143" s="41"/>
      <c r="I143" s="41"/>
      <c r="J143" s="42"/>
      <c r="K143" s="43"/>
      <c r="L143" s="44"/>
      <c r="M143" s="42"/>
      <c r="N143" s="42"/>
      <c r="O143" s="42"/>
      <c r="P143" s="42" t="str">
        <f>IFERROR(VLOOKUP(K143,dados!F:H,3,0),"")</f>
        <v/>
      </c>
      <c r="Q143" s="42"/>
      <c r="R143" s="42"/>
      <c r="S143" s="42" t="e">
        <f t="shared" ca="1" si="2"/>
        <v>#NAME?</v>
      </c>
      <c r="T143" s="42"/>
      <c r="U143" s="42"/>
      <c r="V143" s="42"/>
      <c r="W143" s="42"/>
      <c r="X143" s="42"/>
      <c r="Y143" s="42"/>
      <c r="Z143" s="42"/>
      <c r="AA143" s="42"/>
      <c r="AB143" s="42"/>
      <c r="AC143" s="42"/>
    </row>
    <row r="144" spans="1:29" ht="12.75">
      <c r="A144" s="4"/>
      <c r="B144" s="5"/>
      <c r="C144" s="5"/>
      <c r="D144" s="5"/>
      <c r="E144" s="4"/>
      <c r="F144" s="4"/>
      <c r="G144" s="6"/>
      <c r="H144" s="4"/>
      <c r="I144" s="4"/>
      <c r="J144" s="5"/>
      <c r="K144" s="6"/>
      <c r="L144" s="7"/>
      <c r="M144" s="5"/>
      <c r="N144" s="5"/>
      <c r="O144" s="5"/>
      <c r="P144" s="5" t="str">
        <f>IFERROR(VLOOKUP(K144,dados!F:H,3,0),"")</f>
        <v/>
      </c>
      <c r="Q144" s="5"/>
      <c r="R144" s="5"/>
      <c r="S144" s="5" t="e">
        <f t="shared" ca="1" si="2"/>
        <v>#NAME?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41"/>
      <c r="B145" s="42"/>
      <c r="C145" s="42"/>
      <c r="D145" s="42"/>
      <c r="E145" s="41"/>
      <c r="F145" s="41"/>
      <c r="G145" s="43"/>
      <c r="H145" s="41"/>
      <c r="I145" s="41"/>
      <c r="J145" s="42"/>
      <c r="K145" s="43"/>
      <c r="L145" s="44"/>
      <c r="M145" s="42"/>
      <c r="N145" s="42"/>
      <c r="O145" s="42"/>
      <c r="P145" s="42" t="str">
        <f>IFERROR(VLOOKUP(K145,dados!F:H,3,0),"")</f>
        <v/>
      </c>
      <c r="Q145" s="42"/>
      <c r="R145" s="42"/>
      <c r="S145" s="42" t="e">
        <f t="shared" ca="1" si="2"/>
        <v>#NAME?</v>
      </c>
      <c r="T145" s="42"/>
      <c r="U145" s="42"/>
      <c r="V145" s="42"/>
      <c r="W145" s="42"/>
      <c r="X145" s="42"/>
      <c r="Y145" s="42"/>
      <c r="Z145" s="42"/>
      <c r="AA145" s="42"/>
      <c r="AB145" s="42"/>
      <c r="AC145" s="42"/>
    </row>
    <row r="146" spans="1:29" ht="12.75">
      <c r="A146" s="4"/>
      <c r="B146" s="5"/>
      <c r="C146" s="5"/>
      <c r="D146" s="5"/>
      <c r="E146" s="4"/>
      <c r="F146" s="4"/>
      <c r="G146" s="6"/>
      <c r="H146" s="4"/>
      <c r="I146" s="4"/>
      <c r="J146" s="5"/>
      <c r="K146" s="6"/>
      <c r="L146" s="7"/>
      <c r="M146" s="5"/>
      <c r="N146" s="5"/>
      <c r="O146" s="5"/>
      <c r="P146" s="5" t="str">
        <f>IFERROR(VLOOKUP(K146,dados!F:H,3,0),"")</f>
        <v/>
      </c>
      <c r="Q146" s="5"/>
      <c r="R146" s="5"/>
      <c r="S146" s="5" t="e">
        <f t="shared" ca="1" si="2"/>
        <v>#NAME?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41"/>
      <c r="B147" s="42"/>
      <c r="C147" s="42"/>
      <c r="D147" s="42"/>
      <c r="E147" s="41"/>
      <c r="F147" s="41"/>
      <c r="G147" s="43"/>
      <c r="H147" s="41"/>
      <c r="I147" s="41"/>
      <c r="J147" s="42"/>
      <c r="K147" s="43"/>
      <c r="L147" s="44"/>
      <c r="M147" s="42"/>
      <c r="N147" s="42"/>
      <c r="O147" s="42"/>
      <c r="P147" s="42" t="str">
        <f>IFERROR(VLOOKUP(K147,dados!F:H,3,0),"")</f>
        <v/>
      </c>
      <c r="Q147" s="42"/>
      <c r="R147" s="42"/>
      <c r="S147" s="42" t="e">
        <f t="shared" ca="1" si="2"/>
        <v>#NAME?</v>
      </c>
      <c r="T147" s="42"/>
      <c r="U147" s="42"/>
      <c r="V147" s="42"/>
      <c r="W147" s="42"/>
      <c r="X147" s="42"/>
      <c r="Y147" s="42"/>
      <c r="Z147" s="42"/>
      <c r="AA147" s="42"/>
      <c r="AB147" s="42"/>
      <c r="AC147" s="42"/>
    </row>
    <row r="148" spans="1:29" ht="12.75">
      <c r="A148" s="4"/>
      <c r="B148" s="5"/>
      <c r="C148" s="5"/>
      <c r="D148" s="5"/>
      <c r="E148" s="4"/>
      <c r="F148" s="4"/>
      <c r="G148" s="6"/>
      <c r="H148" s="4"/>
      <c r="I148" s="4"/>
      <c r="J148" s="5"/>
      <c r="K148" s="6"/>
      <c r="L148" s="7"/>
      <c r="M148" s="5"/>
      <c r="N148" s="5"/>
      <c r="O148" s="5"/>
      <c r="P148" s="5" t="str">
        <f>IFERROR(VLOOKUP(K148,dados!F:H,3,0),"")</f>
        <v/>
      </c>
      <c r="Q148" s="5"/>
      <c r="R148" s="5"/>
      <c r="S148" s="5" t="e">
        <f t="shared" ca="1" si="2"/>
        <v>#NAME?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41"/>
      <c r="B149" s="42"/>
      <c r="C149" s="42"/>
      <c r="D149" s="42"/>
      <c r="E149" s="41"/>
      <c r="F149" s="41"/>
      <c r="G149" s="43"/>
      <c r="H149" s="41"/>
      <c r="I149" s="41"/>
      <c r="J149" s="42"/>
      <c r="K149" s="43"/>
      <c r="L149" s="44"/>
      <c r="M149" s="42"/>
      <c r="N149" s="42"/>
      <c r="O149" s="42"/>
      <c r="P149" s="42" t="str">
        <f>IFERROR(VLOOKUP(K149,dados!F:H,3,0),"")</f>
        <v/>
      </c>
      <c r="Q149" s="42"/>
      <c r="R149" s="42"/>
      <c r="S149" s="42" t="e">
        <f t="shared" ca="1" si="2"/>
        <v>#NAME?</v>
      </c>
      <c r="T149" s="42"/>
      <c r="U149" s="42"/>
      <c r="V149" s="42"/>
      <c r="W149" s="42"/>
      <c r="X149" s="42"/>
      <c r="Y149" s="42"/>
      <c r="Z149" s="42"/>
      <c r="AA149" s="42"/>
      <c r="AB149" s="42"/>
      <c r="AC149" s="42"/>
    </row>
    <row r="150" spans="1:29" ht="12.75">
      <c r="A150" s="4"/>
      <c r="B150" s="5"/>
      <c r="C150" s="5"/>
      <c r="D150" s="5"/>
      <c r="E150" s="4"/>
      <c r="F150" s="4"/>
      <c r="G150" s="6"/>
      <c r="H150" s="4"/>
      <c r="I150" s="4"/>
      <c r="J150" s="5"/>
      <c r="K150" s="6"/>
      <c r="L150" s="7"/>
      <c r="M150" s="5"/>
      <c r="N150" s="5"/>
      <c r="O150" s="5"/>
      <c r="P150" s="5" t="str">
        <f>IFERROR(VLOOKUP(K150,dados!F:H,3,0),"")</f>
        <v/>
      </c>
      <c r="Q150" s="5"/>
      <c r="R150" s="5"/>
      <c r="S150" s="5" t="e">
        <f t="shared" ca="1" si="2"/>
        <v>#NAME?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41"/>
      <c r="B151" s="42"/>
      <c r="C151" s="42"/>
      <c r="D151" s="42"/>
      <c r="E151" s="41"/>
      <c r="F151" s="41"/>
      <c r="G151" s="43"/>
      <c r="H151" s="41"/>
      <c r="I151" s="41"/>
      <c r="J151" s="42"/>
      <c r="K151" s="43"/>
      <c r="L151" s="44"/>
      <c r="M151" s="42"/>
      <c r="N151" s="42"/>
      <c r="O151" s="42"/>
      <c r="P151" s="42" t="str">
        <f>IFERROR(VLOOKUP(K151,dados!F:H,3,0),"")</f>
        <v/>
      </c>
      <c r="Q151" s="42"/>
      <c r="R151" s="42"/>
      <c r="S151" s="42" t="e">
        <f t="shared" ca="1" si="2"/>
        <v>#NAME?</v>
      </c>
      <c r="T151" s="42"/>
      <c r="U151" s="42"/>
      <c r="V151" s="42"/>
      <c r="W151" s="42"/>
      <c r="X151" s="42"/>
      <c r="Y151" s="42"/>
      <c r="Z151" s="42"/>
      <c r="AA151" s="42"/>
      <c r="AB151" s="42"/>
      <c r="AC151" s="42"/>
    </row>
    <row r="152" spans="1:29" ht="12.75">
      <c r="A152" s="4"/>
      <c r="B152" s="5"/>
      <c r="C152" s="5"/>
      <c r="D152" s="5"/>
      <c r="E152" s="4"/>
      <c r="F152" s="4"/>
      <c r="G152" s="6"/>
      <c r="H152" s="4"/>
      <c r="I152" s="4"/>
      <c r="J152" s="5"/>
      <c r="K152" s="6"/>
      <c r="L152" s="7"/>
      <c r="M152" s="5"/>
      <c r="N152" s="5"/>
      <c r="O152" s="5"/>
      <c r="P152" s="5" t="str">
        <f>IFERROR(VLOOKUP(K152,dados!F:H,3,0),"")</f>
        <v/>
      </c>
      <c r="Q152" s="5"/>
      <c r="R152" s="5"/>
      <c r="S152" s="5" t="e">
        <f t="shared" ca="1" si="2"/>
        <v>#NAME?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41"/>
      <c r="B153" s="42"/>
      <c r="C153" s="42"/>
      <c r="D153" s="42"/>
      <c r="E153" s="41"/>
      <c r="F153" s="41"/>
      <c r="G153" s="43"/>
      <c r="H153" s="41"/>
      <c r="I153" s="41"/>
      <c r="J153" s="42"/>
      <c r="K153" s="43"/>
      <c r="L153" s="44"/>
      <c r="M153" s="42"/>
      <c r="N153" s="42"/>
      <c r="O153" s="42"/>
      <c r="P153" s="42" t="str">
        <f>IFERROR(VLOOKUP(K153,dados!F:H,3,0),"")</f>
        <v/>
      </c>
      <c r="Q153" s="42"/>
      <c r="R153" s="42"/>
      <c r="S153" s="42" t="e">
        <f t="shared" ca="1" si="2"/>
        <v>#NAME?</v>
      </c>
      <c r="T153" s="42"/>
      <c r="U153" s="42"/>
      <c r="V153" s="42"/>
      <c r="W153" s="42"/>
      <c r="X153" s="42"/>
      <c r="Y153" s="42"/>
      <c r="Z153" s="42"/>
      <c r="AA153" s="42"/>
      <c r="AB153" s="42"/>
      <c r="AC153" s="42"/>
    </row>
    <row r="154" spans="1:29" ht="12.75">
      <c r="A154" s="4"/>
      <c r="B154" s="5"/>
      <c r="C154" s="5"/>
      <c r="D154" s="5"/>
      <c r="E154" s="4"/>
      <c r="F154" s="4"/>
      <c r="G154" s="6"/>
      <c r="H154" s="4"/>
      <c r="I154" s="4"/>
      <c r="J154" s="5"/>
      <c r="K154" s="6"/>
      <c r="L154" s="7"/>
      <c r="M154" s="5"/>
      <c r="N154" s="5"/>
      <c r="O154" s="5"/>
      <c r="P154" s="5" t="str">
        <f>IFERROR(VLOOKUP(K154,dados!F:H,3,0),"")</f>
        <v/>
      </c>
      <c r="Q154" s="5"/>
      <c r="R154" s="5"/>
      <c r="S154" s="5" t="e">
        <f t="shared" ca="1" si="2"/>
        <v>#NAME?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41"/>
      <c r="B155" s="42"/>
      <c r="C155" s="42"/>
      <c r="D155" s="42"/>
      <c r="E155" s="41"/>
      <c r="F155" s="41"/>
      <c r="G155" s="43"/>
      <c r="H155" s="41"/>
      <c r="I155" s="41"/>
      <c r="J155" s="42"/>
      <c r="K155" s="43"/>
      <c r="L155" s="44"/>
      <c r="M155" s="42"/>
      <c r="N155" s="42"/>
      <c r="O155" s="42"/>
      <c r="P155" s="42" t="str">
        <f>IFERROR(VLOOKUP(K155,dados!F:H,3,0),"")</f>
        <v/>
      </c>
      <c r="Q155" s="42"/>
      <c r="R155" s="42"/>
      <c r="S155" s="42" t="e">
        <f t="shared" ca="1" si="2"/>
        <v>#NAME?</v>
      </c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spans="1:29" ht="12.75">
      <c r="A156" s="4"/>
      <c r="B156" s="5"/>
      <c r="C156" s="5"/>
      <c r="D156" s="5"/>
      <c r="E156" s="4"/>
      <c r="F156" s="4"/>
      <c r="G156" s="6"/>
      <c r="H156" s="4"/>
      <c r="I156" s="4"/>
      <c r="J156" s="5"/>
      <c r="K156" s="6"/>
      <c r="L156" s="7"/>
      <c r="M156" s="5"/>
      <c r="N156" s="5"/>
      <c r="O156" s="5"/>
      <c r="P156" s="5" t="str">
        <f>IFERROR(VLOOKUP(K156,dados!F:H,3,0),"")</f>
        <v/>
      </c>
      <c r="Q156" s="5"/>
      <c r="R156" s="5"/>
      <c r="S156" s="5" t="e">
        <f t="shared" ca="1" si="2"/>
        <v>#NAME?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41"/>
      <c r="B157" s="42"/>
      <c r="C157" s="42"/>
      <c r="D157" s="42"/>
      <c r="E157" s="41"/>
      <c r="F157" s="41"/>
      <c r="G157" s="43"/>
      <c r="H157" s="41"/>
      <c r="I157" s="41"/>
      <c r="J157" s="42"/>
      <c r="K157" s="43"/>
      <c r="L157" s="44"/>
      <c r="M157" s="42"/>
      <c r="N157" s="42"/>
      <c r="O157" s="42"/>
      <c r="P157" s="42" t="str">
        <f>IFERROR(VLOOKUP(K157,dados!F:H,3,0),"")</f>
        <v/>
      </c>
      <c r="Q157" s="42"/>
      <c r="R157" s="42"/>
      <c r="S157" s="42" t="e">
        <f t="shared" ca="1" si="2"/>
        <v>#NAME?</v>
      </c>
      <c r="T157" s="42"/>
      <c r="U157" s="42"/>
      <c r="V157" s="42"/>
      <c r="W157" s="42"/>
      <c r="X157" s="42"/>
      <c r="Y157" s="42"/>
      <c r="Z157" s="42"/>
      <c r="AA157" s="42"/>
      <c r="AB157" s="42"/>
      <c r="AC157" s="42"/>
    </row>
    <row r="158" spans="1:29" ht="12.75">
      <c r="A158" s="4"/>
      <c r="B158" s="5"/>
      <c r="C158" s="5"/>
      <c r="D158" s="5"/>
      <c r="E158" s="4"/>
      <c r="F158" s="4"/>
      <c r="G158" s="6"/>
      <c r="H158" s="4"/>
      <c r="I158" s="4"/>
      <c r="J158" s="5"/>
      <c r="K158" s="6"/>
      <c r="L158" s="7"/>
      <c r="M158" s="5"/>
      <c r="N158" s="5"/>
      <c r="O158" s="5"/>
      <c r="P158" s="5" t="str">
        <f>IFERROR(VLOOKUP(K158,dados!F:H,3,0),"")</f>
        <v/>
      </c>
      <c r="Q158" s="5"/>
      <c r="R158" s="5"/>
      <c r="S158" s="5" t="e">
        <f t="shared" ca="1" si="2"/>
        <v>#NAME?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41"/>
      <c r="B159" s="42"/>
      <c r="C159" s="42"/>
      <c r="D159" s="42"/>
      <c r="E159" s="41"/>
      <c r="F159" s="41"/>
      <c r="G159" s="43"/>
      <c r="H159" s="41"/>
      <c r="I159" s="41"/>
      <c r="J159" s="42"/>
      <c r="K159" s="43"/>
      <c r="L159" s="44"/>
      <c r="M159" s="42"/>
      <c r="N159" s="42"/>
      <c r="O159" s="42"/>
      <c r="P159" s="42" t="str">
        <f>IFERROR(VLOOKUP(K159,dados!F:H,3,0),"")</f>
        <v/>
      </c>
      <c r="Q159" s="42"/>
      <c r="R159" s="42"/>
      <c r="S159" s="42" t="e">
        <f t="shared" ca="1" si="2"/>
        <v>#NAME?</v>
      </c>
      <c r="T159" s="42"/>
      <c r="U159" s="42"/>
      <c r="V159" s="42"/>
      <c r="W159" s="42"/>
      <c r="X159" s="42"/>
      <c r="Y159" s="42"/>
      <c r="Z159" s="42"/>
      <c r="AA159" s="42"/>
      <c r="AB159" s="42"/>
      <c r="AC159" s="42"/>
    </row>
    <row r="160" spans="1:29" ht="12.75">
      <c r="A160" s="4"/>
      <c r="B160" s="5"/>
      <c r="C160" s="5"/>
      <c r="D160" s="5"/>
      <c r="E160" s="4"/>
      <c r="F160" s="4"/>
      <c r="G160" s="6"/>
      <c r="H160" s="4"/>
      <c r="I160" s="4"/>
      <c r="J160" s="5"/>
      <c r="K160" s="6"/>
      <c r="L160" s="7"/>
      <c r="M160" s="5"/>
      <c r="N160" s="5"/>
      <c r="O160" s="5"/>
      <c r="P160" s="5" t="str">
        <f>IFERROR(VLOOKUP(K160,dados!F:H,3,0),"")</f>
        <v/>
      </c>
      <c r="Q160" s="5"/>
      <c r="R160" s="5"/>
      <c r="S160" s="5" t="e">
        <f t="shared" ca="1" si="2"/>
        <v>#NAME?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41"/>
      <c r="B161" s="42"/>
      <c r="C161" s="42"/>
      <c r="D161" s="42"/>
      <c r="E161" s="41"/>
      <c r="F161" s="41"/>
      <c r="G161" s="43"/>
      <c r="H161" s="41"/>
      <c r="I161" s="41"/>
      <c r="J161" s="42"/>
      <c r="K161" s="43"/>
      <c r="L161" s="44"/>
      <c r="M161" s="42"/>
      <c r="N161" s="42"/>
      <c r="O161" s="42"/>
      <c r="P161" s="42" t="str">
        <f>IFERROR(VLOOKUP(K161,dados!F:H,3,0),"")</f>
        <v/>
      </c>
      <c r="Q161" s="42"/>
      <c r="R161" s="42"/>
      <c r="S161" s="42" t="e">
        <f t="shared" ca="1" si="2"/>
        <v>#NAME?</v>
      </c>
      <c r="T161" s="42"/>
      <c r="U161" s="42"/>
      <c r="V161" s="42"/>
      <c r="W161" s="42"/>
      <c r="X161" s="42"/>
      <c r="Y161" s="42"/>
      <c r="Z161" s="42"/>
      <c r="AA161" s="42"/>
      <c r="AB161" s="42"/>
      <c r="AC161" s="42"/>
    </row>
    <row r="162" spans="1:29" ht="12.75">
      <c r="A162" s="4"/>
      <c r="B162" s="5"/>
      <c r="C162" s="5"/>
      <c r="D162" s="5"/>
      <c r="E162" s="4"/>
      <c r="F162" s="4"/>
      <c r="G162" s="6"/>
      <c r="H162" s="4"/>
      <c r="I162" s="4"/>
      <c r="J162" s="5"/>
      <c r="K162" s="6"/>
      <c r="L162" s="7"/>
      <c r="M162" s="5"/>
      <c r="N162" s="5"/>
      <c r="O162" s="5"/>
      <c r="P162" s="5" t="str">
        <f>IFERROR(VLOOKUP(K162,dados!F:H,3,0),"")</f>
        <v/>
      </c>
      <c r="Q162" s="5"/>
      <c r="R162" s="5"/>
      <c r="S162" s="5" t="e">
        <f t="shared" ca="1" si="2"/>
        <v>#NAME?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41"/>
      <c r="B163" s="42"/>
      <c r="C163" s="42"/>
      <c r="D163" s="42"/>
      <c r="E163" s="41"/>
      <c r="F163" s="41"/>
      <c r="G163" s="43"/>
      <c r="H163" s="41"/>
      <c r="I163" s="41"/>
      <c r="J163" s="42"/>
      <c r="K163" s="43"/>
      <c r="L163" s="44"/>
      <c r="M163" s="42"/>
      <c r="N163" s="42"/>
      <c r="O163" s="42"/>
      <c r="P163" s="42" t="str">
        <f>IFERROR(VLOOKUP(K163,dados!F:H,3,0),"")</f>
        <v/>
      </c>
      <c r="Q163" s="42"/>
      <c r="R163" s="42"/>
      <c r="S163" s="42" t="e">
        <f t="shared" ca="1" si="2"/>
        <v>#NAME?</v>
      </c>
      <c r="T163" s="42"/>
      <c r="U163" s="42"/>
      <c r="V163" s="42"/>
      <c r="W163" s="42"/>
      <c r="X163" s="42"/>
      <c r="Y163" s="42"/>
      <c r="Z163" s="42"/>
      <c r="AA163" s="42"/>
      <c r="AB163" s="42"/>
      <c r="AC163" s="42"/>
    </row>
    <row r="164" spans="1:29" ht="12.75">
      <c r="A164" s="4"/>
      <c r="B164" s="5"/>
      <c r="C164" s="5"/>
      <c r="D164" s="5"/>
      <c r="E164" s="4"/>
      <c r="F164" s="4"/>
      <c r="G164" s="6"/>
      <c r="H164" s="4"/>
      <c r="I164" s="4"/>
      <c r="J164" s="5"/>
      <c r="K164" s="6"/>
      <c r="L164" s="7"/>
      <c r="M164" s="5"/>
      <c r="N164" s="5"/>
      <c r="O164" s="5"/>
      <c r="P164" s="5" t="str">
        <f>IFERROR(VLOOKUP(K164,dados!F:H,3,0),"")</f>
        <v/>
      </c>
      <c r="Q164" s="5"/>
      <c r="R164" s="5"/>
      <c r="S164" s="5" t="e">
        <f t="shared" ca="1" si="2"/>
        <v>#NAME?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41"/>
      <c r="B165" s="42"/>
      <c r="C165" s="42"/>
      <c r="D165" s="42"/>
      <c r="E165" s="41"/>
      <c r="F165" s="41"/>
      <c r="G165" s="43"/>
      <c r="H165" s="41"/>
      <c r="I165" s="41"/>
      <c r="J165" s="42"/>
      <c r="K165" s="43"/>
      <c r="L165" s="44"/>
      <c r="M165" s="42"/>
      <c r="N165" s="42"/>
      <c r="O165" s="42"/>
      <c r="P165" s="42" t="str">
        <f>IFERROR(VLOOKUP(K165,dados!F:H,3,0),"")</f>
        <v/>
      </c>
      <c r="Q165" s="42"/>
      <c r="R165" s="42"/>
      <c r="S165" s="42" t="e">
        <f t="shared" ca="1" si="2"/>
        <v>#NAME?</v>
      </c>
      <c r="T165" s="42"/>
      <c r="U165" s="42"/>
      <c r="V165" s="42"/>
      <c r="W165" s="42"/>
      <c r="X165" s="42"/>
      <c r="Y165" s="42"/>
      <c r="Z165" s="42"/>
      <c r="AA165" s="42"/>
      <c r="AB165" s="42"/>
      <c r="AC165" s="42"/>
    </row>
    <row r="166" spans="1:29" ht="12.75">
      <c r="A166" s="4"/>
      <c r="B166" s="5"/>
      <c r="C166" s="5"/>
      <c r="D166" s="5"/>
      <c r="E166" s="4"/>
      <c r="F166" s="4"/>
      <c r="G166" s="6"/>
      <c r="H166" s="4"/>
      <c r="I166" s="4"/>
      <c r="J166" s="5"/>
      <c r="K166" s="6"/>
      <c r="L166" s="7"/>
      <c r="M166" s="5"/>
      <c r="N166" s="5"/>
      <c r="O166" s="5"/>
      <c r="P166" s="5" t="str">
        <f>IFERROR(VLOOKUP(K166,dados!F:H,3,0),"")</f>
        <v/>
      </c>
      <c r="Q166" s="5"/>
      <c r="R166" s="5"/>
      <c r="S166" s="5" t="e">
        <f t="shared" ca="1" si="2"/>
        <v>#NAME?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41"/>
      <c r="B167" s="42"/>
      <c r="C167" s="42"/>
      <c r="D167" s="42"/>
      <c r="E167" s="41"/>
      <c r="F167" s="41"/>
      <c r="G167" s="43"/>
      <c r="H167" s="41"/>
      <c r="I167" s="41"/>
      <c r="J167" s="42"/>
      <c r="K167" s="43"/>
      <c r="L167" s="44"/>
      <c r="M167" s="42"/>
      <c r="N167" s="42"/>
      <c r="O167" s="42"/>
      <c r="P167" s="42" t="str">
        <f>IFERROR(VLOOKUP(K167,dados!F:H,3,0),"")</f>
        <v/>
      </c>
      <c r="Q167" s="42"/>
      <c r="R167" s="42"/>
      <c r="S167" s="42" t="e">
        <f t="shared" ca="1" si="2"/>
        <v>#NAME?</v>
      </c>
      <c r="T167" s="42"/>
      <c r="U167" s="42"/>
      <c r="V167" s="42"/>
      <c r="W167" s="42"/>
      <c r="X167" s="42"/>
      <c r="Y167" s="42"/>
      <c r="Z167" s="42"/>
      <c r="AA167" s="42"/>
      <c r="AB167" s="42"/>
      <c r="AC167" s="42"/>
    </row>
    <row r="168" spans="1:29" ht="12.75">
      <c r="A168" s="4"/>
      <c r="B168" s="5"/>
      <c r="C168" s="5"/>
      <c r="D168" s="5"/>
      <c r="E168" s="4"/>
      <c r="F168" s="4"/>
      <c r="G168" s="6"/>
      <c r="H168" s="4"/>
      <c r="I168" s="4"/>
      <c r="J168" s="5"/>
      <c r="K168" s="6"/>
      <c r="L168" s="7"/>
      <c r="M168" s="5"/>
      <c r="N168" s="5"/>
      <c r="O168" s="5"/>
      <c r="P168" s="5" t="str">
        <f>IFERROR(VLOOKUP(K168,dados!F:H,3,0),"")</f>
        <v/>
      </c>
      <c r="Q168" s="5"/>
      <c r="R168" s="5"/>
      <c r="S168" s="5" t="e">
        <f t="shared" ca="1" si="2"/>
        <v>#NAME?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41"/>
      <c r="B169" s="42"/>
      <c r="C169" s="42"/>
      <c r="D169" s="42"/>
      <c r="E169" s="41"/>
      <c r="F169" s="41"/>
      <c r="G169" s="43"/>
      <c r="H169" s="41"/>
      <c r="I169" s="41"/>
      <c r="J169" s="42"/>
      <c r="K169" s="43"/>
      <c r="L169" s="44"/>
      <c r="M169" s="42"/>
      <c r="N169" s="42"/>
      <c r="O169" s="42"/>
      <c r="P169" s="42" t="str">
        <f>IFERROR(VLOOKUP(K169,dados!F:H,3,0),"")</f>
        <v/>
      </c>
      <c r="Q169" s="42"/>
      <c r="R169" s="42"/>
      <c r="S169" s="42" t="e">
        <f t="shared" ca="1" si="2"/>
        <v>#NAME?</v>
      </c>
      <c r="T169" s="42"/>
      <c r="U169" s="42"/>
      <c r="V169" s="42"/>
      <c r="W169" s="42"/>
      <c r="X169" s="42"/>
      <c r="Y169" s="42"/>
      <c r="Z169" s="42"/>
      <c r="AA169" s="42"/>
      <c r="AB169" s="42"/>
      <c r="AC169" s="42"/>
    </row>
    <row r="170" spans="1:29" ht="12.75">
      <c r="A170" s="4"/>
      <c r="B170" s="5"/>
      <c r="C170" s="5"/>
      <c r="D170" s="5"/>
      <c r="E170" s="4"/>
      <c r="F170" s="4"/>
      <c r="G170" s="6"/>
      <c r="H170" s="4"/>
      <c r="I170" s="4"/>
      <c r="J170" s="5"/>
      <c r="K170" s="6"/>
      <c r="L170" s="7"/>
      <c r="M170" s="5"/>
      <c r="N170" s="5"/>
      <c r="O170" s="5"/>
      <c r="P170" s="5" t="str">
        <f>IFERROR(VLOOKUP(K170,dados!F:H,3,0),"")</f>
        <v/>
      </c>
      <c r="Q170" s="5"/>
      <c r="R170" s="5"/>
      <c r="S170" s="5" t="e">
        <f t="shared" ca="1" si="2"/>
        <v>#NAME?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41"/>
      <c r="B171" s="42"/>
      <c r="C171" s="42"/>
      <c r="D171" s="42"/>
      <c r="E171" s="41"/>
      <c r="F171" s="41"/>
      <c r="G171" s="43"/>
      <c r="H171" s="41"/>
      <c r="I171" s="41"/>
      <c r="J171" s="42"/>
      <c r="K171" s="43"/>
      <c r="L171" s="44"/>
      <c r="M171" s="42"/>
      <c r="N171" s="42"/>
      <c r="O171" s="42"/>
      <c r="P171" s="42" t="str">
        <f>IFERROR(VLOOKUP(K171,dados!F:H,3,0),"")</f>
        <v/>
      </c>
      <c r="Q171" s="42"/>
      <c r="R171" s="42"/>
      <c r="S171" s="42" t="e">
        <f t="shared" ca="1" si="2"/>
        <v>#NAME?</v>
      </c>
      <c r="T171" s="42"/>
      <c r="U171" s="42"/>
      <c r="V171" s="42"/>
      <c r="W171" s="42"/>
      <c r="X171" s="42"/>
      <c r="Y171" s="42"/>
      <c r="Z171" s="42"/>
      <c r="AA171" s="42"/>
      <c r="AB171" s="42"/>
      <c r="AC171" s="42"/>
    </row>
    <row r="172" spans="1:29" ht="12.75">
      <c r="A172" s="4"/>
      <c r="B172" s="5"/>
      <c r="C172" s="5"/>
      <c r="D172" s="5"/>
      <c r="E172" s="4"/>
      <c r="F172" s="4"/>
      <c r="G172" s="6"/>
      <c r="H172" s="4"/>
      <c r="I172" s="4"/>
      <c r="J172" s="5"/>
      <c r="K172" s="6"/>
      <c r="L172" s="7"/>
      <c r="M172" s="5"/>
      <c r="N172" s="5"/>
      <c r="O172" s="5"/>
      <c r="P172" s="5" t="str">
        <f>IFERROR(VLOOKUP(K172,dados!F:H,3,0),"")</f>
        <v/>
      </c>
      <c r="Q172" s="5"/>
      <c r="R172" s="5"/>
      <c r="S172" s="5" t="e">
        <f t="shared" ca="1" si="2"/>
        <v>#NAME?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41"/>
      <c r="B173" s="42"/>
      <c r="C173" s="42"/>
      <c r="D173" s="42"/>
      <c r="E173" s="41"/>
      <c r="F173" s="41"/>
      <c r="G173" s="43"/>
      <c r="H173" s="41"/>
      <c r="I173" s="41"/>
      <c r="J173" s="42"/>
      <c r="K173" s="43"/>
      <c r="L173" s="44"/>
      <c r="M173" s="42"/>
      <c r="N173" s="42"/>
      <c r="O173" s="42"/>
      <c r="P173" s="42" t="str">
        <f>IFERROR(VLOOKUP(K173,dados!F:H,3,0),"")</f>
        <v/>
      </c>
      <c r="Q173" s="42"/>
      <c r="R173" s="42"/>
      <c r="S173" s="42" t="e">
        <f t="shared" ca="1" si="2"/>
        <v>#NAME?</v>
      </c>
      <c r="T173" s="42"/>
      <c r="U173" s="42"/>
      <c r="V173" s="42"/>
      <c r="W173" s="42"/>
      <c r="X173" s="42"/>
      <c r="Y173" s="42"/>
      <c r="Z173" s="42"/>
      <c r="AA173" s="42"/>
      <c r="AB173" s="42"/>
      <c r="AC173" s="42"/>
    </row>
    <row r="174" spans="1:29" ht="12.75">
      <c r="A174" s="4"/>
      <c r="B174" s="5"/>
      <c r="C174" s="5"/>
      <c r="D174" s="5"/>
      <c r="E174" s="4"/>
      <c r="F174" s="4"/>
      <c r="G174" s="6"/>
      <c r="H174" s="4"/>
      <c r="I174" s="4"/>
      <c r="J174" s="5"/>
      <c r="K174" s="6"/>
      <c r="L174" s="7"/>
      <c r="M174" s="5"/>
      <c r="N174" s="5"/>
      <c r="O174" s="5"/>
      <c r="P174" s="5" t="str">
        <f>IFERROR(VLOOKUP(K174,dados!F:H,3,0),"")</f>
        <v/>
      </c>
      <c r="Q174" s="5"/>
      <c r="R174" s="5"/>
      <c r="S174" s="5" t="e">
        <f t="shared" ca="1" si="2"/>
        <v>#NAME?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41"/>
      <c r="B175" s="42"/>
      <c r="C175" s="42"/>
      <c r="D175" s="42"/>
      <c r="E175" s="41"/>
      <c r="F175" s="41"/>
      <c r="G175" s="43"/>
      <c r="H175" s="41"/>
      <c r="I175" s="41"/>
      <c r="J175" s="42"/>
      <c r="K175" s="43"/>
      <c r="L175" s="44"/>
      <c r="M175" s="42"/>
      <c r="N175" s="42"/>
      <c r="O175" s="42"/>
      <c r="P175" s="42" t="str">
        <f>IFERROR(VLOOKUP(K175,dados!F:H,3,0),"")</f>
        <v/>
      </c>
      <c r="Q175" s="42"/>
      <c r="R175" s="42"/>
      <c r="S175" s="42" t="e">
        <f t="shared" ca="1" si="2"/>
        <v>#NAME?</v>
      </c>
      <c r="T175" s="42"/>
      <c r="U175" s="42"/>
      <c r="V175" s="42"/>
      <c r="W175" s="42"/>
      <c r="X175" s="42"/>
      <c r="Y175" s="42"/>
      <c r="Z175" s="42"/>
      <c r="AA175" s="42"/>
      <c r="AB175" s="42"/>
      <c r="AC175" s="42"/>
    </row>
    <row r="176" spans="1:29" ht="12.75">
      <c r="A176" s="4"/>
      <c r="B176" s="5"/>
      <c r="C176" s="5"/>
      <c r="D176" s="5"/>
      <c r="E176" s="4"/>
      <c r="F176" s="4"/>
      <c r="G176" s="6"/>
      <c r="H176" s="4"/>
      <c r="I176" s="4"/>
      <c r="J176" s="5"/>
      <c r="K176" s="6"/>
      <c r="L176" s="7"/>
      <c r="M176" s="5"/>
      <c r="N176" s="5"/>
      <c r="O176" s="5"/>
      <c r="P176" s="5" t="str">
        <f>IFERROR(VLOOKUP(K176,dados!F:H,3,0),"")</f>
        <v/>
      </c>
      <c r="Q176" s="5"/>
      <c r="R176" s="5"/>
      <c r="S176" s="5" t="e">
        <f t="shared" ca="1" si="2"/>
        <v>#NAME?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41"/>
      <c r="B177" s="42"/>
      <c r="C177" s="42"/>
      <c r="D177" s="42"/>
      <c r="E177" s="41"/>
      <c r="F177" s="41"/>
      <c r="G177" s="43"/>
      <c r="H177" s="41"/>
      <c r="I177" s="41"/>
      <c r="J177" s="42"/>
      <c r="K177" s="43"/>
      <c r="L177" s="44"/>
      <c r="M177" s="42"/>
      <c r="N177" s="42"/>
      <c r="O177" s="42"/>
      <c r="P177" s="42" t="str">
        <f>IFERROR(VLOOKUP(K177,dados!F:H,3,0),"")</f>
        <v/>
      </c>
      <c r="Q177" s="42"/>
      <c r="R177" s="42"/>
      <c r="S177" s="42" t="e">
        <f t="shared" ca="1" si="2"/>
        <v>#NAME?</v>
      </c>
      <c r="T177" s="42"/>
      <c r="U177" s="42"/>
      <c r="V177" s="42"/>
      <c r="W177" s="42"/>
      <c r="X177" s="42"/>
      <c r="Y177" s="42"/>
      <c r="Z177" s="42"/>
      <c r="AA177" s="42"/>
      <c r="AB177" s="42"/>
      <c r="AC177" s="42"/>
    </row>
    <row r="178" spans="1:29" ht="12.75">
      <c r="A178" s="4"/>
      <c r="B178" s="5"/>
      <c r="C178" s="5"/>
      <c r="D178" s="5"/>
      <c r="E178" s="4"/>
      <c r="F178" s="4"/>
      <c r="G178" s="6"/>
      <c r="H178" s="4"/>
      <c r="I178" s="4"/>
      <c r="J178" s="5"/>
      <c r="K178" s="6"/>
      <c r="L178" s="7"/>
      <c r="M178" s="5"/>
      <c r="N178" s="5"/>
      <c r="O178" s="5"/>
      <c r="P178" s="5" t="str">
        <f>IFERROR(VLOOKUP(K178,dados!F:H,3,0),"")</f>
        <v/>
      </c>
      <c r="Q178" s="5"/>
      <c r="R178" s="5"/>
      <c r="S178" s="5" t="e">
        <f t="shared" ca="1" si="2"/>
        <v>#NAME?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41"/>
      <c r="B179" s="42"/>
      <c r="C179" s="42"/>
      <c r="D179" s="42"/>
      <c r="E179" s="41"/>
      <c r="F179" s="41"/>
      <c r="G179" s="43"/>
      <c r="H179" s="41"/>
      <c r="I179" s="41"/>
      <c r="J179" s="42"/>
      <c r="K179" s="43"/>
      <c r="L179" s="44"/>
      <c r="M179" s="42"/>
      <c r="N179" s="42"/>
      <c r="O179" s="42"/>
      <c r="P179" s="42" t="str">
        <f>IFERROR(VLOOKUP(K179,dados!F:H,3,0),"")</f>
        <v/>
      </c>
      <c r="Q179" s="42"/>
      <c r="R179" s="42"/>
      <c r="S179" s="42" t="e">
        <f t="shared" ca="1" si="2"/>
        <v>#NAME?</v>
      </c>
      <c r="T179" s="42"/>
      <c r="U179" s="42"/>
      <c r="V179" s="42"/>
      <c r="W179" s="42"/>
      <c r="X179" s="42"/>
      <c r="Y179" s="42"/>
      <c r="Z179" s="42"/>
      <c r="AA179" s="42"/>
      <c r="AB179" s="42"/>
      <c r="AC179" s="42"/>
    </row>
    <row r="180" spans="1:29" ht="12.75">
      <c r="A180" s="4"/>
      <c r="B180" s="5"/>
      <c r="C180" s="5"/>
      <c r="D180" s="5"/>
      <c r="E180" s="4"/>
      <c r="F180" s="4"/>
      <c r="G180" s="6"/>
      <c r="H180" s="4"/>
      <c r="I180" s="4"/>
      <c r="J180" s="5"/>
      <c r="K180" s="6"/>
      <c r="L180" s="7"/>
      <c r="M180" s="5"/>
      <c r="N180" s="5"/>
      <c r="O180" s="5"/>
      <c r="P180" s="5" t="str">
        <f>IFERROR(VLOOKUP(K180,dados!F:H,3,0),"")</f>
        <v/>
      </c>
      <c r="Q180" s="5"/>
      <c r="R180" s="5"/>
      <c r="S180" s="5" t="e">
        <f t="shared" ca="1" si="2"/>
        <v>#NAME?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41"/>
      <c r="B181" s="42"/>
      <c r="C181" s="42"/>
      <c r="D181" s="42"/>
      <c r="E181" s="41"/>
      <c r="F181" s="41"/>
      <c r="G181" s="43"/>
      <c r="H181" s="41"/>
      <c r="I181" s="41"/>
      <c r="J181" s="42"/>
      <c r="K181" s="43"/>
      <c r="L181" s="44"/>
      <c r="M181" s="42"/>
      <c r="N181" s="42"/>
      <c r="O181" s="42"/>
      <c r="P181" s="42" t="str">
        <f>IFERROR(VLOOKUP(K181,dados!F:H,3,0),"")</f>
        <v/>
      </c>
      <c r="Q181" s="42"/>
      <c r="R181" s="42"/>
      <c r="S181" s="42" t="e">
        <f t="shared" ca="1" si="2"/>
        <v>#NAME?</v>
      </c>
      <c r="T181" s="42"/>
      <c r="U181" s="42"/>
      <c r="V181" s="42"/>
      <c r="W181" s="42"/>
      <c r="X181" s="42"/>
      <c r="Y181" s="42"/>
      <c r="Z181" s="42"/>
      <c r="AA181" s="42"/>
      <c r="AB181" s="42"/>
      <c r="AC181" s="42"/>
    </row>
    <row r="182" spans="1:29" ht="12.75">
      <c r="A182" s="4"/>
      <c r="B182" s="5"/>
      <c r="C182" s="5"/>
      <c r="D182" s="5"/>
      <c r="E182" s="4"/>
      <c r="F182" s="4"/>
      <c r="G182" s="6"/>
      <c r="H182" s="4"/>
      <c r="I182" s="4"/>
      <c r="J182" s="5"/>
      <c r="K182" s="6"/>
      <c r="L182" s="7"/>
      <c r="M182" s="5"/>
      <c r="N182" s="5"/>
      <c r="O182" s="5"/>
      <c r="P182" s="5" t="str">
        <f>IFERROR(VLOOKUP(K182,dados!F:H,3,0),"")</f>
        <v/>
      </c>
      <c r="Q182" s="5"/>
      <c r="R182" s="5"/>
      <c r="S182" s="5" t="e">
        <f t="shared" ca="1" si="2"/>
        <v>#NAME?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41"/>
      <c r="B183" s="42"/>
      <c r="C183" s="42"/>
      <c r="D183" s="42"/>
      <c r="E183" s="41"/>
      <c r="F183" s="41"/>
      <c r="G183" s="43"/>
      <c r="H183" s="41"/>
      <c r="I183" s="41"/>
      <c r="J183" s="42"/>
      <c r="K183" s="43"/>
      <c r="L183" s="44"/>
      <c r="M183" s="42"/>
      <c r="N183" s="42"/>
      <c r="O183" s="42"/>
      <c r="P183" s="42" t="str">
        <f>IFERROR(VLOOKUP(K183,dados!F:H,3,0),"")</f>
        <v/>
      </c>
      <c r="Q183" s="42"/>
      <c r="R183" s="42"/>
      <c r="S183" s="42" t="e">
        <f t="shared" ca="1" si="2"/>
        <v>#NAME?</v>
      </c>
      <c r="T183" s="42"/>
      <c r="U183" s="42"/>
      <c r="V183" s="42"/>
      <c r="W183" s="42"/>
      <c r="X183" s="42"/>
      <c r="Y183" s="42"/>
      <c r="Z183" s="42"/>
      <c r="AA183" s="42"/>
      <c r="AB183" s="42"/>
      <c r="AC183" s="42"/>
    </row>
    <row r="184" spans="1:29" ht="12.75">
      <c r="A184" s="4"/>
      <c r="B184" s="5"/>
      <c r="C184" s="5"/>
      <c r="D184" s="5"/>
      <c r="E184" s="4"/>
      <c r="F184" s="4"/>
      <c r="G184" s="6"/>
      <c r="H184" s="4"/>
      <c r="I184" s="4"/>
      <c r="J184" s="5"/>
      <c r="K184" s="6"/>
      <c r="L184" s="7"/>
      <c r="M184" s="5"/>
      <c r="N184" s="5"/>
      <c r="O184" s="5"/>
      <c r="P184" s="5" t="str">
        <f>IFERROR(VLOOKUP(K184,dados!F:H,3,0),"")</f>
        <v/>
      </c>
      <c r="Q184" s="5"/>
      <c r="R184" s="5"/>
      <c r="S184" s="5" t="e">
        <f t="shared" ca="1" si="2"/>
        <v>#NAME?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41"/>
      <c r="B185" s="42"/>
      <c r="C185" s="42"/>
      <c r="D185" s="42"/>
      <c r="E185" s="41"/>
      <c r="F185" s="41"/>
      <c r="G185" s="43"/>
      <c r="H185" s="41"/>
      <c r="I185" s="41"/>
      <c r="J185" s="42"/>
      <c r="K185" s="43"/>
      <c r="L185" s="44"/>
      <c r="M185" s="42"/>
      <c r="N185" s="42"/>
      <c r="O185" s="42"/>
      <c r="P185" s="42" t="str">
        <f>IFERROR(VLOOKUP(K185,dados!F:H,3,0),"")</f>
        <v/>
      </c>
      <c r="Q185" s="42"/>
      <c r="R185" s="42"/>
      <c r="S185" s="42" t="e">
        <f t="shared" ca="1" si="2"/>
        <v>#NAME?</v>
      </c>
      <c r="T185" s="42"/>
      <c r="U185" s="42"/>
      <c r="V185" s="42"/>
      <c r="W185" s="42"/>
      <c r="X185" s="42"/>
      <c r="Y185" s="42"/>
      <c r="Z185" s="42"/>
      <c r="AA185" s="42"/>
      <c r="AB185" s="42"/>
      <c r="AC185" s="42"/>
    </row>
    <row r="186" spans="1:29" ht="12.75">
      <c r="A186" s="4"/>
      <c r="B186" s="5"/>
      <c r="C186" s="5"/>
      <c r="D186" s="5"/>
      <c r="E186" s="4"/>
      <c r="F186" s="4"/>
      <c r="G186" s="6"/>
      <c r="H186" s="4"/>
      <c r="I186" s="4"/>
      <c r="J186" s="5"/>
      <c r="K186" s="6"/>
      <c r="L186" s="7"/>
      <c r="M186" s="5"/>
      <c r="N186" s="5"/>
      <c r="O186" s="5"/>
      <c r="P186" s="5" t="str">
        <f>IFERROR(VLOOKUP(K186,dados!F:H,3,0),"")</f>
        <v/>
      </c>
      <c r="Q186" s="5"/>
      <c r="R186" s="5"/>
      <c r="S186" s="5" t="e">
        <f t="shared" ca="1" si="2"/>
        <v>#NAME?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41"/>
      <c r="B187" s="42"/>
      <c r="C187" s="42"/>
      <c r="D187" s="42"/>
      <c r="E187" s="41"/>
      <c r="F187" s="41"/>
      <c r="G187" s="43"/>
      <c r="H187" s="41"/>
      <c r="I187" s="41"/>
      <c r="J187" s="42"/>
      <c r="K187" s="43"/>
      <c r="L187" s="44"/>
      <c r="M187" s="42"/>
      <c r="N187" s="42"/>
      <c r="O187" s="42"/>
      <c r="P187" s="42" t="str">
        <f>IFERROR(VLOOKUP(K187,dados!F:H,3,0),"")</f>
        <v/>
      </c>
      <c r="Q187" s="42"/>
      <c r="R187" s="42"/>
      <c r="S187" s="42" t="e">
        <f t="shared" ca="1" si="2"/>
        <v>#NAME?</v>
      </c>
      <c r="T187" s="42"/>
      <c r="U187" s="42"/>
      <c r="V187" s="42"/>
      <c r="W187" s="42"/>
      <c r="X187" s="42"/>
      <c r="Y187" s="42"/>
      <c r="Z187" s="42"/>
      <c r="AA187" s="42"/>
      <c r="AB187" s="42"/>
      <c r="AC187" s="42"/>
    </row>
    <row r="188" spans="1:29" ht="12.75">
      <c r="A188" s="4"/>
      <c r="B188" s="5"/>
      <c r="C188" s="5"/>
      <c r="D188" s="5"/>
      <c r="E188" s="4"/>
      <c r="F188" s="4"/>
      <c r="G188" s="6"/>
      <c r="H188" s="4"/>
      <c r="I188" s="4"/>
      <c r="J188" s="5"/>
      <c r="K188" s="6"/>
      <c r="L188" s="7"/>
      <c r="M188" s="5"/>
      <c r="N188" s="5"/>
      <c r="O188" s="5"/>
      <c r="P188" s="5" t="str">
        <f>IFERROR(VLOOKUP(K188,dados!F:H,3,0),"")</f>
        <v/>
      </c>
      <c r="Q188" s="5"/>
      <c r="R188" s="5"/>
      <c r="S188" s="5" t="e">
        <f t="shared" ca="1" si="2"/>
        <v>#NAME?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41"/>
      <c r="B189" s="42"/>
      <c r="C189" s="42"/>
      <c r="D189" s="42"/>
      <c r="E189" s="41"/>
      <c r="F189" s="41"/>
      <c r="G189" s="43"/>
      <c r="H189" s="41"/>
      <c r="I189" s="41"/>
      <c r="J189" s="42"/>
      <c r="K189" s="43"/>
      <c r="L189" s="44"/>
      <c r="M189" s="42"/>
      <c r="N189" s="42"/>
      <c r="O189" s="42"/>
      <c r="P189" s="42" t="str">
        <f>IFERROR(VLOOKUP(K189,dados!F:H,3,0),"")</f>
        <v/>
      </c>
      <c r="Q189" s="42"/>
      <c r="R189" s="42"/>
      <c r="S189" s="42" t="e">
        <f t="shared" ca="1" si="2"/>
        <v>#NAME?</v>
      </c>
      <c r="T189" s="42"/>
      <c r="U189" s="42"/>
      <c r="V189" s="42"/>
      <c r="W189" s="42"/>
      <c r="X189" s="42"/>
      <c r="Y189" s="42"/>
      <c r="Z189" s="42"/>
      <c r="AA189" s="42"/>
      <c r="AB189" s="42"/>
      <c r="AC189" s="42"/>
    </row>
    <row r="190" spans="1:29" ht="12.75">
      <c r="A190" s="4"/>
      <c r="B190" s="5"/>
      <c r="C190" s="5"/>
      <c r="D190" s="5"/>
      <c r="E190" s="4"/>
      <c r="F190" s="4"/>
      <c r="G190" s="6"/>
      <c r="H190" s="4"/>
      <c r="I190" s="4"/>
      <c r="J190" s="5"/>
      <c r="K190" s="6"/>
      <c r="L190" s="7"/>
      <c r="M190" s="5"/>
      <c r="N190" s="5"/>
      <c r="O190" s="5"/>
      <c r="P190" s="5" t="str">
        <f>IFERROR(VLOOKUP(K190,dados!F:H,3,0),"")</f>
        <v/>
      </c>
      <c r="Q190" s="5"/>
      <c r="R190" s="5"/>
      <c r="S190" s="5" t="e">
        <f t="shared" ca="1" si="2"/>
        <v>#NAME?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41"/>
      <c r="B191" s="42"/>
      <c r="C191" s="42"/>
      <c r="D191" s="42"/>
      <c r="E191" s="41"/>
      <c r="F191" s="41"/>
      <c r="G191" s="43"/>
      <c r="H191" s="41"/>
      <c r="I191" s="41"/>
      <c r="J191" s="42"/>
      <c r="K191" s="43"/>
      <c r="L191" s="44"/>
      <c r="M191" s="42"/>
      <c r="N191" s="42"/>
      <c r="O191" s="42"/>
      <c r="P191" s="42" t="str">
        <f>IFERROR(VLOOKUP(K191,dados!F:H,3,0),"")</f>
        <v/>
      </c>
      <c r="Q191" s="42"/>
      <c r="R191" s="42"/>
      <c r="S191" s="42" t="e">
        <f t="shared" ca="1" si="2"/>
        <v>#NAME?</v>
      </c>
      <c r="T191" s="42"/>
      <c r="U191" s="42"/>
      <c r="V191" s="42"/>
      <c r="W191" s="42"/>
      <c r="X191" s="42"/>
      <c r="Y191" s="42"/>
      <c r="Z191" s="42"/>
      <c r="AA191" s="42"/>
      <c r="AB191" s="42"/>
      <c r="AC191" s="42"/>
    </row>
    <row r="192" spans="1:29" ht="12.75">
      <c r="A192" s="4"/>
      <c r="B192" s="5"/>
      <c r="C192" s="5"/>
      <c r="D192" s="5"/>
      <c r="E192" s="4"/>
      <c r="F192" s="4"/>
      <c r="G192" s="6"/>
      <c r="H192" s="4"/>
      <c r="I192" s="4"/>
      <c r="J192" s="5"/>
      <c r="K192" s="6"/>
      <c r="L192" s="7"/>
      <c r="M192" s="5"/>
      <c r="N192" s="5"/>
      <c r="O192" s="5"/>
      <c r="P192" s="5" t="str">
        <f>IFERROR(VLOOKUP(K192,dados!F:H,3,0),"")</f>
        <v/>
      </c>
      <c r="Q192" s="5"/>
      <c r="R192" s="5"/>
      <c r="S192" s="5" t="e">
        <f t="shared" ca="1" si="2"/>
        <v>#NAME?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41"/>
      <c r="B193" s="42"/>
      <c r="C193" s="42"/>
      <c r="D193" s="42"/>
      <c r="E193" s="41"/>
      <c r="F193" s="41"/>
      <c r="G193" s="43"/>
      <c r="H193" s="41"/>
      <c r="I193" s="41"/>
      <c r="J193" s="42"/>
      <c r="K193" s="43"/>
      <c r="L193" s="44"/>
      <c r="M193" s="42"/>
      <c r="N193" s="42"/>
      <c r="O193" s="42"/>
      <c r="P193" s="42" t="str">
        <f>IFERROR(VLOOKUP(K193,dados!F:H,3,0),"")</f>
        <v/>
      </c>
      <c r="Q193" s="42"/>
      <c r="R193" s="42"/>
      <c r="S193" s="42" t="e">
        <f t="shared" ca="1" si="2"/>
        <v>#NAME?</v>
      </c>
      <c r="T193" s="42"/>
      <c r="U193" s="42"/>
      <c r="V193" s="42"/>
      <c r="W193" s="42"/>
      <c r="X193" s="42"/>
      <c r="Y193" s="42"/>
      <c r="Z193" s="42"/>
      <c r="AA193" s="42"/>
      <c r="AB193" s="42"/>
      <c r="AC193" s="42"/>
    </row>
    <row r="194" spans="1:29" ht="12.75">
      <c r="A194" s="4"/>
      <c r="B194" s="5"/>
      <c r="C194" s="5"/>
      <c r="D194" s="5"/>
      <c r="E194" s="4"/>
      <c r="F194" s="4"/>
      <c r="G194" s="6"/>
      <c r="H194" s="4"/>
      <c r="I194" s="4"/>
      <c r="J194" s="5"/>
      <c r="K194" s="6"/>
      <c r="L194" s="7"/>
      <c r="M194" s="5"/>
      <c r="N194" s="5"/>
      <c r="O194" s="5"/>
      <c r="P194" s="5" t="str">
        <f>IFERROR(VLOOKUP(K194,dados!F:H,3,0),"")</f>
        <v/>
      </c>
      <c r="Q194" s="5"/>
      <c r="R194" s="5"/>
      <c r="S194" s="5" t="e">
        <f t="shared" ca="1" si="2"/>
        <v>#NAME?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41"/>
      <c r="B195" s="42"/>
      <c r="C195" s="42"/>
      <c r="D195" s="42"/>
      <c r="E195" s="41"/>
      <c r="F195" s="41"/>
      <c r="G195" s="43"/>
      <c r="H195" s="41"/>
      <c r="I195" s="41"/>
      <c r="J195" s="42"/>
      <c r="K195" s="43"/>
      <c r="L195" s="44"/>
      <c r="M195" s="42"/>
      <c r="N195" s="42"/>
      <c r="O195" s="42"/>
      <c r="P195" s="42" t="str">
        <f>IFERROR(VLOOKUP(K195,dados!F:H,3,0),"")</f>
        <v/>
      </c>
      <c r="Q195" s="42"/>
      <c r="R195" s="42"/>
      <c r="S195" s="42" t="e">
        <f t="shared" ca="1" si="2"/>
        <v>#NAME?</v>
      </c>
      <c r="T195" s="42"/>
      <c r="U195" s="42"/>
      <c r="V195" s="42"/>
      <c r="W195" s="42"/>
      <c r="X195" s="42"/>
      <c r="Y195" s="42"/>
      <c r="Z195" s="42"/>
      <c r="AA195" s="42"/>
      <c r="AB195" s="42"/>
      <c r="AC195" s="42"/>
    </row>
    <row r="196" spans="1:29" ht="12.75">
      <c r="A196" s="4"/>
      <c r="B196" s="5"/>
      <c r="C196" s="5"/>
      <c r="D196" s="5"/>
      <c r="E196" s="4"/>
      <c r="F196" s="4"/>
      <c r="G196" s="6"/>
      <c r="H196" s="4"/>
      <c r="I196" s="4"/>
      <c r="J196" s="5"/>
      <c r="K196" s="6"/>
      <c r="L196" s="7"/>
      <c r="M196" s="5"/>
      <c r="N196" s="5"/>
      <c r="O196" s="5"/>
      <c r="P196" s="5" t="str">
        <f>IFERROR(VLOOKUP(K196,dados!F:H,3,0),"")</f>
        <v/>
      </c>
      <c r="Q196" s="5"/>
      <c r="R196" s="5"/>
      <c r="S196" s="5" t="e">
        <f t="shared" ca="1" si="2"/>
        <v>#NAME?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41"/>
      <c r="B197" s="42"/>
      <c r="C197" s="42"/>
      <c r="D197" s="42"/>
      <c r="E197" s="41"/>
      <c r="F197" s="41"/>
      <c r="G197" s="43"/>
      <c r="H197" s="41"/>
      <c r="I197" s="41"/>
      <c r="J197" s="42"/>
      <c r="K197" s="43"/>
      <c r="L197" s="44"/>
      <c r="M197" s="42"/>
      <c r="N197" s="42"/>
      <c r="O197" s="42"/>
      <c r="P197" s="42" t="str">
        <f>IFERROR(VLOOKUP(K197,dados!F:H,3,0),"")</f>
        <v/>
      </c>
      <c r="Q197" s="42"/>
      <c r="R197" s="42"/>
      <c r="S197" s="42" t="e">
        <f t="shared" ca="1" si="2"/>
        <v>#NAME?</v>
      </c>
      <c r="T197" s="42"/>
      <c r="U197" s="42"/>
      <c r="V197" s="42"/>
      <c r="W197" s="42"/>
      <c r="X197" s="42"/>
      <c r="Y197" s="42"/>
      <c r="Z197" s="42"/>
      <c r="AA197" s="42"/>
      <c r="AB197" s="42"/>
      <c r="AC197" s="42"/>
    </row>
    <row r="198" spans="1:29" ht="12.75">
      <c r="A198" s="4"/>
      <c r="B198" s="5"/>
      <c r="C198" s="5"/>
      <c r="D198" s="5"/>
      <c r="E198" s="4"/>
      <c r="F198" s="4"/>
      <c r="G198" s="6"/>
      <c r="H198" s="4"/>
      <c r="I198" s="4"/>
      <c r="J198" s="5"/>
      <c r="K198" s="6"/>
      <c r="L198" s="7"/>
      <c r="M198" s="5"/>
      <c r="N198" s="5"/>
      <c r="O198" s="5"/>
      <c r="P198" s="5" t="str">
        <f>IFERROR(VLOOKUP(K198,dados!F:H,3,0),"")</f>
        <v/>
      </c>
      <c r="Q198" s="5"/>
      <c r="R198" s="5"/>
      <c r="S198" s="5" t="e">
        <f t="shared" ca="1" si="2"/>
        <v>#NAME?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41"/>
      <c r="B199" s="42"/>
      <c r="C199" s="42"/>
      <c r="D199" s="42"/>
      <c r="E199" s="41"/>
      <c r="F199" s="41"/>
      <c r="G199" s="43"/>
      <c r="H199" s="41"/>
      <c r="I199" s="41"/>
      <c r="J199" s="42"/>
      <c r="K199" s="43"/>
      <c r="L199" s="44"/>
      <c r="M199" s="42"/>
      <c r="N199" s="42"/>
      <c r="O199" s="42"/>
      <c r="P199" s="42" t="str">
        <f>IFERROR(VLOOKUP(K199,dados!F:H,3,0),"")</f>
        <v/>
      </c>
      <c r="Q199" s="42"/>
      <c r="R199" s="42"/>
      <c r="S199" s="42" t="e">
        <f t="shared" ca="1" si="2"/>
        <v>#NAME?</v>
      </c>
      <c r="T199" s="42"/>
      <c r="U199" s="42"/>
      <c r="V199" s="42"/>
      <c r="W199" s="42"/>
      <c r="X199" s="42"/>
      <c r="Y199" s="42"/>
      <c r="Z199" s="42"/>
      <c r="AA199" s="42"/>
      <c r="AB199" s="42"/>
      <c r="AC199" s="42"/>
    </row>
    <row r="200" spans="1:29" ht="12.75">
      <c r="A200" s="4"/>
      <c r="B200" s="5"/>
      <c r="C200" s="5"/>
      <c r="D200" s="5"/>
      <c r="E200" s="4"/>
      <c r="F200" s="4"/>
      <c r="G200" s="6"/>
      <c r="H200" s="4"/>
      <c r="I200" s="4"/>
      <c r="J200" s="5"/>
      <c r="K200" s="6"/>
      <c r="L200" s="7"/>
      <c r="M200" s="5"/>
      <c r="N200" s="5"/>
      <c r="O200" s="5"/>
      <c r="P200" s="5" t="str">
        <f>IFERROR(VLOOKUP(K200,dados!F:H,3,0),"")</f>
        <v/>
      </c>
      <c r="Q200" s="5"/>
      <c r="R200" s="5"/>
      <c r="S200" s="5" t="e">
        <f t="shared" ca="1" si="2"/>
        <v>#NAME?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41"/>
      <c r="B201" s="42"/>
      <c r="C201" s="42"/>
      <c r="D201" s="42"/>
      <c r="E201" s="41"/>
      <c r="F201" s="41"/>
      <c r="G201" s="43"/>
      <c r="H201" s="41"/>
      <c r="I201" s="41"/>
      <c r="J201" s="42"/>
      <c r="K201" s="43"/>
      <c r="L201" s="44"/>
      <c r="M201" s="42"/>
      <c r="N201" s="42"/>
      <c r="O201" s="42"/>
      <c r="P201" s="42" t="str">
        <f>IFERROR(VLOOKUP(K201,dados!F:H,3,0),"")</f>
        <v/>
      </c>
      <c r="Q201" s="42"/>
      <c r="R201" s="42"/>
      <c r="S201" s="42" t="e">
        <f t="shared" ca="1" si="2"/>
        <v>#NAME?</v>
      </c>
      <c r="T201" s="42"/>
      <c r="U201" s="42"/>
      <c r="V201" s="42"/>
      <c r="W201" s="42"/>
      <c r="X201" s="42"/>
      <c r="Y201" s="42"/>
      <c r="Z201" s="42"/>
      <c r="AA201" s="42"/>
      <c r="AB201" s="42"/>
      <c r="AC201" s="42"/>
    </row>
    <row r="202" spans="1:29" ht="12.75">
      <c r="A202" s="4"/>
      <c r="B202" s="5"/>
      <c r="C202" s="5"/>
      <c r="D202" s="5"/>
      <c r="E202" s="4"/>
      <c r="F202" s="4"/>
      <c r="G202" s="6"/>
      <c r="H202" s="4"/>
      <c r="I202" s="4"/>
      <c r="J202" s="5"/>
      <c r="K202" s="6"/>
      <c r="L202" s="7"/>
      <c r="M202" s="5"/>
      <c r="N202" s="5"/>
      <c r="O202" s="5"/>
      <c r="P202" s="5" t="str">
        <f>IFERROR(VLOOKUP(K202,dados!F:H,3,0),"")</f>
        <v/>
      </c>
      <c r="Q202" s="5"/>
      <c r="R202" s="5"/>
      <c r="S202" s="5" t="e">
        <f t="shared" ca="1" si="2"/>
        <v>#NAME?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41"/>
      <c r="B203" s="42"/>
      <c r="C203" s="42"/>
      <c r="D203" s="42"/>
      <c r="E203" s="41"/>
      <c r="F203" s="41"/>
      <c r="G203" s="43"/>
      <c r="H203" s="41"/>
      <c r="I203" s="41"/>
      <c r="J203" s="42"/>
      <c r="K203" s="43"/>
      <c r="L203" s="44"/>
      <c r="M203" s="42"/>
      <c r="N203" s="42"/>
      <c r="O203" s="42"/>
      <c r="P203" s="42" t="str">
        <f>IFERROR(VLOOKUP(K203,dados!F:H,3,0),"")</f>
        <v/>
      </c>
      <c r="Q203" s="42"/>
      <c r="R203" s="42"/>
      <c r="S203" s="42" t="e">
        <f t="shared" ca="1" si="2"/>
        <v>#NAME?</v>
      </c>
      <c r="T203" s="42"/>
      <c r="U203" s="42"/>
      <c r="V203" s="42"/>
      <c r="W203" s="42"/>
      <c r="X203" s="42"/>
      <c r="Y203" s="42"/>
      <c r="Z203" s="42"/>
      <c r="AA203" s="42"/>
      <c r="AB203" s="42"/>
      <c r="AC203" s="42"/>
    </row>
    <row r="204" spans="1:29" ht="12.75">
      <c r="A204" s="4"/>
      <c r="B204" s="5"/>
      <c r="C204" s="5"/>
      <c r="D204" s="5"/>
      <c r="E204" s="4"/>
      <c r="F204" s="4"/>
      <c r="G204" s="6"/>
      <c r="H204" s="4"/>
      <c r="I204" s="4"/>
      <c r="J204" s="5"/>
      <c r="K204" s="6"/>
      <c r="L204" s="7"/>
      <c r="M204" s="5"/>
      <c r="N204" s="5"/>
      <c r="O204" s="5"/>
      <c r="P204" s="5" t="str">
        <f>IFERROR(VLOOKUP(K204,dados!F:H,3,0),"")</f>
        <v/>
      </c>
      <c r="Q204" s="5"/>
      <c r="R204" s="5"/>
      <c r="S204" s="5" t="e">
        <f t="shared" ca="1" si="2"/>
        <v>#NAME?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41"/>
      <c r="B205" s="42"/>
      <c r="C205" s="42"/>
      <c r="D205" s="42"/>
      <c r="E205" s="41"/>
      <c r="F205" s="41"/>
      <c r="G205" s="43"/>
      <c r="H205" s="41"/>
      <c r="I205" s="41"/>
      <c r="J205" s="42"/>
      <c r="K205" s="43"/>
      <c r="L205" s="44"/>
      <c r="M205" s="42"/>
      <c r="N205" s="42"/>
      <c r="O205" s="42"/>
      <c r="P205" s="42" t="str">
        <f>IFERROR(VLOOKUP(K205,dados!F:H,3,0),"")</f>
        <v/>
      </c>
      <c r="Q205" s="42"/>
      <c r="R205" s="42"/>
      <c r="S205" s="42" t="e">
        <f t="shared" ca="1" si="2"/>
        <v>#NAME?</v>
      </c>
      <c r="T205" s="42"/>
      <c r="U205" s="42"/>
      <c r="V205" s="42"/>
      <c r="W205" s="42"/>
      <c r="X205" s="42"/>
      <c r="Y205" s="42"/>
      <c r="Z205" s="42"/>
      <c r="AA205" s="42"/>
      <c r="AB205" s="42"/>
      <c r="AC205" s="42"/>
    </row>
    <row r="206" spans="1:29" ht="12.75">
      <c r="A206" s="4"/>
      <c r="B206" s="5"/>
      <c r="C206" s="5"/>
      <c r="D206" s="5"/>
      <c r="E206" s="4"/>
      <c r="F206" s="4"/>
      <c r="G206" s="6"/>
      <c r="H206" s="4"/>
      <c r="I206" s="4"/>
      <c r="J206" s="5"/>
      <c r="K206" s="6"/>
      <c r="L206" s="7"/>
      <c r="M206" s="5"/>
      <c r="N206" s="5"/>
      <c r="O206" s="5"/>
      <c r="P206" s="5" t="str">
        <f>IFERROR(VLOOKUP(K206,dados!F:H,3,0),"")</f>
        <v/>
      </c>
      <c r="Q206" s="5"/>
      <c r="R206" s="5"/>
      <c r="S206" s="5" t="e">
        <f t="shared" ca="1" si="2"/>
        <v>#NAME?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41"/>
      <c r="B207" s="42"/>
      <c r="C207" s="42"/>
      <c r="D207" s="42"/>
      <c r="E207" s="41"/>
      <c r="F207" s="41"/>
      <c r="G207" s="43"/>
      <c r="H207" s="41"/>
      <c r="I207" s="41"/>
      <c r="J207" s="42"/>
      <c r="K207" s="43"/>
      <c r="L207" s="44"/>
      <c r="M207" s="42"/>
      <c r="N207" s="42"/>
      <c r="O207" s="42"/>
      <c r="P207" s="42" t="str">
        <f>IFERROR(VLOOKUP(K207,dados!F:H,3,0),"")</f>
        <v/>
      </c>
      <c r="Q207" s="42"/>
      <c r="R207" s="42"/>
      <c r="S207" s="42" t="e">
        <f t="shared" ca="1" si="2"/>
        <v>#NAME?</v>
      </c>
      <c r="T207" s="42"/>
      <c r="U207" s="42"/>
      <c r="V207" s="42"/>
      <c r="W207" s="42"/>
      <c r="X207" s="42"/>
      <c r="Y207" s="42"/>
      <c r="Z207" s="42"/>
      <c r="AA207" s="42"/>
      <c r="AB207" s="42"/>
      <c r="AC207" s="42"/>
    </row>
    <row r="208" spans="1:29" ht="12.75">
      <c r="A208" s="4"/>
      <c r="B208" s="5"/>
      <c r="C208" s="5"/>
      <c r="D208" s="5"/>
      <c r="E208" s="4"/>
      <c r="F208" s="4"/>
      <c r="G208" s="6"/>
      <c r="H208" s="4"/>
      <c r="I208" s="4"/>
      <c r="J208" s="5"/>
      <c r="K208" s="6"/>
      <c r="L208" s="7"/>
      <c r="M208" s="5"/>
      <c r="N208" s="5"/>
      <c r="O208" s="5"/>
      <c r="P208" s="5" t="str">
        <f>IFERROR(VLOOKUP(K208,dados!F:H,3,0),"")</f>
        <v/>
      </c>
      <c r="Q208" s="5"/>
      <c r="R208" s="5"/>
      <c r="S208" s="5" t="e">
        <f t="shared" ca="1" si="2"/>
        <v>#NAME?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41"/>
      <c r="B209" s="42"/>
      <c r="C209" s="42"/>
      <c r="D209" s="42"/>
      <c r="E209" s="41"/>
      <c r="F209" s="41"/>
      <c r="G209" s="43"/>
      <c r="H209" s="41"/>
      <c r="I209" s="41"/>
      <c r="J209" s="42"/>
      <c r="K209" s="43"/>
      <c r="L209" s="44"/>
      <c r="M209" s="42"/>
      <c r="N209" s="42"/>
      <c r="O209" s="42"/>
      <c r="P209" s="42" t="str">
        <f>IFERROR(VLOOKUP(K209,dados!F:H,3,0),"")</f>
        <v/>
      </c>
      <c r="Q209" s="42"/>
      <c r="R209" s="42"/>
      <c r="S209" s="42" t="e">
        <f t="shared" ca="1" si="2"/>
        <v>#NAME?</v>
      </c>
      <c r="T209" s="42"/>
      <c r="U209" s="42"/>
      <c r="V209" s="42"/>
      <c r="W209" s="42"/>
      <c r="X209" s="42"/>
      <c r="Y209" s="42"/>
      <c r="Z209" s="42"/>
      <c r="AA209" s="42"/>
      <c r="AB209" s="42"/>
      <c r="AC209" s="42"/>
    </row>
    <row r="210" spans="1:29" ht="12.75">
      <c r="A210" s="4"/>
      <c r="B210" s="5"/>
      <c r="C210" s="5"/>
      <c r="D210" s="5"/>
      <c r="E210" s="4"/>
      <c r="F210" s="4"/>
      <c r="G210" s="6"/>
      <c r="H210" s="4"/>
      <c r="I210" s="4"/>
      <c r="J210" s="5"/>
      <c r="K210" s="6"/>
      <c r="L210" s="7"/>
      <c r="M210" s="5"/>
      <c r="N210" s="5"/>
      <c r="O210" s="5"/>
      <c r="P210" s="5" t="str">
        <f>IFERROR(VLOOKUP(K210,dados!F:H,3,0),"")</f>
        <v/>
      </c>
      <c r="Q210" s="5"/>
      <c r="R210" s="5"/>
      <c r="S210" s="5" t="e">
        <f t="shared" ca="1" si="2"/>
        <v>#NAME?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41"/>
      <c r="B211" s="42"/>
      <c r="C211" s="42"/>
      <c r="D211" s="42"/>
      <c r="E211" s="41"/>
      <c r="F211" s="41"/>
      <c r="G211" s="43"/>
      <c r="H211" s="41"/>
      <c r="I211" s="41"/>
      <c r="J211" s="42"/>
      <c r="K211" s="43"/>
      <c r="L211" s="44"/>
      <c r="M211" s="42"/>
      <c r="N211" s="42"/>
      <c r="O211" s="42"/>
      <c r="P211" s="42" t="str">
        <f>IFERROR(VLOOKUP(K211,dados!F:H,3,0),"")</f>
        <v/>
      </c>
      <c r="Q211" s="42"/>
      <c r="R211" s="42"/>
      <c r="S211" s="42" t="e">
        <f t="shared" ca="1" si="2"/>
        <v>#NAME?</v>
      </c>
      <c r="T211" s="42"/>
      <c r="U211" s="42"/>
      <c r="V211" s="42"/>
      <c r="W211" s="42"/>
      <c r="X211" s="42"/>
      <c r="Y211" s="42"/>
      <c r="Z211" s="42"/>
      <c r="AA211" s="42"/>
      <c r="AB211" s="42"/>
      <c r="AC211" s="42"/>
    </row>
    <row r="212" spans="1:29" ht="12.75">
      <c r="A212" s="4"/>
      <c r="B212" s="5"/>
      <c r="C212" s="5"/>
      <c r="D212" s="5"/>
      <c r="E212" s="4"/>
      <c r="F212" s="4"/>
      <c r="G212" s="6"/>
      <c r="H212" s="4"/>
      <c r="I212" s="4"/>
      <c r="J212" s="5"/>
      <c r="K212" s="6"/>
      <c r="L212" s="7"/>
      <c r="M212" s="5"/>
      <c r="N212" s="5"/>
      <c r="O212" s="5"/>
      <c r="P212" s="5" t="str">
        <f>IFERROR(VLOOKUP(K212,dados!F:H,3,0),"")</f>
        <v/>
      </c>
      <c r="Q212" s="5"/>
      <c r="R212" s="5"/>
      <c r="S212" s="5" t="e">
        <f t="shared" ca="1" si="2"/>
        <v>#NAME?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41"/>
      <c r="B213" s="42"/>
      <c r="C213" s="42"/>
      <c r="D213" s="42"/>
      <c r="E213" s="41"/>
      <c r="F213" s="41"/>
      <c r="G213" s="43"/>
      <c r="H213" s="41"/>
      <c r="I213" s="41"/>
      <c r="J213" s="42"/>
      <c r="K213" s="43"/>
      <c r="L213" s="44"/>
      <c r="M213" s="42"/>
      <c r="N213" s="42"/>
      <c r="O213" s="42"/>
      <c r="P213" s="42" t="str">
        <f>IFERROR(VLOOKUP(K213,dados!F:H,3,0),"")</f>
        <v/>
      </c>
      <c r="Q213" s="42"/>
      <c r="R213" s="42"/>
      <c r="S213" s="42" t="e">
        <f t="shared" ca="1" si="2"/>
        <v>#NAME?</v>
      </c>
      <c r="T213" s="42"/>
      <c r="U213" s="42"/>
      <c r="V213" s="42"/>
      <c r="W213" s="42"/>
      <c r="X213" s="42"/>
      <c r="Y213" s="42"/>
      <c r="Z213" s="42"/>
      <c r="AA213" s="42"/>
      <c r="AB213" s="42"/>
      <c r="AC213" s="42"/>
    </row>
    <row r="214" spans="1:29" ht="12.75">
      <c r="A214" s="4"/>
      <c r="B214" s="5"/>
      <c r="C214" s="5"/>
      <c r="D214" s="5"/>
      <c r="E214" s="4"/>
      <c r="F214" s="4"/>
      <c r="G214" s="6"/>
      <c r="H214" s="4"/>
      <c r="I214" s="4"/>
      <c r="J214" s="5"/>
      <c r="K214" s="6"/>
      <c r="L214" s="7"/>
      <c r="M214" s="5"/>
      <c r="N214" s="5"/>
      <c r="O214" s="5"/>
      <c r="P214" s="5" t="str">
        <f>IFERROR(VLOOKUP(K214,dados!F:H,3,0),"")</f>
        <v/>
      </c>
      <c r="Q214" s="5"/>
      <c r="R214" s="5"/>
      <c r="S214" s="5" t="e">
        <f t="shared" ca="1" si="2"/>
        <v>#NAME?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41"/>
      <c r="B215" s="42"/>
      <c r="C215" s="42"/>
      <c r="D215" s="42"/>
      <c r="E215" s="41"/>
      <c r="F215" s="41"/>
      <c r="G215" s="43"/>
      <c r="H215" s="41"/>
      <c r="I215" s="41"/>
      <c r="J215" s="42"/>
      <c r="K215" s="43"/>
      <c r="L215" s="44"/>
      <c r="M215" s="42"/>
      <c r="N215" s="42"/>
      <c r="O215" s="42"/>
      <c r="P215" s="42" t="str">
        <f>IFERROR(VLOOKUP(K215,dados!F:H,3,0),"")</f>
        <v/>
      </c>
      <c r="Q215" s="42"/>
      <c r="R215" s="42"/>
      <c r="S215" s="42" t="e">
        <f t="shared" ca="1" si="2"/>
        <v>#NAME?</v>
      </c>
      <c r="T215" s="42"/>
      <c r="U215" s="42"/>
      <c r="V215" s="42"/>
      <c r="W215" s="42"/>
      <c r="X215" s="42"/>
      <c r="Y215" s="42"/>
      <c r="Z215" s="42"/>
      <c r="AA215" s="42"/>
      <c r="AB215" s="42"/>
      <c r="AC215" s="42"/>
    </row>
    <row r="216" spans="1:29" ht="12.75">
      <c r="A216" s="4"/>
      <c r="B216" s="5"/>
      <c r="C216" s="5"/>
      <c r="D216" s="5"/>
      <c r="E216" s="4"/>
      <c r="F216" s="4"/>
      <c r="G216" s="6"/>
      <c r="H216" s="4"/>
      <c r="I216" s="4"/>
      <c r="J216" s="5"/>
      <c r="K216" s="6"/>
      <c r="L216" s="7"/>
      <c r="M216" s="5"/>
      <c r="N216" s="5"/>
      <c r="O216" s="5"/>
      <c r="P216" s="5" t="str">
        <f>IFERROR(VLOOKUP(K216,dados!F:H,3,0),"")</f>
        <v/>
      </c>
      <c r="Q216" s="5"/>
      <c r="R216" s="5"/>
      <c r="S216" s="5" t="e">
        <f t="shared" ca="1" si="2"/>
        <v>#NAME?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41"/>
      <c r="B217" s="42"/>
      <c r="C217" s="42"/>
      <c r="D217" s="42"/>
      <c r="E217" s="41"/>
      <c r="F217" s="41"/>
      <c r="G217" s="43"/>
      <c r="H217" s="41"/>
      <c r="I217" s="41"/>
      <c r="J217" s="42"/>
      <c r="K217" s="43"/>
      <c r="L217" s="44"/>
      <c r="M217" s="42"/>
      <c r="N217" s="42"/>
      <c r="O217" s="42"/>
      <c r="P217" s="42" t="str">
        <f>IFERROR(VLOOKUP(K217,dados!F:H,3,0),"")</f>
        <v/>
      </c>
      <c r="Q217" s="42"/>
      <c r="R217" s="42"/>
      <c r="S217" s="42" t="e">
        <f t="shared" ca="1" si="2"/>
        <v>#NAME?</v>
      </c>
      <c r="T217" s="42"/>
      <c r="U217" s="42"/>
      <c r="V217" s="42"/>
      <c r="W217" s="42"/>
      <c r="X217" s="42"/>
      <c r="Y217" s="42"/>
      <c r="Z217" s="42"/>
      <c r="AA217" s="42"/>
      <c r="AB217" s="42"/>
      <c r="AC217" s="42"/>
    </row>
    <row r="218" spans="1:29" ht="12.75">
      <c r="A218" s="4"/>
      <c r="B218" s="5"/>
      <c r="C218" s="5"/>
      <c r="D218" s="5"/>
      <c r="E218" s="4"/>
      <c r="F218" s="4"/>
      <c r="G218" s="6"/>
      <c r="H218" s="4"/>
      <c r="I218" s="4"/>
      <c r="J218" s="5"/>
      <c r="K218" s="6"/>
      <c r="L218" s="7"/>
      <c r="M218" s="5"/>
      <c r="N218" s="5"/>
      <c r="O218" s="5"/>
      <c r="P218" s="5" t="str">
        <f>IFERROR(VLOOKUP(K218,dados!F:H,3,0),"")</f>
        <v/>
      </c>
      <c r="Q218" s="5"/>
      <c r="R218" s="5"/>
      <c r="S218" s="5" t="e">
        <f t="shared" ca="1" si="2"/>
        <v>#NAME?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41"/>
      <c r="B219" s="42"/>
      <c r="C219" s="42"/>
      <c r="D219" s="42"/>
      <c r="E219" s="41"/>
      <c r="F219" s="41"/>
      <c r="G219" s="43"/>
      <c r="H219" s="41"/>
      <c r="I219" s="41"/>
      <c r="J219" s="42"/>
      <c r="K219" s="43"/>
      <c r="L219" s="44"/>
      <c r="M219" s="42"/>
      <c r="N219" s="42"/>
      <c r="O219" s="42"/>
      <c r="P219" s="42" t="str">
        <f>IFERROR(VLOOKUP(K219,dados!F:H,3,0),"")</f>
        <v/>
      </c>
      <c r="Q219" s="42"/>
      <c r="R219" s="42"/>
      <c r="S219" s="42" t="e">
        <f t="shared" ca="1" si="2"/>
        <v>#NAME?</v>
      </c>
      <c r="T219" s="42"/>
      <c r="U219" s="42"/>
      <c r="V219" s="42"/>
      <c r="W219" s="42"/>
      <c r="X219" s="42"/>
      <c r="Y219" s="42"/>
      <c r="Z219" s="42"/>
      <c r="AA219" s="42"/>
      <c r="AB219" s="42"/>
      <c r="AC219" s="42"/>
    </row>
    <row r="220" spans="1:29" ht="12.75">
      <c r="A220" s="4"/>
      <c r="B220" s="5"/>
      <c r="C220" s="5"/>
      <c r="D220" s="5"/>
      <c r="E220" s="4"/>
      <c r="F220" s="4"/>
      <c r="G220" s="6"/>
      <c r="H220" s="4"/>
      <c r="I220" s="4"/>
      <c r="J220" s="5"/>
      <c r="K220" s="6"/>
      <c r="L220" s="7"/>
      <c r="M220" s="5"/>
      <c r="N220" s="5"/>
      <c r="O220" s="5"/>
      <c r="P220" s="5" t="str">
        <f>IFERROR(VLOOKUP(K220,dados!F:H,3,0),"")</f>
        <v/>
      </c>
      <c r="Q220" s="5"/>
      <c r="R220" s="5"/>
      <c r="S220" s="5" t="e">
        <f t="shared" ca="1" si="2"/>
        <v>#NAME?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41"/>
      <c r="B221" s="42"/>
      <c r="C221" s="42"/>
      <c r="D221" s="42"/>
      <c r="E221" s="41"/>
      <c r="F221" s="41"/>
      <c r="G221" s="43"/>
      <c r="H221" s="41"/>
      <c r="I221" s="41"/>
      <c r="J221" s="42"/>
      <c r="K221" s="43"/>
      <c r="L221" s="44"/>
      <c r="M221" s="42"/>
      <c r="N221" s="42"/>
      <c r="O221" s="42"/>
      <c r="P221" s="42" t="str">
        <f>IFERROR(VLOOKUP(K221,dados!F:H,3,0),"")</f>
        <v/>
      </c>
      <c r="Q221" s="42"/>
      <c r="R221" s="42"/>
      <c r="S221" s="42" t="e">
        <f t="shared" ca="1" si="2"/>
        <v>#NAME?</v>
      </c>
      <c r="T221" s="42"/>
      <c r="U221" s="42"/>
      <c r="V221" s="42"/>
      <c r="W221" s="42"/>
      <c r="X221" s="42"/>
      <c r="Y221" s="42"/>
      <c r="Z221" s="42"/>
      <c r="AA221" s="42"/>
      <c r="AB221" s="42"/>
      <c r="AC221" s="42"/>
    </row>
    <row r="222" spans="1:29" ht="12.75">
      <c r="A222" s="4"/>
      <c r="B222" s="5"/>
      <c r="C222" s="5"/>
      <c r="D222" s="5"/>
      <c r="E222" s="4"/>
      <c r="F222" s="4"/>
      <c r="G222" s="6"/>
      <c r="H222" s="4"/>
      <c r="I222" s="4"/>
      <c r="J222" s="5"/>
      <c r="K222" s="6"/>
      <c r="L222" s="7"/>
      <c r="M222" s="5"/>
      <c r="N222" s="5"/>
      <c r="O222" s="5"/>
      <c r="P222" s="5" t="str">
        <f>IFERROR(VLOOKUP(K222,dados!F:H,3,0),"")</f>
        <v/>
      </c>
      <c r="Q222" s="5"/>
      <c r="R222" s="5"/>
      <c r="S222" s="5" t="e">
        <f t="shared" ca="1" si="2"/>
        <v>#NAME?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41"/>
      <c r="B223" s="42"/>
      <c r="C223" s="42"/>
      <c r="D223" s="42"/>
      <c r="E223" s="41"/>
      <c r="F223" s="41"/>
      <c r="G223" s="43"/>
      <c r="H223" s="41"/>
      <c r="I223" s="41"/>
      <c r="J223" s="42"/>
      <c r="K223" s="43"/>
      <c r="L223" s="44"/>
      <c r="M223" s="42"/>
      <c r="N223" s="42"/>
      <c r="O223" s="42"/>
      <c r="P223" s="42" t="str">
        <f>IFERROR(VLOOKUP(K223,dados!F:H,3,0),"")</f>
        <v/>
      </c>
      <c r="Q223" s="42"/>
      <c r="R223" s="42"/>
      <c r="S223" s="42" t="e">
        <f t="shared" ca="1" si="2"/>
        <v>#NAME?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2"/>
    </row>
    <row r="224" spans="1:29" ht="12.75">
      <c r="A224" s="4"/>
      <c r="B224" s="5"/>
      <c r="C224" s="5"/>
      <c r="D224" s="5"/>
      <c r="E224" s="4"/>
      <c r="F224" s="4"/>
      <c r="G224" s="6"/>
      <c r="H224" s="4"/>
      <c r="I224" s="4"/>
      <c r="J224" s="5"/>
      <c r="K224" s="6"/>
      <c r="L224" s="7"/>
      <c r="M224" s="5"/>
      <c r="N224" s="5"/>
      <c r="O224" s="5"/>
      <c r="P224" s="5" t="str">
        <f>IFERROR(VLOOKUP(K224,dados!F:H,3,0),"")</f>
        <v/>
      </c>
      <c r="Q224" s="5"/>
      <c r="R224" s="5"/>
      <c r="S224" s="5" t="e">
        <f t="shared" ca="1" si="2"/>
        <v>#NAME?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41"/>
      <c r="B225" s="42"/>
      <c r="C225" s="42"/>
      <c r="D225" s="42"/>
      <c r="E225" s="41"/>
      <c r="F225" s="41"/>
      <c r="G225" s="43"/>
      <c r="H225" s="41"/>
      <c r="I225" s="41"/>
      <c r="J225" s="42"/>
      <c r="K225" s="43"/>
      <c r="L225" s="44"/>
      <c r="M225" s="42"/>
      <c r="N225" s="42"/>
      <c r="O225" s="42"/>
      <c r="P225" s="42" t="str">
        <f>IFERROR(VLOOKUP(K225,dados!F:H,3,0),"")</f>
        <v/>
      </c>
      <c r="Q225" s="42"/>
      <c r="R225" s="42"/>
      <c r="S225" s="42" t="e">
        <f t="shared" ca="1" si="2"/>
        <v>#NAME?</v>
      </c>
      <c r="T225" s="42"/>
      <c r="U225" s="42"/>
      <c r="V225" s="42"/>
      <c r="W225" s="42"/>
      <c r="X225" s="42"/>
      <c r="Y225" s="42"/>
      <c r="Z225" s="42"/>
      <c r="AA225" s="42"/>
      <c r="AB225" s="42"/>
      <c r="AC225" s="42"/>
    </row>
    <row r="226" spans="1:29" ht="12.75">
      <c r="A226" s="4"/>
      <c r="B226" s="5"/>
      <c r="C226" s="5"/>
      <c r="D226" s="5"/>
      <c r="E226" s="4"/>
      <c r="F226" s="4"/>
      <c r="G226" s="6"/>
      <c r="H226" s="4"/>
      <c r="I226" s="4"/>
      <c r="J226" s="5"/>
      <c r="K226" s="6"/>
      <c r="L226" s="7"/>
      <c r="M226" s="5"/>
      <c r="N226" s="5"/>
      <c r="O226" s="5"/>
      <c r="P226" s="5" t="str">
        <f>IFERROR(VLOOKUP(K226,dados!F:H,3,0),"")</f>
        <v/>
      </c>
      <c r="Q226" s="5"/>
      <c r="R226" s="5"/>
      <c r="S226" s="5" t="e">
        <f t="shared" ca="1" si="2"/>
        <v>#NAME?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41"/>
      <c r="B227" s="42"/>
      <c r="C227" s="42"/>
      <c r="D227" s="42"/>
      <c r="E227" s="41"/>
      <c r="F227" s="41"/>
      <c r="G227" s="43"/>
      <c r="H227" s="41"/>
      <c r="I227" s="41"/>
      <c r="J227" s="42"/>
      <c r="K227" s="43"/>
      <c r="L227" s="44"/>
      <c r="M227" s="42"/>
      <c r="N227" s="42"/>
      <c r="O227" s="42"/>
      <c r="P227" s="42" t="str">
        <f>IFERROR(VLOOKUP(K227,dados!F:H,3,0),"")</f>
        <v/>
      </c>
      <c r="Q227" s="42"/>
      <c r="R227" s="42"/>
      <c r="S227" s="42" t="e">
        <f t="shared" ca="1" si="2"/>
        <v>#NAME?</v>
      </c>
      <c r="T227" s="42"/>
      <c r="U227" s="42"/>
      <c r="V227" s="42"/>
      <c r="W227" s="42"/>
      <c r="X227" s="42"/>
      <c r="Y227" s="42"/>
      <c r="Z227" s="42"/>
      <c r="AA227" s="42"/>
      <c r="AB227" s="42"/>
      <c r="AC227" s="42"/>
    </row>
    <row r="228" spans="1:29" ht="12.75">
      <c r="A228" s="4"/>
      <c r="B228" s="5"/>
      <c r="C228" s="5"/>
      <c r="D228" s="5"/>
      <c r="E228" s="4"/>
      <c r="F228" s="4"/>
      <c r="G228" s="6"/>
      <c r="H228" s="4"/>
      <c r="I228" s="4"/>
      <c r="J228" s="5"/>
      <c r="K228" s="6"/>
      <c r="L228" s="7"/>
      <c r="M228" s="5"/>
      <c r="N228" s="5"/>
      <c r="O228" s="5"/>
      <c r="P228" s="5" t="str">
        <f>IFERROR(VLOOKUP(K228,dados!F:H,3,0),"")</f>
        <v/>
      </c>
      <c r="Q228" s="5"/>
      <c r="R228" s="5"/>
      <c r="S228" s="5" t="e">
        <f t="shared" ca="1" si="2"/>
        <v>#NAME?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41"/>
      <c r="B229" s="42"/>
      <c r="C229" s="42"/>
      <c r="D229" s="42"/>
      <c r="E229" s="41"/>
      <c r="F229" s="41"/>
      <c r="G229" s="43"/>
      <c r="H229" s="41"/>
      <c r="I229" s="41"/>
      <c r="J229" s="42"/>
      <c r="K229" s="43"/>
      <c r="L229" s="44"/>
      <c r="M229" s="42"/>
      <c r="N229" s="42"/>
      <c r="O229" s="42"/>
      <c r="P229" s="42" t="str">
        <f>IFERROR(VLOOKUP(K229,dados!F:H,3,0),"")</f>
        <v/>
      </c>
      <c r="Q229" s="42"/>
      <c r="R229" s="42"/>
      <c r="S229" s="42" t="e">
        <f t="shared" ca="1" si="2"/>
        <v>#NAME?</v>
      </c>
      <c r="T229" s="42"/>
      <c r="U229" s="42"/>
      <c r="V229" s="42"/>
      <c r="W229" s="42"/>
      <c r="X229" s="42"/>
      <c r="Y229" s="42"/>
      <c r="Z229" s="42"/>
      <c r="AA229" s="42"/>
      <c r="AB229" s="42"/>
      <c r="AC229" s="42"/>
    </row>
    <row r="230" spans="1:29" ht="12.75">
      <c r="A230" s="4"/>
      <c r="B230" s="5"/>
      <c r="C230" s="5"/>
      <c r="D230" s="5"/>
      <c r="E230" s="4"/>
      <c r="F230" s="4"/>
      <c r="G230" s="6"/>
      <c r="H230" s="4"/>
      <c r="I230" s="4"/>
      <c r="J230" s="5"/>
      <c r="K230" s="6"/>
      <c r="L230" s="7"/>
      <c r="M230" s="5"/>
      <c r="N230" s="5"/>
      <c r="O230" s="5"/>
      <c r="P230" s="5" t="str">
        <f>IFERROR(VLOOKUP(K230,dados!F:H,3,0),"")</f>
        <v/>
      </c>
      <c r="Q230" s="5"/>
      <c r="R230" s="5"/>
      <c r="S230" s="5" t="e">
        <f t="shared" ca="1" si="2"/>
        <v>#NAME?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41"/>
      <c r="B231" s="42"/>
      <c r="C231" s="42"/>
      <c r="D231" s="42"/>
      <c r="E231" s="41"/>
      <c r="F231" s="41"/>
      <c r="G231" s="43"/>
      <c r="H231" s="41"/>
      <c r="I231" s="41"/>
      <c r="J231" s="42"/>
      <c r="K231" s="43"/>
      <c r="L231" s="44"/>
      <c r="M231" s="42"/>
      <c r="N231" s="42"/>
      <c r="O231" s="42"/>
      <c r="P231" s="42" t="str">
        <f>IFERROR(VLOOKUP(K231,dados!F:H,3,0),"")</f>
        <v/>
      </c>
      <c r="Q231" s="42"/>
      <c r="R231" s="42"/>
      <c r="S231" s="42" t="e">
        <f t="shared" ca="1" si="2"/>
        <v>#NAME?</v>
      </c>
      <c r="T231" s="42"/>
      <c r="U231" s="42"/>
      <c r="V231" s="42"/>
      <c r="W231" s="42"/>
      <c r="X231" s="42"/>
      <c r="Y231" s="42"/>
      <c r="Z231" s="42"/>
      <c r="AA231" s="42"/>
      <c r="AB231" s="42"/>
      <c r="AC231" s="42"/>
    </row>
    <row r="232" spans="1:29" ht="12.75">
      <c r="A232" s="4"/>
      <c r="B232" s="5"/>
      <c r="C232" s="5"/>
      <c r="D232" s="5"/>
      <c r="E232" s="4"/>
      <c r="F232" s="4"/>
      <c r="G232" s="6"/>
      <c r="H232" s="4"/>
      <c r="I232" s="4"/>
      <c r="J232" s="5"/>
      <c r="K232" s="6"/>
      <c r="L232" s="7"/>
      <c r="M232" s="5"/>
      <c r="N232" s="5"/>
      <c r="O232" s="5"/>
      <c r="P232" s="5" t="str">
        <f>IFERROR(VLOOKUP(K232,dados!F:H,3,0),"")</f>
        <v/>
      </c>
      <c r="Q232" s="5"/>
      <c r="R232" s="5"/>
      <c r="S232" s="5" t="e">
        <f t="shared" ca="1" si="2"/>
        <v>#NAME?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41"/>
      <c r="B233" s="42"/>
      <c r="C233" s="42"/>
      <c r="D233" s="42"/>
      <c r="E233" s="41"/>
      <c r="F233" s="41"/>
      <c r="G233" s="43"/>
      <c r="H233" s="41"/>
      <c r="I233" s="41"/>
      <c r="J233" s="42"/>
      <c r="K233" s="43"/>
      <c r="L233" s="44"/>
      <c r="M233" s="42"/>
      <c r="N233" s="42"/>
      <c r="O233" s="42"/>
      <c r="P233" s="42" t="str">
        <f>IFERROR(VLOOKUP(K233,dados!F:H,3,0),"")</f>
        <v/>
      </c>
      <c r="Q233" s="42"/>
      <c r="R233" s="42"/>
      <c r="S233" s="42" t="e">
        <f t="shared" ca="1" si="2"/>
        <v>#NAME?</v>
      </c>
      <c r="T233" s="42"/>
      <c r="U233" s="42"/>
      <c r="V233" s="42"/>
      <c r="W233" s="42"/>
      <c r="X233" s="42"/>
      <c r="Y233" s="42"/>
      <c r="Z233" s="42"/>
      <c r="AA233" s="42"/>
      <c r="AB233" s="42"/>
      <c r="AC233" s="42"/>
    </row>
    <row r="234" spans="1:29" ht="12.75">
      <c r="A234" s="4"/>
      <c r="B234" s="5"/>
      <c r="C234" s="5"/>
      <c r="D234" s="5"/>
      <c r="E234" s="4"/>
      <c r="F234" s="4"/>
      <c r="G234" s="6"/>
      <c r="H234" s="4"/>
      <c r="I234" s="4"/>
      <c r="J234" s="5"/>
      <c r="K234" s="6"/>
      <c r="L234" s="7"/>
      <c r="M234" s="5"/>
      <c r="N234" s="5"/>
      <c r="O234" s="5"/>
      <c r="P234" s="5" t="str">
        <f>IFERROR(VLOOKUP(K234,dados!F:H,3,0),"")</f>
        <v/>
      </c>
      <c r="Q234" s="5"/>
      <c r="R234" s="5"/>
      <c r="S234" s="5" t="e">
        <f t="shared" ca="1" si="2"/>
        <v>#NAME?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41"/>
      <c r="B235" s="42"/>
      <c r="C235" s="42"/>
      <c r="D235" s="42"/>
      <c r="E235" s="41"/>
      <c r="F235" s="41"/>
      <c r="G235" s="43"/>
      <c r="H235" s="41"/>
      <c r="I235" s="41"/>
      <c r="J235" s="42"/>
      <c r="K235" s="43"/>
      <c r="L235" s="44"/>
      <c r="M235" s="42"/>
      <c r="N235" s="42"/>
      <c r="O235" s="42"/>
      <c r="P235" s="42" t="str">
        <f>IFERROR(VLOOKUP(K235,dados!F:H,3,0),"")</f>
        <v/>
      </c>
      <c r="Q235" s="42"/>
      <c r="R235" s="42"/>
      <c r="S235" s="42" t="e">
        <f t="shared" ca="1" si="2"/>
        <v>#NAME?</v>
      </c>
      <c r="T235" s="42"/>
      <c r="U235" s="42"/>
      <c r="V235" s="42"/>
      <c r="W235" s="42"/>
      <c r="X235" s="42"/>
      <c r="Y235" s="42"/>
      <c r="Z235" s="42"/>
      <c r="AA235" s="42"/>
      <c r="AB235" s="42"/>
      <c r="AC235" s="42"/>
    </row>
    <row r="236" spans="1:29" ht="12.75">
      <c r="A236" s="4"/>
      <c r="B236" s="5"/>
      <c r="C236" s="5"/>
      <c r="D236" s="5"/>
      <c r="E236" s="4"/>
      <c r="F236" s="4"/>
      <c r="G236" s="6"/>
      <c r="H236" s="4"/>
      <c r="I236" s="4"/>
      <c r="J236" s="5"/>
      <c r="K236" s="6"/>
      <c r="L236" s="7"/>
      <c r="M236" s="5"/>
      <c r="N236" s="5"/>
      <c r="O236" s="5"/>
      <c r="P236" s="5"/>
      <c r="Q236" s="5"/>
      <c r="R236" s="5"/>
      <c r="S236" s="5" t="e">
        <f t="shared" ca="1" si="2"/>
        <v>#NAME?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41"/>
      <c r="B237" s="42"/>
      <c r="C237" s="42"/>
      <c r="D237" s="42"/>
      <c r="E237" s="41"/>
      <c r="F237" s="41"/>
      <c r="G237" s="43"/>
      <c r="H237" s="41"/>
      <c r="I237" s="41"/>
      <c r="J237" s="42"/>
      <c r="K237" s="43"/>
      <c r="L237" s="44"/>
      <c r="M237" s="42"/>
      <c r="N237" s="42"/>
      <c r="O237" s="42"/>
      <c r="P237" s="42"/>
      <c r="Q237" s="42"/>
      <c r="R237" s="42"/>
      <c r="S237" s="42" t="e">
        <f t="shared" ca="1" si="2"/>
        <v>#NAME?</v>
      </c>
      <c r="T237" s="42"/>
      <c r="U237" s="42"/>
      <c r="V237" s="42"/>
      <c r="W237" s="42"/>
      <c r="X237" s="42"/>
      <c r="Y237" s="42"/>
      <c r="Z237" s="42"/>
      <c r="AA237" s="42"/>
      <c r="AB237" s="42"/>
      <c r="AC237" s="42"/>
    </row>
    <row r="238" spans="1:29" ht="12.75">
      <c r="A238" s="4"/>
      <c r="B238" s="5"/>
      <c r="C238" s="5"/>
      <c r="D238" s="5"/>
      <c r="E238" s="4"/>
      <c r="F238" s="4"/>
      <c r="G238" s="6"/>
      <c r="H238" s="4"/>
      <c r="I238" s="4"/>
      <c r="J238" s="5"/>
      <c r="K238" s="6"/>
      <c r="L238" s="7"/>
      <c r="M238" s="5"/>
      <c r="N238" s="5"/>
      <c r="O238" s="5"/>
      <c r="P238" s="5"/>
      <c r="Q238" s="5"/>
      <c r="R238" s="5"/>
      <c r="S238" s="5" t="e">
        <f t="shared" ca="1" si="2"/>
        <v>#NAME?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41"/>
      <c r="B239" s="42"/>
      <c r="C239" s="42"/>
      <c r="D239" s="42"/>
      <c r="E239" s="41"/>
      <c r="F239" s="41"/>
      <c r="G239" s="43"/>
      <c r="H239" s="41"/>
      <c r="I239" s="41"/>
      <c r="J239" s="42"/>
      <c r="K239" s="43"/>
      <c r="L239" s="44"/>
      <c r="M239" s="42"/>
      <c r="N239" s="42"/>
      <c r="O239" s="42"/>
      <c r="P239" s="42"/>
      <c r="Q239" s="42"/>
      <c r="R239" s="42"/>
      <c r="S239" s="42" t="e">
        <f t="shared" ca="1" si="2"/>
        <v>#NAME?</v>
      </c>
      <c r="T239" s="42"/>
      <c r="U239" s="42"/>
      <c r="V239" s="42"/>
      <c r="W239" s="42"/>
      <c r="X239" s="42"/>
      <c r="Y239" s="42"/>
      <c r="Z239" s="42"/>
      <c r="AA239" s="42"/>
      <c r="AB239" s="42"/>
      <c r="AC239" s="42"/>
    </row>
    <row r="240" spans="1:29" ht="12.75">
      <c r="A240" s="4"/>
      <c r="B240" s="5"/>
      <c r="C240" s="5"/>
      <c r="D240" s="5"/>
      <c r="E240" s="4"/>
      <c r="F240" s="4"/>
      <c r="G240" s="6"/>
      <c r="H240" s="4"/>
      <c r="I240" s="4"/>
      <c r="J240" s="5"/>
      <c r="K240" s="6"/>
      <c r="L240" s="7"/>
      <c r="M240" s="5"/>
      <c r="N240" s="5"/>
      <c r="O240" s="5"/>
      <c r="P240" s="5"/>
      <c r="Q240" s="5"/>
      <c r="R240" s="5"/>
      <c r="S240" s="5" t="e">
        <f t="shared" ca="1" si="2"/>
        <v>#NAME?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41"/>
      <c r="B241" s="42"/>
      <c r="C241" s="42"/>
      <c r="D241" s="42"/>
      <c r="E241" s="41"/>
      <c r="F241" s="41"/>
      <c r="G241" s="43"/>
      <c r="H241" s="41"/>
      <c r="I241" s="41"/>
      <c r="J241" s="42"/>
      <c r="K241" s="43"/>
      <c r="L241" s="44"/>
      <c r="M241" s="42"/>
      <c r="N241" s="42"/>
      <c r="O241" s="42"/>
      <c r="P241" s="42"/>
      <c r="Q241" s="42"/>
      <c r="R241" s="42"/>
      <c r="S241" s="42" t="e">
        <f t="shared" ca="1" si="2"/>
        <v>#NAME?</v>
      </c>
      <c r="T241" s="42"/>
      <c r="U241" s="42"/>
      <c r="V241" s="42"/>
      <c r="W241" s="42"/>
      <c r="X241" s="42"/>
      <c r="Y241" s="42"/>
      <c r="Z241" s="42"/>
      <c r="AA241" s="42"/>
      <c r="AB241" s="42"/>
      <c r="AC241" s="42"/>
    </row>
    <row r="242" spans="1:29" ht="12.75">
      <c r="A242" s="4"/>
      <c r="B242" s="5"/>
      <c r="C242" s="5"/>
      <c r="D242" s="5"/>
      <c r="E242" s="4"/>
      <c r="F242" s="4"/>
      <c r="G242" s="6"/>
      <c r="H242" s="4"/>
      <c r="I242" s="4"/>
      <c r="J242" s="5"/>
      <c r="K242" s="6"/>
      <c r="L242" s="7"/>
      <c r="M242" s="5"/>
      <c r="N242" s="5"/>
      <c r="O242" s="5"/>
      <c r="P242" s="5"/>
      <c r="Q242" s="5"/>
      <c r="R242" s="5"/>
      <c r="S242" s="5" t="e">
        <f t="shared" ca="1" si="2"/>
        <v>#NAME?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41"/>
      <c r="B243" s="42"/>
      <c r="C243" s="42"/>
      <c r="D243" s="42"/>
      <c r="E243" s="41"/>
      <c r="F243" s="41"/>
      <c r="G243" s="43"/>
      <c r="H243" s="41"/>
      <c r="I243" s="41"/>
      <c r="J243" s="42"/>
      <c r="K243" s="43"/>
      <c r="L243" s="44"/>
      <c r="M243" s="42"/>
      <c r="N243" s="42"/>
      <c r="O243" s="42"/>
      <c r="P243" s="42"/>
      <c r="Q243" s="42"/>
      <c r="R243" s="42"/>
      <c r="S243" s="42" t="e">
        <f t="shared" ca="1" si="2"/>
        <v>#NAME?</v>
      </c>
      <c r="T243" s="42"/>
      <c r="U243" s="42"/>
      <c r="V243" s="42"/>
      <c r="W243" s="42"/>
      <c r="X243" s="42"/>
      <c r="Y243" s="42"/>
      <c r="Z243" s="42"/>
      <c r="AA243" s="42"/>
      <c r="AB243" s="42"/>
      <c r="AC243" s="42"/>
    </row>
    <row r="244" spans="1:29" ht="12.75">
      <c r="A244" s="4"/>
      <c r="B244" s="5"/>
      <c r="C244" s="5"/>
      <c r="D244" s="5"/>
      <c r="E244" s="4"/>
      <c r="F244" s="4"/>
      <c r="G244" s="6"/>
      <c r="H244" s="4"/>
      <c r="I244" s="4"/>
      <c r="J244" s="5"/>
      <c r="K244" s="6"/>
      <c r="L244" s="7"/>
      <c r="M244" s="5"/>
      <c r="N244" s="5"/>
      <c r="O244" s="5"/>
      <c r="P244" s="5"/>
      <c r="Q244" s="5"/>
      <c r="R244" s="5"/>
      <c r="S244" s="5" t="e">
        <f t="shared" ca="1" si="2"/>
        <v>#NAME?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41"/>
      <c r="B245" s="42"/>
      <c r="C245" s="42"/>
      <c r="D245" s="42"/>
      <c r="E245" s="41"/>
      <c r="F245" s="41"/>
      <c r="G245" s="43"/>
      <c r="H245" s="41"/>
      <c r="I245" s="41"/>
      <c r="J245" s="42"/>
      <c r="K245" s="43"/>
      <c r="L245" s="44"/>
      <c r="M245" s="42"/>
      <c r="N245" s="42"/>
      <c r="O245" s="42"/>
      <c r="P245" s="42"/>
      <c r="Q245" s="42"/>
      <c r="R245" s="42"/>
      <c r="S245" s="42" t="e">
        <f t="shared" ca="1" si="2"/>
        <v>#NAME?</v>
      </c>
      <c r="T245" s="42"/>
      <c r="U245" s="42"/>
      <c r="V245" s="42"/>
      <c r="W245" s="42"/>
      <c r="X245" s="42"/>
      <c r="Y245" s="42"/>
      <c r="Z245" s="42"/>
      <c r="AA245" s="42"/>
      <c r="AB245" s="42"/>
      <c r="AC245" s="42"/>
    </row>
    <row r="246" spans="1:29" ht="12.75">
      <c r="A246" s="4"/>
      <c r="B246" s="5"/>
      <c r="C246" s="5"/>
      <c r="D246" s="5"/>
      <c r="E246" s="4"/>
      <c r="F246" s="4"/>
      <c r="G246" s="6"/>
      <c r="H246" s="4"/>
      <c r="I246" s="4"/>
      <c r="J246" s="5"/>
      <c r="K246" s="6"/>
      <c r="L246" s="7"/>
      <c r="M246" s="5"/>
      <c r="N246" s="5"/>
      <c r="O246" s="5"/>
      <c r="P246" s="5"/>
      <c r="Q246" s="5"/>
      <c r="R246" s="5"/>
      <c r="S246" s="5" t="e">
        <f t="shared" ca="1" si="2"/>
        <v>#NAME?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41"/>
      <c r="B247" s="42"/>
      <c r="C247" s="42"/>
      <c r="D247" s="42"/>
      <c r="E247" s="41"/>
      <c r="F247" s="41"/>
      <c r="G247" s="43"/>
      <c r="H247" s="41"/>
      <c r="I247" s="41"/>
      <c r="J247" s="42"/>
      <c r="K247" s="43"/>
      <c r="L247" s="44"/>
      <c r="M247" s="42"/>
      <c r="N247" s="42"/>
      <c r="O247" s="42"/>
      <c r="P247" s="42"/>
      <c r="Q247" s="42"/>
      <c r="R247" s="42"/>
      <c r="S247" s="42" t="e">
        <f t="shared" ca="1" si="2"/>
        <v>#NAME?</v>
      </c>
      <c r="T247" s="42"/>
      <c r="U247" s="42"/>
      <c r="V247" s="42"/>
      <c r="W247" s="42"/>
      <c r="X247" s="42"/>
      <c r="Y247" s="42"/>
      <c r="Z247" s="42"/>
      <c r="AA247" s="42"/>
      <c r="AB247" s="42"/>
      <c r="AC247" s="42"/>
    </row>
    <row r="248" spans="1:29" ht="12.75">
      <c r="A248" s="4"/>
      <c r="B248" s="5"/>
      <c r="C248" s="5"/>
      <c r="D248" s="5"/>
      <c r="E248" s="4"/>
      <c r="F248" s="4"/>
      <c r="G248" s="6"/>
      <c r="H248" s="4"/>
      <c r="I248" s="4"/>
      <c r="J248" s="5"/>
      <c r="K248" s="6"/>
      <c r="L248" s="7"/>
      <c r="M248" s="5"/>
      <c r="N248" s="5"/>
      <c r="O248" s="5"/>
      <c r="P248" s="5"/>
      <c r="Q248" s="5"/>
      <c r="R248" s="5"/>
      <c r="S248" s="5" t="e">
        <f t="shared" ca="1" si="2"/>
        <v>#NAME?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41"/>
      <c r="B249" s="42"/>
      <c r="C249" s="42"/>
      <c r="D249" s="42"/>
      <c r="E249" s="41"/>
      <c r="F249" s="41"/>
      <c r="G249" s="43"/>
      <c r="H249" s="41"/>
      <c r="I249" s="41"/>
      <c r="J249" s="42"/>
      <c r="K249" s="43"/>
      <c r="L249" s="44"/>
      <c r="M249" s="42"/>
      <c r="N249" s="42"/>
      <c r="O249" s="42"/>
      <c r="P249" s="42"/>
      <c r="Q249" s="42"/>
      <c r="R249" s="42"/>
      <c r="S249" s="42" t="e">
        <f t="shared" ca="1" si="2"/>
        <v>#NAME?</v>
      </c>
      <c r="T249" s="42"/>
      <c r="U249" s="42"/>
      <c r="V249" s="42"/>
      <c r="W249" s="42"/>
      <c r="X249" s="42"/>
      <c r="Y249" s="42"/>
      <c r="Z249" s="42"/>
      <c r="AA249" s="42"/>
      <c r="AB249" s="42"/>
      <c r="AC249" s="42"/>
    </row>
    <row r="250" spans="1:29" ht="12.75">
      <c r="A250" s="4"/>
      <c r="B250" s="5"/>
      <c r="C250" s="5"/>
      <c r="D250" s="5"/>
      <c r="E250" s="4"/>
      <c r="F250" s="4"/>
      <c r="G250" s="6"/>
      <c r="H250" s="4"/>
      <c r="I250" s="4"/>
      <c r="J250" s="5"/>
      <c r="K250" s="6"/>
      <c r="L250" s="7"/>
      <c r="M250" s="5"/>
      <c r="N250" s="5"/>
      <c r="O250" s="5"/>
      <c r="P250" s="5"/>
      <c r="Q250" s="5"/>
      <c r="R250" s="5"/>
      <c r="S250" s="5" t="e">
        <f t="shared" ca="1" si="2"/>
        <v>#NAME?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41"/>
      <c r="B251" s="42"/>
      <c r="C251" s="42"/>
      <c r="D251" s="42"/>
      <c r="E251" s="41"/>
      <c r="F251" s="41"/>
      <c r="G251" s="43"/>
      <c r="H251" s="41"/>
      <c r="I251" s="41"/>
      <c r="J251" s="42"/>
      <c r="K251" s="43"/>
      <c r="L251" s="44"/>
      <c r="M251" s="42"/>
      <c r="N251" s="42"/>
      <c r="O251" s="42"/>
      <c r="P251" s="42"/>
      <c r="Q251" s="42"/>
      <c r="R251" s="42"/>
      <c r="S251" s="42" t="e">
        <f t="shared" ca="1" si="2"/>
        <v>#NAME?</v>
      </c>
      <c r="T251" s="42"/>
      <c r="U251" s="42"/>
      <c r="V251" s="42"/>
      <c r="W251" s="42"/>
      <c r="X251" s="42"/>
      <c r="Y251" s="42"/>
      <c r="Z251" s="42"/>
      <c r="AA251" s="42"/>
      <c r="AB251" s="42"/>
      <c r="AC251" s="42"/>
    </row>
    <row r="252" spans="1:29" ht="12.75">
      <c r="A252" s="4"/>
      <c r="B252" s="5"/>
      <c r="C252" s="5"/>
      <c r="D252" s="5"/>
      <c r="E252" s="4"/>
      <c r="F252" s="4"/>
      <c r="G252" s="6"/>
      <c r="H252" s="4"/>
      <c r="I252" s="4"/>
      <c r="J252" s="5"/>
      <c r="K252" s="6"/>
      <c r="L252" s="7"/>
      <c r="M252" s="5"/>
      <c r="N252" s="5"/>
      <c r="O252" s="5"/>
      <c r="P252" s="5"/>
      <c r="Q252" s="5"/>
      <c r="R252" s="5"/>
      <c r="S252" s="5" t="e">
        <f t="shared" ca="1" si="2"/>
        <v>#NAME?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41"/>
      <c r="B253" s="42"/>
      <c r="C253" s="42"/>
      <c r="D253" s="42"/>
      <c r="E253" s="41"/>
      <c r="F253" s="41"/>
      <c r="G253" s="43"/>
      <c r="H253" s="41"/>
      <c r="I253" s="41"/>
      <c r="J253" s="42"/>
      <c r="K253" s="43"/>
      <c r="L253" s="44"/>
      <c r="M253" s="42"/>
      <c r="N253" s="42"/>
      <c r="O253" s="42"/>
      <c r="P253" s="42"/>
      <c r="Q253" s="42"/>
      <c r="R253" s="42"/>
      <c r="S253" s="42" t="e">
        <f t="shared" ca="1" si="2"/>
        <v>#NAME?</v>
      </c>
      <c r="T253" s="42"/>
      <c r="U253" s="42"/>
      <c r="V253" s="42"/>
      <c r="W253" s="42"/>
      <c r="X253" s="42"/>
      <c r="Y253" s="42"/>
      <c r="Z253" s="42"/>
      <c r="AA253" s="42"/>
      <c r="AB253" s="42"/>
      <c r="AC253" s="42"/>
    </row>
    <row r="254" spans="1:29" ht="12.75">
      <c r="A254" s="4"/>
      <c r="B254" s="5"/>
      <c r="C254" s="5"/>
      <c r="D254" s="5"/>
      <c r="E254" s="4"/>
      <c r="F254" s="4"/>
      <c r="G254" s="6"/>
      <c r="H254" s="4"/>
      <c r="I254" s="4"/>
      <c r="J254" s="5"/>
      <c r="K254" s="6"/>
      <c r="L254" s="7"/>
      <c r="M254" s="5"/>
      <c r="N254" s="5"/>
      <c r="O254" s="5"/>
      <c r="P254" s="5"/>
      <c r="Q254" s="5"/>
      <c r="R254" s="5"/>
      <c r="S254" s="5" t="e">
        <f t="shared" ca="1" si="2"/>
        <v>#NAME?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41"/>
      <c r="B255" s="42"/>
      <c r="C255" s="42"/>
      <c r="D255" s="42"/>
      <c r="E255" s="41"/>
      <c r="F255" s="41"/>
      <c r="G255" s="43"/>
      <c r="H255" s="41"/>
      <c r="I255" s="41"/>
      <c r="J255" s="42"/>
      <c r="K255" s="43"/>
      <c r="L255" s="44"/>
      <c r="M255" s="42"/>
      <c r="N255" s="42"/>
      <c r="O255" s="42"/>
      <c r="P255" s="42"/>
      <c r="Q255" s="42"/>
      <c r="R255" s="42"/>
      <c r="S255" s="42" t="e">
        <f t="shared" ca="1" si="2"/>
        <v>#NAME?</v>
      </c>
      <c r="T255" s="42"/>
      <c r="U255" s="42"/>
      <c r="V255" s="42"/>
      <c r="W255" s="42"/>
      <c r="X255" s="42"/>
      <c r="Y255" s="42"/>
      <c r="Z255" s="42"/>
      <c r="AA255" s="42"/>
      <c r="AB255" s="42"/>
      <c r="AC255" s="42"/>
    </row>
    <row r="256" spans="1:29" ht="12.75">
      <c r="A256" s="4"/>
      <c r="B256" s="5"/>
      <c r="C256" s="5"/>
      <c r="D256" s="5"/>
      <c r="E256" s="4"/>
      <c r="F256" s="4"/>
      <c r="G256" s="6"/>
      <c r="H256" s="4"/>
      <c r="I256" s="4"/>
      <c r="J256" s="5"/>
      <c r="K256" s="6"/>
      <c r="L256" s="7"/>
      <c r="M256" s="5"/>
      <c r="N256" s="5"/>
      <c r="O256" s="5"/>
      <c r="P256" s="5"/>
      <c r="Q256" s="5"/>
      <c r="R256" s="5"/>
      <c r="S256" s="5" t="e">
        <f t="shared" ca="1" si="2"/>
        <v>#NAME?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41"/>
      <c r="B257" s="42"/>
      <c r="C257" s="42"/>
      <c r="D257" s="42"/>
      <c r="E257" s="41"/>
      <c r="F257" s="41"/>
      <c r="G257" s="43"/>
      <c r="H257" s="41"/>
      <c r="I257" s="41"/>
      <c r="J257" s="42"/>
      <c r="K257" s="43"/>
      <c r="L257" s="44"/>
      <c r="M257" s="42"/>
      <c r="N257" s="42"/>
      <c r="O257" s="42"/>
      <c r="P257" s="42"/>
      <c r="Q257" s="42"/>
      <c r="R257" s="42"/>
      <c r="S257" s="42" t="e">
        <f t="shared" ca="1" si="2"/>
        <v>#NAME?</v>
      </c>
      <c r="T257" s="42"/>
      <c r="U257" s="42"/>
      <c r="V257" s="42"/>
      <c r="W257" s="42"/>
      <c r="X257" s="42"/>
      <c r="Y257" s="42"/>
      <c r="Z257" s="42"/>
      <c r="AA257" s="42"/>
      <c r="AB257" s="42"/>
      <c r="AC257" s="42"/>
    </row>
    <row r="258" spans="1:29" ht="12.75">
      <c r="A258" s="4"/>
      <c r="B258" s="5"/>
      <c r="C258" s="5"/>
      <c r="D258" s="5"/>
      <c r="E258" s="4"/>
      <c r="F258" s="4"/>
      <c r="G258" s="6"/>
      <c r="H258" s="4"/>
      <c r="I258" s="4"/>
      <c r="J258" s="5"/>
      <c r="K258" s="6"/>
      <c r="L258" s="7"/>
      <c r="M258" s="5"/>
      <c r="N258" s="5"/>
      <c r="O258" s="5"/>
      <c r="P258" s="5"/>
      <c r="Q258" s="5"/>
      <c r="R258" s="5"/>
      <c r="S258" s="5" t="e">
        <f t="shared" ca="1" si="2"/>
        <v>#NAME?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41"/>
      <c r="B259" s="42"/>
      <c r="C259" s="42"/>
      <c r="D259" s="42"/>
      <c r="E259" s="41"/>
      <c r="F259" s="41"/>
      <c r="G259" s="43"/>
      <c r="H259" s="41"/>
      <c r="I259" s="41"/>
      <c r="J259" s="42"/>
      <c r="K259" s="43"/>
      <c r="L259" s="44"/>
      <c r="M259" s="42"/>
      <c r="N259" s="42"/>
      <c r="O259" s="42"/>
      <c r="P259" s="42"/>
      <c r="Q259" s="42"/>
      <c r="R259" s="42"/>
      <c r="S259" s="42" t="e">
        <f t="shared" ca="1" si="2"/>
        <v>#NAME?</v>
      </c>
      <c r="T259" s="42"/>
      <c r="U259" s="42"/>
      <c r="V259" s="42"/>
      <c r="W259" s="42"/>
      <c r="X259" s="42"/>
      <c r="Y259" s="42"/>
      <c r="Z259" s="42"/>
      <c r="AA259" s="42"/>
      <c r="AB259" s="42"/>
      <c r="AC259" s="42"/>
    </row>
    <row r="260" spans="1:29" ht="12.75">
      <c r="A260" s="4"/>
      <c r="B260" s="5"/>
      <c r="C260" s="5"/>
      <c r="D260" s="5"/>
      <c r="E260" s="4"/>
      <c r="F260" s="4"/>
      <c r="G260" s="6"/>
      <c r="H260" s="4"/>
      <c r="I260" s="4"/>
      <c r="J260" s="5"/>
      <c r="K260" s="6"/>
      <c r="L260" s="7"/>
      <c r="M260" s="5"/>
      <c r="N260" s="5"/>
      <c r="O260" s="5"/>
      <c r="P260" s="5"/>
      <c r="Q260" s="5"/>
      <c r="R260" s="5"/>
      <c r="S260" s="5" t="e">
        <f t="shared" ca="1" si="2"/>
        <v>#NAME?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41"/>
      <c r="B261" s="42"/>
      <c r="C261" s="42"/>
      <c r="D261" s="42"/>
      <c r="E261" s="41"/>
      <c r="F261" s="41"/>
      <c r="G261" s="43"/>
      <c r="H261" s="41"/>
      <c r="I261" s="41"/>
      <c r="J261" s="42"/>
      <c r="K261" s="43"/>
      <c r="L261" s="44"/>
      <c r="M261" s="42"/>
      <c r="N261" s="42"/>
      <c r="O261" s="42"/>
      <c r="P261" s="42"/>
      <c r="Q261" s="42"/>
      <c r="R261" s="42"/>
      <c r="S261" s="42" t="e">
        <f t="shared" ca="1" si="2"/>
        <v>#NAME?</v>
      </c>
      <c r="T261" s="42"/>
      <c r="U261" s="42"/>
      <c r="V261" s="42"/>
      <c r="W261" s="42"/>
      <c r="X261" s="42"/>
      <c r="Y261" s="42"/>
      <c r="Z261" s="42"/>
      <c r="AA261" s="42"/>
      <c r="AB261" s="42"/>
      <c r="AC261" s="42"/>
    </row>
    <row r="262" spans="1:29" ht="12.75">
      <c r="A262" s="4"/>
      <c r="B262" s="5"/>
      <c r="C262" s="5"/>
      <c r="D262" s="5"/>
      <c r="E262" s="4"/>
      <c r="F262" s="4"/>
      <c r="G262" s="6"/>
      <c r="H262" s="4"/>
      <c r="I262" s="4"/>
      <c r="J262" s="5"/>
      <c r="K262" s="6"/>
      <c r="L262" s="7"/>
      <c r="M262" s="5"/>
      <c r="N262" s="5"/>
      <c r="O262" s="5"/>
      <c r="P262" s="5"/>
      <c r="Q262" s="5"/>
      <c r="R262" s="5"/>
      <c r="S262" s="5" t="e">
        <f t="shared" ca="1" si="2"/>
        <v>#NAME?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41"/>
      <c r="B263" s="42"/>
      <c r="C263" s="42"/>
      <c r="D263" s="42"/>
      <c r="E263" s="41"/>
      <c r="F263" s="41"/>
      <c r="G263" s="43"/>
      <c r="H263" s="41"/>
      <c r="I263" s="41"/>
      <c r="J263" s="42"/>
      <c r="K263" s="43"/>
      <c r="L263" s="44"/>
      <c r="M263" s="42"/>
      <c r="N263" s="42"/>
      <c r="O263" s="42"/>
      <c r="P263" s="42"/>
      <c r="Q263" s="42"/>
      <c r="R263" s="42"/>
      <c r="S263" s="42" t="e">
        <f t="shared" ca="1" si="2"/>
        <v>#NAME?</v>
      </c>
      <c r="T263" s="42"/>
      <c r="U263" s="42"/>
      <c r="V263" s="42"/>
      <c r="W263" s="42"/>
      <c r="X263" s="42"/>
      <c r="Y263" s="42"/>
      <c r="Z263" s="42"/>
      <c r="AA263" s="42"/>
      <c r="AB263" s="42"/>
      <c r="AC263" s="42"/>
    </row>
    <row r="264" spans="1:29" ht="12.75">
      <c r="A264" s="4"/>
      <c r="B264" s="5"/>
      <c r="C264" s="5"/>
      <c r="D264" s="5"/>
      <c r="E264" s="4"/>
      <c r="F264" s="4"/>
      <c r="G264" s="6"/>
      <c r="H264" s="4"/>
      <c r="I264" s="4"/>
      <c r="J264" s="5"/>
      <c r="K264" s="6"/>
      <c r="L264" s="7"/>
      <c r="M264" s="5"/>
      <c r="N264" s="5"/>
      <c r="O264" s="5"/>
      <c r="P264" s="5"/>
      <c r="Q264" s="5"/>
      <c r="R264" s="5"/>
      <c r="S264" s="5" t="e">
        <f t="shared" ca="1" si="2"/>
        <v>#NAME?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41"/>
      <c r="B265" s="42"/>
      <c r="C265" s="42"/>
      <c r="D265" s="42"/>
      <c r="E265" s="41"/>
      <c r="F265" s="41"/>
      <c r="G265" s="43"/>
      <c r="H265" s="41"/>
      <c r="I265" s="41"/>
      <c r="J265" s="42"/>
      <c r="K265" s="43"/>
      <c r="L265" s="44"/>
      <c r="M265" s="42"/>
      <c r="N265" s="42"/>
      <c r="O265" s="42"/>
      <c r="P265" s="42"/>
      <c r="Q265" s="42"/>
      <c r="R265" s="42"/>
      <c r="S265" s="42" t="e">
        <f t="shared" ca="1" si="2"/>
        <v>#NAME?</v>
      </c>
      <c r="T265" s="42"/>
      <c r="U265" s="42"/>
      <c r="V265" s="42"/>
      <c r="W265" s="42"/>
      <c r="X265" s="42"/>
      <c r="Y265" s="42"/>
      <c r="Z265" s="42"/>
      <c r="AA265" s="42"/>
      <c r="AB265" s="42"/>
      <c r="AC265" s="42"/>
    </row>
    <row r="266" spans="1:29" ht="12.75">
      <c r="A266" s="4"/>
      <c r="B266" s="5"/>
      <c r="C266" s="5"/>
      <c r="D266" s="5"/>
      <c r="E266" s="4"/>
      <c r="F266" s="4"/>
      <c r="G266" s="6"/>
      <c r="H266" s="4"/>
      <c r="I266" s="4"/>
      <c r="J266" s="5"/>
      <c r="K266" s="6"/>
      <c r="L266" s="7"/>
      <c r="M266" s="5"/>
      <c r="N266" s="5"/>
      <c r="O266" s="5"/>
      <c r="P266" s="5"/>
      <c r="Q266" s="5"/>
      <c r="R266" s="5"/>
      <c r="S266" s="5" t="e">
        <f t="shared" ca="1" si="2"/>
        <v>#NAME?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41"/>
      <c r="B267" s="42"/>
      <c r="C267" s="42"/>
      <c r="D267" s="42"/>
      <c r="E267" s="41"/>
      <c r="F267" s="41"/>
      <c r="G267" s="43"/>
      <c r="H267" s="41"/>
      <c r="I267" s="41"/>
      <c r="J267" s="42"/>
      <c r="K267" s="43"/>
      <c r="L267" s="44"/>
      <c r="M267" s="42"/>
      <c r="N267" s="42"/>
      <c r="O267" s="42"/>
      <c r="P267" s="42"/>
      <c r="Q267" s="42"/>
      <c r="R267" s="42"/>
      <c r="S267" s="42" t="e">
        <f t="shared" ca="1" si="2"/>
        <v>#NAME?</v>
      </c>
      <c r="T267" s="42"/>
      <c r="U267" s="42"/>
      <c r="V267" s="42"/>
      <c r="W267" s="42"/>
      <c r="X267" s="42"/>
      <c r="Y267" s="42"/>
      <c r="Z267" s="42"/>
      <c r="AA267" s="42"/>
      <c r="AB267" s="42"/>
      <c r="AC267" s="42"/>
    </row>
    <row r="268" spans="1:29" ht="12.75">
      <c r="A268" s="4"/>
      <c r="B268" s="5"/>
      <c r="C268" s="5"/>
      <c r="D268" s="5"/>
      <c r="E268" s="4"/>
      <c r="F268" s="4"/>
      <c r="G268" s="6"/>
      <c r="H268" s="4"/>
      <c r="I268" s="4"/>
      <c r="J268" s="5"/>
      <c r="K268" s="6"/>
      <c r="L268" s="7"/>
      <c r="M268" s="5"/>
      <c r="N268" s="5"/>
      <c r="O268" s="5"/>
      <c r="P268" s="5"/>
      <c r="Q268" s="5"/>
      <c r="R268" s="5"/>
      <c r="S268" s="5" t="e">
        <f t="shared" ca="1" si="2"/>
        <v>#NAME?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41"/>
      <c r="B269" s="42"/>
      <c r="C269" s="42"/>
      <c r="D269" s="42"/>
      <c r="E269" s="41"/>
      <c r="F269" s="41"/>
      <c r="G269" s="43"/>
      <c r="H269" s="41"/>
      <c r="I269" s="41"/>
      <c r="J269" s="42"/>
      <c r="K269" s="43"/>
      <c r="L269" s="44"/>
      <c r="M269" s="42"/>
      <c r="N269" s="42"/>
      <c r="O269" s="42"/>
      <c r="P269" s="42"/>
      <c r="Q269" s="42"/>
      <c r="R269" s="42"/>
      <c r="S269" s="42" t="e">
        <f t="shared" ca="1" si="2"/>
        <v>#NAME?</v>
      </c>
      <c r="T269" s="42"/>
      <c r="U269" s="42"/>
      <c r="V269" s="42"/>
      <c r="W269" s="42"/>
      <c r="X269" s="42"/>
      <c r="Y269" s="42"/>
      <c r="Z269" s="42"/>
      <c r="AA269" s="42"/>
      <c r="AB269" s="42"/>
      <c r="AC269" s="42"/>
    </row>
    <row r="270" spans="1:29" ht="12.75">
      <c r="A270" s="4"/>
      <c r="B270" s="5"/>
      <c r="C270" s="5"/>
      <c r="D270" s="5"/>
      <c r="E270" s="4"/>
      <c r="F270" s="4"/>
      <c r="G270" s="6"/>
      <c r="H270" s="4"/>
      <c r="I270" s="4"/>
      <c r="J270" s="5"/>
      <c r="K270" s="6"/>
      <c r="L270" s="7"/>
      <c r="M270" s="5"/>
      <c r="N270" s="5"/>
      <c r="O270" s="5"/>
      <c r="P270" s="5"/>
      <c r="Q270" s="5"/>
      <c r="R270" s="5"/>
      <c r="S270" s="5" t="e">
        <f t="shared" ca="1" si="2"/>
        <v>#NAME?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41"/>
      <c r="B271" s="42"/>
      <c r="C271" s="42"/>
      <c r="D271" s="42"/>
      <c r="E271" s="41"/>
      <c r="F271" s="41"/>
      <c r="G271" s="43"/>
      <c r="H271" s="41"/>
      <c r="I271" s="41"/>
      <c r="J271" s="42"/>
      <c r="K271" s="43"/>
      <c r="L271" s="44"/>
      <c r="M271" s="42"/>
      <c r="N271" s="42"/>
      <c r="O271" s="42"/>
      <c r="P271" s="42"/>
      <c r="Q271" s="42"/>
      <c r="R271" s="42"/>
      <c r="S271" s="42" t="e">
        <f t="shared" ca="1" si="2"/>
        <v>#NAME?</v>
      </c>
      <c r="T271" s="42"/>
      <c r="U271" s="42"/>
      <c r="V271" s="42"/>
      <c r="W271" s="42"/>
      <c r="X271" s="42"/>
      <c r="Y271" s="42"/>
      <c r="Z271" s="42"/>
      <c r="AA271" s="42"/>
      <c r="AB271" s="42"/>
      <c r="AC271" s="42"/>
    </row>
    <row r="272" spans="1:29" ht="12.75">
      <c r="A272" s="4"/>
      <c r="B272" s="5"/>
      <c r="C272" s="5"/>
      <c r="D272" s="5"/>
      <c r="E272" s="4"/>
      <c r="F272" s="4"/>
      <c r="G272" s="6"/>
      <c r="H272" s="4"/>
      <c r="I272" s="4"/>
      <c r="J272" s="5"/>
      <c r="K272" s="6"/>
      <c r="L272" s="7"/>
      <c r="M272" s="5"/>
      <c r="N272" s="5"/>
      <c r="O272" s="5"/>
      <c r="P272" s="5"/>
      <c r="Q272" s="5"/>
      <c r="R272" s="5"/>
      <c r="S272" s="5" t="e">
        <f t="shared" ca="1" si="2"/>
        <v>#NAME?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41"/>
      <c r="B273" s="42"/>
      <c r="C273" s="42"/>
      <c r="D273" s="42"/>
      <c r="E273" s="41"/>
      <c r="F273" s="41"/>
      <c r="G273" s="43"/>
      <c r="H273" s="41"/>
      <c r="I273" s="41"/>
      <c r="J273" s="42"/>
      <c r="K273" s="43"/>
      <c r="L273" s="44"/>
      <c r="M273" s="42"/>
      <c r="N273" s="42"/>
      <c r="O273" s="42"/>
      <c r="P273" s="42"/>
      <c r="Q273" s="42"/>
      <c r="R273" s="42"/>
      <c r="S273" s="42" t="e">
        <f t="shared" ca="1" si="2"/>
        <v>#NAME?</v>
      </c>
      <c r="T273" s="42"/>
      <c r="U273" s="42"/>
      <c r="V273" s="42"/>
      <c r="W273" s="42"/>
      <c r="X273" s="42"/>
      <c r="Y273" s="42"/>
      <c r="Z273" s="42"/>
      <c r="AA273" s="42"/>
      <c r="AB273" s="42"/>
      <c r="AC273" s="42"/>
    </row>
    <row r="274" spans="1:29" ht="12.75">
      <c r="A274" s="4"/>
      <c r="B274" s="5"/>
      <c r="C274" s="5"/>
      <c r="D274" s="5"/>
      <c r="E274" s="4"/>
      <c r="F274" s="4"/>
      <c r="G274" s="6"/>
      <c r="H274" s="4"/>
      <c r="I274" s="4"/>
      <c r="J274" s="5"/>
      <c r="K274" s="6"/>
      <c r="L274" s="7"/>
      <c r="M274" s="5"/>
      <c r="N274" s="5"/>
      <c r="O274" s="5"/>
      <c r="P274" s="5"/>
      <c r="Q274" s="5"/>
      <c r="R274" s="5"/>
      <c r="S274" s="5" t="e">
        <f t="shared" ca="1" si="2"/>
        <v>#NAME?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41"/>
      <c r="B275" s="42"/>
      <c r="C275" s="42"/>
      <c r="D275" s="42"/>
      <c r="E275" s="41"/>
      <c r="F275" s="41"/>
      <c r="G275" s="43"/>
      <c r="H275" s="41"/>
      <c r="I275" s="41"/>
      <c r="J275" s="42"/>
      <c r="K275" s="43"/>
      <c r="L275" s="44"/>
      <c r="M275" s="42"/>
      <c r="N275" s="42"/>
      <c r="O275" s="42"/>
      <c r="P275" s="42"/>
      <c r="Q275" s="42"/>
      <c r="R275" s="42"/>
      <c r="S275" s="42" t="e">
        <f t="shared" ca="1" si="2"/>
        <v>#NAME?</v>
      </c>
      <c r="T275" s="42"/>
      <c r="U275" s="42"/>
      <c r="V275" s="42"/>
      <c r="W275" s="42"/>
      <c r="X275" s="42"/>
      <c r="Y275" s="42"/>
      <c r="Z275" s="42"/>
      <c r="AA275" s="42"/>
      <c r="AB275" s="42"/>
      <c r="AC275" s="42"/>
    </row>
    <row r="276" spans="1:29" ht="12.75">
      <c r="A276" s="4"/>
      <c r="B276" s="5"/>
      <c r="C276" s="5"/>
      <c r="D276" s="5"/>
      <c r="E276" s="4"/>
      <c r="F276" s="4"/>
      <c r="G276" s="6"/>
      <c r="H276" s="4"/>
      <c r="I276" s="4"/>
      <c r="J276" s="5"/>
      <c r="K276" s="6"/>
      <c r="L276" s="7"/>
      <c r="M276" s="5"/>
      <c r="N276" s="5"/>
      <c r="O276" s="5"/>
      <c r="P276" s="5"/>
      <c r="Q276" s="5"/>
      <c r="R276" s="5"/>
      <c r="S276" s="5" t="e">
        <f t="shared" ca="1" si="2"/>
        <v>#NAME?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41"/>
      <c r="B277" s="42"/>
      <c r="C277" s="42"/>
      <c r="D277" s="42"/>
      <c r="E277" s="41"/>
      <c r="F277" s="41"/>
      <c r="G277" s="43"/>
      <c r="H277" s="41"/>
      <c r="I277" s="41"/>
      <c r="J277" s="42"/>
      <c r="K277" s="43"/>
      <c r="L277" s="44"/>
      <c r="M277" s="42"/>
      <c r="N277" s="42"/>
      <c r="O277" s="42"/>
      <c r="P277" s="42"/>
      <c r="Q277" s="42"/>
      <c r="R277" s="42"/>
      <c r="S277" s="42" t="e">
        <f t="shared" ca="1" si="2"/>
        <v>#NAME?</v>
      </c>
      <c r="T277" s="42"/>
      <c r="U277" s="42"/>
      <c r="V277" s="42"/>
      <c r="W277" s="42"/>
      <c r="X277" s="42"/>
      <c r="Y277" s="42"/>
      <c r="Z277" s="42"/>
      <c r="AA277" s="42"/>
      <c r="AB277" s="42"/>
      <c r="AC277" s="42"/>
    </row>
    <row r="278" spans="1:29" ht="12.75">
      <c r="A278" s="4"/>
      <c r="B278" s="5"/>
      <c r="C278" s="5"/>
      <c r="D278" s="5"/>
      <c r="E278" s="4"/>
      <c r="F278" s="4"/>
      <c r="G278" s="6"/>
      <c r="H278" s="4"/>
      <c r="I278" s="4"/>
      <c r="J278" s="5"/>
      <c r="K278" s="6"/>
      <c r="L278" s="7"/>
      <c r="M278" s="5"/>
      <c r="N278" s="5"/>
      <c r="O278" s="5"/>
      <c r="P278" s="5"/>
      <c r="Q278" s="5"/>
      <c r="R278" s="5"/>
      <c r="S278" s="5" t="e">
        <f t="shared" ca="1" si="2"/>
        <v>#NAME?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41"/>
      <c r="B279" s="42"/>
      <c r="C279" s="42"/>
      <c r="D279" s="42"/>
      <c r="E279" s="41"/>
      <c r="F279" s="41"/>
      <c r="G279" s="43"/>
      <c r="H279" s="41"/>
      <c r="I279" s="41"/>
      <c r="J279" s="42"/>
      <c r="K279" s="43"/>
      <c r="L279" s="44"/>
      <c r="M279" s="42"/>
      <c r="N279" s="42"/>
      <c r="O279" s="42"/>
      <c r="P279" s="42"/>
      <c r="Q279" s="42"/>
      <c r="R279" s="42"/>
      <c r="S279" s="42" t="e">
        <f t="shared" ca="1" si="2"/>
        <v>#NAME?</v>
      </c>
      <c r="T279" s="42"/>
      <c r="U279" s="42"/>
      <c r="V279" s="42"/>
      <c r="W279" s="42"/>
      <c r="X279" s="42"/>
      <c r="Y279" s="42"/>
      <c r="Z279" s="42"/>
      <c r="AA279" s="42"/>
      <c r="AB279" s="42"/>
      <c r="AC279" s="42"/>
    </row>
    <row r="280" spans="1:29" ht="12.75">
      <c r="A280" s="4"/>
      <c r="B280" s="5"/>
      <c r="C280" s="5"/>
      <c r="D280" s="5"/>
      <c r="E280" s="4"/>
      <c r="F280" s="4"/>
      <c r="G280" s="6"/>
      <c r="H280" s="4"/>
      <c r="I280" s="4"/>
      <c r="J280" s="5"/>
      <c r="K280" s="6"/>
      <c r="L280" s="7"/>
      <c r="M280" s="5"/>
      <c r="N280" s="5"/>
      <c r="O280" s="5"/>
      <c r="P280" s="5"/>
      <c r="Q280" s="5"/>
      <c r="R280" s="5"/>
      <c r="S280" s="5" t="e">
        <f t="shared" ca="1" si="2"/>
        <v>#NAME?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41"/>
      <c r="B281" s="42"/>
      <c r="C281" s="42"/>
      <c r="D281" s="42"/>
      <c r="E281" s="41"/>
      <c r="F281" s="41"/>
      <c r="G281" s="43"/>
      <c r="H281" s="41"/>
      <c r="I281" s="41"/>
      <c r="J281" s="42"/>
      <c r="K281" s="43"/>
      <c r="L281" s="44"/>
      <c r="M281" s="42"/>
      <c r="N281" s="42"/>
      <c r="O281" s="42"/>
      <c r="P281" s="42"/>
      <c r="Q281" s="42"/>
      <c r="R281" s="42"/>
      <c r="S281" s="42" t="e">
        <f t="shared" ca="1" si="2"/>
        <v>#NAME?</v>
      </c>
      <c r="T281" s="42"/>
      <c r="U281" s="42"/>
      <c r="V281" s="42"/>
      <c r="W281" s="42"/>
      <c r="X281" s="42"/>
      <c r="Y281" s="42"/>
      <c r="Z281" s="42"/>
      <c r="AA281" s="42"/>
      <c r="AB281" s="42"/>
      <c r="AC281" s="42"/>
    </row>
    <row r="282" spans="1:29" ht="12.75">
      <c r="A282" s="4"/>
      <c r="B282" s="5"/>
      <c r="C282" s="5"/>
      <c r="D282" s="5"/>
      <c r="E282" s="4"/>
      <c r="F282" s="4"/>
      <c r="G282" s="6"/>
      <c r="H282" s="4"/>
      <c r="I282" s="4"/>
      <c r="J282" s="5"/>
      <c r="K282" s="6"/>
      <c r="L282" s="7"/>
      <c r="M282" s="5"/>
      <c r="N282" s="5"/>
      <c r="O282" s="5"/>
      <c r="P282" s="5"/>
      <c r="Q282" s="5"/>
      <c r="R282" s="5"/>
      <c r="S282" s="5" t="e">
        <f t="shared" ca="1" si="2"/>
        <v>#NAME?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41"/>
      <c r="B283" s="42"/>
      <c r="C283" s="42"/>
      <c r="D283" s="42"/>
      <c r="E283" s="41"/>
      <c r="F283" s="41"/>
      <c r="G283" s="43"/>
      <c r="H283" s="41"/>
      <c r="I283" s="41"/>
      <c r="J283" s="42"/>
      <c r="K283" s="43"/>
      <c r="L283" s="44"/>
      <c r="M283" s="42"/>
      <c r="N283" s="42"/>
      <c r="O283" s="42"/>
      <c r="P283" s="42"/>
      <c r="Q283" s="42"/>
      <c r="R283" s="42"/>
      <c r="S283" s="42" t="e">
        <f t="shared" ca="1" si="2"/>
        <v>#NAME?</v>
      </c>
      <c r="T283" s="42"/>
      <c r="U283" s="42"/>
      <c r="V283" s="42"/>
      <c r="W283" s="42"/>
      <c r="X283" s="42"/>
      <c r="Y283" s="42"/>
      <c r="Z283" s="42"/>
      <c r="AA283" s="42"/>
      <c r="AB283" s="42"/>
      <c r="AC283" s="42"/>
    </row>
    <row r="284" spans="1:29" ht="12.75">
      <c r="A284" s="4"/>
      <c r="B284" s="5"/>
      <c r="C284" s="5"/>
      <c r="D284" s="5"/>
      <c r="E284" s="4"/>
      <c r="F284" s="4"/>
      <c r="G284" s="6"/>
      <c r="H284" s="4"/>
      <c r="I284" s="4"/>
      <c r="J284" s="5"/>
      <c r="K284" s="6"/>
      <c r="L284" s="7"/>
      <c r="M284" s="5"/>
      <c r="N284" s="5"/>
      <c r="O284" s="5"/>
      <c r="P284" s="5"/>
      <c r="Q284" s="5"/>
      <c r="R284" s="5"/>
      <c r="S284" s="5" t="e">
        <f t="shared" ca="1" si="2"/>
        <v>#NAME?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41"/>
      <c r="B285" s="42"/>
      <c r="C285" s="42"/>
      <c r="D285" s="42"/>
      <c r="E285" s="41"/>
      <c r="F285" s="41"/>
      <c r="G285" s="43"/>
      <c r="H285" s="41"/>
      <c r="I285" s="41"/>
      <c r="J285" s="42"/>
      <c r="K285" s="43"/>
      <c r="L285" s="44"/>
      <c r="M285" s="42"/>
      <c r="N285" s="42"/>
      <c r="O285" s="42"/>
      <c r="P285" s="42"/>
      <c r="Q285" s="42"/>
      <c r="R285" s="42"/>
      <c r="S285" s="42" t="e">
        <f t="shared" ca="1" si="2"/>
        <v>#NAME?</v>
      </c>
      <c r="T285" s="42"/>
      <c r="U285" s="42"/>
      <c r="V285" s="42"/>
      <c r="W285" s="42"/>
      <c r="X285" s="42"/>
      <c r="Y285" s="42"/>
      <c r="Z285" s="42"/>
      <c r="AA285" s="42"/>
      <c r="AB285" s="42"/>
      <c r="AC285" s="42"/>
    </row>
    <row r="286" spans="1:29" ht="12.75">
      <c r="A286" s="4"/>
      <c r="B286" s="5"/>
      <c r="C286" s="5"/>
      <c r="D286" s="5"/>
      <c r="E286" s="4"/>
      <c r="F286" s="4"/>
      <c r="G286" s="6"/>
      <c r="H286" s="4"/>
      <c r="I286" s="4"/>
      <c r="J286" s="5"/>
      <c r="K286" s="6"/>
      <c r="L286" s="7"/>
      <c r="M286" s="5"/>
      <c r="N286" s="5"/>
      <c r="O286" s="5"/>
      <c r="P286" s="5"/>
      <c r="Q286" s="5"/>
      <c r="R286" s="5"/>
      <c r="S286" s="5" t="e">
        <f t="shared" ca="1" si="2"/>
        <v>#NAME?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41"/>
      <c r="B287" s="42"/>
      <c r="C287" s="42"/>
      <c r="D287" s="42"/>
      <c r="E287" s="41"/>
      <c r="F287" s="41"/>
      <c r="G287" s="43"/>
      <c r="H287" s="41"/>
      <c r="I287" s="41"/>
      <c r="J287" s="42"/>
      <c r="K287" s="43"/>
      <c r="L287" s="44"/>
      <c r="M287" s="42"/>
      <c r="N287" s="42"/>
      <c r="O287" s="42"/>
      <c r="P287" s="42"/>
      <c r="Q287" s="42"/>
      <c r="R287" s="42"/>
      <c r="S287" s="42" t="e">
        <f t="shared" ca="1" si="2"/>
        <v>#NAME?</v>
      </c>
      <c r="T287" s="42"/>
      <c r="U287" s="42"/>
      <c r="V287" s="42"/>
      <c r="W287" s="42"/>
      <c r="X287" s="42"/>
      <c r="Y287" s="42"/>
      <c r="Z287" s="42"/>
      <c r="AA287" s="42"/>
      <c r="AB287" s="42"/>
      <c r="AC287" s="42"/>
    </row>
    <row r="288" spans="1:29" ht="12.75">
      <c r="A288" s="4"/>
      <c r="B288" s="5"/>
      <c r="C288" s="5"/>
      <c r="D288" s="5"/>
      <c r="E288" s="4"/>
      <c r="F288" s="4"/>
      <c r="G288" s="6"/>
      <c r="H288" s="4"/>
      <c r="I288" s="4"/>
      <c r="J288" s="5"/>
      <c r="K288" s="6"/>
      <c r="L288" s="7"/>
      <c r="M288" s="5"/>
      <c r="N288" s="5"/>
      <c r="O288" s="5"/>
      <c r="P288" s="5"/>
      <c r="Q288" s="5"/>
      <c r="R288" s="5"/>
      <c r="S288" s="5" t="e">
        <f t="shared" ca="1" si="2"/>
        <v>#NAME?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41"/>
      <c r="B289" s="42"/>
      <c r="C289" s="42"/>
      <c r="D289" s="42"/>
      <c r="E289" s="41"/>
      <c r="F289" s="41"/>
      <c r="G289" s="43"/>
      <c r="H289" s="41"/>
      <c r="I289" s="41"/>
      <c r="J289" s="42"/>
      <c r="K289" s="43"/>
      <c r="L289" s="44"/>
      <c r="M289" s="42"/>
      <c r="N289" s="42"/>
      <c r="O289" s="42"/>
      <c r="P289" s="42"/>
      <c r="Q289" s="42"/>
      <c r="R289" s="42"/>
      <c r="S289" s="42" t="e">
        <f t="shared" ca="1" si="2"/>
        <v>#NAME?</v>
      </c>
      <c r="T289" s="42"/>
      <c r="U289" s="42"/>
      <c r="V289" s="42"/>
      <c r="W289" s="42"/>
      <c r="X289" s="42"/>
      <c r="Y289" s="42"/>
      <c r="Z289" s="42"/>
      <c r="AA289" s="42"/>
      <c r="AB289" s="42"/>
      <c r="AC289" s="42"/>
    </row>
    <row r="290" spans="1:29" ht="12.75">
      <c r="A290" s="4"/>
      <c r="B290" s="5"/>
      <c r="C290" s="5"/>
      <c r="D290" s="5"/>
      <c r="E290" s="4"/>
      <c r="F290" s="4"/>
      <c r="G290" s="6"/>
      <c r="H290" s="4"/>
      <c r="I290" s="4"/>
      <c r="J290" s="5"/>
      <c r="K290" s="6"/>
      <c r="L290" s="7"/>
      <c r="M290" s="5"/>
      <c r="N290" s="5"/>
      <c r="O290" s="5"/>
      <c r="P290" s="5"/>
      <c r="Q290" s="5"/>
      <c r="R290" s="5"/>
      <c r="S290" s="5" t="e">
        <f t="shared" ca="1" si="2"/>
        <v>#NAME?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41"/>
      <c r="B291" s="42"/>
      <c r="C291" s="42"/>
      <c r="D291" s="42"/>
      <c r="E291" s="41"/>
      <c r="F291" s="41"/>
      <c r="G291" s="43"/>
      <c r="H291" s="41"/>
      <c r="I291" s="41"/>
      <c r="J291" s="42"/>
      <c r="K291" s="43"/>
      <c r="L291" s="44"/>
      <c r="M291" s="42"/>
      <c r="N291" s="42"/>
      <c r="O291" s="42"/>
      <c r="P291" s="42"/>
      <c r="Q291" s="42"/>
      <c r="R291" s="42"/>
      <c r="S291" s="42" t="e">
        <f t="shared" ca="1" si="2"/>
        <v>#NAME?</v>
      </c>
      <c r="T291" s="42"/>
      <c r="U291" s="42"/>
      <c r="V291" s="42"/>
      <c r="W291" s="42"/>
      <c r="X291" s="42"/>
      <c r="Y291" s="42"/>
      <c r="Z291" s="42"/>
      <c r="AA291" s="42"/>
      <c r="AB291" s="42"/>
      <c r="AC291" s="42"/>
    </row>
    <row r="292" spans="1:29" ht="12.75">
      <c r="A292" s="4"/>
      <c r="B292" s="5"/>
      <c r="C292" s="5"/>
      <c r="D292" s="5"/>
      <c r="E292" s="4"/>
      <c r="F292" s="4"/>
      <c r="G292" s="6"/>
      <c r="H292" s="4"/>
      <c r="I292" s="4"/>
      <c r="J292" s="5"/>
      <c r="K292" s="6"/>
      <c r="L292" s="7"/>
      <c r="M292" s="5"/>
      <c r="N292" s="5"/>
      <c r="O292" s="5"/>
      <c r="P292" s="5"/>
      <c r="Q292" s="5"/>
      <c r="R292" s="5"/>
      <c r="S292" s="5" t="e">
        <f t="shared" ca="1" si="2"/>
        <v>#NAME?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41"/>
      <c r="B293" s="42"/>
      <c r="C293" s="42"/>
      <c r="D293" s="42"/>
      <c r="E293" s="41"/>
      <c r="F293" s="41"/>
      <c r="G293" s="43"/>
      <c r="H293" s="41"/>
      <c r="I293" s="41"/>
      <c r="J293" s="42"/>
      <c r="K293" s="43"/>
      <c r="L293" s="44"/>
      <c r="M293" s="42"/>
      <c r="N293" s="42"/>
      <c r="O293" s="42"/>
      <c r="P293" s="42"/>
      <c r="Q293" s="42"/>
      <c r="R293" s="42"/>
      <c r="S293" s="42" t="e">
        <f t="shared" ca="1" si="2"/>
        <v>#NAME?</v>
      </c>
      <c r="T293" s="42"/>
      <c r="U293" s="42"/>
      <c r="V293" s="42"/>
      <c r="W293" s="42"/>
      <c r="X293" s="42"/>
      <c r="Y293" s="42"/>
      <c r="Z293" s="42"/>
      <c r="AA293" s="42"/>
      <c r="AB293" s="42"/>
      <c r="AC293" s="42"/>
    </row>
    <row r="294" spans="1:29" ht="12.75">
      <c r="A294" s="4"/>
      <c r="B294" s="5"/>
      <c r="C294" s="5"/>
      <c r="D294" s="5"/>
      <c r="E294" s="4"/>
      <c r="F294" s="4"/>
      <c r="G294" s="6"/>
      <c r="H294" s="4"/>
      <c r="I294" s="4"/>
      <c r="J294" s="5"/>
      <c r="K294" s="6"/>
      <c r="L294" s="7"/>
      <c r="M294" s="5"/>
      <c r="N294" s="5"/>
      <c r="O294" s="5"/>
      <c r="P294" s="5"/>
      <c r="Q294" s="5"/>
      <c r="R294" s="5"/>
      <c r="S294" s="5" t="e">
        <f t="shared" ca="1" si="2"/>
        <v>#NAME?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41"/>
      <c r="B295" s="42"/>
      <c r="C295" s="42"/>
      <c r="D295" s="42"/>
      <c r="E295" s="41"/>
      <c r="F295" s="41"/>
      <c r="G295" s="43"/>
      <c r="H295" s="41"/>
      <c r="I295" s="41"/>
      <c r="J295" s="42"/>
      <c r="K295" s="43"/>
      <c r="L295" s="44"/>
      <c r="M295" s="42"/>
      <c r="N295" s="42"/>
      <c r="O295" s="42"/>
      <c r="P295" s="42"/>
      <c r="Q295" s="42"/>
      <c r="R295" s="42"/>
      <c r="S295" s="42" t="e">
        <f t="shared" ca="1" si="2"/>
        <v>#NAME?</v>
      </c>
      <c r="T295" s="42"/>
      <c r="U295" s="42"/>
      <c r="V295" s="42"/>
      <c r="W295" s="42"/>
      <c r="X295" s="42"/>
      <c r="Y295" s="42"/>
      <c r="Z295" s="42"/>
      <c r="AA295" s="42"/>
      <c r="AB295" s="42"/>
      <c r="AC295" s="42"/>
    </row>
    <row r="296" spans="1:29" ht="12.75">
      <c r="A296" s="4"/>
      <c r="B296" s="5"/>
      <c r="C296" s="5"/>
      <c r="D296" s="5"/>
      <c r="E296" s="4"/>
      <c r="F296" s="4"/>
      <c r="G296" s="6"/>
      <c r="H296" s="4"/>
      <c r="I296" s="4"/>
      <c r="J296" s="5"/>
      <c r="K296" s="6"/>
      <c r="L296" s="7"/>
      <c r="M296" s="5"/>
      <c r="N296" s="5"/>
      <c r="O296" s="5"/>
      <c r="P296" s="5"/>
      <c r="Q296" s="5"/>
      <c r="R296" s="5"/>
      <c r="S296" s="5" t="e">
        <f t="shared" ca="1" si="2"/>
        <v>#NAME?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41"/>
      <c r="B297" s="42"/>
      <c r="C297" s="42"/>
      <c r="D297" s="42"/>
      <c r="E297" s="41"/>
      <c r="F297" s="41"/>
      <c r="G297" s="43"/>
      <c r="H297" s="41"/>
      <c r="I297" s="41"/>
      <c r="J297" s="42"/>
      <c r="K297" s="43"/>
      <c r="L297" s="44"/>
      <c r="M297" s="42"/>
      <c r="N297" s="42"/>
      <c r="O297" s="42"/>
      <c r="P297" s="42"/>
      <c r="Q297" s="42"/>
      <c r="R297" s="42"/>
      <c r="S297" s="42" t="e">
        <f t="shared" ca="1" si="2"/>
        <v>#NAME?</v>
      </c>
      <c r="T297" s="42"/>
      <c r="U297" s="42"/>
      <c r="V297" s="42"/>
      <c r="W297" s="42"/>
      <c r="X297" s="42"/>
      <c r="Y297" s="42"/>
      <c r="Z297" s="42"/>
      <c r="AA297" s="42"/>
      <c r="AB297" s="42"/>
      <c r="AC297" s="42"/>
    </row>
    <row r="298" spans="1:29" ht="12.75">
      <c r="A298" s="4"/>
      <c r="B298" s="5"/>
      <c r="C298" s="5"/>
      <c r="D298" s="5"/>
      <c r="E298" s="4"/>
      <c r="F298" s="4"/>
      <c r="G298" s="6"/>
      <c r="H298" s="4"/>
      <c r="I298" s="4"/>
      <c r="J298" s="5"/>
      <c r="K298" s="6"/>
      <c r="L298" s="7"/>
      <c r="M298" s="5"/>
      <c r="N298" s="5"/>
      <c r="O298" s="5"/>
      <c r="P298" s="5"/>
      <c r="Q298" s="5"/>
      <c r="R298" s="5"/>
      <c r="S298" s="5" t="e">
        <f t="shared" ca="1" si="2"/>
        <v>#NAME?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41"/>
      <c r="B299" s="42"/>
      <c r="C299" s="42"/>
      <c r="D299" s="42"/>
      <c r="E299" s="41"/>
      <c r="F299" s="41"/>
      <c r="G299" s="43"/>
      <c r="H299" s="41"/>
      <c r="I299" s="41"/>
      <c r="J299" s="42"/>
      <c r="K299" s="43"/>
      <c r="L299" s="44"/>
      <c r="M299" s="42"/>
      <c r="N299" s="42"/>
      <c r="O299" s="42"/>
      <c r="P299" s="42"/>
      <c r="Q299" s="42"/>
      <c r="R299" s="42"/>
      <c r="S299" s="42" t="e">
        <f t="shared" ca="1" si="2"/>
        <v>#NAME?</v>
      </c>
      <c r="T299" s="42"/>
      <c r="U299" s="42"/>
      <c r="V299" s="42"/>
      <c r="W299" s="42"/>
      <c r="X299" s="42"/>
      <c r="Y299" s="42"/>
      <c r="Z299" s="42"/>
      <c r="AA299" s="42"/>
      <c r="AB299" s="42"/>
      <c r="AC299" s="42"/>
    </row>
    <row r="300" spans="1:29" ht="12.75">
      <c r="A300" s="4"/>
      <c r="B300" s="5"/>
      <c r="C300" s="5"/>
      <c r="D300" s="5"/>
      <c r="E300" s="4"/>
      <c r="F300" s="4"/>
      <c r="G300" s="6"/>
      <c r="H300" s="4"/>
      <c r="I300" s="4"/>
      <c r="J300" s="5"/>
      <c r="K300" s="6"/>
      <c r="L300" s="7"/>
      <c r="M300" s="5"/>
      <c r="N300" s="5"/>
      <c r="O300" s="5"/>
      <c r="P300" s="5"/>
      <c r="Q300" s="5"/>
      <c r="R300" s="5"/>
      <c r="S300" s="5" t="e">
        <f t="shared" ca="1" si="2"/>
        <v>#NAME?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41"/>
      <c r="B301" s="42"/>
      <c r="C301" s="42"/>
      <c r="D301" s="42"/>
      <c r="E301" s="41"/>
      <c r="F301" s="41"/>
      <c r="G301" s="43"/>
      <c r="H301" s="41"/>
      <c r="I301" s="41"/>
      <c r="J301" s="42"/>
      <c r="K301" s="43"/>
      <c r="L301" s="44"/>
      <c r="M301" s="42"/>
      <c r="N301" s="42"/>
      <c r="O301" s="42"/>
      <c r="P301" s="42"/>
      <c r="Q301" s="42"/>
      <c r="R301" s="42"/>
      <c r="S301" s="42" t="e">
        <f t="shared" ca="1" si="2"/>
        <v>#NAME?</v>
      </c>
      <c r="T301" s="42"/>
      <c r="U301" s="42"/>
      <c r="V301" s="42"/>
      <c r="W301" s="42"/>
      <c r="X301" s="42"/>
      <c r="Y301" s="42"/>
      <c r="Z301" s="42"/>
      <c r="AA301" s="42"/>
      <c r="AB301" s="42"/>
      <c r="AC301" s="42"/>
    </row>
    <row r="302" spans="1:29" ht="12.75">
      <c r="A302" s="4"/>
      <c r="B302" s="5"/>
      <c r="C302" s="5"/>
      <c r="D302" s="5"/>
      <c r="E302" s="4"/>
      <c r="F302" s="4"/>
      <c r="G302" s="6"/>
      <c r="H302" s="4"/>
      <c r="I302" s="4"/>
      <c r="J302" s="5"/>
      <c r="K302" s="6"/>
      <c r="L302" s="7"/>
      <c r="M302" s="5"/>
      <c r="N302" s="5"/>
      <c r="O302" s="5"/>
      <c r="P302" s="5"/>
      <c r="Q302" s="5"/>
      <c r="R302" s="5"/>
      <c r="S302" s="5" t="e">
        <f t="shared" ca="1" si="2"/>
        <v>#NAME?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41"/>
      <c r="B303" s="42"/>
      <c r="C303" s="42"/>
      <c r="D303" s="42"/>
      <c r="E303" s="41"/>
      <c r="F303" s="41"/>
      <c r="G303" s="43"/>
      <c r="H303" s="41"/>
      <c r="I303" s="41"/>
      <c r="J303" s="42"/>
      <c r="K303" s="43"/>
      <c r="L303" s="44"/>
      <c r="M303" s="42"/>
      <c r="N303" s="42"/>
      <c r="O303" s="42"/>
      <c r="P303" s="42"/>
      <c r="Q303" s="42"/>
      <c r="R303" s="42"/>
      <c r="S303" s="42" t="e">
        <f t="shared" ca="1" si="2"/>
        <v>#NAME?</v>
      </c>
      <c r="T303" s="42"/>
      <c r="U303" s="42"/>
      <c r="V303" s="42"/>
      <c r="W303" s="42"/>
      <c r="X303" s="42"/>
      <c r="Y303" s="42"/>
      <c r="Z303" s="42"/>
      <c r="AA303" s="42"/>
      <c r="AB303" s="42"/>
      <c r="AC303" s="42"/>
    </row>
    <row r="304" spans="1:29" ht="12.75">
      <c r="A304" s="4"/>
      <c r="B304" s="5"/>
      <c r="C304" s="5"/>
      <c r="D304" s="5"/>
      <c r="E304" s="4"/>
      <c r="F304" s="4"/>
      <c r="G304" s="6"/>
      <c r="H304" s="4"/>
      <c r="I304" s="4"/>
      <c r="J304" s="5"/>
      <c r="K304" s="6"/>
      <c r="L304" s="7"/>
      <c r="M304" s="5"/>
      <c r="N304" s="5"/>
      <c r="O304" s="5"/>
      <c r="P304" s="5"/>
      <c r="Q304" s="5"/>
      <c r="R304" s="5"/>
      <c r="S304" s="5" t="e">
        <f t="shared" ca="1" si="2"/>
        <v>#NAME?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41"/>
      <c r="B305" s="42"/>
      <c r="C305" s="42"/>
      <c r="D305" s="42"/>
      <c r="E305" s="41"/>
      <c r="F305" s="41"/>
      <c r="G305" s="43"/>
      <c r="H305" s="41"/>
      <c r="I305" s="41"/>
      <c r="J305" s="42"/>
      <c r="K305" s="43"/>
      <c r="L305" s="44"/>
      <c r="M305" s="42"/>
      <c r="N305" s="42"/>
      <c r="O305" s="42"/>
      <c r="P305" s="42"/>
      <c r="Q305" s="42"/>
      <c r="R305" s="42"/>
      <c r="S305" s="42" t="e">
        <f t="shared" ca="1" si="2"/>
        <v>#NAME?</v>
      </c>
      <c r="T305" s="42"/>
      <c r="U305" s="42"/>
      <c r="V305" s="42"/>
      <c r="W305" s="42"/>
      <c r="X305" s="42"/>
      <c r="Y305" s="42"/>
      <c r="Z305" s="42"/>
      <c r="AA305" s="42"/>
      <c r="AB305" s="42"/>
      <c r="AC305" s="42"/>
    </row>
    <row r="306" spans="1:29" ht="12.75">
      <c r="A306" s="4"/>
      <c r="B306" s="5"/>
      <c r="C306" s="5"/>
      <c r="D306" s="5"/>
      <c r="E306" s="4"/>
      <c r="F306" s="4"/>
      <c r="G306" s="6"/>
      <c r="H306" s="4"/>
      <c r="I306" s="4"/>
      <c r="J306" s="5"/>
      <c r="K306" s="6"/>
      <c r="L306" s="7"/>
      <c r="M306" s="5"/>
      <c r="N306" s="5"/>
      <c r="O306" s="5"/>
      <c r="P306" s="5"/>
      <c r="Q306" s="5"/>
      <c r="R306" s="5"/>
      <c r="S306" s="5" t="e">
        <f t="shared" ca="1" si="2"/>
        <v>#NAME?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41"/>
      <c r="B307" s="42"/>
      <c r="C307" s="42"/>
      <c r="D307" s="42"/>
      <c r="E307" s="41"/>
      <c r="F307" s="41"/>
      <c r="G307" s="43"/>
      <c r="H307" s="41"/>
      <c r="I307" s="41"/>
      <c r="J307" s="42"/>
      <c r="K307" s="43"/>
      <c r="L307" s="44"/>
      <c r="M307" s="42"/>
      <c r="N307" s="42"/>
      <c r="O307" s="42"/>
      <c r="P307" s="42"/>
      <c r="Q307" s="42"/>
      <c r="R307" s="42"/>
      <c r="S307" s="42" t="e">
        <f t="shared" ca="1" si="2"/>
        <v>#NAME?</v>
      </c>
      <c r="T307" s="42"/>
      <c r="U307" s="42"/>
      <c r="V307" s="42"/>
      <c r="W307" s="42"/>
      <c r="X307" s="42"/>
      <c r="Y307" s="42"/>
      <c r="Z307" s="42"/>
      <c r="AA307" s="42"/>
      <c r="AB307" s="42"/>
      <c r="AC307" s="42"/>
    </row>
    <row r="308" spans="1:29" ht="12.75">
      <c r="A308" s="4"/>
      <c r="B308" s="5"/>
      <c r="C308" s="5"/>
      <c r="D308" s="5"/>
      <c r="E308" s="4"/>
      <c r="F308" s="4"/>
      <c r="G308" s="6"/>
      <c r="H308" s="4"/>
      <c r="I308" s="4"/>
      <c r="J308" s="5"/>
      <c r="K308" s="6"/>
      <c r="L308" s="7"/>
      <c r="M308" s="5"/>
      <c r="N308" s="5"/>
      <c r="O308" s="5"/>
      <c r="P308" s="5"/>
      <c r="Q308" s="5"/>
      <c r="R308" s="5"/>
      <c r="S308" s="5" t="e">
        <f t="shared" ca="1" si="2"/>
        <v>#NAME?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41"/>
      <c r="B309" s="42"/>
      <c r="C309" s="42"/>
      <c r="D309" s="42"/>
      <c r="E309" s="41"/>
      <c r="F309" s="41"/>
      <c r="G309" s="43"/>
      <c r="H309" s="41"/>
      <c r="I309" s="41"/>
      <c r="J309" s="42"/>
      <c r="K309" s="43"/>
      <c r="L309" s="44"/>
      <c r="M309" s="42"/>
      <c r="N309" s="42"/>
      <c r="O309" s="42"/>
      <c r="P309" s="42"/>
      <c r="Q309" s="42"/>
      <c r="R309" s="42"/>
      <c r="S309" s="42" t="e">
        <f t="shared" ca="1" si="2"/>
        <v>#NAME?</v>
      </c>
      <c r="T309" s="42"/>
      <c r="U309" s="42"/>
      <c r="V309" s="42"/>
      <c r="W309" s="42"/>
      <c r="X309" s="42"/>
      <c r="Y309" s="42"/>
      <c r="Z309" s="42"/>
      <c r="AA309" s="42"/>
      <c r="AB309" s="42"/>
      <c r="AC309" s="42"/>
    </row>
    <row r="310" spans="1:29" ht="12.75">
      <c r="A310" s="4"/>
      <c r="B310" s="5"/>
      <c r="C310" s="5"/>
      <c r="D310" s="5"/>
      <c r="E310" s="4"/>
      <c r="F310" s="4"/>
      <c r="G310" s="6"/>
      <c r="H310" s="4"/>
      <c r="I310" s="4"/>
      <c r="J310" s="5"/>
      <c r="K310" s="6"/>
      <c r="L310" s="7"/>
      <c r="M310" s="5"/>
      <c r="N310" s="5"/>
      <c r="O310" s="5"/>
      <c r="P310" s="5"/>
      <c r="Q310" s="5"/>
      <c r="R310" s="5"/>
      <c r="S310" s="5" t="e">
        <f t="shared" ca="1" si="2"/>
        <v>#NAME?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41"/>
      <c r="B311" s="42"/>
      <c r="C311" s="42"/>
      <c r="D311" s="42"/>
      <c r="E311" s="41"/>
      <c r="F311" s="41"/>
      <c r="G311" s="43"/>
      <c r="H311" s="41"/>
      <c r="I311" s="41"/>
      <c r="J311" s="42"/>
      <c r="K311" s="43"/>
      <c r="L311" s="44"/>
      <c r="M311" s="42"/>
      <c r="N311" s="42"/>
      <c r="O311" s="42"/>
      <c r="P311" s="42"/>
      <c r="Q311" s="42"/>
      <c r="R311" s="42"/>
      <c r="S311" s="42" t="e">
        <f t="shared" ca="1" si="2"/>
        <v>#NAME?</v>
      </c>
      <c r="T311" s="42"/>
      <c r="U311" s="42"/>
      <c r="V311" s="42"/>
      <c r="W311" s="42"/>
      <c r="X311" s="42"/>
      <c r="Y311" s="42"/>
      <c r="Z311" s="42"/>
      <c r="AA311" s="42"/>
      <c r="AB311" s="42"/>
      <c r="AC311" s="42"/>
    </row>
    <row r="312" spans="1:29" ht="12.75">
      <c r="A312" s="4"/>
      <c r="B312" s="5"/>
      <c r="C312" s="5"/>
      <c r="D312" s="5"/>
      <c r="E312" s="4"/>
      <c r="F312" s="4"/>
      <c r="G312" s="6"/>
      <c r="H312" s="4"/>
      <c r="I312" s="4"/>
      <c r="J312" s="5"/>
      <c r="K312" s="6"/>
      <c r="L312" s="7"/>
      <c r="M312" s="5"/>
      <c r="N312" s="5"/>
      <c r="O312" s="5"/>
      <c r="P312" s="5"/>
      <c r="Q312" s="5"/>
      <c r="R312" s="5"/>
      <c r="S312" s="5" t="e">
        <f t="shared" ca="1" si="2"/>
        <v>#NAME?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41"/>
      <c r="B313" s="42"/>
      <c r="C313" s="42"/>
      <c r="D313" s="42"/>
      <c r="E313" s="41"/>
      <c r="F313" s="41"/>
      <c r="G313" s="43"/>
      <c r="H313" s="41"/>
      <c r="I313" s="41"/>
      <c r="J313" s="42"/>
      <c r="K313" s="43"/>
      <c r="L313" s="44"/>
      <c r="M313" s="42"/>
      <c r="N313" s="42"/>
      <c r="O313" s="42"/>
      <c r="P313" s="42"/>
      <c r="Q313" s="42"/>
      <c r="R313" s="42"/>
      <c r="S313" s="42" t="e">
        <f t="shared" ca="1" si="2"/>
        <v>#NAME?</v>
      </c>
      <c r="T313" s="42"/>
      <c r="U313" s="42"/>
      <c r="V313" s="42"/>
      <c r="W313" s="42"/>
      <c r="X313" s="42"/>
      <c r="Y313" s="42"/>
      <c r="Z313" s="42"/>
      <c r="AA313" s="42"/>
      <c r="AB313" s="42"/>
      <c r="AC313" s="42"/>
    </row>
    <row r="314" spans="1:29" ht="12.75">
      <c r="A314" s="4"/>
      <c r="B314" s="5"/>
      <c r="C314" s="5"/>
      <c r="D314" s="5"/>
      <c r="E314" s="4"/>
      <c r="F314" s="4"/>
      <c r="G314" s="6"/>
      <c r="H314" s="4"/>
      <c r="I314" s="4"/>
      <c r="J314" s="5"/>
      <c r="K314" s="6"/>
      <c r="L314" s="7"/>
      <c r="M314" s="5"/>
      <c r="N314" s="5"/>
      <c r="O314" s="5"/>
      <c r="P314" s="5"/>
      <c r="Q314" s="5"/>
      <c r="R314" s="5"/>
      <c r="S314" s="5" t="e">
        <f t="shared" ca="1" si="2"/>
        <v>#NAME?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41"/>
      <c r="B315" s="42"/>
      <c r="C315" s="42"/>
      <c r="D315" s="42"/>
      <c r="E315" s="41"/>
      <c r="F315" s="41"/>
      <c r="G315" s="43"/>
      <c r="H315" s="41"/>
      <c r="I315" s="41"/>
      <c r="J315" s="42"/>
      <c r="K315" s="43"/>
      <c r="L315" s="44"/>
      <c r="M315" s="42"/>
      <c r="N315" s="42"/>
      <c r="O315" s="42"/>
      <c r="P315" s="42"/>
      <c r="Q315" s="42"/>
      <c r="R315" s="42"/>
      <c r="S315" s="42" t="e">
        <f t="shared" ca="1" si="2"/>
        <v>#NAME?</v>
      </c>
      <c r="T315" s="42"/>
      <c r="U315" s="42"/>
      <c r="V315" s="42"/>
      <c r="W315" s="42"/>
      <c r="X315" s="42"/>
      <c r="Y315" s="42"/>
      <c r="Z315" s="42"/>
      <c r="AA315" s="42"/>
      <c r="AB315" s="42"/>
      <c r="AC315" s="42"/>
    </row>
    <row r="316" spans="1:29" ht="12.75">
      <c r="A316" s="4"/>
      <c r="B316" s="5"/>
      <c r="C316" s="5"/>
      <c r="D316" s="5"/>
      <c r="E316" s="4"/>
      <c r="F316" s="4"/>
      <c r="G316" s="6"/>
      <c r="H316" s="4"/>
      <c r="I316" s="4"/>
      <c r="J316" s="5"/>
      <c r="K316" s="6"/>
      <c r="L316" s="7"/>
      <c r="M316" s="5"/>
      <c r="N316" s="5"/>
      <c r="O316" s="5"/>
      <c r="P316" s="5"/>
      <c r="Q316" s="5"/>
      <c r="R316" s="5"/>
      <c r="S316" s="5" t="e">
        <f t="shared" ca="1" si="2"/>
        <v>#NAME?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41"/>
      <c r="B317" s="42"/>
      <c r="C317" s="42"/>
      <c r="D317" s="42"/>
      <c r="E317" s="41"/>
      <c r="F317" s="41"/>
      <c r="G317" s="43"/>
      <c r="H317" s="41"/>
      <c r="I317" s="41"/>
      <c r="J317" s="42"/>
      <c r="K317" s="43"/>
      <c r="L317" s="44"/>
      <c r="M317" s="42"/>
      <c r="N317" s="42"/>
      <c r="O317" s="42"/>
      <c r="P317" s="42"/>
      <c r="Q317" s="42"/>
      <c r="R317" s="42"/>
      <c r="S317" s="42" t="e">
        <f t="shared" ca="1" si="2"/>
        <v>#NAME?</v>
      </c>
      <c r="T317" s="42"/>
      <c r="U317" s="42"/>
      <c r="V317" s="42"/>
      <c r="W317" s="42"/>
      <c r="X317" s="42"/>
      <c r="Y317" s="42"/>
      <c r="Z317" s="42"/>
      <c r="AA317" s="42"/>
      <c r="AB317" s="42"/>
      <c r="AC317" s="42"/>
    </row>
    <row r="318" spans="1:29" ht="12.75">
      <c r="A318" s="4"/>
      <c r="B318" s="5"/>
      <c r="C318" s="5"/>
      <c r="D318" s="5"/>
      <c r="E318" s="4"/>
      <c r="F318" s="4"/>
      <c r="G318" s="6"/>
      <c r="H318" s="4"/>
      <c r="I318" s="4"/>
      <c r="J318" s="5"/>
      <c r="K318" s="6"/>
      <c r="L318" s="7"/>
      <c r="M318" s="5"/>
      <c r="N318" s="5"/>
      <c r="O318" s="5"/>
      <c r="P318" s="5"/>
      <c r="Q318" s="5"/>
      <c r="R318" s="5"/>
      <c r="S318" s="5" t="e">
        <f t="shared" ca="1" si="2"/>
        <v>#NAME?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41"/>
      <c r="B319" s="42"/>
      <c r="C319" s="42"/>
      <c r="D319" s="42"/>
      <c r="E319" s="41"/>
      <c r="F319" s="41"/>
      <c r="G319" s="43"/>
      <c r="H319" s="41"/>
      <c r="I319" s="41"/>
      <c r="J319" s="42"/>
      <c r="K319" s="43"/>
      <c r="L319" s="44"/>
      <c r="M319" s="42"/>
      <c r="N319" s="42"/>
      <c r="O319" s="42"/>
      <c r="P319" s="42"/>
      <c r="Q319" s="42"/>
      <c r="R319" s="42"/>
      <c r="S319" s="42" t="e">
        <f t="shared" ca="1" si="2"/>
        <v>#NAME?</v>
      </c>
      <c r="T319" s="42"/>
      <c r="U319" s="42"/>
      <c r="V319" s="42"/>
      <c r="W319" s="42"/>
      <c r="X319" s="42"/>
      <c r="Y319" s="42"/>
      <c r="Z319" s="42"/>
      <c r="AA319" s="42"/>
      <c r="AB319" s="42"/>
      <c r="AC319" s="42"/>
    </row>
    <row r="320" spans="1:29" ht="12.75">
      <c r="A320" s="4"/>
      <c r="B320" s="5"/>
      <c r="C320" s="5"/>
      <c r="D320" s="5"/>
      <c r="E320" s="4"/>
      <c r="F320" s="4"/>
      <c r="G320" s="6"/>
      <c r="H320" s="4"/>
      <c r="I320" s="4"/>
      <c r="J320" s="5"/>
      <c r="K320" s="6"/>
      <c r="L320" s="7"/>
      <c r="M320" s="5"/>
      <c r="N320" s="5"/>
      <c r="O320" s="5"/>
      <c r="P320" s="5"/>
      <c r="Q320" s="5"/>
      <c r="R320" s="5"/>
      <c r="S320" s="5" t="e">
        <f t="shared" ca="1" si="2"/>
        <v>#NAME?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41"/>
      <c r="B321" s="42"/>
      <c r="C321" s="42"/>
      <c r="D321" s="42"/>
      <c r="E321" s="41"/>
      <c r="F321" s="41"/>
      <c r="G321" s="43"/>
      <c r="H321" s="41"/>
      <c r="I321" s="41"/>
      <c r="J321" s="42"/>
      <c r="K321" s="43"/>
      <c r="L321" s="44"/>
      <c r="M321" s="42"/>
      <c r="N321" s="42"/>
      <c r="O321" s="42"/>
      <c r="P321" s="42"/>
      <c r="Q321" s="42"/>
      <c r="R321" s="42"/>
      <c r="S321" s="42" t="e">
        <f t="shared" ca="1" si="2"/>
        <v>#NAME?</v>
      </c>
      <c r="T321" s="42"/>
      <c r="U321" s="42"/>
      <c r="V321" s="42"/>
      <c r="W321" s="42"/>
      <c r="X321" s="42"/>
      <c r="Y321" s="42"/>
      <c r="Z321" s="42"/>
      <c r="AA321" s="42"/>
      <c r="AB321" s="42"/>
      <c r="AC321" s="42"/>
    </row>
    <row r="322" spans="1:29" ht="12.75">
      <c r="A322" s="4"/>
      <c r="B322" s="5"/>
      <c r="C322" s="5"/>
      <c r="D322" s="5"/>
      <c r="E322" s="4"/>
      <c r="F322" s="4"/>
      <c r="G322" s="6"/>
      <c r="H322" s="4"/>
      <c r="I322" s="4"/>
      <c r="J322" s="5"/>
      <c r="K322" s="6"/>
      <c r="L322" s="7"/>
      <c r="M322" s="5"/>
      <c r="N322" s="5"/>
      <c r="O322" s="5"/>
      <c r="P322" s="5"/>
      <c r="Q322" s="5"/>
      <c r="R322" s="5"/>
      <c r="S322" s="5" t="e">
        <f t="shared" ca="1" si="2"/>
        <v>#NAME?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41"/>
      <c r="B323" s="42"/>
      <c r="C323" s="42"/>
      <c r="D323" s="42"/>
      <c r="E323" s="41"/>
      <c r="F323" s="41"/>
      <c r="G323" s="43"/>
      <c r="H323" s="41"/>
      <c r="I323" s="41"/>
      <c r="J323" s="42"/>
      <c r="K323" s="43"/>
      <c r="L323" s="44"/>
      <c r="M323" s="42"/>
      <c r="N323" s="42"/>
      <c r="O323" s="42"/>
      <c r="P323" s="42"/>
      <c r="Q323" s="42"/>
      <c r="R323" s="42"/>
      <c r="S323" s="42" t="e">
        <f t="shared" ca="1" si="2"/>
        <v>#NAME?</v>
      </c>
      <c r="T323" s="42"/>
      <c r="U323" s="42"/>
      <c r="V323" s="42"/>
      <c r="W323" s="42"/>
      <c r="X323" s="42"/>
      <c r="Y323" s="42"/>
      <c r="Z323" s="42"/>
      <c r="AA323" s="42"/>
      <c r="AB323" s="42"/>
      <c r="AC323" s="42"/>
    </row>
    <row r="324" spans="1:29" ht="12.75">
      <c r="A324" s="4"/>
      <c r="B324" s="5"/>
      <c r="C324" s="5"/>
      <c r="D324" s="5"/>
      <c r="E324" s="4"/>
      <c r="F324" s="4"/>
      <c r="G324" s="6"/>
      <c r="H324" s="4"/>
      <c r="I324" s="4"/>
      <c r="J324" s="5"/>
      <c r="K324" s="6"/>
      <c r="L324" s="7"/>
      <c r="M324" s="5"/>
      <c r="N324" s="5"/>
      <c r="O324" s="5"/>
      <c r="P324" s="5"/>
      <c r="Q324" s="5"/>
      <c r="R324" s="5"/>
      <c r="S324" s="5" t="e">
        <f t="shared" ca="1" si="2"/>
        <v>#NAME?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41"/>
      <c r="B325" s="42"/>
      <c r="C325" s="42"/>
      <c r="D325" s="42"/>
      <c r="E325" s="41"/>
      <c r="F325" s="41"/>
      <c r="G325" s="43"/>
      <c r="H325" s="41"/>
      <c r="I325" s="41"/>
      <c r="J325" s="42"/>
      <c r="K325" s="43"/>
      <c r="L325" s="44"/>
      <c r="M325" s="42"/>
      <c r="N325" s="42"/>
      <c r="O325" s="42"/>
      <c r="P325" s="42"/>
      <c r="Q325" s="42"/>
      <c r="R325" s="42"/>
      <c r="S325" s="42" t="e">
        <f t="shared" ca="1" si="2"/>
        <v>#NAME?</v>
      </c>
      <c r="T325" s="42"/>
      <c r="U325" s="42"/>
      <c r="V325" s="42"/>
      <c r="W325" s="42"/>
      <c r="X325" s="42"/>
      <c r="Y325" s="42"/>
      <c r="Z325" s="42"/>
      <c r="AA325" s="42"/>
      <c r="AB325" s="42"/>
      <c r="AC325" s="42"/>
    </row>
    <row r="326" spans="1:29" ht="12.75">
      <c r="A326" s="4"/>
      <c r="B326" s="5"/>
      <c r="C326" s="5"/>
      <c r="D326" s="5"/>
      <c r="E326" s="4"/>
      <c r="F326" s="4"/>
      <c r="G326" s="6"/>
      <c r="H326" s="4"/>
      <c r="I326" s="4"/>
      <c r="J326" s="5"/>
      <c r="K326" s="6"/>
      <c r="L326" s="7"/>
      <c r="M326" s="5"/>
      <c r="N326" s="5"/>
      <c r="O326" s="5"/>
      <c r="P326" s="5"/>
      <c r="Q326" s="5"/>
      <c r="R326" s="5"/>
      <c r="S326" s="5" t="e">
        <f t="shared" ca="1" si="2"/>
        <v>#NAME?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41"/>
      <c r="B327" s="42"/>
      <c r="C327" s="42"/>
      <c r="D327" s="42"/>
      <c r="E327" s="41"/>
      <c r="F327" s="41"/>
      <c r="G327" s="43"/>
      <c r="H327" s="41"/>
      <c r="I327" s="41"/>
      <c r="J327" s="42"/>
      <c r="K327" s="43"/>
      <c r="L327" s="44"/>
      <c r="M327" s="42"/>
      <c r="N327" s="42"/>
      <c r="O327" s="42"/>
      <c r="P327" s="42"/>
      <c r="Q327" s="42"/>
      <c r="R327" s="42"/>
      <c r="S327" s="42" t="e">
        <f t="shared" ca="1" si="2"/>
        <v>#NAME?</v>
      </c>
      <c r="T327" s="42"/>
      <c r="U327" s="42"/>
      <c r="V327" s="42"/>
      <c r="W327" s="42"/>
      <c r="X327" s="42"/>
      <c r="Y327" s="42"/>
      <c r="Z327" s="42"/>
      <c r="AA327" s="42"/>
      <c r="AB327" s="42"/>
      <c r="AC327" s="42"/>
    </row>
    <row r="328" spans="1:29" ht="12.75">
      <c r="A328" s="4"/>
      <c r="B328" s="5"/>
      <c r="C328" s="5"/>
      <c r="D328" s="5"/>
      <c r="E328" s="4"/>
      <c r="F328" s="4"/>
      <c r="G328" s="6"/>
      <c r="H328" s="4"/>
      <c r="I328" s="4"/>
      <c r="J328" s="5"/>
      <c r="K328" s="6"/>
      <c r="L328" s="7"/>
      <c r="M328" s="5"/>
      <c r="N328" s="5"/>
      <c r="O328" s="5"/>
      <c r="P328" s="5"/>
      <c r="Q328" s="5"/>
      <c r="R328" s="5"/>
      <c r="S328" s="5" t="e">
        <f t="shared" ca="1" si="2"/>
        <v>#NAME?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41"/>
      <c r="B329" s="42"/>
      <c r="C329" s="42"/>
      <c r="D329" s="42"/>
      <c r="E329" s="41"/>
      <c r="F329" s="41"/>
      <c r="G329" s="43"/>
      <c r="H329" s="41"/>
      <c r="I329" s="41"/>
      <c r="J329" s="42"/>
      <c r="K329" s="43"/>
      <c r="L329" s="44"/>
      <c r="M329" s="42"/>
      <c r="N329" s="42"/>
      <c r="O329" s="42"/>
      <c r="P329" s="42"/>
      <c r="Q329" s="42"/>
      <c r="R329" s="42"/>
      <c r="S329" s="42" t="e">
        <f t="shared" ca="1" si="2"/>
        <v>#NAME?</v>
      </c>
      <c r="T329" s="42"/>
      <c r="U329" s="42"/>
      <c r="V329" s="42"/>
      <c r="W329" s="42"/>
      <c r="X329" s="42"/>
      <c r="Y329" s="42"/>
      <c r="Z329" s="42"/>
      <c r="AA329" s="42"/>
      <c r="AB329" s="42"/>
      <c r="AC329" s="42"/>
    </row>
    <row r="330" spans="1:29" ht="12.75">
      <c r="A330" s="4"/>
      <c r="B330" s="5"/>
      <c r="C330" s="5"/>
      <c r="D330" s="5"/>
      <c r="E330" s="4"/>
      <c r="F330" s="4"/>
      <c r="G330" s="6"/>
      <c r="H330" s="4"/>
      <c r="I330" s="4"/>
      <c r="J330" s="5"/>
      <c r="K330" s="6"/>
      <c r="L330" s="7"/>
      <c r="M330" s="5"/>
      <c r="N330" s="5"/>
      <c r="O330" s="5"/>
      <c r="P330" s="5"/>
      <c r="Q330" s="5"/>
      <c r="R330" s="5"/>
      <c r="S330" s="5" t="e">
        <f t="shared" ca="1" si="2"/>
        <v>#NAME?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41"/>
      <c r="B331" s="42"/>
      <c r="C331" s="42"/>
      <c r="D331" s="42"/>
      <c r="E331" s="41"/>
      <c r="F331" s="41"/>
      <c r="G331" s="43"/>
      <c r="H331" s="41"/>
      <c r="I331" s="41"/>
      <c r="J331" s="42"/>
      <c r="K331" s="43"/>
      <c r="L331" s="44"/>
      <c r="M331" s="42"/>
      <c r="N331" s="42"/>
      <c r="O331" s="42"/>
      <c r="P331" s="42"/>
      <c r="Q331" s="42"/>
      <c r="R331" s="42"/>
      <c r="S331" s="42" t="e">
        <f t="shared" ca="1" si="2"/>
        <v>#NAME?</v>
      </c>
      <c r="T331" s="42"/>
      <c r="U331" s="42"/>
      <c r="V331" s="42"/>
      <c r="W331" s="42"/>
      <c r="X331" s="42"/>
      <c r="Y331" s="42"/>
      <c r="Z331" s="42"/>
      <c r="AA331" s="42"/>
      <c r="AB331" s="42"/>
      <c r="AC331" s="42"/>
    </row>
    <row r="332" spans="1:29" ht="12.75">
      <c r="A332" s="4"/>
      <c r="B332" s="5"/>
      <c r="C332" s="5"/>
      <c r="D332" s="5"/>
      <c r="E332" s="4"/>
      <c r="F332" s="4"/>
      <c r="G332" s="6"/>
      <c r="H332" s="4"/>
      <c r="I332" s="4"/>
      <c r="J332" s="5"/>
      <c r="K332" s="6"/>
      <c r="L332" s="7"/>
      <c r="M332" s="5"/>
      <c r="N332" s="5"/>
      <c r="O332" s="5"/>
      <c r="P332" s="5"/>
      <c r="Q332" s="5"/>
      <c r="R332" s="5"/>
      <c r="S332" s="5" t="e">
        <f t="shared" ca="1" si="2"/>
        <v>#NAME?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41"/>
      <c r="B333" s="42"/>
      <c r="C333" s="42"/>
      <c r="D333" s="42"/>
      <c r="E333" s="41"/>
      <c r="F333" s="41"/>
      <c r="G333" s="43"/>
      <c r="H333" s="41"/>
      <c r="I333" s="41"/>
      <c r="J333" s="42"/>
      <c r="K333" s="43"/>
      <c r="L333" s="44"/>
      <c r="M333" s="42"/>
      <c r="N333" s="42"/>
      <c r="O333" s="42"/>
      <c r="P333" s="42"/>
      <c r="Q333" s="42"/>
      <c r="R333" s="42"/>
      <c r="S333" s="42" t="e">
        <f t="shared" ca="1" si="2"/>
        <v>#NAME?</v>
      </c>
      <c r="T333" s="42"/>
      <c r="U333" s="42"/>
      <c r="V333" s="42"/>
      <c r="W333" s="42"/>
      <c r="X333" s="42"/>
      <c r="Y333" s="42"/>
      <c r="Z333" s="42"/>
      <c r="AA333" s="42"/>
      <c r="AB333" s="42"/>
      <c r="AC333" s="42"/>
    </row>
    <row r="334" spans="1:29" ht="12.75">
      <c r="A334" s="4"/>
      <c r="B334" s="5"/>
      <c r="C334" s="5"/>
      <c r="D334" s="5"/>
      <c r="E334" s="4"/>
      <c r="F334" s="4"/>
      <c r="G334" s="6"/>
      <c r="H334" s="4"/>
      <c r="I334" s="4"/>
      <c r="J334" s="5"/>
      <c r="K334" s="6"/>
      <c r="L334" s="7"/>
      <c r="M334" s="5"/>
      <c r="N334" s="5"/>
      <c r="O334" s="5"/>
      <c r="P334" s="5"/>
      <c r="Q334" s="5"/>
      <c r="R334" s="5"/>
      <c r="S334" s="5" t="e">
        <f t="shared" ca="1" si="2"/>
        <v>#NAME?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41"/>
      <c r="B335" s="42"/>
      <c r="C335" s="42"/>
      <c r="D335" s="42"/>
      <c r="E335" s="41"/>
      <c r="F335" s="41"/>
      <c r="G335" s="43"/>
      <c r="H335" s="41"/>
      <c r="I335" s="41"/>
      <c r="J335" s="42"/>
      <c r="K335" s="43"/>
      <c r="L335" s="44"/>
      <c r="M335" s="42"/>
      <c r="N335" s="42"/>
      <c r="O335" s="42"/>
      <c r="P335" s="42"/>
      <c r="Q335" s="42"/>
      <c r="R335" s="42"/>
      <c r="S335" s="42" t="e">
        <f t="shared" ca="1" si="2"/>
        <v>#NAME?</v>
      </c>
      <c r="T335" s="42"/>
      <c r="U335" s="42"/>
      <c r="V335" s="42"/>
      <c r="W335" s="42"/>
      <c r="X335" s="42"/>
      <c r="Y335" s="42"/>
      <c r="Z335" s="42"/>
      <c r="AA335" s="42"/>
      <c r="AB335" s="42"/>
      <c r="AC335" s="42"/>
    </row>
    <row r="336" spans="1:29" ht="12.75">
      <c r="A336" s="4"/>
      <c r="B336" s="5"/>
      <c r="C336" s="5"/>
      <c r="D336" s="5"/>
      <c r="E336" s="4"/>
      <c r="F336" s="4"/>
      <c r="G336" s="6"/>
      <c r="H336" s="4"/>
      <c r="I336" s="4"/>
      <c r="J336" s="5"/>
      <c r="K336" s="6"/>
      <c r="L336" s="7"/>
      <c r="M336" s="5"/>
      <c r="N336" s="5"/>
      <c r="O336" s="5"/>
      <c r="P336" s="5"/>
      <c r="Q336" s="5"/>
      <c r="R336" s="5"/>
      <c r="S336" s="5" t="e">
        <f t="shared" ca="1" si="2"/>
        <v>#NAME?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41"/>
      <c r="B337" s="42"/>
      <c r="C337" s="42"/>
      <c r="D337" s="42"/>
      <c r="E337" s="41"/>
      <c r="F337" s="41"/>
      <c r="G337" s="43"/>
      <c r="H337" s="41"/>
      <c r="I337" s="41"/>
      <c r="J337" s="42"/>
      <c r="K337" s="43"/>
      <c r="L337" s="44"/>
      <c r="M337" s="42"/>
      <c r="N337" s="42"/>
      <c r="O337" s="42"/>
      <c r="P337" s="42"/>
      <c r="Q337" s="42"/>
      <c r="R337" s="42"/>
      <c r="S337" s="42" t="e">
        <f t="shared" ca="1" si="2"/>
        <v>#NAME?</v>
      </c>
      <c r="T337" s="42"/>
      <c r="U337" s="42"/>
      <c r="V337" s="42"/>
      <c r="W337" s="42"/>
      <c r="X337" s="42"/>
      <c r="Y337" s="42"/>
      <c r="Z337" s="42"/>
      <c r="AA337" s="42"/>
      <c r="AB337" s="42"/>
      <c r="AC337" s="42"/>
    </row>
    <row r="338" spans="1:29" ht="12.75">
      <c r="A338" s="4"/>
      <c r="B338" s="5"/>
      <c r="C338" s="5"/>
      <c r="D338" s="5"/>
      <c r="E338" s="4"/>
      <c r="F338" s="4"/>
      <c r="G338" s="6"/>
      <c r="H338" s="4"/>
      <c r="I338" s="4"/>
      <c r="J338" s="5"/>
      <c r="K338" s="6"/>
      <c r="L338" s="7"/>
      <c r="M338" s="5"/>
      <c r="N338" s="5"/>
      <c r="O338" s="5"/>
      <c r="P338" s="5"/>
      <c r="Q338" s="5"/>
      <c r="R338" s="5"/>
      <c r="S338" s="5" t="e">
        <f t="shared" ca="1" si="2"/>
        <v>#NAME?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41"/>
      <c r="B339" s="42"/>
      <c r="C339" s="42"/>
      <c r="D339" s="42"/>
      <c r="E339" s="41"/>
      <c r="F339" s="41"/>
      <c r="G339" s="43"/>
      <c r="H339" s="41"/>
      <c r="I339" s="41"/>
      <c r="J339" s="42"/>
      <c r="K339" s="43"/>
      <c r="L339" s="44"/>
      <c r="M339" s="42"/>
      <c r="N339" s="42"/>
      <c r="O339" s="42"/>
      <c r="P339" s="42"/>
      <c r="Q339" s="42"/>
      <c r="R339" s="42"/>
      <c r="S339" s="42" t="e">
        <f t="shared" ca="1" si="2"/>
        <v>#NAME?</v>
      </c>
      <c r="T339" s="42"/>
      <c r="U339" s="42"/>
      <c r="V339" s="42"/>
      <c r="W339" s="42"/>
      <c r="X339" s="42"/>
      <c r="Y339" s="42"/>
      <c r="Z339" s="42"/>
      <c r="AA339" s="42"/>
      <c r="AB339" s="42"/>
      <c r="AC339" s="42"/>
    </row>
    <row r="340" spans="1:29" ht="12.75">
      <c r="A340" s="4"/>
      <c r="B340" s="5"/>
      <c r="C340" s="5"/>
      <c r="D340" s="5"/>
      <c r="E340" s="4"/>
      <c r="F340" s="4"/>
      <c r="G340" s="6"/>
      <c r="H340" s="4"/>
      <c r="I340" s="4"/>
      <c r="J340" s="5"/>
      <c r="K340" s="6"/>
      <c r="L340" s="7"/>
      <c r="M340" s="5"/>
      <c r="N340" s="5"/>
      <c r="O340" s="5"/>
      <c r="P340" s="5"/>
      <c r="Q340" s="5"/>
      <c r="R340" s="5"/>
      <c r="S340" s="5" t="e">
        <f t="shared" ca="1" si="2"/>
        <v>#NAME?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41"/>
      <c r="B341" s="42"/>
      <c r="C341" s="42"/>
      <c r="D341" s="42"/>
      <c r="E341" s="41"/>
      <c r="F341" s="41"/>
      <c r="G341" s="43"/>
      <c r="H341" s="41"/>
      <c r="I341" s="41"/>
      <c r="J341" s="42"/>
      <c r="K341" s="43"/>
      <c r="L341" s="44"/>
      <c r="M341" s="42"/>
      <c r="N341" s="42"/>
      <c r="O341" s="42"/>
      <c r="P341" s="42"/>
      <c r="Q341" s="42"/>
      <c r="R341" s="42"/>
      <c r="S341" s="42" t="e">
        <f t="shared" ca="1" si="2"/>
        <v>#NAME?</v>
      </c>
      <c r="T341" s="42"/>
      <c r="U341" s="42"/>
      <c r="V341" s="42"/>
      <c r="W341" s="42"/>
      <c r="X341" s="42"/>
      <c r="Y341" s="42"/>
      <c r="Z341" s="42"/>
      <c r="AA341" s="42"/>
      <c r="AB341" s="42"/>
      <c r="AC341" s="42"/>
    </row>
    <row r="342" spans="1:29" ht="12.75">
      <c r="A342" s="4"/>
      <c r="B342" s="5"/>
      <c r="C342" s="5"/>
      <c r="D342" s="5"/>
      <c r="E342" s="4"/>
      <c r="F342" s="4"/>
      <c r="G342" s="6"/>
      <c r="H342" s="4"/>
      <c r="I342" s="4"/>
      <c r="J342" s="5"/>
      <c r="K342" s="6"/>
      <c r="L342" s="7"/>
      <c r="M342" s="5"/>
      <c r="N342" s="5"/>
      <c r="O342" s="5"/>
      <c r="P342" s="5"/>
      <c r="Q342" s="5"/>
      <c r="R342" s="5"/>
      <c r="S342" s="5" t="e">
        <f t="shared" ca="1" si="2"/>
        <v>#NAME?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41"/>
      <c r="B343" s="42"/>
      <c r="C343" s="42"/>
      <c r="D343" s="42"/>
      <c r="E343" s="41"/>
      <c r="F343" s="41"/>
      <c r="G343" s="43"/>
      <c r="H343" s="41"/>
      <c r="I343" s="41"/>
      <c r="J343" s="42"/>
      <c r="K343" s="43"/>
      <c r="L343" s="44"/>
      <c r="M343" s="42"/>
      <c r="N343" s="42"/>
      <c r="O343" s="42"/>
      <c r="P343" s="42"/>
      <c r="Q343" s="42"/>
      <c r="R343" s="42"/>
      <c r="S343" s="42" t="e">
        <f t="shared" ca="1" si="2"/>
        <v>#NAME?</v>
      </c>
      <c r="T343" s="42"/>
      <c r="U343" s="42"/>
      <c r="V343" s="42"/>
      <c r="W343" s="42"/>
      <c r="X343" s="42"/>
      <c r="Y343" s="42"/>
      <c r="Z343" s="42"/>
      <c r="AA343" s="42"/>
      <c r="AB343" s="42"/>
      <c r="AC343" s="42"/>
    </row>
    <row r="344" spans="1:29" ht="12.75">
      <c r="A344" s="4"/>
      <c r="B344" s="5"/>
      <c r="C344" s="5"/>
      <c r="D344" s="5"/>
      <c r="E344" s="4"/>
      <c r="F344" s="4"/>
      <c r="G344" s="6"/>
      <c r="H344" s="4"/>
      <c r="I344" s="4"/>
      <c r="J344" s="5"/>
      <c r="K344" s="6"/>
      <c r="L344" s="7"/>
      <c r="M344" s="5"/>
      <c r="N344" s="5"/>
      <c r="O344" s="5"/>
      <c r="P344" s="5"/>
      <c r="Q344" s="5"/>
      <c r="R344" s="5"/>
      <c r="S344" s="5" t="e">
        <f t="shared" ca="1" si="2"/>
        <v>#NAME?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41"/>
      <c r="B345" s="42"/>
      <c r="C345" s="42"/>
      <c r="D345" s="42"/>
      <c r="E345" s="41"/>
      <c r="F345" s="41"/>
      <c r="G345" s="43"/>
      <c r="H345" s="41"/>
      <c r="I345" s="41"/>
      <c r="J345" s="42"/>
      <c r="K345" s="43"/>
      <c r="L345" s="44"/>
      <c r="M345" s="42"/>
      <c r="N345" s="42"/>
      <c r="O345" s="42"/>
      <c r="P345" s="42"/>
      <c r="Q345" s="42"/>
      <c r="R345" s="42"/>
      <c r="S345" s="42" t="e">
        <f t="shared" ca="1" si="2"/>
        <v>#NAME?</v>
      </c>
      <c r="T345" s="42"/>
      <c r="U345" s="42"/>
      <c r="V345" s="42"/>
      <c r="W345" s="42"/>
      <c r="X345" s="42"/>
      <c r="Y345" s="42"/>
      <c r="Z345" s="42"/>
      <c r="AA345" s="42"/>
      <c r="AB345" s="42"/>
      <c r="AC345" s="42"/>
    </row>
    <row r="346" spans="1:29" ht="12.75">
      <c r="A346" s="4"/>
      <c r="B346" s="5"/>
      <c r="C346" s="5"/>
      <c r="D346" s="5"/>
      <c r="E346" s="4"/>
      <c r="F346" s="4"/>
      <c r="G346" s="6"/>
      <c r="H346" s="4"/>
      <c r="I346" s="4"/>
      <c r="J346" s="5"/>
      <c r="K346" s="6"/>
      <c r="L346" s="7"/>
      <c r="M346" s="5"/>
      <c r="N346" s="5"/>
      <c r="O346" s="5"/>
      <c r="P346" s="5"/>
      <c r="Q346" s="5"/>
      <c r="R346" s="5"/>
      <c r="S346" s="5" t="e">
        <f t="shared" ca="1" si="2"/>
        <v>#NAME?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41"/>
      <c r="B347" s="42"/>
      <c r="C347" s="42"/>
      <c r="D347" s="42"/>
      <c r="E347" s="41"/>
      <c r="F347" s="41"/>
      <c r="G347" s="43"/>
      <c r="H347" s="41"/>
      <c r="I347" s="41"/>
      <c r="J347" s="42"/>
      <c r="K347" s="43"/>
      <c r="L347" s="44"/>
      <c r="M347" s="42"/>
      <c r="N347" s="42"/>
      <c r="O347" s="42"/>
      <c r="P347" s="42"/>
      <c r="Q347" s="42"/>
      <c r="R347" s="42"/>
      <c r="S347" s="42" t="e">
        <f t="shared" ca="1" si="2"/>
        <v>#NAME?</v>
      </c>
      <c r="T347" s="42"/>
      <c r="U347" s="42"/>
      <c r="V347" s="42"/>
      <c r="W347" s="42"/>
      <c r="X347" s="42"/>
      <c r="Y347" s="42"/>
      <c r="Z347" s="42"/>
      <c r="AA347" s="42"/>
      <c r="AB347" s="42"/>
      <c r="AC347" s="42"/>
    </row>
    <row r="348" spans="1:29" ht="12.75">
      <c r="A348" s="4"/>
      <c r="B348" s="5"/>
      <c r="C348" s="5"/>
      <c r="D348" s="5"/>
      <c r="E348" s="4"/>
      <c r="F348" s="4"/>
      <c r="G348" s="6"/>
      <c r="H348" s="4"/>
      <c r="I348" s="4"/>
      <c r="J348" s="5"/>
      <c r="K348" s="6"/>
      <c r="L348" s="7"/>
      <c r="M348" s="5"/>
      <c r="N348" s="5"/>
      <c r="O348" s="5"/>
      <c r="P348" s="5"/>
      <c r="Q348" s="5"/>
      <c r="R348" s="5"/>
      <c r="S348" s="5" t="e">
        <f t="shared" ca="1" si="2"/>
        <v>#NAME?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41"/>
      <c r="B349" s="42"/>
      <c r="C349" s="42"/>
      <c r="D349" s="42"/>
      <c r="E349" s="41"/>
      <c r="F349" s="41"/>
      <c r="G349" s="43"/>
      <c r="H349" s="41"/>
      <c r="I349" s="41"/>
      <c r="J349" s="42"/>
      <c r="K349" s="43"/>
      <c r="L349" s="44"/>
      <c r="M349" s="42"/>
      <c r="N349" s="42"/>
      <c r="O349" s="42"/>
      <c r="P349" s="42"/>
      <c r="Q349" s="42"/>
      <c r="R349" s="42"/>
      <c r="S349" s="42" t="e">
        <f t="shared" ca="1" si="2"/>
        <v>#NAME?</v>
      </c>
      <c r="T349" s="42"/>
      <c r="U349" s="42"/>
      <c r="V349" s="42"/>
      <c r="W349" s="42"/>
      <c r="X349" s="42"/>
      <c r="Y349" s="42"/>
      <c r="Z349" s="42"/>
      <c r="AA349" s="42"/>
      <c r="AB349" s="42"/>
      <c r="AC349" s="42"/>
    </row>
    <row r="350" spans="1:29" ht="12.75">
      <c r="A350" s="4"/>
      <c r="B350" s="5"/>
      <c r="C350" s="5"/>
      <c r="D350" s="5"/>
      <c r="E350" s="4"/>
      <c r="F350" s="4"/>
      <c r="G350" s="6"/>
      <c r="H350" s="4"/>
      <c r="I350" s="4"/>
      <c r="J350" s="5"/>
      <c r="K350" s="6"/>
      <c r="L350" s="7"/>
      <c r="M350" s="5"/>
      <c r="N350" s="5"/>
      <c r="O350" s="5"/>
      <c r="P350" s="5"/>
      <c r="Q350" s="5"/>
      <c r="R350" s="5"/>
      <c r="S350" s="5" t="e">
        <f t="shared" ca="1" si="2"/>
        <v>#NAME?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41"/>
      <c r="B351" s="42"/>
      <c r="C351" s="42"/>
      <c r="D351" s="42"/>
      <c r="E351" s="41"/>
      <c r="F351" s="41"/>
      <c r="G351" s="43"/>
      <c r="H351" s="41"/>
      <c r="I351" s="41"/>
      <c r="J351" s="42"/>
      <c r="K351" s="43"/>
      <c r="L351" s="44"/>
      <c r="M351" s="42"/>
      <c r="N351" s="42"/>
      <c r="O351" s="42"/>
      <c r="P351" s="42"/>
      <c r="Q351" s="42"/>
      <c r="R351" s="42"/>
      <c r="S351" s="42" t="e">
        <f t="shared" ca="1" si="2"/>
        <v>#NAME?</v>
      </c>
      <c r="T351" s="42"/>
      <c r="U351" s="42"/>
      <c r="V351" s="42"/>
      <c r="W351" s="42"/>
      <c r="X351" s="42"/>
      <c r="Y351" s="42"/>
      <c r="Z351" s="42"/>
      <c r="AA351" s="42"/>
      <c r="AB351" s="42"/>
      <c r="AC351" s="42"/>
    </row>
    <row r="352" spans="1:29" ht="12.75">
      <c r="A352" s="4"/>
      <c r="B352" s="5"/>
      <c r="C352" s="5"/>
      <c r="D352" s="5"/>
      <c r="E352" s="4"/>
      <c r="F352" s="4"/>
      <c r="G352" s="6"/>
      <c r="H352" s="4"/>
      <c r="I352" s="4"/>
      <c r="J352" s="5"/>
      <c r="K352" s="6"/>
      <c r="L352" s="7"/>
      <c r="M352" s="5"/>
      <c r="N352" s="5"/>
      <c r="O352" s="5"/>
      <c r="P352" s="5"/>
      <c r="Q352" s="5"/>
      <c r="R352" s="5"/>
      <c r="S352" s="5" t="e">
        <f t="shared" ca="1" si="2"/>
        <v>#NAME?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41"/>
      <c r="B353" s="42"/>
      <c r="C353" s="42"/>
      <c r="D353" s="42"/>
      <c r="E353" s="41"/>
      <c r="F353" s="41"/>
      <c r="G353" s="43"/>
      <c r="H353" s="41"/>
      <c r="I353" s="41"/>
      <c r="J353" s="42"/>
      <c r="K353" s="43"/>
      <c r="L353" s="44"/>
      <c r="M353" s="42"/>
      <c r="N353" s="42"/>
      <c r="O353" s="42"/>
      <c r="P353" s="42"/>
      <c r="Q353" s="42"/>
      <c r="R353" s="42"/>
      <c r="S353" s="42" t="e">
        <f t="shared" ca="1" si="2"/>
        <v>#NAME?</v>
      </c>
      <c r="T353" s="42"/>
      <c r="U353" s="42"/>
      <c r="V353" s="42"/>
      <c r="W353" s="42"/>
      <c r="X353" s="42"/>
      <c r="Y353" s="42"/>
      <c r="Z353" s="42"/>
      <c r="AA353" s="42"/>
      <c r="AB353" s="42"/>
      <c r="AC353" s="42"/>
    </row>
    <row r="354" spans="1:29" ht="12.75">
      <c r="A354" s="4"/>
      <c r="B354" s="5"/>
      <c r="C354" s="5"/>
      <c r="D354" s="5"/>
      <c r="E354" s="4"/>
      <c r="F354" s="4"/>
      <c r="G354" s="6"/>
      <c r="H354" s="4"/>
      <c r="I354" s="4"/>
      <c r="J354" s="5"/>
      <c r="K354" s="6"/>
      <c r="L354" s="7"/>
      <c r="M354" s="5"/>
      <c r="N354" s="5"/>
      <c r="O354" s="5"/>
      <c r="P354" s="5"/>
      <c r="Q354" s="5"/>
      <c r="R354" s="5"/>
      <c r="S354" s="5" t="e">
        <f t="shared" ref="S354:S567" ca="1" si="3">(_xludf.concat(TEXT(K354,"000"),(TEXT(L354,"000000000"))))</f>
        <v>#NAME?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41"/>
      <c r="B355" s="42"/>
      <c r="C355" s="42"/>
      <c r="D355" s="42"/>
      <c r="E355" s="41"/>
      <c r="F355" s="41"/>
      <c r="G355" s="43"/>
      <c r="H355" s="41"/>
      <c r="I355" s="41"/>
      <c r="J355" s="42"/>
      <c r="K355" s="43"/>
      <c r="L355" s="44"/>
      <c r="M355" s="42"/>
      <c r="N355" s="42"/>
      <c r="O355" s="42"/>
      <c r="P355" s="42"/>
      <c r="Q355" s="42"/>
      <c r="R355" s="42"/>
      <c r="S355" s="42" t="e">
        <f t="shared" ca="1" si="3"/>
        <v>#NAME?</v>
      </c>
      <c r="T355" s="42"/>
      <c r="U355" s="42"/>
      <c r="V355" s="42"/>
      <c r="W355" s="42"/>
      <c r="X355" s="42"/>
      <c r="Y355" s="42"/>
      <c r="Z355" s="42"/>
      <c r="AA355" s="42"/>
      <c r="AB355" s="42"/>
      <c r="AC355" s="42"/>
    </row>
    <row r="356" spans="1:29" ht="12.75">
      <c r="A356" s="4"/>
      <c r="B356" s="5"/>
      <c r="C356" s="5"/>
      <c r="D356" s="5"/>
      <c r="E356" s="4"/>
      <c r="F356" s="4"/>
      <c r="G356" s="6"/>
      <c r="H356" s="4"/>
      <c r="I356" s="4"/>
      <c r="J356" s="5"/>
      <c r="K356" s="6"/>
      <c r="L356" s="7"/>
      <c r="M356" s="5"/>
      <c r="N356" s="5"/>
      <c r="O356" s="5"/>
      <c r="P356" s="5"/>
      <c r="Q356" s="5"/>
      <c r="R356" s="5"/>
      <c r="S356" s="5" t="e">
        <f t="shared" ca="1" si="3"/>
        <v>#NAME?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41"/>
      <c r="B357" s="42"/>
      <c r="C357" s="42"/>
      <c r="D357" s="42"/>
      <c r="E357" s="41"/>
      <c r="F357" s="41"/>
      <c r="G357" s="43"/>
      <c r="H357" s="41"/>
      <c r="I357" s="41"/>
      <c r="J357" s="42"/>
      <c r="K357" s="43"/>
      <c r="L357" s="44"/>
      <c r="M357" s="42"/>
      <c r="N357" s="42"/>
      <c r="O357" s="42"/>
      <c r="P357" s="42"/>
      <c r="Q357" s="42"/>
      <c r="R357" s="42"/>
      <c r="S357" s="42" t="e">
        <f t="shared" ca="1" si="3"/>
        <v>#NAME?</v>
      </c>
      <c r="T357" s="42"/>
      <c r="U357" s="42"/>
      <c r="V357" s="42"/>
      <c r="W357" s="42"/>
      <c r="X357" s="42"/>
      <c r="Y357" s="42"/>
      <c r="Z357" s="42"/>
      <c r="AA357" s="42"/>
      <c r="AB357" s="42"/>
      <c r="AC357" s="42"/>
    </row>
    <row r="358" spans="1:29" ht="12.75">
      <c r="A358" s="4"/>
      <c r="B358" s="5"/>
      <c r="C358" s="5"/>
      <c r="D358" s="5"/>
      <c r="E358" s="4"/>
      <c r="F358" s="4"/>
      <c r="G358" s="6"/>
      <c r="H358" s="4"/>
      <c r="I358" s="4"/>
      <c r="J358" s="5"/>
      <c r="K358" s="6"/>
      <c r="L358" s="7"/>
      <c r="M358" s="5"/>
      <c r="N358" s="5"/>
      <c r="O358" s="5"/>
      <c r="P358" s="5"/>
      <c r="Q358" s="5"/>
      <c r="R358" s="5"/>
      <c r="S358" s="5" t="e">
        <f t="shared" ca="1" si="3"/>
        <v>#NAME?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41"/>
      <c r="B359" s="42"/>
      <c r="C359" s="42"/>
      <c r="D359" s="42"/>
      <c r="E359" s="41"/>
      <c r="F359" s="41"/>
      <c r="G359" s="43"/>
      <c r="H359" s="41"/>
      <c r="I359" s="41"/>
      <c r="J359" s="42"/>
      <c r="K359" s="43"/>
      <c r="L359" s="44"/>
      <c r="M359" s="42"/>
      <c r="N359" s="42"/>
      <c r="O359" s="42"/>
      <c r="P359" s="42"/>
      <c r="Q359" s="42"/>
      <c r="R359" s="42"/>
      <c r="S359" s="42" t="e">
        <f t="shared" ca="1" si="3"/>
        <v>#NAME?</v>
      </c>
      <c r="T359" s="42"/>
      <c r="U359" s="42"/>
      <c r="V359" s="42"/>
      <c r="W359" s="42"/>
      <c r="X359" s="42"/>
      <c r="Y359" s="42"/>
      <c r="Z359" s="42"/>
      <c r="AA359" s="42"/>
      <c r="AB359" s="42"/>
      <c r="AC359" s="42"/>
    </row>
    <row r="360" spans="1:29" ht="12.75">
      <c r="A360" s="4"/>
      <c r="B360" s="5"/>
      <c r="C360" s="5"/>
      <c r="D360" s="5"/>
      <c r="E360" s="4"/>
      <c r="F360" s="4"/>
      <c r="G360" s="6"/>
      <c r="H360" s="4"/>
      <c r="I360" s="4"/>
      <c r="J360" s="5"/>
      <c r="K360" s="6"/>
      <c r="L360" s="7"/>
      <c r="M360" s="5"/>
      <c r="N360" s="5"/>
      <c r="O360" s="5"/>
      <c r="P360" s="5"/>
      <c r="Q360" s="5"/>
      <c r="R360" s="5"/>
      <c r="S360" s="5" t="e">
        <f t="shared" ca="1" si="3"/>
        <v>#NAME?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41"/>
      <c r="B361" s="42"/>
      <c r="C361" s="42"/>
      <c r="D361" s="42"/>
      <c r="E361" s="41"/>
      <c r="F361" s="41"/>
      <c r="G361" s="43"/>
      <c r="H361" s="41"/>
      <c r="I361" s="41"/>
      <c r="J361" s="42"/>
      <c r="K361" s="43"/>
      <c r="L361" s="44"/>
      <c r="M361" s="42"/>
      <c r="N361" s="42"/>
      <c r="O361" s="42"/>
      <c r="P361" s="42"/>
      <c r="Q361" s="42"/>
      <c r="R361" s="42"/>
      <c r="S361" s="42" t="e">
        <f t="shared" ca="1" si="3"/>
        <v>#NAME?</v>
      </c>
      <c r="T361" s="42"/>
      <c r="U361" s="42"/>
      <c r="V361" s="42"/>
      <c r="W361" s="42"/>
      <c r="X361" s="42"/>
      <c r="Y361" s="42"/>
      <c r="Z361" s="42"/>
      <c r="AA361" s="42"/>
      <c r="AB361" s="42"/>
      <c r="AC361" s="42"/>
    </row>
    <row r="362" spans="1:29" ht="12.75">
      <c r="A362" s="4"/>
      <c r="B362" s="5"/>
      <c r="C362" s="5"/>
      <c r="D362" s="5"/>
      <c r="E362" s="4"/>
      <c r="F362" s="4"/>
      <c r="G362" s="6"/>
      <c r="H362" s="4"/>
      <c r="I362" s="4"/>
      <c r="J362" s="5"/>
      <c r="K362" s="6"/>
      <c r="L362" s="7"/>
      <c r="M362" s="5"/>
      <c r="N362" s="5"/>
      <c r="O362" s="5"/>
      <c r="P362" s="5"/>
      <c r="Q362" s="5"/>
      <c r="R362" s="5"/>
      <c r="S362" s="5" t="e">
        <f t="shared" ca="1" si="3"/>
        <v>#NAME?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41"/>
      <c r="B363" s="42"/>
      <c r="C363" s="42"/>
      <c r="D363" s="42"/>
      <c r="E363" s="41"/>
      <c r="F363" s="41"/>
      <c r="G363" s="43"/>
      <c r="H363" s="41"/>
      <c r="I363" s="41"/>
      <c r="J363" s="42"/>
      <c r="K363" s="43"/>
      <c r="L363" s="44"/>
      <c r="M363" s="42"/>
      <c r="N363" s="42"/>
      <c r="O363" s="42"/>
      <c r="P363" s="42"/>
      <c r="Q363" s="42"/>
      <c r="R363" s="42"/>
      <c r="S363" s="42" t="e">
        <f t="shared" ca="1" si="3"/>
        <v>#NAME?</v>
      </c>
      <c r="T363" s="42"/>
      <c r="U363" s="42"/>
      <c r="V363" s="42"/>
      <c r="W363" s="42"/>
      <c r="X363" s="42"/>
      <c r="Y363" s="42"/>
      <c r="Z363" s="42"/>
      <c r="AA363" s="42"/>
      <c r="AB363" s="42"/>
      <c r="AC363" s="42"/>
    </row>
    <row r="364" spans="1:29" ht="12.75">
      <c r="A364" s="4"/>
      <c r="B364" s="5"/>
      <c r="C364" s="5"/>
      <c r="D364" s="5"/>
      <c r="E364" s="4"/>
      <c r="F364" s="4"/>
      <c r="G364" s="6"/>
      <c r="H364" s="4"/>
      <c r="I364" s="4"/>
      <c r="J364" s="5"/>
      <c r="K364" s="6"/>
      <c r="L364" s="7"/>
      <c r="M364" s="5"/>
      <c r="N364" s="5"/>
      <c r="O364" s="5"/>
      <c r="P364" s="5"/>
      <c r="Q364" s="5"/>
      <c r="R364" s="5"/>
      <c r="S364" s="5" t="e">
        <f t="shared" ca="1" si="3"/>
        <v>#NAME?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41"/>
      <c r="B365" s="42"/>
      <c r="C365" s="42"/>
      <c r="D365" s="42"/>
      <c r="E365" s="41"/>
      <c r="F365" s="41"/>
      <c r="G365" s="43"/>
      <c r="H365" s="41"/>
      <c r="I365" s="41"/>
      <c r="J365" s="42"/>
      <c r="K365" s="43"/>
      <c r="L365" s="44"/>
      <c r="M365" s="42"/>
      <c r="N365" s="42"/>
      <c r="O365" s="42"/>
      <c r="P365" s="42"/>
      <c r="Q365" s="42"/>
      <c r="R365" s="42"/>
      <c r="S365" s="42" t="e">
        <f t="shared" ca="1" si="3"/>
        <v>#NAME?</v>
      </c>
      <c r="T365" s="42"/>
      <c r="U365" s="42"/>
      <c r="V365" s="42"/>
      <c r="W365" s="42"/>
      <c r="X365" s="42"/>
      <c r="Y365" s="42"/>
      <c r="Z365" s="42"/>
      <c r="AA365" s="42"/>
      <c r="AB365" s="42"/>
      <c r="AC365" s="42"/>
    </row>
    <row r="366" spans="1:29" ht="12.75">
      <c r="A366" s="4"/>
      <c r="B366" s="5"/>
      <c r="C366" s="5"/>
      <c r="D366" s="5"/>
      <c r="E366" s="4"/>
      <c r="F366" s="4"/>
      <c r="G366" s="6"/>
      <c r="H366" s="4"/>
      <c r="I366" s="4"/>
      <c r="J366" s="5"/>
      <c r="K366" s="6"/>
      <c r="L366" s="7"/>
      <c r="M366" s="5"/>
      <c r="N366" s="5"/>
      <c r="O366" s="5"/>
      <c r="P366" s="5"/>
      <c r="Q366" s="5"/>
      <c r="R366" s="5"/>
      <c r="S366" s="5" t="e">
        <f t="shared" ca="1" si="3"/>
        <v>#NAME?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41"/>
      <c r="B367" s="42"/>
      <c r="C367" s="42"/>
      <c r="D367" s="42"/>
      <c r="E367" s="41"/>
      <c r="F367" s="41"/>
      <c r="G367" s="43"/>
      <c r="H367" s="41"/>
      <c r="I367" s="41"/>
      <c r="J367" s="42"/>
      <c r="K367" s="43"/>
      <c r="L367" s="44"/>
      <c r="M367" s="42"/>
      <c r="N367" s="42"/>
      <c r="O367" s="42"/>
      <c r="P367" s="42"/>
      <c r="Q367" s="42"/>
      <c r="R367" s="42"/>
      <c r="S367" s="42" t="e">
        <f t="shared" ca="1" si="3"/>
        <v>#NAME?</v>
      </c>
      <c r="T367" s="42"/>
      <c r="U367" s="42"/>
      <c r="V367" s="42"/>
      <c r="W367" s="42"/>
      <c r="X367" s="42"/>
      <c r="Y367" s="42"/>
      <c r="Z367" s="42"/>
      <c r="AA367" s="42"/>
      <c r="AB367" s="42"/>
      <c r="AC367" s="42"/>
    </row>
    <row r="368" spans="1:29" ht="12.75">
      <c r="A368" s="4"/>
      <c r="B368" s="5"/>
      <c r="C368" s="5"/>
      <c r="D368" s="5"/>
      <c r="E368" s="4"/>
      <c r="F368" s="4"/>
      <c r="G368" s="6"/>
      <c r="H368" s="4"/>
      <c r="I368" s="4"/>
      <c r="J368" s="5"/>
      <c r="K368" s="6"/>
      <c r="L368" s="7"/>
      <c r="M368" s="5"/>
      <c r="N368" s="5"/>
      <c r="O368" s="5"/>
      <c r="P368" s="5"/>
      <c r="Q368" s="5"/>
      <c r="R368" s="5"/>
      <c r="S368" s="5" t="e">
        <f t="shared" ca="1" si="3"/>
        <v>#NAME?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41"/>
      <c r="B369" s="42"/>
      <c r="C369" s="42"/>
      <c r="D369" s="42"/>
      <c r="E369" s="41"/>
      <c r="F369" s="41"/>
      <c r="G369" s="43"/>
      <c r="H369" s="41"/>
      <c r="I369" s="41"/>
      <c r="J369" s="42"/>
      <c r="K369" s="43"/>
      <c r="L369" s="44"/>
      <c r="M369" s="42"/>
      <c r="N369" s="42"/>
      <c r="O369" s="42"/>
      <c r="P369" s="42"/>
      <c r="Q369" s="42"/>
      <c r="R369" s="42"/>
      <c r="S369" s="42" t="e">
        <f t="shared" ca="1" si="3"/>
        <v>#NAME?</v>
      </c>
      <c r="T369" s="42"/>
      <c r="U369" s="42"/>
      <c r="V369" s="42"/>
      <c r="W369" s="42"/>
      <c r="X369" s="42"/>
      <c r="Y369" s="42"/>
      <c r="Z369" s="42"/>
      <c r="AA369" s="42"/>
      <c r="AB369" s="42"/>
      <c r="AC369" s="42"/>
    </row>
    <row r="370" spans="1:29" ht="12.75">
      <c r="A370" s="4"/>
      <c r="B370" s="5"/>
      <c r="C370" s="5"/>
      <c r="D370" s="5"/>
      <c r="E370" s="4"/>
      <c r="F370" s="4"/>
      <c r="G370" s="6"/>
      <c r="H370" s="4"/>
      <c r="I370" s="4"/>
      <c r="J370" s="5"/>
      <c r="K370" s="6"/>
      <c r="L370" s="7"/>
      <c r="M370" s="5"/>
      <c r="N370" s="5"/>
      <c r="O370" s="5"/>
      <c r="P370" s="5"/>
      <c r="Q370" s="5"/>
      <c r="R370" s="5"/>
      <c r="S370" s="5" t="e">
        <f t="shared" ca="1" si="3"/>
        <v>#NAME?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41"/>
      <c r="B371" s="42"/>
      <c r="C371" s="42"/>
      <c r="D371" s="42"/>
      <c r="E371" s="41"/>
      <c r="F371" s="41"/>
      <c r="G371" s="43"/>
      <c r="H371" s="41"/>
      <c r="I371" s="41"/>
      <c r="J371" s="42"/>
      <c r="K371" s="43"/>
      <c r="L371" s="44"/>
      <c r="M371" s="42"/>
      <c r="N371" s="42"/>
      <c r="O371" s="42"/>
      <c r="P371" s="42"/>
      <c r="Q371" s="42"/>
      <c r="R371" s="42"/>
      <c r="S371" s="42" t="e">
        <f t="shared" ca="1" si="3"/>
        <v>#NAME?</v>
      </c>
      <c r="T371" s="42"/>
      <c r="U371" s="42"/>
      <c r="V371" s="42"/>
      <c r="W371" s="42"/>
      <c r="X371" s="42"/>
      <c r="Y371" s="42"/>
      <c r="Z371" s="42"/>
      <c r="AA371" s="42"/>
      <c r="AB371" s="42"/>
      <c r="AC371" s="42"/>
    </row>
    <row r="372" spans="1:29" ht="12.75">
      <c r="A372" s="4"/>
      <c r="B372" s="5"/>
      <c r="C372" s="5"/>
      <c r="D372" s="5"/>
      <c r="E372" s="4"/>
      <c r="F372" s="4"/>
      <c r="G372" s="6"/>
      <c r="H372" s="4"/>
      <c r="I372" s="4"/>
      <c r="J372" s="5"/>
      <c r="K372" s="6"/>
      <c r="L372" s="7"/>
      <c r="M372" s="5"/>
      <c r="N372" s="5"/>
      <c r="O372" s="5"/>
      <c r="P372" s="5"/>
      <c r="Q372" s="5"/>
      <c r="R372" s="5"/>
      <c r="S372" s="5" t="e">
        <f t="shared" ca="1" si="3"/>
        <v>#NAME?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41"/>
      <c r="B373" s="42"/>
      <c r="C373" s="42"/>
      <c r="D373" s="42"/>
      <c r="E373" s="41"/>
      <c r="F373" s="41"/>
      <c r="G373" s="43"/>
      <c r="H373" s="41"/>
      <c r="I373" s="41"/>
      <c r="J373" s="42"/>
      <c r="K373" s="43"/>
      <c r="L373" s="44"/>
      <c r="M373" s="42"/>
      <c r="N373" s="42"/>
      <c r="O373" s="42"/>
      <c r="P373" s="42"/>
      <c r="Q373" s="42"/>
      <c r="R373" s="42"/>
      <c r="S373" s="42" t="e">
        <f t="shared" ca="1" si="3"/>
        <v>#NAME?</v>
      </c>
      <c r="T373" s="42"/>
      <c r="U373" s="42"/>
      <c r="V373" s="42"/>
      <c r="W373" s="42"/>
      <c r="X373" s="42"/>
      <c r="Y373" s="42"/>
      <c r="Z373" s="42"/>
      <c r="AA373" s="42"/>
      <c r="AB373" s="42"/>
      <c r="AC373" s="42"/>
    </row>
    <row r="374" spans="1:29" ht="12.75">
      <c r="A374" s="4"/>
      <c r="B374" s="5"/>
      <c r="C374" s="5"/>
      <c r="D374" s="5"/>
      <c r="E374" s="4"/>
      <c r="F374" s="4"/>
      <c r="G374" s="6"/>
      <c r="H374" s="4"/>
      <c r="I374" s="4"/>
      <c r="J374" s="5"/>
      <c r="K374" s="6"/>
      <c r="L374" s="7"/>
      <c r="M374" s="5"/>
      <c r="N374" s="5"/>
      <c r="O374" s="5"/>
      <c r="P374" s="5"/>
      <c r="Q374" s="5"/>
      <c r="R374" s="5"/>
      <c r="S374" s="5" t="e">
        <f t="shared" ca="1" si="3"/>
        <v>#NAME?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41"/>
      <c r="B375" s="42"/>
      <c r="C375" s="42"/>
      <c r="D375" s="42"/>
      <c r="E375" s="41"/>
      <c r="F375" s="41"/>
      <c r="G375" s="43"/>
      <c r="H375" s="41"/>
      <c r="I375" s="41"/>
      <c r="J375" s="42"/>
      <c r="K375" s="43"/>
      <c r="L375" s="44"/>
      <c r="M375" s="42"/>
      <c r="N375" s="42"/>
      <c r="O375" s="42"/>
      <c r="P375" s="42"/>
      <c r="Q375" s="42"/>
      <c r="R375" s="42"/>
      <c r="S375" s="42" t="e">
        <f t="shared" ca="1" si="3"/>
        <v>#NAME?</v>
      </c>
      <c r="T375" s="42"/>
      <c r="U375" s="42"/>
      <c r="V375" s="42"/>
      <c r="W375" s="42"/>
      <c r="X375" s="42"/>
      <c r="Y375" s="42"/>
      <c r="Z375" s="42"/>
      <c r="AA375" s="42"/>
      <c r="AB375" s="42"/>
      <c r="AC375" s="42"/>
    </row>
    <row r="376" spans="1:29" ht="12.75">
      <c r="A376" s="4"/>
      <c r="B376" s="5"/>
      <c r="C376" s="5"/>
      <c r="D376" s="5"/>
      <c r="E376" s="4"/>
      <c r="F376" s="4"/>
      <c r="G376" s="6"/>
      <c r="H376" s="4"/>
      <c r="I376" s="4"/>
      <c r="J376" s="5"/>
      <c r="K376" s="6"/>
      <c r="L376" s="7"/>
      <c r="M376" s="5"/>
      <c r="N376" s="5"/>
      <c r="O376" s="5"/>
      <c r="P376" s="5"/>
      <c r="Q376" s="5"/>
      <c r="R376" s="5"/>
      <c r="S376" s="5" t="e">
        <f t="shared" ca="1" si="3"/>
        <v>#NAME?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41"/>
      <c r="B377" s="42"/>
      <c r="C377" s="42"/>
      <c r="D377" s="42"/>
      <c r="E377" s="41"/>
      <c r="F377" s="41"/>
      <c r="G377" s="43"/>
      <c r="H377" s="41"/>
      <c r="I377" s="41"/>
      <c r="J377" s="42"/>
      <c r="K377" s="43"/>
      <c r="L377" s="44"/>
      <c r="M377" s="42"/>
      <c r="N377" s="42"/>
      <c r="O377" s="42"/>
      <c r="P377" s="42"/>
      <c r="Q377" s="42"/>
      <c r="R377" s="42"/>
      <c r="S377" s="42" t="e">
        <f t="shared" ca="1" si="3"/>
        <v>#NAME?</v>
      </c>
      <c r="T377" s="42"/>
      <c r="U377" s="42"/>
      <c r="V377" s="42"/>
      <c r="W377" s="42"/>
      <c r="X377" s="42"/>
      <c r="Y377" s="42"/>
      <c r="Z377" s="42"/>
      <c r="AA377" s="42"/>
      <c r="AB377" s="42"/>
      <c r="AC377" s="42"/>
    </row>
    <row r="378" spans="1:29" ht="12.75">
      <c r="A378" s="4"/>
      <c r="B378" s="5"/>
      <c r="C378" s="5"/>
      <c r="D378" s="5"/>
      <c r="E378" s="4"/>
      <c r="F378" s="4"/>
      <c r="G378" s="6"/>
      <c r="H378" s="4"/>
      <c r="I378" s="4"/>
      <c r="J378" s="5"/>
      <c r="K378" s="6"/>
      <c r="L378" s="7"/>
      <c r="M378" s="5"/>
      <c r="N378" s="5"/>
      <c r="O378" s="5"/>
      <c r="P378" s="5"/>
      <c r="Q378" s="5"/>
      <c r="R378" s="5"/>
      <c r="S378" s="5" t="e">
        <f t="shared" ca="1" si="3"/>
        <v>#NAME?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41"/>
      <c r="B379" s="42"/>
      <c r="C379" s="42"/>
      <c r="D379" s="42"/>
      <c r="E379" s="41"/>
      <c r="F379" s="41"/>
      <c r="G379" s="43"/>
      <c r="H379" s="41"/>
      <c r="I379" s="41"/>
      <c r="J379" s="42"/>
      <c r="K379" s="43"/>
      <c r="L379" s="44"/>
      <c r="M379" s="42"/>
      <c r="N379" s="42"/>
      <c r="O379" s="42"/>
      <c r="P379" s="42"/>
      <c r="Q379" s="42"/>
      <c r="R379" s="42"/>
      <c r="S379" s="42" t="e">
        <f t="shared" ca="1" si="3"/>
        <v>#NAME?</v>
      </c>
      <c r="T379" s="42"/>
      <c r="U379" s="42"/>
      <c r="V379" s="42"/>
      <c r="W379" s="42"/>
      <c r="X379" s="42"/>
      <c r="Y379" s="42"/>
      <c r="Z379" s="42"/>
      <c r="AA379" s="42"/>
      <c r="AB379" s="42"/>
      <c r="AC379" s="42"/>
    </row>
    <row r="380" spans="1:29" ht="12.75">
      <c r="A380" s="4"/>
      <c r="B380" s="5"/>
      <c r="C380" s="5"/>
      <c r="D380" s="5"/>
      <c r="E380" s="4"/>
      <c r="F380" s="4"/>
      <c r="G380" s="6"/>
      <c r="H380" s="4"/>
      <c r="I380" s="4"/>
      <c r="J380" s="5"/>
      <c r="K380" s="6"/>
      <c r="L380" s="7"/>
      <c r="M380" s="5"/>
      <c r="N380" s="5"/>
      <c r="O380" s="5"/>
      <c r="P380" s="5"/>
      <c r="Q380" s="5"/>
      <c r="R380" s="5"/>
      <c r="S380" s="5" t="e">
        <f t="shared" ca="1" si="3"/>
        <v>#NAME?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41"/>
      <c r="B381" s="42"/>
      <c r="C381" s="42"/>
      <c r="D381" s="42"/>
      <c r="E381" s="41"/>
      <c r="F381" s="41"/>
      <c r="G381" s="43"/>
      <c r="H381" s="41"/>
      <c r="I381" s="41"/>
      <c r="J381" s="42"/>
      <c r="K381" s="43"/>
      <c r="L381" s="44"/>
      <c r="M381" s="42"/>
      <c r="N381" s="42"/>
      <c r="O381" s="42"/>
      <c r="P381" s="42"/>
      <c r="Q381" s="42"/>
      <c r="R381" s="42"/>
      <c r="S381" s="42" t="e">
        <f t="shared" ca="1" si="3"/>
        <v>#NAME?</v>
      </c>
      <c r="T381" s="42"/>
      <c r="U381" s="42"/>
      <c r="V381" s="42"/>
      <c r="W381" s="42"/>
      <c r="X381" s="42"/>
      <c r="Y381" s="42"/>
      <c r="Z381" s="42"/>
      <c r="AA381" s="42"/>
      <c r="AB381" s="42"/>
      <c r="AC381" s="42"/>
    </row>
    <row r="382" spans="1:29" ht="12.75">
      <c r="A382" s="4"/>
      <c r="B382" s="5"/>
      <c r="C382" s="5"/>
      <c r="D382" s="5"/>
      <c r="E382" s="4"/>
      <c r="F382" s="4"/>
      <c r="G382" s="6"/>
      <c r="H382" s="4"/>
      <c r="I382" s="4"/>
      <c r="J382" s="5"/>
      <c r="K382" s="6"/>
      <c r="L382" s="7"/>
      <c r="M382" s="5"/>
      <c r="N382" s="5"/>
      <c r="O382" s="5"/>
      <c r="P382" s="5"/>
      <c r="Q382" s="5"/>
      <c r="R382" s="5"/>
      <c r="S382" s="5" t="e">
        <f t="shared" ca="1" si="3"/>
        <v>#NAME?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41"/>
      <c r="B383" s="42"/>
      <c r="C383" s="42"/>
      <c r="D383" s="42"/>
      <c r="E383" s="41"/>
      <c r="F383" s="41"/>
      <c r="G383" s="43"/>
      <c r="H383" s="41"/>
      <c r="I383" s="41"/>
      <c r="J383" s="42"/>
      <c r="K383" s="43"/>
      <c r="L383" s="44"/>
      <c r="M383" s="42"/>
      <c r="N383" s="42"/>
      <c r="O383" s="42"/>
      <c r="P383" s="42"/>
      <c r="Q383" s="42"/>
      <c r="R383" s="42"/>
      <c r="S383" s="42" t="e">
        <f t="shared" ca="1" si="3"/>
        <v>#NAME?</v>
      </c>
      <c r="T383" s="42"/>
      <c r="U383" s="42"/>
      <c r="V383" s="42"/>
      <c r="W383" s="42"/>
      <c r="X383" s="42"/>
      <c r="Y383" s="42"/>
      <c r="Z383" s="42"/>
      <c r="AA383" s="42"/>
      <c r="AB383" s="42"/>
      <c r="AC383" s="42"/>
    </row>
    <row r="384" spans="1:29" ht="12.75">
      <c r="A384" s="4"/>
      <c r="B384" s="5"/>
      <c r="C384" s="5"/>
      <c r="D384" s="5"/>
      <c r="E384" s="4"/>
      <c r="F384" s="4"/>
      <c r="G384" s="6"/>
      <c r="H384" s="4"/>
      <c r="I384" s="4"/>
      <c r="J384" s="5"/>
      <c r="K384" s="6"/>
      <c r="L384" s="7"/>
      <c r="M384" s="5"/>
      <c r="N384" s="5"/>
      <c r="O384" s="5"/>
      <c r="P384" s="5"/>
      <c r="Q384" s="5"/>
      <c r="R384" s="5"/>
      <c r="S384" s="5" t="e">
        <f t="shared" ca="1" si="3"/>
        <v>#NAME?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41"/>
      <c r="B385" s="42"/>
      <c r="C385" s="42"/>
      <c r="D385" s="42"/>
      <c r="E385" s="41"/>
      <c r="F385" s="41"/>
      <c r="G385" s="43"/>
      <c r="H385" s="41"/>
      <c r="I385" s="41"/>
      <c r="J385" s="42"/>
      <c r="K385" s="43"/>
      <c r="L385" s="44"/>
      <c r="M385" s="42"/>
      <c r="N385" s="42"/>
      <c r="O385" s="42"/>
      <c r="P385" s="42"/>
      <c r="Q385" s="42"/>
      <c r="R385" s="42"/>
      <c r="S385" s="42" t="e">
        <f t="shared" ca="1" si="3"/>
        <v>#NAME?</v>
      </c>
      <c r="T385" s="42"/>
      <c r="U385" s="42"/>
      <c r="V385" s="42"/>
      <c r="W385" s="42"/>
      <c r="X385" s="42"/>
      <c r="Y385" s="42"/>
      <c r="Z385" s="42"/>
      <c r="AA385" s="42"/>
      <c r="AB385" s="42"/>
      <c r="AC385" s="42"/>
    </row>
    <row r="386" spans="1:29" ht="12.75">
      <c r="A386" s="4"/>
      <c r="B386" s="5"/>
      <c r="C386" s="5"/>
      <c r="D386" s="5"/>
      <c r="E386" s="4"/>
      <c r="F386" s="4"/>
      <c r="G386" s="6"/>
      <c r="H386" s="4"/>
      <c r="I386" s="4"/>
      <c r="J386" s="5"/>
      <c r="K386" s="6"/>
      <c r="L386" s="7"/>
      <c r="M386" s="5"/>
      <c r="N386" s="5"/>
      <c r="O386" s="5"/>
      <c r="P386" s="5"/>
      <c r="Q386" s="5"/>
      <c r="R386" s="5"/>
      <c r="S386" s="5" t="e">
        <f t="shared" ca="1" si="3"/>
        <v>#NAME?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41"/>
      <c r="B387" s="42"/>
      <c r="C387" s="42"/>
      <c r="D387" s="42"/>
      <c r="E387" s="41"/>
      <c r="F387" s="41"/>
      <c r="G387" s="43"/>
      <c r="H387" s="41"/>
      <c r="I387" s="41"/>
      <c r="J387" s="42"/>
      <c r="K387" s="43"/>
      <c r="L387" s="44"/>
      <c r="M387" s="42"/>
      <c r="N387" s="42"/>
      <c r="O387" s="42"/>
      <c r="P387" s="42"/>
      <c r="Q387" s="42"/>
      <c r="R387" s="42"/>
      <c r="S387" s="42" t="e">
        <f t="shared" ca="1" si="3"/>
        <v>#NAME?</v>
      </c>
      <c r="T387" s="42"/>
      <c r="U387" s="42"/>
      <c r="V387" s="42"/>
      <c r="W387" s="42"/>
      <c r="X387" s="42"/>
      <c r="Y387" s="42"/>
      <c r="Z387" s="42"/>
      <c r="AA387" s="42"/>
      <c r="AB387" s="42"/>
      <c r="AC387" s="42"/>
    </row>
    <row r="388" spans="1:29" ht="12.75">
      <c r="A388" s="4"/>
      <c r="B388" s="5"/>
      <c r="C388" s="5"/>
      <c r="D388" s="5"/>
      <c r="E388" s="4"/>
      <c r="F388" s="4"/>
      <c r="G388" s="6"/>
      <c r="H388" s="4"/>
      <c r="I388" s="4"/>
      <c r="J388" s="5"/>
      <c r="K388" s="6"/>
      <c r="L388" s="7"/>
      <c r="M388" s="5"/>
      <c r="N388" s="5"/>
      <c r="O388" s="5"/>
      <c r="P388" s="5"/>
      <c r="Q388" s="5"/>
      <c r="R388" s="5"/>
      <c r="S388" s="5" t="e">
        <f t="shared" ca="1" si="3"/>
        <v>#NAME?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41"/>
      <c r="B389" s="42"/>
      <c r="C389" s="42"/>
      <c r="D389" s="42"/>
      <c r="E389" s="41"/>
      <c r="F389" s="41"/>
      <c r="G389" s="43"/>
      <c r="H389" s="41"/>
      <c r="I389" s="41"/>
      <c r="J389" s="42"/>
      <c r="K389" s="43"/>
      <c r="L389" s="44"/>
      <c r="M389" s="42"/>
      <c r="N389" s="42"/>
      <c r="O389" s="42"/>
      <c r="P389" s="42"/>
      <c r="Q389" s="42"/>
      <c r="R389" s="42"/>
      <c r="S389" s="42" t="e">
        <f t="shared" ca="1" si="3"/>
        <v>#NAME?</v>
      </c>
      <c r="T389" s="42"/>
      <c r="U389" s="42"/>
      <c r="V389" s="42"/>
      <c r="W389" s="42"/>
      <c r="X389" s="42"/>
      <c r="Y389" s="42"/>
      <c r="Z389" s="42"/>
      <c r="AA389" s="42"/>
      <c r="AB389" s="42"/>
      <c r="AC389" s="42"/>
    </row>
    <row r="390" spans="1:29" ht="12.75">
      <c r="A390" s="4"/>
      <c r="B390" s="5"/>
      <c r="C390" s="5"/>
      <c r="D390" s="5"/>
      <c r="E390" s="4"/>
      <c r="F390" s="4"/>
      <c r="G390" s="6"/>
      <c r="H390" s="4"/>
      <c r="I390" s="4"/>
      <c r="J390" s="5"/>
      <c r="K390" s="6"/>
      <c r="L390" s="7"/>
      <c r="M390" s="5"/>
      <c r="N390" s="5"/>
      <c r="O390" s="5"/>
      <c r="P390" s="5"/>
      <c r="Q390" s="5"/>
      <c r="R390" s="5"/>
      <c r="S390" s="5" t="e">
        <f t="shared" ca="1" si="3"/>
        <v>#NAME?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41"/>
      <c r="B391" s="42"/>
      <c r="C391" s="42"/>
      <c r="D391" s="42"/>
      <c r="E391" s="41"/>
      <c r="F391" s="41"/>
      <c r="G391" s="43"/>
      <c r="H391" s="41"/>
      <c r="I391" s="41"/>
      <c r="J391" s="42"/>
      <c r="K391" s="43"/>
      <c r="L391" s="44"/>
      <c r="M391" s="42"/>
      <c r="N391" s="42"/>
      <c r="O391" s="42"/>
      <c r="P391" s="42"/>
      <c r="Q391" s="42"/>
      <c r="R391" s="42"/>
      <c r="S391" s="42" t="e">
        <f t="shared" ca="1" si="3"/>
        <v>#NAME?</v>
      </c>
      <c r="T391" s="42"/>
      <c r="U391" s="42"/>
      <c r="V391" s="42"/>
      <c r="W391" s="42"/>
      <c r="X391" s="42"/>
      <c r="Y391" s="42"/>
      <c r="Z391" s="42"/>
      <c r="AA391" s="42"/>
      <c r="AB391" s="42"/>
      <c r="AC391" s="42"/>
    </row>
    <row r="392" spans="1:29" ht="12.75">
      <c r="A392" s="4"/>
      <c r="B392" s="5"/>
      <c r="C392" s="5"/>
      <c r="D392" s="5"/>
      <c r="E392" s="4"/>
      <c r="F392" s="4"/>
      <c r="G392" s="6"/>
      <c r="H392" s="4"/>
      <c r="I392" s="4"/>
      <c r="J392" s="5"/>
      <c r="K392" s="6"/>
      <c r="L392" s="7"/>
      <c r="M392" s="5"/>
      <c r="N392" s="5"/>
      <c r="O392" s="5"/>
      <c r="P392" s="5"/>
      <c r="Q392" s="5"/>
      <c r="R392" s="5"/>
      <c r="S392" s="5" t="e">
        <f t="shared" ca="1" si="3"/>
        <v>#NAME?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41"/>
      <c r="B393" s="42"/>
      <c r="C393" s="42"/>
      <c r="D393" s="42"/>
      <c r="E393" s="41"/>
      <c r="F393" s="41"/>
      <c r="G393" s="43"/>
      <c r="H393" s="41"/>
      <c r="I393" s="41"/>
      <c r="J393" s="42"/>
      <c r="K393" s="43"/>
      <c r="L393" s="44"/>
      <c r="M393" s="42"/>
      <c r="N393" s="42"/>
      <c r="O393" s="42"/>
      <c r="P393" s="42"/>
      <c r="Q393" s="42"/>
      <c r="R393" s="42"/>
      <c r="S393" s="42" t="e">
        <f t="shared" ca="1" si="3"/>
        <v>#NAME?</v>
      </c>
      <c r="T393" s="42"/>
      <c r="U393" s="42"/>
      <c r="V393" s="42"/>
      <c r="W393" s="42"/>
      <c r="X393" s="42"/>
      <c r="Y393" s="42"/>
      <c r="Z393" s="42"/>
      <c r="AA393" s="42"/>
      <c r="AB393" s="42"/>
      <c r="AC393" s="42"/>
    </row>
    <row r="394" spans="1:29" ht="12.75">
      <c r="A394" s="4"/>
      <c r="B394" s="5"/>
      <c r="C394" s="5"/>
      <c r="D394" s="5"/>
      <c r="E394" s="4"/>
      <c r="F394" s="4"/>
      <c r="G394" s="6"/>
      <c r="H394" s="4"/>
      <c r="I394" s="4"/>
      <c r="J394" s="5"/>
      <c r="K394" s="6"/>
      <c r="L394" s="7"/>
      <c r="M394" s="5"/>
      <c r="N394" s="5"/>
      <c r="O394" s="5"/>
      <c r="P394" s="5"/>
      <c r="Q394" s="5"/>
      <c r="R394" s="5"/>
      <c r="S394" s="5" t="e">
        <f t="shared" ca="1" si="3"/>
        <v>#NAME?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41"/>
      <c r="B395" s="42"/>
      <c r="C395" s="42"/>
      <c r="D395" s="42"/>
      <c r="E395" s="41"/>
      <c r="F395" s="41"/>
      <c r="G395" s="43"/>
      <c r="H395" s="41"/>
      <c r="I395" s="41"/>
      <c r="J395" s="42"/>
      <c r="K395" s="43"/>
      <c r="L395" s="44"/>
      <c r="M395" s="42"/>
      <c r="N395" s="42"/>
      <c r="O395" s="42"/>
      <c r="P395" s="42"/>
      <c r="Q395" s="42"/>
      <c r="R395" s="42"/>
      <c r="S395" s="42" t="e">
        <f t="shared" ca="1" si="3"/>
        <v>#NAME?</v>
      </c>
      <c r="T395" s="42"/>
      <c r="U395" s="42"/>
      <c r="V395" s="42"/>
      <c r="W395" s="42"/>
      <c r="X395" s="42"/>
      <c r="Y395" s="42"/>
      <c r="Z395" s="42"/>
      <c r="AA395" s="42"/>
      <c r="AB395" s="42"/>
      <c r="AC395" s="42"/>
    </row>
    <row r="396" spans="1:29" ht="12.75">
      <c r="A396" s="4"/>
      <c r="B396" s="5"/>
      <c r="C396" s="5"/>
      <c r="D396" s="5"/>
      <c r="E396" s="4"/>
      <c r="F396" s="4"/>
      <c r="G396" s="6"/>
      <c r="H396" s="4"/>
      <c r="I396" s="4"/>
      <c r="J396" s="5"/>
      <c r="K396" s="6"/>
      <c r="L396" s="7"/>
      <c r="M396" s="5"/>
      <c r="N396" s="5"/>
      <c r="O396" s="5"/>
      <c r="P396" s="5"/>
      <c r="Q396" s="5"/>
      <c r="R396" s="5"/>
      <c r="S396" s="5" t="e">
        <f t="shared" ca="1" si="3"/>
        <v>#NAME?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41"/>
      <c r="B397" s="42"/>
      <c r="C397" s="42"/>
      <c r="D397" s="42"/>
      <c r="E397" s="41"/>
      <c r="F397" s="41"/>
      <c r="G397" s="43"/>
      <c r="H397" s="41"/>
      <c r="I397" s="41"/>
      <c r="J397" s="42"/>
      <c r="K397" s="43"/>
      <c r="L397" s="44"/>
      <c r="M397" s="42"/>
      <c r="N397" s="42"/>
      <c r="O397" s="42"/>
      <c r="P397" s="42"/>
      <c r="Q397" s="42"/>
      <c r="R397" s="42"/>
      <c r="S397" s="42" t="e">
        <f t="shared" ca="1" si="3"/>
        <v>#NAME?</v>
      </c>
      <c r="T397" s="42"/>
      <c r="U397" s="42"/>
      <c r="V397" s="42"/>
      <c r="W397" s="42"/>
      <c r="X397" s="42"/>
      <c r="Y397" s="42"/>
      <c r="Z397" s="42"/>
      <c r="AA397" s="42"/>
      <c r="AB397" s="42"/>
      <c r="AC397" s="42"/>
    </row>
    <row r="398" spans="1:29" ht="12.75">
      <c r="A398" s="4"/>
      <c r="B398" s="5"/>
      <c r="C398" s="5"/>
      <c r="D398" s="5"/>
      <c r="E398" s="4"/>
      <c r="F398" s="4"/>
      <c r="G398" s="6"/>
      <c r="H398" s="4"/>
      <c r="I398" s="4"/>
      <c r="J398" s="5"/>
      <c r="K398" s="6"/>
      <c r="L398" s="7"/>
      <c r="M398" s="5"/>
      <c r="N398" s="5"/>
      <c r="O398" s="5"/>
      <c r="P398" s="5"/>
      <c r="Q398" s="5"/>
      <c r="R398" s="5"/>
      <c r="S398" s="5" t="e">
        <f t="shared" ca="1" si="3"/>
        <v>#NAME?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41"/>
      <c r="B399" s="42"/>
      <c r="C399" s="42"/>
      <c r="D399" s="42"/>
      <c r="E399" s="41"/>
      <c r="F399" s="41"/>
      <c r="G399" s="43"/>
      <c r="H399" s="41"/>
      <c r="I399" s="41"/>
      <c r="J399" s="42"/>
      <c r="K399" s="43"/>
      <c r="L399" s="44"/>
      <c r="M399" s="42"/>
      <c r="N399" s="42"/>
      <c r="O399" s="42"/>
      <c r="P399" s="42"/>
      <c r="Q399" s="42"/>
      <c r="R399" s="42"/>
      <c r="S399" s="42" t="e">
        <f t="shared" ca="1" si="3"/>
        <v>#NAME?</v>
      </c>
      <c r="T399" s="42"/>
      <c r="U399" s="42"/>
      <c r="V399" s="42"/>
      <c r="W399" s="42"/>
      <c r="X399" s="42"/>
      <c r="Y399" s="42"/>
      <c r="Z399" s="42"/>
      <c r="AA399" s="42"/>
      <c r="AB399" s="42"/>
      <c r="AC399" s="42"/>
    </row>
    <row r="400" spans="1:29" ht="12.75">
      <c r="A400" s="4"/>
      <c r="B400" s="5"/>
      <c r="C400" s="5"/>
      <c r="D400" s="5"/>
      <c r="E400" s="4"/>
      <c r="F400" s="4"/>
      <c r="G400" s="6"/>
      <c r="H400" s="4"/>
      <c r="I400" s="4"/>
      <c r="J400" s="5"/>
      <c r="K400" s="6"/>
      <c r="L400" s="7"/>
      <c r="M400" s="5"/>
      <c r="N400" s="5"/>
      <c r="O400" s="5"/>
      <c r="P400" s="5"/>
      <c r="Q400" s="5"/>
      <c r="R400" s="5"/>
      <c r="S400" s="5" t="e">
        <f t="shared" ca="1" si="3"/>
        <v>#NAME?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41"/>
      <c r="B401" s="42"/>
      <c r="C401" s="42"/>
      <c r="D401" s="42"/>
      <c r="E401" s="41"/>
      <c r="F401" s="41"/>
      <c r="G401" s="43"/>
      <c r="H401" s="41"/>
      <c r="I401" s="41"/>
      <c r="J401" s="42"/>
      <c r="K401" s="43"/>
      <c r="L401" s="44"/>
      <c r="M401" s="42"/>
      <c r="N401" s="42"/>
      <c r="O401" s="42"/>
      <c r="P401" s="42"/>
      <c r="Q401" s="42"/>
      <c r="R401" s="42"/>
      <c r="S401" s="42" t="e">
        <f t="shared" ca="1" si="3"/>
        <v>#NAME?</v>
      </c>
      <c r="T401" s="42"/>
      <c r="U401" s="42"/>
      <c r="V401" s="42"/>
      <c r="W401" s="42"/>
      <c r="X401" s="42"/>
      <c r="Y401" s="42"/>
      <c r="Z401" s="42"/>
      <c r="AA401" s="42"/>
      <c r="AB401" s="42"/>
      <c r="AC401" s="42"/>
    </row>
    <row r="402" spans="1:29" ht="12.75">
      <c r="A402" s="4"/>
      <c r="B402" s="5"/>
      <c r="C402" s="5"/>
      <c r="D402" s="5"/>
      <c r="E402" s="4"/>
      <c r="F402" s="4"/>
      <c r="G402" s="6"/>
      <c r="H402" s="4"/>
      <c r="I402" s="4"/>
      <c r="J402" s="5"/>
      <c r="K402" s="6"/>
      <c r="L402" s="7"/>
      <c r="M402" s="5"/>
      <c r="N402" s="5"/>
      <c r="O402" s="5"/>
      <c r="P402" s="5"/>
      <c r="Q402" s="5"/>
      <c r="R402" s="5"/>
      <c r="S402" s="5" t="e">
        <f t="shared" ca="1" si="3"/>
        <v>#NAME?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41"/>
      <c r="B403" s="42"/>
      <c r="C403" s="42"/>
      <c r="D403" s="42"/>
      <c r="E403" s="41"/>
      <c r="F403" s="41"/>
      <c r="G403" s="43"/>
      <c r="H403" s="41"/>
      <c r="I403" s="41"/>
      <c r="J403" s="42"/>
      <c r="K403" s="43"/>
      <c r="L403" s="44"/>
      <c r="M403" s="42"/>
      <c r="N403" s="42"/>
      <c r="O403" s="42"/>
      <c r="P403" s="42"/>
      <c r="Q403" s="42"/>
      <c r="R403" s="42"/>
      <c r="S403" s="42" t="e">
        <f t="shared" ca="1" si="3"/>
        <v>#NAME?</v>
      </c>
      <c r="T403" s="42"/>
      <c r="U403" s="42"/>
      <c r="V403" s="42"/>
      <c r="W403" s="42"/>
      <c r="X403" s="42"/>
      <c r="Y403" s="42"/>
      <c r="Z403" s="42"/>
      <c r="AA403" s="42"/>
      <c r="AB403" s="42"/>
      <c r="AC403" s="42"/>
    </row>
    <row r="404" spans="1:29" ht="12.75">
      <c r="A404" s="4"/>
      <c r="B404" s="5"/>
      <c r="C404" s="5"/>
      <c r="D404" s="5"/>
      <c r="E404" s="4"/>
      <c r="F404" s="4"/>
      <c r="G404" s="6"/>
      <c r="H404" s="4"/>
      <c r="I404" s="4"/>
      <c r="J404" s="5"/>
      <c r="K404" s="6"/>
      <c r="L404" s="7"/>
      <c r="M404" s="5"/>
      <c r="N404" s="5"/>
      <c r="O404" s="5"/>
      <c r="P404" s="5"/>
      <c r="Q404" s="5"/>
      <c r="R404" s="5"/>
      <c r="S404" s="5" t="e">
        <f t="shared" ca="1" si="3"/>
        <v>#NAME?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41"/>
      <c r="B405" s="42"/>
      <c r="C405" s="42"/>
      <c r="D405" s="42"/>
      <c r="E405" s="41"/>
      <c r="F405" s="41"/>
      <c r="G405" s="43"/>
      <c r="H405" s="41"/>
      <c r="I405" s="41"/>
      <c r="J405" s="42"/>
      <c r="K405" s="43"/>
      <c r="L405" s="44"/>
      <c r="M405" s="42"/>
      <c r="N405" s="42"/>
      <c r="O405" s="42"/>
      <c r="P405" s="42"/>
      <c r="Q405" s="42"/>
      <c r="R405" s="42"/>
      <c r="S405" s="42" t="e">
        <f t="shared" ca="1" si="3"/>
        <v>#NAME?</v>
      </c>
      <c r="T405" s="42"/>
      <c r="U405" s="42"/>
      <c r="V405" s="42"/>
      <c r="W405" s="42"/>
      <c r="X405" s="42"/>
      <c r="Y405" s="42"/>
      <c r="Z405" s="42"/>
      <c r="AA405" s="42"/>
      <c r="AB405" s="42"/>
      <c r="AC405" s="42"/>
    </row>
    <row r="406" spans="1:29" ht="12.75">
      <c r="A406" s="4"/>
      <c r="B406" s="5"/>
      <c r="C406" s="5"/>
      <c r="D406" s="5"/>
      <c r="E406" s="4"/>
      <c r="F406" s="4"/>
      <c r="G406" s="6"/>
      <c r="H406" s="4"/>
      <c r="I406" s="4"/>
      <c r="J406" s="5"/>
      <c r="K406" s="6"/>
      <c r="L406" s="7"/>
      <c r="M406" s="5"/>
      <c r="N406" s="5"/>
      <c r="O406" s="5"/>
      <c r="P406" s="5"/>
      <c r="Q406" s="5"/>
      <c r="R406" s="5"/>
      <c r="S406" s="5" t="e">
        <f t="shared" ca="1" si="3"/>
        <v>#NAME?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41"/>
      <c r="B407" s="42"/>
      <c r="C407" s="42"/>
      <c r="D407" s="42"/>
      <c r="E407" s="41"/>
      <c r="F407" s="41"/>
      <c r="G407" s="43"/>
      <c r="H407" s="41"/>
      <c r="I407" s="41"/>
      <c r="J407" s="42"/>
      <c r="K407" s="43"/>
      <c r="L407" s="44"/>
      <c r="M407" s="42"/>
      <c r="N407" s="42"/>
      <c r="O407" s="42"/>
      <c r="P407" s="42"/>
      <c r="Q407" s="42"/>
      <c r="R407" s="42"/>
      <c r="S407" s="42" t="e">
        <f t="shared" ca="1" si="3"/>
        <v>#NAME?</v>
      </c>
      <c r="T407" s="42"/>
      <c r="U407" s="42"/>
      <c r="V407" s="42"/>
      <c r="W407" s="42"/>
      <c r="X407" s="42"/>
      <c r="Y407" s="42"/>
      <c r="Z407" s="42"/>
      <c r="AA407" s="42"/>
      <c r="AB407" s="42"/>
      <c r="AC407" s="42"/>
    </row>
    <row r="408" spans="1:29" ht="12.75">
      <c r="A408" s="4"/>
      <c r="B408" s="5"/>
      <c r="C408" s="5"/>
      <c r="D408" s="5"/>
      <c r="E408" s="4"/>
      <c r="F408" s="4"/>
      <c r="G408" s="6"/>
      <c r="H408" s="4"/>
      <c r="I408" s="4"/>
      <c r="J408" s="5"/>
      <c r="K408" s="6"/>
      <c r="L408" s="7"/>
      <c r="M408" s="5"/>
      <c r="N408" s="5"/>
      <c r="O408" s="5"/>
      <c r="P408" s="5"/>
      <c r="Q408" s="5"/>
      <c r="R408" s="5"/>
      <c r="S408" s="5" t="e">
        <f t="shared" ca="1" si="3"/>
        <v>#NAME?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41"/>
      <c r="B409" s="42"/>
      <c r="C409" s="42"/>
      <c r="D409" s="42"/>
      <c r="E409" s="41"/>
      <c r="F409" s="41"/>
      <c r="G409" s="43"/>
      <c r="H409" s="41"/>
      <c r="I409" s="41"/>
      <c r="J409" s="42"/>
      <c r="K409" s="43"/>
      <c r="L409" s="44"/>
      <c r="M409" s="42"/>
      <c r="N409" s="42"/>
      <c r="O409" s="42"/>
      <c r="P409" s="42"/>
      <c r="Q409" s="42"/>
      <c r="R409" s="42"/>
      <c r="S409" s="42" t="e">
        <f t="shared" ca="1" si="3"/>
        <v>#NAME?</v>
      </c>
      <c r="T409" s="42"/>
      <c r="U409" s="42"/>
      <c r="V409" s="42"/>
      <c r="W409" s="42"/>
      <c r="X409" s="42"/>
      <c r="Y409" s="42"/>
      <c r="Z409" s="42"/>
      <c r="AA409" s="42"/>
      <c r="AB409" s="42"/>
      <c r="AC409" s="42"/>
    </row>
    <row r="410" spans="1:29" ht="12.75">
      <c r="A410" s="4"/>
      <c r="B410" s="5"/>
      <c r="C410" s="5"/>
      <c r="D410" s="5"/>
      <c r="E410" s="4"/>
      <c r="F410" s="4"/>
      <c r="G410" s="6"/>
      <c r="H410" s="4"/>
      <c r="I410" s="4"/>
      <c r="J410" s="5"/>
      <c r="K410" s="6"/>
      <c r="L410" s="7"/>
      <c r="M410" s="5"/>
      <c r="N410" s="5"/>
      <c r="O410" s="5"/>
      <c r="P410" s="5"/>
      <c r="Q410" s="5"/>
      <c r="R410" s="5"/>
      <c r="S410" s="5" t="e">
        <f t="shared" ca="1" si="3"/>
        <v>#NAME?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41"/>
      <c r="B411" s="42"/>
      <c r="C411" s="42"/>
      <c r="D411" s="42"/>
      <c r="E411" s="41"/>
      <c r="F411" s="41"/>
      <c r="G411" s="43"/>
      <c r="H411" s="41"/>
      <c r="I411" s="41"/>
      <c r="J411" s="42"/>
      <c r="K411" s="43"/>
      <c r="L411" s="44"/>
      <c r="M411" s="42"/>
      <c r="N411" s="42"/>
      <c r="O411" s="42"/>
      <c r="P411" s="42"/>
      <c r="Q411" s="42"/>
      <c r="R411" s="42"/>
      <c r="S411" s="42" t="e">
        <f t="shared" ca="1" si="3"/>
        <v>#NAME?</v>
      </c>
      <c r="T411" s="42"/>
      <c r="U411" s="42"/>
      <c r="V411" s="42"/>
      <c r="W411" s="42"/>
      <c r="X411" s="42"/>
      <c r="Y411" s="42"/>
      <c r="Z411" s="42"/>
      <c r="AA411" s="42"/>
      <c r="AB411" s="42"/>
      <c r="AC411" s="42"/>
    </row>
    <row r="412" spans="1:29" ht="12.75">
      <c r="A412" s="4"/>
      <c r="B412" s="5"/>
      <c r="C412" s="5"/>
      <c r="D412" s="5"/>
      <c r="E412" s="4"/>
      <c r="F412" s="4"/>
      <c r="G412" s="6"/>
      <c r="H412" s="4"/>
      <c r="I412" s="4"/>
      <c r="J412" s="5"/>
      <c r="K412" s="6"/>
      <c r="L412" s="7"/>
      <c r="M412" s="5"/>
      <c r="N412" s="5"/>
      <c r="O412" s="5"/>
      <c r="P412" s="5"/>
      <c r="Q412" s="5"/>
      <c r="R412" s="5"/>
      <c r="S412" s="5" t="e">
        <f t="shared" ca="1" si="3"/>
        <v>#NAME?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41"/>
      <c r="B413" s="42"/>
      <c r="C413" s="42"/>
      <c r="D413" s="42"/>
      <c r="E413" s="41"/>
      <c r="F413" s="41"/>
      <c r="G413" s="43"/>
      <c r="H413" s="41"/>
      <c r="I413" s="41"/>
      <c r="J413" s="42"/>
      <c r="K413" s="43"/>
      <c r="L413" s="44"/>
      <c r="M413" s="42"/>
      <c r="N413" s="42"/>
      <c r="O413" s="42"/>
      <c r="P413" s="42"/>
      <c r="Q413" s="42"/>
      <c r="R413" s="42"/>
      <c r="S413" s="42" t="e">
        <f t="shared" ca="1" si="3"/>
        <v>#NAME?</v>
      </c>
      <c r="T413" s="42"/>
      <c r="U413" s="42"/>
      <c r="V413" s="42"/>
      <c r="W413" s="42"/>
      <c r="X413" s="42"/>
      <c r="Y413" s="42"/>
      <c r="Z413" s="42"/>
      <c r="AA413" s="42"/>
      <c r="AB413" s="42"/>
      <c r="AC413" s="42"/>
    </row>
    <row r="414" spans="1:29" ht="12.75">
      <c r="A414" s="4"/>
      <c r="B414" s="5"/>
      <c r="C414" s="5"/>
      <c r="D414" s="5"/>
      <c r="E414" s="4"/>
      <c r="F414" s="4"/>
      <c r="G414" s="6"/>
      <c r="H414" s="4"/>
      <c r="I414" s="4"/>
      <c r="J414" s="5"/>
      <c r="K414" s="6"/>
      <c r="L414" s="7"/>
      <c r="M414" s="5"/>
      <c r="N414" s="5"/>
      <c r="O414" s="5"/>
      <c r="P414" s="5"/>
      <c r="Q414" s="5"/>
      <c r="R414" s="5"/>
      <c r="S414" s="5" t="e">
        <f t="shared" ca="1" si="3"/>
        <v>#NAME?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41"/>
      <c r="B415" s="42"/>
      <c r="C415" s="42"/>
      <c r="D415" s="42"/>
      <c r="E415" s="41"/>
      <c r="F415" s="41"/>
      <c r="G415" s="43"/>
      <c r="H415" s="41"/>
      <c r="I415" s="41"/>
      <c r="J415" s="42"/>
      <c r="K415" s="43"/>
      <c r="L415" s="44"/>
      <c r="M415" s="42"/>
      <c r="N415" s="42"/>
      <c r="O415" s="42"/>
      <c r="P415" s="42"/>
      <c r="Q415" s="42"/>
      <c r="R415" s="42"/>
      <c r="S415" s="42" t="e">
        <f t="shared" ca="1" si="3"/>
        <v>#NAME?</v>
      </c>
      <c r="T415" s="42"/>
      <c r="U415" s="42"/>
      <c r="V415" s="42"/>
      <c r="W415" s="42"/>
      <c r="X415" s="42"/>
      <c r="Y415" s="42"/>
      <c r="Z415" s="42"/>
      <c r="AA415" s="42"/>
      <c r="AB415" s="42"/>
      <c r="AC415" s="42"/>
    </row>
    <row r="416" spans="1:29" ht="12.75">
      <c r="A416" s="4"/>
      <c r="B416" s="5"/>
      <c r="C416" s="5"/>
      <c r="D416" s="5"/>
      <c r="E416" s="4"/>
      <c r="F416" s="4"/>
      <c r="G416" s="6"/>
      <c r="H416" s="4"/>
      <c r="I416" s="4"/>
      <c r="J416" s="5"/>
      <c r="K416" s="6"/>
      <c r="L416" s="7"/>
      <c r="M416" s="5"/>
      <c r="N416" s="5"/>
      <c r="O416" s="5"/>
      <c r="P416" s="5"/>
      <c r="Q416" s="5"/>
      <c r="R416" s="5"/>
      <c r="S416" s="5" t="e">
        <f t="shared" ca="1" si="3"/>
        <v>#NAME?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41"/>
      <c r="B417" s="42"/>
      <c r="C417" s="42"/>
      <c r="D417" s="42"/>
      <c r="E417" s="41"/>
      <c r="F417" s="41"/>
      <c r="G417" s="43"/>
      <c r="H417" s="41"/>
      <c r="I417" s="41"/>
      <c r="J417" s="42"/>
      <c r="K417" s="43"/>
      <c r="L417" s="44"/>
      <c r="M417" s="42"/>
      <c r="N417" s="42"/>
      <c r="O417" s="42"/>
      <c r="P417" s="42"/>
      <c r="Q417" s="42"/>
      <c r="R417" s="42"/>
      <c r="S417" s="42" t="e">
        <f t="shared" ca="1" si="3"/>
        <v>#NAME?</v>
      </c>
      <c r="T417" s="42"/>
      <c r="U417" s="42"/>
      <c r="V417" s="42"/>
      <c r="W417" s="42"/>
      <c r="X417" s="42"/>
      <c r="Y417" s="42"/>
      <c r="Z417" s="42"/>
      <c r="AA417" s="42"/>
      <c r="AB417" s="42"/>
      <c r="AC417" s="42"/>
    </row>
    <row r="418" spans="1:29" ht="12.75">
      <c r="A418" s="4"/>
      <c r="B418" s="5"/>
      <c r="C418" s="5"/>
      <c r="D418" s="5"/>
      <c r="E418" s="4"/>
      <c r="F418" s="4"/>
      <c r="G418" s="6"/>
      <c r="H418" s="4"/>
      <c r="I418" s="4"/>
      <c r="J418" s="5"/>
      <c r="K418" s="6"/>
      <c r="L418" s="7"/>
      <c r="M418" s="5"/>
      <c r="N418" s="5"/>
      <c r="O418" s="5"/>
      <c r="P418" s="5"/>
      <c r="Q418" s="5"/>
      <c r="R418" s="5"/>
      <c r="S418" s="5" t="e">
        <f t="shared" ca="1" si="3"/>
        <v>#NAME?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41"/>
      <c r="B419" s="42"/>
      <c r="C419" s="42"/>
      <c r="D419" s="42"/>
      <c r="E419" s="41"/>
      <c r="F419" s="41"/>
      <c r="G419" s="43"/>
      <c r="H419" s="41"/>
      <c r="I419" s="41"/>
      <c r="J419" s="42"/>
      <c r="K419" s="43"/>
      <c r="L419" s="44"/>
      <c r="M419" s="42"/>
      <c r="N419" s="42"/>
      <c r="O419" s="42"/>
      <c r="P419" s="42"/>
      <c r="Q419" s="42"/>
      <c r="R419" s="42"/>
      <c r="S419" s="42" t="e">
        <f t="shared" ca="1" si="3"/>
        <v>#NAME?</v>
      </c>
      <c r="T419" s="42"/>
      <c r="U419" s="42"/>
      <c r="V419" s="42"/>
      <c r="W419" s="42"/>
      <c r="X419" s="42"/>
      <c r="Y419" s="42"/>
      <c r="Z419" s="42"/>
      <c r="AA419" s="42"/>
      <c r="AB419" s="42"/>
      <c r="AC419" s="42"/>
    </row>
    <row r="420" spans="1:29" ht="12.75">
      <c r="A420" s="4"/>
      <c r="B420" s="5"/>
      <c r="C420" s="5"/>
      <c r="D420" s="5"/>
      <c r="E420" s="4"/>
      <c r="F420" s="4"/>
      <c r="G420" s="6"/>
      <c r="H420" s="4"/>
      <c r="I420" s="4"/>
      <c r="J420" s="5"/>
      <c r="K420" s="6"/>
      <c r="L420" s="7"/>
      <c r="M420" s="5"/>
      <c r="N420" s="5"/>
      <c r="O420" s="5"/>
      <c r="P420" s="5"/>
      <c r="Q420" s="5"/>
      <c r="R420" s="5"/>
      <c r="S420" s="5" t="e">
        <f t="shared" ca="1" si="3"/>
        <v>#NAME?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41"/>
      <c r="B421" s="42"/>
      <c r="C421" s="42"/>
      <c r="D421" s="42"/>
      <c r="E421" s="41"/>
      <c r="F421" s="41"/>
      <c r="G421" s="43"/>
      <c r="H421" s="41"/>
      <c r="I421" s="41"/>
      <c r="J421" s="42"/>
      <c r="K421" s="43"/>
      <c r="L421" s="44"/>
      <c r="M421" s="42"/>
      <c r="N421" s="42"/>
      <c r="O421" s="42"/>
      <c r="P421" s="42"/>
      <c r="Q421" s="42"/>
      <c r="R421" s="42"/>
      <c r="S421" s="42" t="e">
        <f t="shared" ca="1" si="3"/>
        <v>#NAME?</v>
      </c>
      <c r="T421" s="42"/>
      <c r="U421" s="42"/>
      <c r="V421" s="42"/>
      <c r="W421" s="42"/>
      <c r="X421" s="42"/>
      <c r="Y421" s="42"/>
      <c r="Z421" s="42"/>
      <c r="AA421" s="42"/>
      <c r="AB421" s="42"/>
      <c r="AC421" s="42"/>
    </row>
    <row r="422" spans="1:29" ht="12.75">
      <c r="A422" s="4"/>
      <c r="B422" s="5"/>
      <c r="C422" s="5"/>
      <c r="D422" s="5"/>
      <c r="E422" s="4"/>
      <c r="F422" s="4"/>
      <c r="G422" s="6"/>
      <c r="H422" s="4"/>
      <c r="I422" s="4"/>
      <c r="J422" s="5"/>
      <c r="K422" s="6"/>
      <c r="L422" s="7"/>
      <c r="M422" s="5"/>
      <c r="N422" s="5"/>
      <c r="O422" s="5"/>
      <c r="P422" s="5"/>
      <c r="Q422" s="5"/>
      <c r="R422" s="5"/>
      <c r="S422" s="5" t="e">
        <f t="shared" ca="1" si="3"/>
        <v>#NAME?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41"/>
      <c r="B423" s="42"/>
      <c r="C423" s="42"/>
      <c r="D423" s="42"/>
      <c r="E423" s="41"/>
      <c r="F423" s="41"/>
      <c r="G423" s="43"/>
      <c r="H423" s="41"/>
      <c r="I423" s="41"/>
      <c r="J423" s="42"/>
      <c r="K423" s="43"/>
      <c r="L423" s="44"/>
      <c r="M423" s="42"/>
      <c r="N423" s="42"/>
      <c r="O423" s="42"/>
      <c r="P423" s="42"/>
      <c r="Q423" s="42"/>
      <c r="R423" s="42"/>
      <c r="S423" s="42" t="e">
        <f t="shared" ca="1" si="3"/>
        <v>#NAME?</v>
      </c>
      <c r="T423" s="42"/>
      <c r="U423" s="42"/>
      <c r="V423" s="42"/>
      <c r="W423" s="42"/>
      <c r="X423" s="42"/>
      <c r="Y423" s="42"/>
      <c r="Z423" s="42"/>
      <c r="AA423" s="42"/>
      <c r="AB423" s="42"/>
      <c r="AC423" s="42"/>
    </row>
    <row r="424" spans="1:29" ht="12.75">
      <c r="A424" s="4"/>
      <c r="B424" s="5"/>
      <c r="C424" s="5"/>
      <c r="D424" s="5"/>
      <c r="E424" s="4"/>
      <c r="F424" s="4"/>
      <c r="G424" s="6"/>
      <c r="H424" s="4"/>
      <c r="I424" s="4"/>
      <c r="J424" s="5"/>
      <c r="K424" s="6"/>
      <c r="L424" s="7"/>
      <c r="M424" s="5"/>
      <c r="N424" s="5"/>
      <c r="O424" s="5"/>
      <c r="P424" s="5"/>
      <c r="Q424" s="5"/>
      <c r="R424" s="5"/>
      <c r="S424" s="5" t="e">
        <f t="shared" ca="1" si="3"/>
        <v>#NAME?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41"/>
      <c r="B425" s="42"/>
      <c r="C425" s="42"/>
      <c r="D425" s="42"/>
      <c r="E425" s="41"/>
      <c r="F425" s="41"/>
      <c r="G425" s="43"/>
      <c r="H425" s="41"/>
      <c r="I425" s="41"/>
      <c r="J425" s="42"/>
      <c r="K425" s="43"/>
      <c r="L425" s="44"/>
      <c r="M425" s="42"/>
      <c r="N425" s="42"/>
      <c r="O425" s="42"/>
      <c r="P425" s="42"/>
      <c r="Q425" s="42"/>
      <c r="R425" s="42"/>
      <c r="S425" s="42" t="e">
        <f t="shared" ca="1" si="3"/>
        <v>#NAME?</v>
      </c>
      <c r="T425" s="42"/>
      <c r="U425" s="42"/>
      <c r="V425" s="42"/>
      <c r="W425" s="42"/>
      <c r="X425" s="42"/>
      <c r="Y425" s="42"/>
      <c r="Z425" s="42"/>
      <c r="AA425" s="42"/>
      <c r="AB425" s="42"/>
      <c r="AC425" s="42"/>
    </row>
    <row r="426" spans="1:29" ht="12.75">
      <c r="A426" s="4"/>
      <c r="B426" s="5"/>
      <c r="C426" s="5"/>
      <c r="D426" s="5"/>
      <c r="E426" s="4"/>
      <c r="F426" s="4"/>
      <c r="G426" s="6"/>
      <c r="H426" s="4"/>
      <c r="I426" s="4"/>
      <c r="J426" s="5"/>
      <c r="K426" s="6"/>
      <c r="L426" s="7"/>
      <c r="M426" s="5"/>
      <c r="N426" s="5"/>
      <c r="O426" s="5"/>
      <c r="P426" s="5"/>
      <c r="Q426" s="5"/>
      <c r="R426" s="5"/>
      <c r="S426" s="5" t="e">
        <f t="shared" ca="1" si="3"/>
        <v>#NAME?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41"/>
      <c r="B427" s="42"/>
      <c r="C427" s="42"/>
      <c r="D427" s="42"/>
      <c r="E427" s="41"/>
      <c r="F427" s="41"/>
      <c r="G427" s="43"/>
      <c r="H427" s="41"/>
      <c r="I427" s="41"/>
      <c r="J427" s="42"/>
      <c r="K427" s="43"/>
      <c r="L427" s="44"/>
      <c r="M427" s="42"/>
      <c r="N427" s="42"/>
      <c r="O427" s="42"/>
      <c r="P427" s="42"/>
      <c r="Q427" s="42"/>
      <c r="R427" s="42"/>
      <c r="S427" s="42" t="e">
        <f t="shared" ca="1" si="3"/>
        <v>#NAME?</v>
      </c>
      <c r="T427" s="42"/>
      <c r="U427" s="42"/>
      <c r="V427" s="42"/>
      <c r="W427" s="42"/>
      <c r="X427" s="42"/>
      <c r="Y427" s="42"/>
      <c r="Z427" s="42"/>
      <c r="AA427" s="42"/>
      <c r="AB427" s="42"/>
      <c r="AC427" s="42"/>
    </row>
    <row r="428" spans="1:29" ht="12.75">
      <c r="A428" s="4"/>
      <c r="B428" s="5"/>
      <c r="C428" s="5"/>
      <c r="D428" s="5"/>
      <c r="E428" s="4"/>
      <c r="F428" s="4"/>
      <c r="G428" s="6"/>
      <c r="H428" s="4"/>
      <c r="I428" s="4"/>
      <c r="J428" s="5"/>
      <c r="K428" s="6"/>
      <c r="L428" s="7"/>
      <c r="M428" s="5"/>
      <c r="N428" s="5"/>
      <c r="O428" s="5"/>
      <c r="P428" s="5"/>
      <c r="Q428" s="5"/>
      <c r="R428" s="5"/>
      <c r="S428" s="5" t="e">
        <f t="shared" ca="1" si="3"/>
        <v>#NAME?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41"/>
      <c r="B429" s="42"/>
      <c r="C429" s="42"/>
      <c r="D429" s="42"/>
      <c r="E429" s="41"/>
      <c r="F429" s="41"/>
      <c r="G429" s="43"/>
      <c r="H429" s="41"/>
      <c r="I429" s="41"/>
      <c r="J429" s="42"/>
      <c r="K429" s="43"/>
      <c r="L429" s="44"/>
      <c r="M429" s="42"/>
      <c r="N429" s="42"/>
      <c r="O429" s="42"/>
      <c r="P429" s="42"/>
      <c r="Q429" s="42"/>
      <c r="R429" s="42"/>
      <c r="S429" s="42" t="e">
        <f t="shared" ca="1" si="3"/>
        <v>#NAME?</v>
      </c>
      <c r="T429" s="42"/>
      <c r="U429" s="42"/>
      <c r="V429" s="42"/>
      <c r="W429" s="42"/>
      <c r="X429" s="42"/>
      <c r="Y429" s="42"/>
      <c r="Z429" s="42"/>
      <c r="AA429" s="42"/>
      <c r="AB429" s="42"/>
      <c r="AC429" s="42"/>
    </row>
    <row r="430" spans="1:29" ht="12.75">
      <c r="A430" s="4"/>
      <c r="B430" s="5"/>
      <c r="C430" s="5"/>
      <c r="D430" s="5"/>
      <c r="E430" s="4"/>
      <c r="F430" s="4"/>
      <c r="G430" s="6"/>
      <c r="H430" s="4"/>
      <c r="I430" s="4"/>
      <c r="J430" s="5"/>
      <c r="K430" s="6"/>
      <c r="L430" s="7"/>
      <c r="M430" s="5"/>
      <c r="N430" s="5"/>
      <c r="O430" s="5"/>
      <c r="P430" s="5"/>
      <c r="Q430" s="5"/>
      <c r="R430" s="5"/>
      <c r="S430" s="5" t="e">
        <f t="shared" ca="1" si="3"/>
        <v>#NAME?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41"/>
      <c r="B431" s="42"/>
      <c r="C431" s="42"/>
      <c r="D431" s="42"/>
      <c r="E431" s="41"/>
      <c r="F431" s="41"/>
      <c r="G431" s="43"/>
      <c r="H431" s="41"/>
      <c r="I431" s="41"/>
      <c r="J431" s="42"/>
      <c r="K431" s="43"/>
      <c r="L431" s="44"/>
      <c r="M431" s="42"/>
      <c r="N431" s="42"/>
      <c r="O431" s="42"/>
      <c r="P431" s="42"/>
      <c r="Q431" s="42"/>
      <c r="R431" s="42"/>
      <c r="S431" s="42" t="e">
        <f t="shared" ca="1" si="3"/>
        <v>#NAME?</v>
      </c>
      <c r="T431" s="42"/>
      <c r="U431" s="42"/>
      <c r="V431" s="42"/>
      <c r="W431" s="42"/>
      <c r="X431" s="42"/>
      <c r="Y431" s="42"/>
      <c r="Z431" s="42"/>
      <c r="AA431" s="42"/>
      <c r="AB431" s="42"/>
      <c r="AC431" s="42"/>
    </row>
    <row r="432" spans="1:29" ht="12.75">
      <c r="A432" s="4"/>
      <c r="B432" s="5"/>
      <c r="C432" s="5"/>
      <c r="D432" s="5"/>
      <c r="E432" s="4"/>
      <c r="F432" s="4"/>
      <c r="G432" s="6"/>
      <c r="H432" s="4"/>
      <c r="I432" s="4"/>
      <c r="J432" s="5"/>
      <c r="K432" s="6"/>
      <c r="L432" s="7"/>
      <c r="M432" s="5"/>
      <c r="N432" s="5"/>
      <c r="O432" s="5"/>
      <c r="P432" s="5"/>
      <c r="Q432" s="5"/>
      <c r="R432" s="5"/>
      <c r="S432" s="5" t="e">
        <f t="shared" ca="1" si="3"/>
        <v>#NAME?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41"/>
      <c r="B433" s="42"/>
      <c r="C433" s="42"/>
      <c r="D433" s="42"/>
      <c r="E433" s="41"/>
      <c r="F433" s="41"/>
      <c r="G433" s="43"/>
      <c r="H433" s="41"/>
      <c r="I433" s="41"/>
      <c r="J433" s="42"/>
      <c r="K433" s="43"/>
      <c r="L433" s="44"/>
      <c r="M433" s="42"/>
      <c r="N433" s="42"/>
      <c r="O433" s="42"/>
      <c r="P433" s="42"/>
      <c r="Q433" s="42"/>
      <c r="R433" s="42"/>
      <c r="S433" s="42" t="e">
        <f t="shared" ca="1" si="3"/>
        <v>#NAME?</v>
      </c>
      <c r="T433" s="42"/>
      <c r="U433" s="42"/>
      <c r="V433" s="42"/>
      <c r="W433" s="42"/>
      <c r="X433" s="42"/>
      <c r="Y433" s="42"/>
      <c r="Z433" s="42"/>
      <c r="AA433" s="42"/>
      <c r="AB433" s="42"/>
      <c r="AC433" s="42"/>
    </row>
    <row r="434" spans="1:29" ht="12.75">
      <c r="A434" s="4"/>
      <c r="B434" s="5"/>
      <c r="C434" s="5"/>
      <c r="D434" s="5"/>
      <c r="E434" s="4"/>
      <c r="F434" s="4"/>
      <c r="G434" s="6"/>
      <c r="H434" s="4"/>
      <c r="I434" s="4"/>
      <c r="J434" s="5"/>
      <c r="K434" s="6"/>
      <c r="L434" s="7"/>
      <c r="M434" s="5"/>
      <c r="N434" s="5"/>
      <c r="O434" s="5"/>
      <c r="P434" s="5"/>
      <c r="Q434" s="5"/>
      <c r="R434" s="5"/>
      <c r="S434" s="5" t="e">
        <f t="shared" ca="1" si="3"/>
        <v>#NAME?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41"/>
      <c r="B435" s="42"/>
      <c r="C435" s="42"/>
      <c r="D435" s="42"/>
      <c r="E435" s="41"/>
      <c r="F435" s="41"/>
      <c r="G435" s="43"/>
      <c r="H435" s="41"/>
      <c r="I435" s="41"/>
      <c r="J435" s="42"/>
      <c r="K435" s="43"/>
      <c r="L435" s="44"/>
      <c r="M435" s="42"/>
      <c r="N435" s="42"/>
      <c r="O435" s="42"/>
      <c r="P435" s="42"/>
      <c r="Q435" s="42"/>
      <c r="R435" s="42"/>
      <c r="S435" s="42" t="e">
        <f t="shared" ca="1" si="3"/>
        <v>#NAME?</v>
      </c>
      <c r="T435" s="42"/>
      <c r="U435" s="42"/>
      <c r="V435" s="42"/>
      <c r="W435" s="42"/>
      <c r="X435" s="42"/>
      <c r="Y435" s="42"/>
      <c r="Z435" s="42"/>
      <c r="AA435" s="42"/>
      <c r="AB435" s="42"/>
      <c r="AC435" s="42"/>
    </row>
    <row r="436" spans="1:29" ht="12.75">
      <c r="A436" s="4"/>
      <c r="B436" s="5"/>
      <c r="C436" s="5"/>
      <c r="D436" s="5"/>
      <c r="E436" s="4"/>
      <c r="F436" s="4"/>
      <c r="G436" s="6"/>
      <c r="H436" s="4"/>
      <c r="I436" s="4"/>
      <c r="J436" s="5"/>
      <c r="K436" s="6"/>
      <c r="L436" s="7"/>
      <c r="M436" s="5"/>
      <c r="N436" s="5"/>
      <c r="O436" s="5"/>
      <c r="P436" s="5"/>
      <c r="Q436" s="5"/>
      <c r="R436" s="5"/>
      <c r="S436" s="5" t="e">
        <f t="shared" ca="1" si="3"/>
        <v>#NAME?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41"/>
      <c r="B437" s="42"/>
      <c r="C437" s="42"/>
      <c r="D437" s="42"/>
      <c r="E437" s="41"/>
      <c r="F437" s="41"/>
      <c r="G437" s="43"/>
      <c r="H437" s="41"/>
      <c r="I437" s="41"/>
      <c r="J437" s="42"/>
      <c r="K437" s="43"/>
      <c r="L437" s="44"/>
      <c r="M437" s="42"/>
      <c r="N437" s="42"/>
      <c r="O437" s="42"/>
      <c r="P437" s="42"/>
      <c r="Q437" s="42"/>
      <c r="R437" s="42"/>
      <c r="S437" s="42" t="e">
        <f t="shared" ca="1" si="3"/>
        <v>#NAME?</v>
      </c>
      <c r="T437" s="42"/>
      <c r="U437" s="42"/>
      <c r="V437" s="42"/>
      <c r="W437" s="42"/>
      <c r="X437" s="42"/>
      <c r="Y437" s="42"/>
      <c r="Z437" s="42"/>
      <c r="AA437" s="42"/>
      <c r="AB437" s="42"/>
      <c r="AC437" s="42"/>
    </row>
    <row r="438" spans="1:29" ht="12.75">
      <c r="A438" s="4"/>
      <c r="B438" s="5"/>
      <c r="C438" s="5"/>
      <c r="D438" s="5"/>
      <c r="E438" s="4"/>
      <c r="F438" s="4"/>
      <c r="G438" s="6"/>
      <c r="H438" s="4"/>
      <c r="I438" s="4"/>
      <c r="J438" s="5"/>
      <c r="K438" s="6"/>
      <c r="L438" s="7"/>
      <c r="M438" s="5"/>
      <c r="N438" s="5"/>
      <c r="O438" s="5"/>
      <c r="P438" s="5"/>
      <c r="Q438" s="5"/>
      <c r="R438" s="5"/>
      <c r="S438" s="5" t="e">
        <f t="shared" ca="1" si="3"/>
        <v>#NAME?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41"/>
      <c r="B439" s="42"/>
      <c r="C439" s="42"/>
      <c r="D439" s="42"/>
      <c r="E439" s="41"/>
      <c r="F439" s="41"/>
      <c r="G439" s="43"/>
      <c r="H439" s="41"/>
      <c r="I439" s="41"/>
      <c r="J439" s="42"/>
      <c r="K439" s="43"/>
      <c r="L439" s="44"/>
      <c r="M439" s="42"/>
      <c r="N439" s="42"/>
      <c r="O439" s="42"/>
      <c r="P439" s="42"/>
      <c r="Q439" s="42"/>
      <c r="R439" s="42"/>
      <c r="S439" s="42" t="e">
        <f t="shared" ca="1" si="3"/>
        <v>#NAME?</v>
      </c>
      <c r="T439" s="42"/>
      <c r="U439" s="42"/>
      <c r="V439" s="42"/>
      <c r="W439" s="42"/>
      <c r="X439" s="42"/>
      <c r="Y439" s="42"/>
      <c r="Z439" s="42"/>
      <c r="AA439" s="42"/>
      <c r="AB439" s="42"/>
      <c r="AC439" s="42"/>
    </row>
    <row r="440" spans="1:29" ht="12.75">
      <c r="A440" s="4"/>
      <c r="B440" s="5"/>
      <c r="C440" s="5"/>
      <c r="D440" s="5"/>
      <c r="E440" s="4"/>
      <c r="F440" s="4"/>
      <c r="G440" s="6"/>
      <c r="H440" s="4"/>
      <c r="I440" s="4"/>
      <c r="J440" s="5"/>
      <c r="K440" s="6"/>
      <c r="L440" s="7"/>
      <c r="M440" s="5"/>
      <c r="N440" s="5"/>
      <c r="O440" s="5"/>
      <c r="P440" s="5"/>
      <c r="Q440" s="5"/>
      <c r="R440" s="5"/>
      <c r="S440" s="5" t="e">
        <f t="shared" ca="1" si="3"/>
        <v>#NAME?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41"/>
      <c r="B441" s="42"/>
      <c r="C441" s="42"/>
      <c r="D441" s="42"/>
      <c r="E441" s="41"/>
      <c r="F441" s="41"/>
      <c r="G441" s="43"/>
      <c r="H441" s="41"/>
      <c r="I441" s="41"/>
      <c r="J441" s="42"/>
      <c r="K441" s="43"/>
      <c r="L441" s="44"/>
      <c r="M441" s="42"/>
      <c r="N441" s="42"/>
      <c r="O441" s="42"/>
      <c r="P441" s="42"/>
      <c r="Q441" s="42"/>
      <c r="R441" s="42"/>
      <c r="S441" s="42" t="e">
        <f t="shared" ca="1" si="3"/>
        <v>#NAME?</v>
      </c>
      <c r="T441" s="42"/>
      <c r="U441" s="42"/>
      <c r="V441" s="42"/>
      <c r="W441" s="42"/>
      <c r="X441" s="42"/>
      <c r="Y441" s="42"/>
      <c r="Z441" s="42"/>
      <c r="AA441" s="42"/>
      <c r="AB441" s="42"/>
      <c r="AC441" s="42"/>
    </row>
    <row r="442" spans="1:29" ht="12.75">
      <c r="A442" s="4"/>
      <c r="B442" s="5"/>
      <c r="C442" s="5"/>
      <c r="D442" s="5"/>
      <c r="E442" s="4"/>
      <c r="F442" s="4"/>
      <c r="G442" s="6"/>
      <c r="H442" s="4"/>
      <c r="I442" s="4"/>
      <c r="J442" s="5"/>
      <c r="K442" s="6"/>
      <c r="L442" s="7"/>
      <c r="M442" s="5"/>
      <c r="N442" s="5"/>
      <c r="O442" s="5"/>
      <c r="P442" s="5"/>
      <c r="Q442" s="5"/>
      <c r="R442" s="5"/>
      <c r="S442" s="5" t="e">
        <f t="shared" ca="1" si="3"/>
        <v>#NAME?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41"/>
      <c r="B443" s="42"/>
      <c r="C443" s="42"/>
      <c r="D443" s="42"/>
      <c r="E443" s="41"/>
      <c r="F443" s="41"/>
      <c r="G443" s="43"/>
      <c r="H443" s="41"/>
      <c r="I443" s="41"/>
      <c r="J443" s="42"/>
      <c r="K443" s="43"/>
      <c r="L443" s="44"/>
      <c r="M443" s="42"/>
      <c r="N443" s="42"/>
      <c r="O443" s="42"/>
      <c r="P443" s="42"/>
      <c r="Q443" s="42"/>
      <c r="R443" s="42"/>
      <c r="S443" s="42" t="e">
        <f t="shared" ca="1" si="3"/>
        <v>#NAME?</v>
      </c>
      <c r="T443" s="42"/>
      <c r="U443" s="42"/>
      <c r="V443" s="42"/>
      <c r="W443" s="42"/>
      <c r="X443" s="42"/>
      <c r="Y443" s="42"/>
      <c r="Z443" s="42"/>
      <c r="AA443" s="42"/>
      <c r="AB443" s="42"/>
      <c r="AC443" s="42"/>
    </row>
    <row r="444" spans="1:29" ht="12.75">
      <c r="A444" s="4"/>
      <c r="B444" s="5"/>
      <c r="C444" s="5"/>
      <c r="D444" s="5"/>
      <c r="E444" s="4"/>
      <c r="F444" s="4"/>
      <c r="G444" s="6"/>
      <c r="H444" s="4"/>
      <c r="I444" s="4"/>
      <c r="J444" s="5"/>
      <c r="K444" s="6"/>
      <c r="L444" s="7"/>
      <c r="M444" s="5"/>
      <c r="N444" s="5"/>
      <c r="O444" s="5"/>
      <c r="P444" s="5"/>
      <c r="Q444" s="5"/>
      <c r="R444" s="5"/>
      <c r="S444" s="5" t="e">
        <f t="shared" ca="1" si="3"/>
        <v>#NAME?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41"/>
      <c r="B445" s="42"/>
      <c r="C445" s="42"/>
      <c r="D445" s="42"/>
      <c r="E445" s="41"/>
      <c r="F445" s="41"/>
      <c r="G445" s="43"/>
      <c r="H445" s="41"/>
      <c r="I445" s="41"/>
      <c r="J445" s="42"/>
      <c r="K445" s="43"/>
      <c r="L445" s="44"/>
      <c r="M445" s="42"/>
      <c r="N445" s="42"/>
      <c r="O445" s="42"/>
      <c r="P445" s="42"/>
      <c r="Q445" s="42"/>
      <c r="R445" s="42"/>
      <c r="S445" s="42" t="e">
        <f t="shared" ca="1" si="3"/>
        <v>#NAME?</v>
      </c>
      <c r="T445" s="42"/>
      <c r="U445" s="42"/>
      <c r="V445" s="42"/>
      <c r="W445" s="42"/>
      <c r="X445" s="42"/>
      <c r="Y445" s="42"/>
      <c r="Z445" s="42"/>
      <c r="AA445" s="42"/>
      <c r="AB445" s="42"/>
      <c r="AC445" s="42"/>
    </row>
    <row r="446" spans="1:29" ht="12.75">
      <c r="A446" s="4"/>
      <c r="B446" s="5"/>
      <c r="C446" s="5"/>
      <c r="D446" s="5"/>
      <c r="E446" s="4"/>
      <c r="F446" s="4"/>
      <c r="G446" s="6"/>
      <c r="H446" s="4"/>
      <c r="I446" s="4"/>
      <c r="J446" s="5"/>
      <c r="K446" s="6"/>
      <c r="L446" s="7"/>
      <c r="M446" s="5"/>
      <c r="N446" s="5"/>
      <c r="O446" s="5"/>
      <c r="P446" s="5"/>
      <c r="Q446" s="5"/>
      <c r="R446" s="5"/>
      <c r="S446" s="5" t="e">
        <f t="shared" ca="1" si="3"/>
        <v>#NAME?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41"/>
      <c r="B447" s="42"/>
      <c r="C447" s="42"/>
      <c r="D447" s="42"/>
      <c r="E447" s="41"/>
      <c r="F447" s="41"/>
      <c r="G447" s="43"/>
      <c r="H447" s="41"/>
      <c r="I447" s="41"/>
      <c r="J447" s="42"/>
      <c r="K447" s="43"/>
      <c r="L447" s="44"/>
      <c r="M447" s="42"/>
      <c r="N447" s="42"/>
      <c r="O447" s="42"/>
      <c r="P447" s="42"/>
      <c r="Q447" s="42"/>
      <c r="R447" s="42"/>
      <c r="S447" s="42" t="e">
        <f t="shared" ca="1" si="3"/>
        <v>#NAME?</v>
      </c>
      <c r="T447" s="42"/>
      <c r="U447" s="42"/>
      <c r="V447" s="42"/>
      <c r="W447" s="42"/>
      <c r="X447" s="42"/>
      <c r="Y447" s="42"/>
      <c r="Z447" s="42"/>
      <c r="AA447" s="42"/>
      <c r="AB447" s="42"/>
      <c r="AC447" s="42"/>
    </row>
    <row r="448" spans="1:29" ht="12.75">
      <c r="A448" s="4"/>
      <c r="B448" s="5"/>
      <c r="C448" s="5"/>
      <c r="D448" s="5"/>
      <c r="E448" s="4"/>
      <c r="F448" s="4"/>
      <c r="G448" s="6"/>
      <c r="H448" s="4"/>
      <c r="I448" s="4"/>
      <c r="J448" s="5"/>
      <c r="K448" s="6"/>
      <c r="L448" s="7"/>
      <c r="M448" s="5"/>
      <c r="N448" s="5"/>
      <c r="O448" s="5"/>
      <c r="P448" s="5"/>
      <c r="Q448" s="5"/>
      <c r="R448" s="5"/>
      <c r="S448" s="5" t="e">
        <f t="shared" ca="1" si="3"/>
        <v>#NAME?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41"/>
      <c r="B449" s="42"/>
      <c r="C449" s="42"/>
      <c r="D449" s="42"/>
      <c r="E449" s="41"/>
      <c r="F449" s="41"/>
      <c r="G449" s="43"/>
      <c r="H449" s="41"/>
      <c r="I449" s="41"/>
      <c r="J449" s="42"/>
      <c r="K449" s="43"/>
      <c r="L449" s="44"/>
      <c r="M449" s="42"/>
      <c r="N449" s="42"/>
      <c r="O449" s="42"/>
      <c r="P449" s="42"/>
      <c r="Q449" s="42"/>
      <c r="R449" s="42"/>
      <c r="S449" s="42" t="e">
        <f t="shared" ca="1" si="3"/>
        <v>#NAME?</v>
      </c>
      <c r="T449" s="42"/>
      <c r="U449" s="42"/>
      <c r="V449" s="42"/>
      <c r="W449" s="42"/>
      <c r="X449" s="42"/>
      <c r="Y449" s="42"/>
      <c r="Z449" s="42"/>
      <c r="AA449" s="42"/>
      <c r="AB449" s="42"/>
      <c r="AC449" s="42"/>
    </row>
    <row r="450" spans="1:29" ht="12.75">
      <c r="A450" s="4"/>
      <c r="B450" s="5"/>
      <c r="C450" s="5"/>
      <c r="D450" s="5"/>
      <c r="E450" s="4"/>
      <c r="F450" s="4"/>
      <c r="G450" s="6"/>
      <c r="H450" s="4"/>
      <c r="I450" s="4"/>
      <c r="J450" s="5"/>
      <c r="K450" s="6"/>
      <c r="L450" s="7"/>
      <c r="M450" s="5"/>
      <c r="N450" s="5"/>
      <c r="O450" s="5"/>
      <c r="P450" s="5"/>
      <c r="Q450" s="5"/>
      <c r="R450" s="5"/>
      <c r="S450" s="5" t="e">
        <f t="shared" ca="1" si="3"/>
        <v>#NAME?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41"/>
      <c r="B451" s="42"/>
      <c r="C451" s="42"/>
      <c r="D451" s="42"/>
      <c r="E451" s="41"/>
      <c r="F451" s="41"/>
      <c r="G451" s="43"/>
      <c r="H451" s="41"/>
      <c r="I451" s="41"/>
      <c r="J451" s="42"/>
      <c r="K451" s="43"/>
      <c r="L451" s="44"/>
      <c r="M451" s="42"/>
      <c r="N451" s="42"/>
      <c r="O451" s="42"/>
      <c r="P451" s="42"/>
      <c r="Q451" s="42"/>
      <c r="R451" s="42"/>
      <c r="S451" s="42" t="e">
        <f t="shared" ca="1" si="3"/>
        <v>#NAME?</v>
      </c>
      <c r="T451" s="42"/>
      <c r="U451" s="42"/>
      <c r="V451" s="42"/>
      <c r="W451" s="42"/>
      <c r="X451" s="42"/>
      <c r="Y451" s="42"/>
      <c r="Z451" s="42"/>
      <c r="AA451" s="42"/>
      <c r="AB451" s="42"/>
      <c r="AC451" s="42"/>
    </row>
    <row r="452" spans="1:29" ht="12.75">
      <c r="A452" s="4"/>
      <c r="B452" s="5"/>
      <c r="C452" s="5"/>
      <c r="D452" s="5"/>
      <c r="E452" s="4"/>
      <c r="F452" s="4"/>
      <c r="G452" s="6"/>
      <c r="H452" s="4"/>
      <c r="I452" s="4"/>
      <c r="J452" s="5"/>
      <c r="K452" s="6"/>
      <c r="L452" s="7"/>
      <c r="M452" s="5"/>
      <c r="N452" s="5"/>
      <c r="O452" s="5"/>
      <c r="P452" s="5"/>
      <c r="Q452" s="5"/>
      <c r="R452" s="5"/>
      <c r="S452" s="5" t="e">
        <f t="shared" ca="1" si="3"/>
        <v>#NAME?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41"/>
      <c r="B453" s="42"/>
      <c r="C453" s="42"/>
      <c r="D453" s="42"/>
      <c r="E453" s="41"/>
      <c r="F453" s="41"/>
      <c r="G453" s="43"/>
      <c r="H453" s="41"/>
      <c r="I453" s="41"/>
      <c r="J453" s="42"/>
      <c r="K453" s="43"/>
      <c r="L453" s="44"/>
      <c r="M453" s="42"/>
      <c r="N453" s="42"/>
      <c r="O453" s="42"/>
      <c r="P453" s="42"/>
      <c r="Q453" s="42"/>
      <c r="R453" s="42"/>
      <c r="S453" s="42" t="e">
        <f t="shared" ca="1" si="3"/>
        <v>#NAME?</v>
      </c>
      <c r="T453" s="42"/>
      <c r="U453" s="42"/>
      <c r="V453" s="42"/>
      <c r="W453" s="42"/>
      <c r="X453" s="42"/>
      <c r="Y453" s="42"/>
      <c r="Z453" s="42"/>
      <c r="AA453" s="42"/>
      <c r="AB453" s="42"/>
      <c r="AC453" s="42"/>
    </row>
    <row r="454" spans="1:29" ht="12.75">
      <c r="A454" s="4"/>
      <c r="B454" s="5"/>
      <c r="C454" s="5"/>
      <c r="D454" s="5"/>
      <c r="E454" s="4"/>
      <c r="F454" s="4"/>
      <c r="G454" s="6"/>
      <c r="H454" s="4"/>
      <c r="I454" s="4"/>
      <c r="J454" s="5"/>
      <c r="K454" s="6"/>
      <c r="L454" s="7"/>
      <c r="M454" s="5"/>
      <c r="N454" s="5"/>
      <c r="O454" s="5"/>
      <c r="P454" s="5"/>
      <c r="Q454" s="5"/>
      <c r="R454" s="5"/>
      <c r="S454" s="5" t="e">
        <f t="shared" ca="1" si="3"/>
        <v>#NAME?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41"/>
      <c r="B455" s="42"/>
      <c r="C455" s="42"/>
      <c r="D455" s="42"/>
      <c r="E455" s="41"/>
      <c r="F455" s="41"/>
      <c r="G455" s="43"/>
      <c r="H455" s="41"/>
      <c r="I455" s="41"/>
      <c r="J455" s="42"/>
      <c r="K455" s="43"/>
      <c r="L455" s="44"/>
      <c r="M455" s="42"/>
      <c r="N455" s="42"/>
      <c r="O455" s="42"/>
      <c r="P455" s="42"/>
      <c r="Q455" s="42"/>
      <c r="R455" s="42"/>
      <c r="S455" s="42" t="e">
        <f t="shared" ca="1" si="3"/>
        <v>#NAME?</v>
      </c>
      <c r="T455" s="42"/>
      <c r="U455" s="42"/>
      <c r="V455" s="42"/>
      <c r="W455" s="42"/>
      <c r="X455" s="42"/>
      <c r="Y455" s="42"/>
      <c r="Z455" s="42"/>
      <c r="AA455" s="42"/>
      <c r="AB455" s="42"/>
      <c r="AC455" s="42"/>
    </row>
    <row r="456" spans="1:29" ht="12.75">
      <c r="A456" s="4"/>
      <c r="B456" s="5"/>
      <c r="C456" s="5"/>
      <c r="D456" s="5"/>
      <c r="E456" s="4"/>
      <c r="F456" s="4"/>
      <c r="G456" s="6"/>
      <c r="H456" s="4"/>
      <c r="I456" s="4"/>
      <c r="J456" s="5"/>
      <c r="K456" s="6"/>
      <c r="L456" s="7"/>
      <c r="M456" s="5"/>
      <c r="N456" s="5"/>
      <c r="O456" s="5"/>
      <c r="P456" s="5"/>
      <c r="Q456" s="5"/>
      <c r="R456" s="5"/>
      <c r="S456" s="5" t="e">
        <f t="shared" ca="1" si="3"/>
        <v>#NAME?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41"/>
      <c r="B457" s="42"/>
      <c r="C457" s="42"/>
      <c r="D457" s="42"/>
      <c r="E457" s="41"/>
      <c r="F457" s="41"/>
      <c r="G457" s="43"/>
      <c r="H457" s="41"/>
      <c r="I457" s="41"/>
      <c r="J457" s="42"/>
      <c r="K457" s="43"/>
      <c r="L457" s="44"/>
      <c r="M457" s="42"/>
      <c r="N457" s="42"/>
      <c r="O457" s="42"/>
      <c r="P457" s="42"/>
      <c r="Q457" s="42"/>
      <c r="R457" s="42"/>
      <c r="S457" s="42" t="e">
        <f t="shared" ca="1" si="3"/>
        <v>#NAME?</v>
      </c>
      <c r="T457" s="42"/>
      <c r="U457" s="42"/>
      <c r="V457" s="42"/>
      <c r="W457" s="42"/>
      <c r="X457" s="42"/>
      <c r="Y457" s="42"/>
      <c r="Z457" s="42"/>
      <c r="AA457" s="42"/>
      <c r="AB457" s="42"/>
      <c r="AC457" s="42"/>
    </row>
    <row r="458" spans="1:29" ht="12.75">
      <c r="A458" s="4"/>
      <c r="B458" s="5"/>
      <c r="C458" s="5"/>
      <c r="D458" s="5"/>
      <c r="E458" s="4"/>
      <c r="F458" s="4"/>
      <c r="G458" s="6"/>
      <c r="H458" s="4"/>
      <c r="I458" s="4"/>
      <c r="J458" s="5"/>
      <c r="K458" s="6"/>
      <c r="L458" s="7"/>
      <c r="M458" s="5"/>
      <c r="N458" s="5"/>
      <c r="O458" s="5"/>
      <c r="P458" s="5"/>
      <c r="Q458" s="5"/>
      <c r="R458" s="5"/>
      <c r="S458" s="5" t="e">
        <f t="shared" ca="1" si="3"/>
        <v>#NAME?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41"/>
      <c r="B459" s="42"/>
      <c r="C459" s="42"/>
      <c r="D459" s="42"/>
      <c r="E459" s="41"/>
      <c r="F459" s="41"/>
      <c r="G459" s="43"/>
      <c r="H459" s="41"/>
      <c r="I459" s="41"/>
      <c r="J459" s="42"/>
      <c r="K459" s="43"/>
      <c r="L459" s="44"/>
      <c r="M459" s="42"/>
      <c r="N459" s="42"/>
      <c r="O459" s="42"/>
      <c r="P459" s="42"/>
      <c r="Q459" s="42"/>
      <c r="R459" s="42"/>
      <c r="S459" s="42" t="e">
        <f t="shared" ca="1" si="3"/>
        <v>#NAME?</v>
      </c>
      <c r="T459" s="42"/>
      <c r="U459" s="42"/>
      <c r="V459" s="42"/>
      <c r="W459" s="42"/>
      <c r="X459" s="42"/>
      <c r="Y459" s="42"/>
      <c r="Z459" s="42"/>
      <c r="AA459" s="42"/>
      <c r="AB459" s="42"/>
      <c r="AC459" s="42"/>
    </row>
    <row r="460" spans="1:29" ht="12.75">
      <c r="A460" s="4"/>
      <c r="B460" s="5"/>
      <c r="C460" s="5"/>
      <c r="D460" s="5"/>
      <c r="E460" s="4"/>
      <c r="F460" s="4"/>
      <c r="G460" s="6"/>
      <c r="H460" s="4"/>
      <c r="I460" s="4"/>
      <c r="J460" s="5"/>
      <c r="K460" s="6"/>
      <c r="L460" s="7"/>
      <c r="M460" s="5"/>
      <c r="N460" s="5"/>
      <c r="O460" s="5"/>
      <c r="P460" s="5"/>
      <c r="Q460" s="5"/>
      <c r="R460" s="5"/>
      <c r="S460" s="5" t="e">
        <f t="shared" ca="1" si="3"/>
        <v>#NAME?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41"/>
      <c r="B461" s="42"/>
      <c r="C461" s="42"/>
      <c r="D461" s="42"/>
      <c r="E461" s="41"/>
      <c r="F461" s="41"/>
      <c r="G461" s="43"/>
      <c r="H461" s="41"/>
      <c r="I461" s="41"/>
      <c r="J461" s="42"/>
      <c r="K461" s="43"/>
      <c r="L461" s="44"/>
      <c r="M461" s="42"/>
      <c r="N461" s="42"/>
      <c r="O461" s="42"/>
      <c r="P461" s="42"/>
      <c r="Q461" s="42"/>
      <c r="R461" s="42"/>
      <c r="S461" s="42" t="e">
        <f t="shared" ca="1" si="3"/>
        <v>#NAME?</v>
      </c>
      <c r="T461" s="42"/>
      <c r="U461" s="42"/>
      <c r="V461" s="42"/>
      <c r="W461" s="42"/>
      <c r="X461" s="42"/>
      <c r="Y461" s="42"/>
      <c r="Z461" s="42"/>
      <c r="AA461" s="42"/>
      <c r="AB461" s="42"/>
      <c r="AC461" s="42"/>
    </row>
    <row r="462" spans="1:29" ht="12.75">
      <c r="A462" s="4"/>
      <c r="B462" s="5"/>
      <c r="C462" s="5"/>
      <c r="D462" s="5"/>
      <c r="E462" s="4"/>
      <c r="F462" s="4"/>
      <c r="G462" s="6"/>
      <c r="H462" s="4"/>
      <c r="I462" s="4"/>
      <c r="J462" s="5"/>
      <c r="K462" s="6"/>
      <c r="L462" s="7"/>
      <c r="M462" s="5"/>
      <c r="N462" s="5"/>
      <c r="O462" s="5"/>
      <c r="P462" s="5"/>
      <c r="Q462" s="5"/>
      <c r="R462" s="5"/>
      <c r="S462" s="5" t="e">
        <f t="shared" ca="1" si="3"/>
        <v>#NAME?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41"/>
      <c r="B463" s="42"/>
      <c r="C463" s="42"/>
      <c r="D463" s="42"/>
      <c r="E463" s="41"/>
      <c r="F463" s="41"/>
      <c r="G463" s="43"/>
      <c r="H463" s="41"/>
      <c r="I463" s="41"/>
      <c r="J463" s="42"/>
      <c r="K463" s="43"/>
      <c r="L463" s="44"/>
      <c r="M463" s="42"/>
      <c r="N463" s="42"/>
      <c r="O463" s="42"/>
      <c r="P463" s="42"/>
      <c r="Q463" s="42"/>
      <c r="R463" s="42"/>
      <c r="S463" s="42" t="e">
        <f t="shared" ca="1" si="3"/>
        <v>#NAME?</v>
      </c>
      <c r="T463" s="42"/>
      <c r="U463" s="42"/>
      <c r="V463" s="42"/>
      <c r="W463" s="42"/>
      <c r="X463" s="42"/>
      <c r="Y463" s="42"/>
      <c r="Z463" s="42"/>
      <c r="AA463" s="42"/>
      <c r="AB463" s="42"/>
      <c r="AC463" s="42"/>
    </row>
    <row r="464" spans="1:29" ht="12.75">
      <c r="A464" s="4"/>
      <c r="B464" s="5"/>
      <c r="C464" s="5"/>
      <c r="D464" s="5"/>
      <c r="E464" s="4"/>
      <c r="F464" s="4"/>
      <c r="G464" s="6"/>
      <c r="H464" s="4"/>
      <c r="I464" s="4"/>
      <c r="J464" s="5"/>
      <c r="K464" s="6"/>
      <c r="L464" s="7"/>
      <c r="M464" s="5"/>
      <c r="N464" s="5"/>
      <c r="O464" s="5"/>
      <c r="P464" s="5"/>
      <c r="Q464" s="5"/>
      <c r="R464" s="5"/>
      <c r="S464" s="5" t="e">
        <f t="shared" ca="1" si="3"/>
        <v>#NAME?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41"/>
      <c r="B465" s="42"/>
      <c r="C465" s="42"/>
      <c r="D465" s="42"/>
      <c r="E465" s="41"/>
      <c r="F465" s="41"/>
      <c r="G465" s="43"/>
      <c r="H465" s="41"/>
      <c r="I465" s="41"/>
      <c r="J465" s="42"/>
      <c r="K465" s="43"/>
      <c r="L465" s="44"/>
      <c r="M465" s="42"/>
      <c r="N465" s="42"/>
      <c r="O465" s="42"/>
      <c r="P465" s="42"/>
      <c r="Q465" s="42"/>
      <c r="R465" s="42"/>
      <c r="S465" s="42" t="e">
        <f t="shared" ca="1" si="3"/>
        <v>#NAME?</v>
      </c>
      <c r="T465" s="42"/>
      <c r="U465" s="42"/>
      <c r="V465" s="42"/>
      <c r="W465" s="42"/>
      <c r="X465" s="42"/>
      <c r="Y465" s="42"/>
      <c r="Z465" s="42"/>
      <c r="AA465" s="42"/>
      <c r="AB465" s="42"/>
      <c r="AC465" s="42"/>
    </row>
    <row r="466" spans="1:29" ht="12.75">
      <c r="A466" s="4"/>
      <c r="B466" s="5"/>
      <c r="C466" s="5"/>
      <c r="D466" s="5"/>
      <c r="E466" s="4"/>
      <c r="F466" s="4"/>
      <c r="G466" s="6"/>
      <c r="H466" s="4"/>
      <c r="I466" s="4"/>
      <c r="J466" s="5"/>
      <c r="K466" s="6"/>
      <c r="L466" s="7"/>
      <c r="M466" s="5"/>
      <c r="N466" s="5"/>
      <c r="O466" s="5"/>
      <c r="P466" s="5"/>
      <c r="Q466" s="5"/>
      <c r="R466" s="5"/>
      <c r="S466" s="5" t="e">
        <f t="shared" ca="1" si="3"/>
        <v>#NAME?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41"/>
      <c r="B467" s="42"/>
      <c r="C467" s="42"/>
      <c r="D467" s="42"/>
      <c r="E467" s="41"/>
      <c r="F467" s="41"/>
      <c r="G467" s="43"/>
      <c r="H467" s="41"/>
      <c r="I467" s="41"/>
      <c r="J467" s="42"/>
      <c r="K467" s="43"/>
      <c r="L467" s="44"/>
      <c r="M467" s="42"/>
      <c r="N467" s="42"/>
      <c r="O467" s="42"/>
      <c r="P467" s="42"/>
      <c r="Q467" s="42"/>
      <c r="R467" s="42"/>
      <c r="S467" s="42" t="e">
        <f t="shared" ca="1" si="3"/>
        <v>#NAME?</v>
      </c>
      <c r="T467" s="42"/>
      <c r="U467" s="42"/>
      <c r="V467" s="42"/>
      <c r="W467" s="42"/>
      <c r="X467" s="42"/>
      <c r="Y467" s="42"/>
      <c r="Z467" s="42"/>
      <c r="AA467" s="42"/>
      <c r="AB467" s="42"/>
      <c r="AC467" s="42"/>
    </row>
    <row r="468" spans="1:29" ht="12.75">
      <c r="A468" s="4"/>
      <c r="B468" s="5"/>
      <c r="C468" s="5"/>
      <c r="D468" s="5"/>
      <c r="E468" s="4"/>
      <c r="F468" s="4"/>
      <c r="G468" s="6"/>
      <c r="H468" s="4"/>
      <c r="I468" s="4"/>
      <c r="J468" s="5"/>
      <c r="K468" s="6"/>
      <c r="L468" s="7"/>
      <c r="M468" s="5"/>
      <c r="N468" s="5"/>
      <c r="O468" s="5"/>
      <c r="P468" s="5"/>
      <c r="Q468" s="5"/>
      <c r="R468" s="5"/>
      <c r="S468" s="5" t="e">
        <f t="shared" ca="1" si="3"/>
        <v>#NAME?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41"/>
      <c r="B469" s="42"/>
      <c r="C469" s="42"/>
      <c r="D469" s="42"/>
      <c r="E469" s="41"/>
      <c r="F469" s="41"/>
      <c r="G469" s="43"/>
      <c r="H469" s="41"/>
      <c r="I469" s="41"/>
      <c r="J469" s="42"/>
      <c r="K469" s="43"/>
      <c r="L469" s="44"/>
      <c r="M469" s="42"/>
      <c r="N469" s="42"/>
      <c r="O469" s="42"/>
      <c r="P469" s="42"/>
      <c r="Q469" s="42"/>
      <c r="R469" s="42"/>
      <c r="S469" s="42" t="e">
        <f t="shared" ca="1" si="3"/>
        <v>#NAME?</v>
      </c>
      <c r="T469" s="42"/>
      <c r="U469" s="42"/>
      <c r="V469" s="42"/>
      <c r="W469" s="42"/>
      <c r="X469" s="42"/>
      <c r="Y469" s="42"/>
      <c r="Z469" s="42"/>
      <c r="AA469" s="42"/>
      <c r="AB469" s="42"/>
      <c r="AC469" s="42"/>
    </row>
    <row r="470" spans="1:29" ht="12.75">
      <c r="A470" s="4"/>
      <c r="B470" s="5"/>
      <c r="C470" s="5"/>
      <c r="D470" s="5"/>
      <c r="E470" s="4"/>
      <c r="F470" s="4"/>
      <c r="G470" s="6"/>
      <c r="H470" s="4"/>
      <c r="I470" s="4"/>
      <c r="J470" s="5"/>
      <c r="K470" s="6"/>
      <c r="L470" s="7"/>
      <c r="M470" s="5"/>
      <c r="N470" s="5"/>
      <c r="O470" s="5"/>
      <c r="P470" s="5"/>
      <c r="Q470" s="5"/>
      <c r="R470" s="5"/>
      <c r="S470" s="5" t="e">
        <f t="shared" ca="1" si="3"/>
        <v>#NAME?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41"/>
      <c r="B471" s="42"/>
      <c r="C471" s="42"/>
      <c r="D471" s="42"/>
      <c r="E471" s="41"/>
      <c r="F471" s="41"/>
      <c r="G471" s="43"/>
      <c r="H471" s="41"/>
      <c r="I471" s="41"/>
      <c r="J471" s="42"/>
      <c r="K471" s="43"/>
      <c r="L471" s="44"/>
      <c r="M471" s="42"/>
      <c r="N471" s="42"/>
      <c r="O471" s="42"/>
      <c r="P471" s="42"/>
      <c r="Q471" s="42"/>
      <c r="R471" s="42"/>
      <c r="S471" s="42" t="e">
        <f t="shared" ca="1" si="3"/>
        <v>#NAME?</v>
      </c>
      <c r="T471" s="42"/>
      <c r="U471" s="42"/>
      <c r="V471" s="42"/>
      <c r="W471" s="42"/>
      <c r="X471" s="42"/>
      <c r="Y471" s="42"/>
      <c r="Z471" s="42"/>
      <c r="AA471" s="42"/>
      <c r="AB471" s="42"/>
      <c r="AC471" s="42"/>
    </row>
    <row r="472" spans="1:29" ht="12.75">
      <c r="A472" s="4"/>
      <c r="B472" s="5"/>
      <c r="C472" s="5"/>
      <c r="D472" s="5"/>
      <c r="E472" s="4"/>
      <c r="F472" s="4"/>
      <c r="G472" s="6"/>
      <c r="H472" s="4"/>
      <c r="I472" s="4"/>
      <c r="J472" s="5"/>
      <c r="K472" s="6"/>
      <c r="L472" s="7"/>
      <c r="M472" s="5"/>
      <c r="N472" s="5"/>
      <c r="O472" s="5"/>
      <c r="P472" s="5"/>
      <c r="Q472" s="5"/>
      <c r="R472" s="5"/>
      <c r="S472" s="5" t="e">
        <f t="shared" ca="1" si="3"/>
        <v>#NAME?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41"/>
      <c r="B473" s="42"/>
      <c r="C473" s="42"/>
      <c r="D473" s="42"/>
      <c r="E473" s="41"/>
      <c r="F473" s="41"/>
      <c r="G473" s="43"/>
      <c r="H473" s="41"/>
      <c r="I473" s="41"/>
      <c r="J473" s="42"/>
      <c r="K473" s="43"/>
      <c r="L473" s="44"/>
      <c r="M473" s="42"/>
      <c r="N473" s="42"/>
      <c r="O473" s="42"/>
      <c r="P473" s="42"/>
      <c r="Q473" s="42"/>
      <c r="R473" s="42"/>
      <c r="S473" s="42" t="e">
        <f t="shared" ca="1" si="3"/>
        <v>#NAME?</v>
      </c>
      <c r="T473" s="42"/>
      <c r="U473" s="42"/>
      <c r="V473" s="42"/>
      <c r="W473" s="42"/>
      <c r="X473" s="42"/>
      <c r="Y473" s="42"/>
      <c r="Z473" s="42"/>
      <c r="AA473" s="42"/>
      <c r="AB473" s="42"/>
      <c r="AC473" s="42"/>
    </row>
    <row r="474" spans="1:29" ht="12.75">
      <c r="A474" s="4"/>
      <c r="B474" s="5"/>
      <c r="C474" s="5"/>
      <c r="D474" s="5"/>
      <c r="E474" s="4"/>
      <c r="F474" s="4"/>
      <c r="G474" s="6"/>
      <c r="H474" s="4"/>
      <c r="I474" s="4"/>
      <c r="J474" s="5"/>
      <c r="K474" s="6"/>
      <c r="L474" s="7"/>
      <c r="M474" s="5"/>
      <c r="N474" s="5"/>
      <c r="O474" s="5"/>
      <c r="P474" s="5"/>
      <c r="Q474" s="5"/>
      <c r="R474" s="5"/>
      <c r="S474" s="5" t="e">
        <f t="shared" ca="1" si="3"/>
        <v>#NAME?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41"/>
      <c r="B475" s="42"/>
      <c r="C475" s="42"/>
      <c r="D475" s="42"/>
      <c r="E475" s="41"/>
      <c r="F475" s="41"/>
      <c r="G475" s="43"/>
      <c r="H475" s="41"/>
      <c r="I475" s="41"/>
      <c r="J475" s="42"/>
      <c r="K475" s="43"/>
      <c r="L475" s="44"/>
      <c r="M475" s="42"/>
      <c r="N475" s="42"/>
      <c r="O475" s="42"/>
      <c r="P475" s="42"/>
      <c r="Q475" s="42"/>
      <c r="R475" s="42"/>
      <c r="S475" s="42" t="e">
        <f t="shared" ca="1" si="3"/>
        <v>#NAME?</v>
      </c>
      <c r="T475" s="42"/>
      <c r="U475" s="42"/>
      <c r="V475" s="42"/>
      <c r="W475" s="42"/>
      <c r="X475" s="42"/>
      <c r="Y475" s="42"/>
      <c r="Z475" s="42"/>
      <c r="AA475" s="42"/>
      <c r="AB475" s="42"/>
      <c r="AC475" s="42"/>
    </row>
    <row r="476" spans="1:29" ht="12.75">
      <c r="A476" s="4"/>
      <c r="B476" s="5"/>
      <c r="C476" s="5"/>
      <c r="D476" s="5"/>
      <c r="E476" s="4"/>
      <c r="F476" s="4"/>
      <c r="G476" s="6"/>
      <c r="H476" s="4"/>
      <c r="I476" s="4"/>
      <c r="J476" s="5"/>
      <c r="K476" s="6"/>
      <c r="L476" s="7"/>
      <c r="M476" s="5"/>
      <c r="N476" s="5"/>
      <c r="O476" s="5"/>
      <c r="P476" s="5"/>
      <c r="Q476" s="5"/>
      <c r="R476" s="5"/>
      <c r="S476" s="5" t="e">
        <f t="shared" ca="1" si="3"/>
        <v>#NAME?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41"/>
      <c r="B477" s="42"/>
      <c r="C477" s="42"/>
      <c r="D477" s="42"/>
      <c r="E477" s="41"/>
      <c r="F477" s="41"/>
      <c r="G477" s="43"/>
      <c r="H477" s="41"/>
      <c r="I477" s="41"/>
      <c r="J477" s="42"/>
      <c r="K477" s="43"/>
      <c r="L477" s="44"/>
      <c r="M477" s="42"/>
      <c r="N477" s="42"/>
      <c r="O477" s="42"/>
      <c r="P477" s="42"/>
      <c r="Q477" s="42"/>
      <c r="R477" s="42"/>
      <c r="S477" s="42" t="e">
        <f t="shared" ca="1" si="3"/>
        <v>#NAME?</v>
      </c>
      <c r="T477" s="42"/>
      <c r="U477" s="42"/>
      <c r="V477" s="42"/>
      <c r="W477" s="42"/>
      <c r="X477" s="42"/>
      <c r="Y477" s="42"/>
      <c r="Z477" s="42"/>
      <c r="AA477" s="42"/>
      <c r="AB477" s="42"/>
      <c r="AC477" s="42"/>
    </row>
    <row r="478" spans="1:29" ht="12.75">
      <c r="A478" s="4"/>
      <c r="B478" s="5"/>
      <c r="C478" s="5"/>
      <c r="D478" s="5"/>
      <c r="E478" s="4"/>
      <c r="F478" s="4"/>
      <c r="G478" s="6"/>
      <c r="H478" s="4"/>
      <c r="I478" s="4"/>
      <c r="J478" s="5"/>
      <c r="K478" s="6"/>
      <c r="L478" s="7"/>
      <c r="M478" s="5"/>
      <c r="N478" s="5"/>
      <c r="O478" s="5"/>
      <c r="P478" s="5"/>
      <c r="Q478" s="5"/>
      <c r="R478" s="5"/>
      <c r="S478" s="5" t="e">
        <f t="shared" ca="1" si="3"/>
        <v>#NAME?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41"/>
      <c r="B479" s="42"/>
      <c r="C479" s="42"/>
      <c r="D479" s="42"/>
      <c r="E479" s="41"/>
      <c r="F479" s="41"/>
      <c r="G479" s="43"/>
      <c r="H479" s="41"/>
      <c r="I479" s="41"/>
      <c r="J479" s="42"/>
      <c r="K479" s="43"/>
      <c r="L479" s="44"/>
      <c r="M479" s="42"/>
      <c r="N479" s="42"/>
      <c r="O479" s="42"/>
      <c r="P479" s="42"/>
      <c r="Q479" s="42"/>
      <c r="R479" s="42"/>
      <c r="S479" s="42" t="e">
        <f t="shared" ca="1" si="3"/>
        <v>#NAME?</v>
      </c>
      <c r="T479" s="42"/>
      <c r="U479" s="42"/>
      <c r="V479" s="42"/>
      <c r="W479" s="42"/>
      <c r="X479" s="42"/>
      <c r="Y479" s="42"/>
      <c r="Z479" s="42"/>
      <c r="AA479" s="42"/>
      <c r="AB479" s="42"/>
      <c r="AC479" s="42"/>
    </row>
    <row r="480" spans="1:29" ht="12.75">
      <c r="A480" s="4"/>
      <c r="B480" s="5"/>
      <c r="C480" s="5"/>
      <c r="D480" s="5"/>
      <c r="E480" s="4"/>
      <c r="F480" s="4"/>
      <c r="G480" s="6"/>
      <c r="H480" s="4"/>
      <c r="I480" s="4"/>
      <c r="J480" s="5"/>
      <c r="K480" s="6"/>
      <c r="L480" s="7"/>
      <c r="M480" s="5"/>
      <c r="N480" s="5"/>
      <c r="O480" s="5"/>
      <c r="P480" s="5"/>
      <c r="Q480" s="5"/>
      <c r="R480" s="5"/>
      <c r="S480" s="5" t="e">
        <f t="shared" ca="1" si="3"/>
        <v>#NAME?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41"/>
      <c r="B481" s="42"/>
      <c r="C481" s="42"/>
      <c r="D481" s="42"/>
      <c r="E481" s="41"/>
      <c r="F481" s="41"/>
      <c r="G481" s="43"/>
      <c r="H481" s="41"/>
      <c r="I481" s="41"/>
      <c r="J481" s="42"/>
      <c r="K481" s="43"/>
      <c r="L481" s="44"/>
      <c r="M481" s="42"/>
      <c r="N481" s="42"/>
      <c r="O481" s="42"/>
      <c r="P481" s="42"/>
      <c r="Q481" s="42"/>
      <c r="R481" s="42"/>
      <c r="S481" s="42" t="e">
        <f t="shared" ca="1" si="3"/>
        <v>#NAME?</v>
      </c>
      <c r="T481" s="42"/>
      <c r="U481" s="42"/>
      <c r="V481" s="42"/>
      <c r="W481" s="42"/>
      <c r="X481" s="42"/>
      <c r="Y481" s="42"/>
      <c r="Z481" s="42"/>
      <c r="AA481" s="42"/>
      <c r="AB481" s="42"/>
      <c r="AC481" s="42"/>
    </row>
    <row r="482" spans="1:29" ht="12.75">
      <c r="A482" s="4"/>
      <c r="B482" s="5"/>
      <c r="C482" s="5"/>
      <c r="D482" s="5"/>
      <c r="E482" s="4"/>
      <c r="F482" s="4"/>
      <c r="G482" s="6"/>
      <c r="H482" s="4"/>
      <c r="I482" s="4"/>
      <c r="J482" s="5"/>
      <c r="K482" s="6"/>
      <c r="L482" s="7"/>
      <c r="M482" s="5"/>
      <c r="N482" s="5"/>
      <c r="O482" s="5"/>
      <c r="P482" s="5"/>
      <c r="Q482" s="5"/>
      <c r="R482" s="5"/>
      <c r="S482" s="5" t="e">
        <f t="shared" ca="1" si="3"/>
        <v>#NAME?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41"/>
      <c r="B483" s="42"/>
      <c r="C483" s="42"/>
      <c r="D483" s="42"/>
      <c r="E483" s="41"/>
      <c r="F483" s="41"/>
      <c r="G483" s="43"/>
      <c r="H483" s="41"/>
      <c r="I483" s="41"/>
      <c r="J483" s="42"/>
      <c r="K483" s="43"/>
      <c r="L483" s="44"/>
      <c r="M483" s="42"/>
      <c r="N483" s="42"/>
      <c r="O483" s="42"/>
      <c r="P483" s="42"/>
      <c r="Q483" s="42"/>
      <c r="R483" s="42"/>
      <c r="S483" s="42" t="e">
        <f t="shared" ca="1" si="3"/>
        <v>#NAME?</v>
      </c>
      <c r="T483" s="42"/>
      <c r="U483" s="42"/>
      <c r="V483" s="42"/>
      <c r="W483" s="42"/>
      <c r="X483" s="42"/>
      <c r="Y483" s="42"/>
      <c r="Z483" s="42"/>
      <c r="AA483" s="42"/>
      <c r="AB483" s="42"/>
      <c r="AC483" s="42"/>
    </row>
    <row r="484" spans="1:29" ht="12.75">
      <c r="A484" s="4"/>
      <c r="B484" s="5"/>
      <c r="C484" s="5"/>
      <c r="D484" s="5"/>
      <c r="E484" s="4"/>
      <c r="F484" s="4"/>
      <c r="G484" s="6"/>
      <c r="H484" s="4"/>
      <c r="I484" s="4"/>
      <c r="J484" s="5"/>
      <c r="K484" s="6"/>
      <c r="L484" s="7"/>
      <c r="M484" s="5"/>
      <c r="N484" s="5"/>
      <c r="O484" s="5"/>
      <c r="P484" s="5"/>
      <c r="Q484" s="5"/>
      <c r="R484" s="5"/>
      <c r="S484" s="5" t="e">
        <f t="shared" ca="1" si="3"/>
        <v>#NAME?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41"/>
      <c r="B485" s="42"/>
      <c r="C485" s="42"/>
      <c r="D485" s="42"/>
      <c r="E485" s="41"/>
      <c r="F485" s="41"/>
      <c r="G485" s="43"/>
      <c r="H485" s="41"/>
      <c r="I485" s="41"/>
      <c r="J485" s="42"/>
      <c r="K485" s="43"/>
      <c r="L485" s="44"/>
      <c r="M485" s="42"/>
      <c r="N485" s="42"/>
      <c r="O485" s="42"/>
      <c r="P485" s="42"/>
      <c r="Q485" s="42"/>
      <c r="R485" s="42"/>
      <c r="S485" s="42" t="e">
        <f t="shared" ca="1" si="3"/>
        <v>#NAME?</v>
      </c>
      <c r="T485" s="42"/>
      <c r="U485" s="42"/>
      <c r="V485" s="42"/>
      <c r="W485" s="42"/>
      <c r="X485" s="42"/>
      <c r="Y485" s="42"/>
      <c r="Z485" s="42"/>
      <c r="AA485" s="42"/>
      <c r="AB485" s="42"/>
      <c r="AC485" s="42"/>
    </row>
    <row r="486" spans="1:29" ht="12.75">
      <c r="A486" s="4"/>
      <c r="B486" s="5"/>
      <c r="C486" s="5"/>
      <c r="D486" s="5"/>
      <c r="E486" s="4"/>
      <c r="F486" s="4"/>
      <c r="G486" s="6"/>
      <c r="H486" s="4"/>
      <c r="I486" s="4"/>
      <c r="J486" s="5"/>
      <c r="K486" s="6"/>
      <c r="L486" s="7"/>
      <c r="M486" s="5"/>
      <c r="N486" s="5"/>
      <c r="O486" s="5"/>
      <c r="P486" s="5"/>
      <c r="Q486" s="5"/>
      <c r="R486" s="5"/>
      <c r="S486" s="5" t="e">
        <f t="shared" ca="1" si="3"/>
        <v>#NAME?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41"/>
      <c r="B487" s="42"/>
      <c r="C487" s="42"/>
      <c r="D487" s="42"/>
      <c r="E487" s="41"/>
      <c r="F487" s="41"/>
      <c r="G487" s="43"/>
      <c r="H487" s="41"/>
      <c r="I487" s="41"/>
      <c r="J487" s="42"/>
      <c r="K487" s="43"/>
      <c r="L487" s="44"/>
      <c r="M487" s="42"/>
      <c r="N487" s="42"/>
      <c r="O487" s="42"/>
      <c r="P487" s="42"/>
      <c r="Q487" s="42"/>
      <c r="R487" s="42"/>
      <c r="S487" s="42" t="e">
        <f t="shared" ca="1" si="3"/>
        <v>#NAME?</v>
      </c>
      <c r="T487" s="42"/>
      <c r="U487" s="42"/>
      <c r="V487" s="42"/>
      <c r="W487" s="42"/>
      <c r="X487" s="42"/>
      <c r="Y487" s="42"/>
      <c r="Z487" s="42"/>
      <c r="AA487" s="42"/>
      <c r="AB487" s="42"/>
      <c r="AC487" s="42"/>
    </row>
    <row r="488" spans="1:29" ht="12.75">
      <c r="A488" s="4"/>
      <c r="B488" s="5"/>
      <c r="C488" s="5"/>
      <c r="D488" s="5"/>
      <c r="E488" s="4"/>
      <c r="F488" s="4"/>
      <c r="G488" s="6"/>
      <c r="H488" s="4"/>
      <c r="I488" s="4"/>
      <c r="J488" s="5"/>
      <c r="K488" s="6"/>
      <c r="L488" s="7"/>
      <c r="M488" s="5"/>
      <c r="N488" s="5"/>
      <c r="O488" s="5"/>
      <c r="P488" s="5"/>
      <c r="Q488" s="5"/>
      <c r="R488" s="5"/>
      <c r="S488" s="5" t="e">
        <f t="shared" ca="1" si="3"/>
        <v>#NAME?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41"/>
      <c r="B489" s="42"/>
      <c r="C489" s="42"/>
      <c r="D489" s="42"/>
      <c r="E489" s="41"/>
      <c r="F489" s="41"/>
      <c r="G489" s="43"/>
      <c r="H489" s="41"/>
      <c r="I489" s="41"/>
      <c r="J489" s="42"/>
      <c r="K489" s="43"/>
      <c r="L489" s="44"/>
      <c r="M489" s="42"/>
      <c r="N489" s="42"/>
      <c r="O489" s="42"/>
      <c r="P489" s="42"/>
      <c r="Q489" s="42"/>
      <c r="R489" s="42"/>
      <c r="S489" s="42" t="e">
        <f t="shared" ca="1" si="3"/>
        <v>#NAME?</v>
      </c>
      <c r="T489" s="42"/>
      <c r="U489" s="42"/>
      <c r="V489" s="42"/>
      <c r="W489" s="42"/>
      <c r="X489" s="42"/>
      <c r="Y489" s="42"/>
      <c r="Z489" s="42"/>
      <c r="AA489" s="42"/>
      <c r="AB489" s="42"/>
      <c r="AC489" s="42"/>
    </row>
    <row r="490" spans="1:29" ht="12.75">
      <c r="A490" s="4"/>
      <c r="B490" s="5"/>
      <c r="C490" s="5"/>
      <c r="D490" s="5"/>
      <c r="E490" s="4"/>
      <c r="F490" s="4"/>
      <c r="G490" s="6"/>
      <c r="H490" s="4"/>
      <c r="I490" s="4"/>
      <c r="J490" s="5"/>
      <c r="K490" s="6"/>
      <c r="L490" s="7"/>
      <c r="M490" s="5"/>
      <c r="N490" s="5"/>
      <c r="O490" s="5"/>
      <c r="P490" s="5"/>
      <c r="Q490" s="5"/>
      <c r="R490" s="5"/>
      <c r="S490" s="5" t="e">
        <f t="shared" ca="1" si="3"/>
        <v>#NAME?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41"/>
      <c r="B491" s="42"/>
      <c r="C491" s="42"/>
      <c r="D491" s="42"/>
      <c r="E491" s="41"/>
      <c r="F491" s="41"/>
      <c r="G491" s="43"/>
      <c r="H491" s="41"/>
      <c r="I491" s="41"/>
      <c r="J491" s="42"/>
      <c r="K491" s="43"/>
      <c r="L491" s="44"/>
      <c r="M491" s="42"/>
      <c r="N491" s="42"/>
      <c r="O491" s="42"/>
      <c r="P491" s="42"/>
      <c r="Q491" s="42"/>
      <c r="R491" s="42"/>
      <c r="S491" s="42" t="e">
        <f t="shared" ca="1" si="3"/>
        <v>#NAME?</v>
      </c>
      <c r="T491" s="42"/>
      <c r="U491" s="42"/>
      <c r="V491" s="42"/>
      <c r="W491" s="42"/>
      <c r="X491" s="42"/>
      <c r="Y491" s="42"/>
      <c r="Z491" s="42"/>
      <c r="AA491" s="42"/>
      <c r="AB491" s="42"/>
      <c r="AC491" s="42"/>
    </row>
    <row r="492" spans="1:29" ht="12.75">
      <c r="A492" s="4"/>
      <c r="B492" s="5"/>
      <c r="C492" s="5"/>
      <c r="D492" s="5"/>
      <c r="E492" s="4"/>
      <c r="F492" s="4"/>
      <c r="G492" s="6"/>
      <c r="H492" s="4"/>
      <c r="I492" s="4"/>
      <c r="J492" s="5"/>
      <c r="K492" s="6"/>
      <c r="L492" s="7"/>
      <c r="M492" s="5"/>
      <c r="N492" s="5"/>
      <c r="O492" s="5"/>
      <c r="P492" s="5"/>
      <c r="Q492" s="5"/>
      <c r="R492" s="5"/>
      <c r="S492" s="5" t="e">
        <f t="shared" ca="1" si="3"/>
        <v>#NAME?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41"/>
      <c r="B493" s="42"/>
      <c r="C493" s="42"/>
      <c r="D493" s="42"/>
      <c r="E493" s="41"/>
      <c r="F493" s="41"/>
      <c r="G493" s="43"/>
      <c r="H493" s="41"/>
      <c r="I493" s="41"/>
      <c r="J493" s="42"/>
      <c r="K493" s="43"/>
      <c r="L493" s="44"/>
      <c r="M493" s="42"/>
      <c r="N493" s="42"/>
      <c r="O493" s="42"/>
      <c r="P493" s="42"/>
      <c r="Q493" s="42"/>
      <c r="R493" s="42"/>
      <c r="S493" s="42" t="e">
        <f t="shared" ca="1" si="3"/>
        <v>#NAME?</v>
      </c>
      <c r="T493" s="42"/>
      <c r="U493" s="42"/>
      <c r="V493" s="42"/>
      <c r="W493" s="42"/>
      <c r="X493" s="42"/>
      <c r="Y493" s="42"/>
      <c r="Z493" s="42"/>
      <c r="AA493" s="42"/>
      <c r="AB493" s="42"/>
      <c r="AC493" s="42"/>
    </row>
    <row r="494" spans="1:29" ht="12.75">
      <c r="A494" s="4"/>
      <c r="B494" s="5"/>
      <c r="C494" s="5"/>
      <c r="D494" s="5"/>
      <c r="E494" s="4"/>
      <c r="F494" s="4"/>
      <c r="G494" s="6"/>
      <c r="H494" s="4"/>
      <c r="I494" s="4"/>
      <c r="J494" s="5"/>
      <c r="K494" s="6"/>
      <c r="L494" s="7"/>
      <c r="M494" s="5"/>
      <c r="N494" s="5"/>
      <c r="O494" s="5"/>
      <c r="P494" s="5"/>
      <c r="Q494" s="5"/>
      <c r="R494" s="5"/>
      <c r="S494" s="5" t="e">
        <f t="shared" ca="1" si="3"/>
        <v>#NAME?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41"/>
      <c r="B495" s="42"/>
      <c r="C495" s="42"/>
      <c r="D495" s="42"/>
      <c r="E495" s="41"/>
      <c r="F495" s="41"/>
      <c r="G495" s="43"/>
      <c r="H495" s="41"/>
      <c r="I495" s="41"/>
      <c r="J495" s="42"/>
      <c r="K495" s="43"/>
      <c r="L495" s="44"/>
      <c r="M495" s="42"/>
      <c r="N495" s="42"/>
      <c r="O495" s="42"/>
      <c r="P495" s="42"/>
      <c r="Q495" s="42"/>
      <c r="R495" s="42"/>
      <c r="S495" s="42" t="e">
        <f t="shared" ca="1" si="3"/>
        <v>#NAME?</v>
      </c>
      <c r="T495" s="42"/>
      <c r="U495" s="42"/>
      <c r="V495" s="42"/>
      <c r="W495" s="42"/>
      <c r="X495" s="42"/>
      <c r="Y495" s="42"/>
      <c r="Z495" s="42"/>
      <c r="AA495" s="42"/>
      <c r="AB495" s="42"/>
      <c r="AC495" s="42"/>
    </row>
    <row r="496" spans="1:29" ht="12.75">
      <c r="A496" s="4"/>
      <c r="B496" s="5"/>
      <c r="C496" s="5"/>
      <c r="D496" s="5"/>
      <c r="E496" s="4"/>
      <c r="F496" s="4"/>
      <c r="G496" s="6"/>
      <c r="H496" s="4"/>
      <c r="I496" s="4"/>
      <c r="J496" s="5"/>
      <c r="K496" s="6"/>
      <c r="L496" s="7"/>
      <c r="M496" s="5"/>
      <c r="N496" s="5"/>
      <c r="O496" s="5"/>
      <c r="P496" s="5"/>
      <c r="Q496" s="5"/>
      <c r="R496" s="5"/>
      <c r="S496" s="5" t="e">
        <f t="shared" ca="1" si="3"/>
        <v>#NAME?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41"/>
      <c r="B497" s="42"/>
      <c r="C497" s="42"/>
      <c r="D497" s="42"/>
      <c r="E497" s="41"/>
      <c r="F497" s="41"/>
      <c r="G497" s="43"/>
      <c r="H497" s="41"/>
      <c r="I497" s="41"/>
      <c r="J497" s="42"/>
      <c r="K497" s="43"/>
      <c r="L497" s="44"/>
      <c r="M497" s="42"/>
      <c r="N497" s="42"/>
      <c r="O497" s="42"/>
      <c r="P497" s="42"/>
      <c r="Q497" s="42"/>
      <c r="R497" s="42"/>
      <c r="S497" s="42" t="e">
        <f t="shared" ca="1" si="3"/>
        <v>#NAME?</v>
      </c>
      <c r="T497" s="42"/>
      <c r="U497" s="42"/>
      <c r="V497" s="42"/>
      <c r="W497" s="42"/>
      <c r="X497" s="42"/>
      <c r="Y497" s="42"/>
      <c r="Z497" s="42"/>
      <c r="AA497" s="42"/>
      <c r="AB497" s="42"/>
      <c r="AC497" s="42"/>
    </row>
    <row r="498" spans="1:29" ht="12.75">
      <c r="A498" s="4"/>
      <c r="B498" s="5"/>
      <c r="C498" s="5"/>
      <c r="D498" s="5"/>
      <c r="E498" s="4"/>
      <c r="F498" s="4"/>
      <c r="G498" s="6"/>
      <c r="H498" s="4"/>
      <c r="I498" s="4"/>
      <c r="J498" s="5"/>
      <c r="K498" s="6"/>
      <c r="L498" s="7"/>
      <c r="M498" s="5"/>
      <c r="N498" s="5"/>
      <c r="O498" s="5"/>
      <c r="P498" s="5"/>
      <c r="Q498" s="5"/>
      <c r="R498" s="5"/>
      <c r="S498" s="5" t="e">
        <f t="shared" ca="1" si="3"/>
        <v>#NAME?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41"/>
      <c r="B499" s="42"/>
      <c r="C499" s="42"/>
      <c r="D499" s="42"/>
      <c r="E499" s="41"/>
      <c r="F499" s="41"/>
      <c r="G499" s="43"/>
      <c r="H499" s="41"/>
      <c r="I499" s="41"/>
      <c r="J499" s="42"/>
      <c r="K499" s="43"/>
      <c r="L499" s="44"/>
      <c r="M499" s="42"/>
      <c r="N499" s="42"/>
      <c r="O499" s="42"/>
      <c r="P499" s="42"/>
      <c r="Q499" s="42"/>
      <c r="R499" s="42"/>
      <c r="S499" s="42" t="e">
        <f t="shared" ca="1" si="3"/>
        <v>#NAME?</v>
      </c>
      <c r="T499" s="42"/>
      <c r="U499" s="42"/>
      <c r="V499" s="42"/>
      <c r="W499" s="42"/>
      <c r="X499" s="42"/>
      <c r="Y499" s="42"/>
      <c r="Z499" s="42"/>
      <c r="AA499" s="42"/>
      <c r="AB499" s="42"/>
      <c r="AC499" s="42"/>
    </row>
    <row r="500" spans="1:29" ht="12.75">
      <c r="A500" s="4"/>
      <c r="B500" s="5"/>
      <c r="C500" s="5"/>
      <c r="D500" s="5"/>
      <c r="E500" s="4"/>
      <c r="F500" s="4"/>
      <c r="G500" s="6"/>
      <c r="H500" s="4"/>
      <c r="I500" s="4"/>
      <c r="J500" s="5"/>
      <c r="K500" s="6"/>
      <c r="L500" s="7"/>
      <c r="M500" s="5"/>
      <c r="N500" s="5"/>
      <c r="O500" s="5"/>
      <c r="P500" s="5"/>
      <c r="Q500" s="5"/>
      <c r="R500" s="5"/>
      <c r="S500" s="5" t="e">
        <f t="shared" ca="1" si="3"/>
        <v>#NAME?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41"/>
      <c r="B501" s="42"/>
      <c r="C501" s="42"/>
      <c r="D501" s="42"/>
      <c r="E501" s="41"/>
      <c r="F501" s="41"/>
      <c r="G501" s="43"/>
      <c r="H501" s="41"/>
      <c r="I501" s="41"/>
      <c r="J501" s="42"/>
      <c r="K501" s="43"/>
      <c r="L501" s="44"/>
      <c r="M501" s="42"/>
      <c r="N501" s="42"/>
      <c r="O501" s="42"/>
      <c r="P501" s="42"/>
      <c r="Q501" s="42"/>
      <c r="R501" s="42"/>
      <c r="S501" s="42" t="e">
        <f t="shared" ca="1" si="3"/>
        <v>#NAME?</v>
      </c>
      <c r="T501" s="42"/>
      <c r="U501" s="42"/>
      <c r="V501" s="42"/>
      <c r="W501" s="42"/>
      <c r="X501" s="42"/>
      <c r="Y501" s="42"/>
      <c r="Z501" s="42"/>
      <c r="AA501" s="42"/>
      <c r="AB501" s="42"/>
      <c r="AC501" s="42"/>
    </row>
    <row r="502" spans="1:29" ht="12.75">
      <c r="A502" s="4"/>
      <c r="B502" s="5"/>
      <c r="C502" s="5"/>
      <c r="D502" s="5"/>
      <c r="E502" s="4"/>
      <c r="F502" s="4"/>
      <c r="G502" s="6"/>
      <c r="H502" s="4"/>
      <c r="I502" s="4"/>
      <c r="J502" s="5"/>
      <c r="K502" s="6"/>
      <c r="L502" s="7"/>
      <c r="M502" s="5"/>
      <c r="N502" s="5"/>
      <c r="O502" s="5"/>
      <c r="P502" s="5"/>
      <c r="Q502" s="5"/>
      <c r="R502" s="5"/>
      <c r="S502" s="5" t="e">
        <f t="shared" ca="1" si="3"/>
        <v>#NAME?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41"/>
      <c r="B503" s="42"/>
      <c r="C503" s="42"/>
      <c r="D503" s="42"/>
      <c r="E503" s="41"/>
      <c r="F503" s="41"/>
      <c r="G503" s="43"/>
      <c r="H503" s="41"/>
      <c r="I503" s="41"/>
      <c r="J503" s="42"/>
      <c r="K503" s="43"/>
      <c r="L503" s="44"/>
      <c r="M503" s="42"/>
      <c r="N503" s="42"/>
      <c r="O503" s="42"/>
      <c r="P503" s="42"/>
      <c r="Q503" s="42"/>
      <c r="R503" s="42"/>
      <c r="S503" s="42" t="e">
        <f t="shared" ca="1" si="3"/>
        <v>#NAME?</v>
      </c>
      <c r="T503" s="42"/>
      <c r="U503" s="42"/>
      <c r="V503" s="42"/>
      <c r="W503" s="42"/>
      <c r="X503" s="42"/>
      <c r="Y503" s="42"/>
      <c r="Z503" s="42"/>
      <c r="AA503" s="42"/>
      <c r="AB503" s="42"/>
      <c r="AC503" s="42"/>
    </row>
    <row r="504" spans="1:29" ht="12.75">
      <c r="A504" s="4"/>
      <c r="B504" s="5"/>
      <c r="C504" s="5"/>
      <c r="D504" s="5"/>
      <c r="E504" s="4"/>
      <c r="F504" s="4"/>
      <c r="G504" s="6"/>
      <c r="H504" s="4"/>
      <c r="I504" s="4"/>
      <c r="J504" s="5"/>
      <c r="K504" s="6"/>
      <c r="L504" s="7"/>
      <c r="M504" s="5"/>
      <c r="N504" s="5"/>
      <c r="O504" s="5"/>
      <c r="P504" s="5"/>
      <c r="Q504" s="5"/>
      <c r="R504" s="5"/>
      <c r="S504" s="5" t="e">
        <f t="shared" ca="1" si="3"/>
        <v>#NAME?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41"/>
      <c r="B505" s="42"/>
      <c r="C505" s="42"/>
      <c r="D505" s="42"/>
      <c r="E505" s="41"/>
      <c r="F505" s="41"/>
      <c r="G505" s="43"/>
      <c r="H505" s="41"/>
      <c r="I505" s="41"/>
      <c r="J505" s="42"/>
      <c r="K505" s="43"/>
      <c r="L505" s="44"/>
      <c r="M505" s="42"/>
      <c r="N505" s="42"/>
      <c r="O505" s="42"/>
      <c r="P505" s="42"/>
      <c r="Q505" s="42"/>
      <c r="R505" s="42"/>
      <c r="S505" s="42" t="e">
        <f t="shared" ca="1" si="3"/>
        <v>#NAME?</v>
      </c>
      <c r="T505" s="42"/>
      <c r="U505" s="42"/>
      <c r="V505" s="42"/>
      <c r="W505" s="42"/>
      <c r="X505" s="42"/>
      <c r="Y505" s="42"/>
      <c r="Z505" s="42"/>
      <c r="AA505" s="42"/>
      <c r="AB505" s="42"/>
      <c r="AC505" s="42"/>
    </row>
    <row r="506" spans="1:29" ht="12.75">
      <c r="A506" s="4"/>
      <c r="B506" s="5"/>
      <c r="C506" s="5"/>
      <c r="D506" s="5"/>
      <c r="E506" s="4"/>
      <c r="F506" s="4"/>
      <c r="G506" s="6"/>
      <c r="H506" s="4"/>
      <c r="I506" s="4"/>
      <c r="J506" s="5"/>
      <c r="K506" s="6"/>
      <c r="L506" s="7"/>
      <c r="M506" s="5"/>
      <c r="N506" s="5"/>
      <c r="O506" s="5"/>
      <c r="P506" s="5"/>
      <c r="Q506" s="5"/>
      <c r="R506" s="5"/>
      <c r="S506" s="5" t="e">
        <f t="shared" ca="1" si="3"/>
        <v>#NAME?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41"/>
      <c r="B507" s="42"/>
      <c r="C507" s="42"/>
      <c r="D507" s="42"/>
      <c r="E507" s="41"/>
      <c r="F507" s="41"/>
      <c r="G507" s="43"/>
      <c r="H507" s="41"/>
      <c r="I507" s="41"/>
      <c r="J507" s="42"/>
      <c r="K507" s="43"/>
      <c r="L507" s="44"/>
      <c r="M507" s="42"/>
      <c r="N507" s="42"/>
      <c r="O507" s="42"/>
      <c r="P507" s="42"/>
      <c r="Q507" s="42"/>
      <c r="R507" s="42"/>
      <c r="S507" s="42" t="e">
        <f t="shared" ca="1" si="3"/>
        <v>#NAME?</v>
      </c>
      <c r="T507" s="42"/>
      <c r="U507" s="42"/>
      <c r="V507" s="42"/>
      <c r="W507" s="42"/>
      <c r="X507" s="42"/>
      <c r="Y507" s="42"/>
      <c r="Z507" s="42"/>
      <c r="AA507" s="42"/>
      <c r="AB507" s="42"/>
      <c r="AC507" s="42"/>
    </row>
    <row r="508" spans="1:29" ht="12.75">
      <c r="A508" s="4"/>
      <c r="B508" s="5"/>
      <c r="C508" s="5"/>
      <c r="D508" s="5"/>
      <c r="E508" s="4"/>
      <c r="F508" s="4"/>
      <c r="G508" s="6"/>
      <c r="H508" s="4"/>
      <c r="I508" s="4"/>
      <c r="J508" s="5"/>
      <c r="K508" s="6"/>
      <c r="L508" s="7"/>
      <c r="M508" s="5"/>
      <c r="N508" s="5"/>
      <c r="O508" s="5"/>
      <c r="P508" s="5"/>
      <c r="Q508" s="5"/>
      <c r="R508" s="5"/>
      <c r="S508" s="5" t="e">
        <f t="shared" ca="1" si="3"/>
        <v>#NAME?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41"/>
      <c r="B509" s="42"/>
      <c r="C509" s="42"/>
      <c r="D509" s="42"/>
      <c r="E509" s="41"/>
      <c r="F509" s="41"/>
      <c r="G509" s="43"/>
      <c r="H509" s="41"/>
      <c r="I509" s="41"/>
      <c r="J509" s="42"/>
      <c r="K509" s="43"/>
      <c r="L509" s="44"/>
      <c r="M509" s="42"/>
      <c r="N509" s="42"/>
      <c r="O509" s="42"/>
      <c r="P509" s="42"/>
      <c r="Q509" s="42"/>
      <c r="R509" s="42"/>
      <c r="S509" s="42" t="e">
        <f t="shared" ca="1" si="3"/>
        <v>#NAME?</v>
      </c>
      <c r="T509" s="42"/>
      <c r="U509" s="42"/>
      <c r="V509" s="42"/>
      <c r="W509" s="42"/>
      <c r="X509" s="42"/>
      <c r="Y509" s="42"/>
      <c r="Z509" s="42"/>
      <c r="AA509" s="42"/>
      <c r="AB509" s="42"/>
      <c r="AC509" s="42"/>
    </row>
    <row r="510" spans="1:29" ht="12.75">
      <c r="A510" s="4"/>
      <c r="B510" s="5"/>
      <c r="C510" s="5"/>
      <c r="D510" s="5"/>
      <c r="E510" s="4"/>
      <c r="F510" s="4"/>
      <c r="G510" s="6"/>
      <c r="H510" s="4"/>
      <c r="I510" s="4"/>
      <c r="J510" s="5"/>
      <c r="K510" s="6"/>
      <c r="L510" s="7"/>
      <c r="M510" s="5"/>
      <c r="N510" s="5"/>
      <c r="O510" s="5"/>
      <c r="P510" s="5"/>
      <c r="Q510" s="5"/>
      <c r="R510" s="5"/>
      <c r="S510" s="5" t="e">
        <f t="shared" ca="1" si="3"/>
        <v>#NAME?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41"/>
      <c r="B511" s="42"/>
      <c r="C511" s="42"/>
      <c r="D511" s="42"/>
      <c r="E511" s="41"/>
      <c r="F511" s="41"/>
      <c r="G511" s="43"/>
      <c r="H511" s="41"/>
      <c r="I511" s="41"/>
      <c r="J511" s="42"/>
      <c r="K511" s="43"/>
      <c r="L511" s="44"/>
      <c r="M511" s="42"/>
      <c r="N511" s="42"/>
      <c r="O511" s="42"/>
      <c r="P511" s="42"/>
      <c r="Q511" s="42"/>
      <c r="R511" s="42"/>
      <c r="S511" s="42" t="e">
        <f t="shared" ca="1" si="3"/>
        <v>#NAME?</v>
      </c>
      <c r="T511" s="42"/>
      <c r="U511" s="42"/>
      <c r="V511" s="42"/>
      <c r="W511" s="42"/>
      <c r="X511" s="42"/>
      <c r="Y511" s="42"/>
      <c r="Z511" s="42"/>
      <c r="AA511" s="42"/>
      <c r="AB511" s="42"/>
      <c r="AC511" s="42"/>
    </row>
    <row r="512" spans="1:29" ht="12.75">
      <c r="A512" s="4"/>
      <c r="B512" s="5"/>
      <c r="C512" s="5"/>
      <c r="D512" s="5"/>
      <c r="E512" s="4"/>
      <c r="F512" s="4"/>
      <c r="G512" s="6"/>
      <c r="H512" s="4"/>
      <c r="I512" s="4"/>
      <c r="J512" s="5"/>
      <c r="K512" s="6"/>
      <c r="L512" s="7"/>
      <c r="M512" s="5"/>
      <c r="N512" s="5"/>
      <c r="O512" s="5"/>
      <c r="P512" s="5"/>
      <c r="Q512" s="5"/>
      <c r="R512" s="5"/>
      <c r="S512" s="5" t="e">
        <f t="shared" ca="1" si="3"/>
        <v>#NAME?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41"/>
      <c r="B513" s="42"/>
      <c r="C513" s="42"/>
      <c r="D513" s="42"/>
      <c r="E513" s="41"/>
      <c r="F513" s="41"/>
      <c r="G513" s="43"/>
      <c r="H513" s="41"/>
      <c r="I513" s="41"/>
      <c r="J513" s="42"/>
      <c r="K513" s="43"/>
      <c r="L513" s="44"/>
      <c r="M513" s="42"/>
      <c r="N513" s="42"/>
      <c r="O513" s="42"/>
      <c r="P513" s="42"/>
      <c r="Q513" s="42"/>
      <c r="R513" s="42"/>
      <c r="S513" s="42" t="e">
        <f t="shared" ca="1" si="3"/>
        <v>#NAME?</v>
      </c>
      <c r="T513" s="42"/>
      <c r="U513" s="42"/>
      <c r="V513" s="42"/>
      <c r="W513" s="42"/>
      <c r="X513" s="42"/>
      <c r="Y513" s="42"/>
      <c r="Z513" s="42"/>
      <c r="AA513" s="42"/>
      <c r="AB513" s="42"/>
      <c r="AC513" s="42"/>
    </row>
    <row r="514" spans="1:29" ht="12.75">
      <c r="A514" s="4"/>
      <c r="B514" s="5"/>
      <c r="C514" s="5"/>
      <c r="D514" s="5"/>
      <c r="E514" s="4"/>
      <c r="F514" s="4"/>
      <c r="G514" s="6"/>
      <c r="H514" s="4"/>
      <c r="I514" s="4"/>
      <c r="J514" s="5"/>
      <c r="K514" s="6"/>
      <c r="L514" s="7"/>
      <c r="M514" s="5"/>
      <c r="N514" s="5"/>
      <c r="O514" s="5"/>
      <c r="P514" s="5"/>
      <c r="Q514" s="5"/>
      <c r="R514" s="5"/>
      <c r="S514" s="5" t="e">
        <f t="shared" ca="1" si="3"/>
        <v>#NAME?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41"/>
      <c r="B515" s="42"/>
      <c r="C515" s="42"/>
      <c r="D515" s="42"/>
      <c r="E515" s="41"/>
      <c r="F515" s="41"/>
      <c r="G515" s="43"/>
      <c r="H515" s="41"/>
      <c r="I515" s="41"/>
      <c r="J515" s="42"/>
      <c r="K515" s="43"/>
      <c r="L515" s="44"/>
      <c r="M515" s="42"/>
      <c r="N515" s="42"/>
      <c r="O515" s="42"/>
      <c r="P515" s="42"/>
      <c r="Q515" s="42"/>
      <c r="R515" s="42"/>
      <c r="S515" s="42" t="e">
        <f t="shared" ca="1" si="3"/>
        <v>#NAME?</v>
      </c>
      <c r="T515" s="42"/>
      <c r="U515" s="42"/>
      <c r="V515" s="42"/>
      <c r="W515" s="42"/>
      <c r="X515" s="42"/>
      <c r="Y515" s="42"/>
      <c r="Z515" s="42"/>
      <c r="AA515" s="42"/>
      <c r="AB515" s="42"/>
      <c r="AC515" s="42"/>
    </row>
    <row r="516" spans="1:29" ht="12.75">
      <c r="A516" s="4"/>
      <c r="B516" s="5"/>
      <c r="C516" s="5"/>
      <c r="D516" s="5"/>
      <c r="E516" s="4"/>
      <c r="F516" s="4"/>
      <c r="G516" s="6"/>
      <c r="H516" s="4"/>
      <c r="I516" s="4"/>
      <c r="J516" s="5"/>
      <c r="K516" s="6"/>
      <c r="L516" s="7"/>
      <c r="M516" s="5"/>
      <c r="N516" s="5"/>
      <c r="O516" s="5"/>
      <c r="P516" s="5"/>
      <c r="Q516" s="5"/>
      <c r="R516" s="5"/>
      <c r="S516" s="5" t="e">
        <f t="shared" ca="1" si="3"/>
        <v>#NAME?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41"/>
      <c r="B517" s="42"/>
      <c r="C517" s="42"/>
      <c r="D517" s="42"/>
      <c r="E517" s="41"/>
      <c r="F517" s="41"/>
      <c r="G517" s="43"/>
      <c r="H517" s="41"/>
      <c r="I517" s="41"/>
      <c r="J517" s="42"/>
      <c r="K517" s="43"/>
      <c r="L517" s="44"/>
      <c r="M517" s="42"/>
      <c r="N517" s="42"/>
      <c r="O517" s="42"/>
      <c r="P517" s="42"/>
      <c r="Q517" s="42"/>
      <c r="R517" s="42"/>
      <c r="S517" s="42" t="e">
        <f t="shared" ca="1" si="3"/>
        <v>#NAME?</v>
      </c>
      <c r="T517" s="42"/>
      <c r="U517" s="42"/>
      <c r="V517" s="42"/>
      <c r="W517" s="42"/>
      <c r="X517" s="42"/>
      <c r="Y517" s="42"/>
      <c r="Z517" s="42"/>
      <c r="AA517" s="42"/>
      <c r="AB517" s="42"/>
      <c r="AC517" s="42"/>
    </row>
    <row r="518" spans="1:29" ht="12.75">
      <c r="A518" s="4"/>
      <c r="B518" s="5"/>
      <c r="C518" s="5"/>
      <c r="D518" s="5"/>
      <c r="E518" s="4"/>
      <c r="F518" s="4"/>
      <c r="G518" s="6"/>
      <c r="H518" s="4"/>
      <c r="I518" s="4"/>
      <c r="J518" s="5"/>
      <c r="K518" s="6"/>
      <c r="L518" s="7"/>
      <c r="M518" s="5"/>
      <c r="N518" s="5"/>
      <c r="O518" s="5"/>
      <c r="P518" s="5"/>
      <c r="Q518" s="5"/>
      <c r="R518" s="5"/>
      <c r="S518" s="5" t="e">
        <f t="shared" ca="1" si="3"/>
        <v>#NAME?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41"/>
      <c r="B519" s="42"/>
      <c r="C519" s="42"/>
      <c r="D519" s="42"/>
      <c r="E519" s="41"/>
      <c r="F519" s="41"/>
      <c r="G519" s="43"/>
      <c r="H519" s="41"/>
      <c r="I519" s="41"/>
      <c r="J519" s="42"/>
      <c r="K519" s="43"/>
      <c r="L519" s="44"/>
      <c r="M519" s="42"/>
      <c r="N519" s="42"/>
      <c r="O519" s="42"/>
      <c r="P519" s="42"/>
      <c r="Q519" s="42"/>
      <c r="R519" s="42"/>
      <c r="S519" s="42" t="e">
        <f t="shared" ca="1" si="3"/>
        <v>#NAME?</v>
      </c>
      <c r="T519" s="42"/>
      <c r="U519" s="42"/>
      <c r="V519" s="42"/>
      <c r="W519" s="42"/>
      <c r="X519" s="42"/>
      <c r="Y519" s="42"/>
      <c r="Z519" s="42"/>
      <c r="AA519" s="42"/>
      <c r="AB519" s="42"/>
      <c r="AC519" s="42"/>
    </row>
    <row r="520" spans="1:29" ht="12.75">
      <c r="A520" s="4"/>
      <c r="B520" s="5"/>
      <c r="C520" s="5"/>
      <c r="D520" s="5"/>
      <c r="E520" s="4"/>
      <c r="F520" s="4"/>
      <c r="G520" s="6"/>
      <c r="H520" s="4"/>
      <c r="I520" s="4"/>
      <c r="J520" s="5"/>
      <c r="K520" s="6"/>
      <c r="L520" s="7"/>
      <c r="M520" s="5"/>
      <c r="N520" s="5"/>
      <c r="O520" s="5"/>
      <c r="P520" s="5"/>
      <c r="Q520" s="5"/>
      <c r="R520" s="5"/>
      <c r="S520" s="5" t="e">
        <f t="shared" ca="1" si="3"/>
        <v>#NAME?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41"/>
      <c r="B521" s="42"/>
      <c r="C521" s="42"/>
      <c r="D521" s="42"/>
      <c r="E521" s="41"/>
      <c r="F521" s="41"/>
      <c r="G521" s="43"/>
      <c r="H521" s="41"/>
      <c r="I521" s="41"/>
      <c r="J521" s="42"/>
      <c r="K521" s="43"/>
      <c r="L521" s="44"/>
      <c r="M521" s="42"/>
      <c r="N521" s="42"/>
      <c r="O521" s="42"/>
      <c r="P521" s="42"/>
      <c r="Q521" s="42"/>
      <c r="R521" s="42"/>
      <c r="S521" s="42" t="e">
        <f t="shared" ca="1" si="3"/>
        <v>#NAME?</v>
      </c>
      <c r="T521" s="42"/>
      <c r="U521" s="42"/>
      <c r="V521" s="42"/>
      <c r="W521" s="42"/>
      <c r="X521" s="42"/>
      <c r="Y521" s="42"/>
      <c r="Z521" s="42"/>
      <c r="AA521" s="42"/>
      <c r="AB521" s="42"/>
      <c r="AC521" s="42"/>
    </row>
    <row r="522" spans="1:29" ht="12.75">
      <c r="A522" s="4"/>
      <c r="B522" s="5"/>
      <c r="C522" s="5"/>
      <c r="D522" s="5"/>
      <c r="E522" s="4"/>
      <c r="F522" s="4"/>
      <c r="G522" s="6"/>
      <c r="H522" s="4"/>
      <c r="I522" s="4"/>
      <c r="J522" s="5"/>
      <c r="K522" s="6"/>
      <c r="L522" s="7"/>
      <c r="M522" s="5"/>
      <c r="N522" s="5"/>
      <c r="O522" s="5"/>
      <c r="P522" s="5"/>
      <c r="Q522" s="5"/>
      <c r="R522" s="5"/>
      <c r="S522" s="5" t="e">
        <f t="shared" ca="1" si="3"/>
        <v>#NAME?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41"/>
      <c r="B523" s="42"/>
      <c r="C523" s="42"/>
      <c r="D523" s="42"/>
      <c r="E523" s="41"/>
      <c r="F523" s="41"/>
      <c r="G523" s="43"/>
      <c r="H523" s="41"/>
      <c r="I523" s="41"/>
      <c r="J523" s="42"/>
      <c r="K523" s="43"/>
      <c r="L523" s="44"/>
      <c r="M523" s="42"/>
      <c r="N523" s="42"/>
      <c r="O523" s="42"/>
      <c r="P523" s="42"/>
      <c r="Q523" s="42"/>
      <c r="R523" s="42"/>
      <c r="S523" s="42" t="e">
        <f t="shared" ca="1" si="3"/>
        <v>#NAME?</v>
      </c>
      <c r="T523" s="42"/>
      <c r="U523" s="42"/>
      <c r="V523" s="42"/>
      <c r="W523" s="42"/>
      <c r="X523" s="42"/>
      <c r="Y523" s="42"/>
      <c r="Z523" s="42"/>
      <c r="AA523" s="42"/>
      <c r="AB523" s="42"/>
      <c r="AC523" s="42"/>
    </row>
    <row r="524" spans="1:29" ht="12.75">
      <c r="A524" s="4"/>
      <c r="B524" s="5"/>
      <c r="C524" s="5"/>
      <c r="D524" s="5"/>
      <c r="E524" s="4"/>
      <c r="F524" s="4"/>
      <c r="G524" s="6"/>
      <c r="H524" s="4"/>
      <c r="I524" s="4"/>
      <c r="J524" s="5"/>
      <c r="K524" s="6"/>
      <c r="L524" s="7"/>
      <c r="M524" s="5"/>
      <c r="N524" s="5"/>
      <c r="O524" s="5"/>
      <c r="P524" s="5"/>
      <c r="Q524" s="5"/>
      <c r="R524" s="5"/>
      <c r="S524" s="5" t="e">
        <f t="shared" ca="1" si="3"/>
        <v>#NAME?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41"/>
      <c r="B525" s="42"/>
      <c r="C525" s="42"/>
      <c r="D525" s="42"/>
      <c r="E525" s="41"/>
      <c r="F525" s="41"/>
      <c r="G525" s="43"/>
      <c r="H525" s="41"/>
      <c r="I525" s="41"/>
      <c r="J525" s="42"/>
      <c r="K525" s="43"/>
      <c r="L525" s="44"/>
      <c r="M525" s="42"/>
      <c r="N525" s="42"/>
      <c r="O525" s="42"/>
      <c r="P525" s="42"/>
      <c r="Q525" s="42"/>
      <c r="R525" s="42"/>
      <c r="S525" s="42" t="e">
        <f t="shared" ca="1" si="3"/>
        <v>#NAME?</v>
      </c>
      <c r="T525" s="42"/>
      <c r="U525" s="42"/>
      <c r="V525" s="42"/>
      <c r="W525" s="42"/>
      <c r="X525" s="42"/>
      <c r="Y525" s="42"/>
      <c r="Z525" s="42"/>
      <c r="AA525" s="42"/>
      <c r="AB525" s="42"/>
      <c r="AC525" s="42"/>
    </row>
    <row r="526" spans="1:29" ht="12.75">
      <c r="A526" s="4"/>
      <c r="B526" s="5"/>
      <c r="C526" s="5"/>
      <c r="D526" s="5"/>
      <c r="E526" s="4"/>
      <c r="F526" s="4"/>
      <c r="G526" s="6"/>
      <c r="H526" s="4"/>
      <c r="I526" s="4"/>
      <c r="J526" s="5"/>
      <c r="K526" s="6"/>
      <c r="L526" s="7"/>
      <c r="M526" s="5"/>
      <c r="N526" s="5"/>
      <c r="O526" s="5"/>
      <c r="P526" s="5"/>
      <c r="Q526" s="5"/>
      <c r="R526" s="5"/>
      <c r="S526" s="5" t="e">
        <f t="shared" ca="1" si="3"/>
        <v>#NAME?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41"/>
      <c r="B527" s="42"/>
      <c r="C527" s="42"/>
      <c r="D527" s="42"/>
      <c r="E527" s="41"/>
      <c r="F527" s="41"/>
      <c r="G527" s="43"/>
      <c r="H527" s="41"/>
      <c r="I527" s="41"/>
      <c r="J527" s="42"/>
      <c r="K527" s="43"/>
      <c r="L527" s="44"/>
      <c r="M527" s="42"/>
      <c r="N527" s="42"/>
      <c r="O527" s="42"/>
      <c r="P527" s="42"/>
      <c r="Q527" s="42"/>
      <c r="R527" s="42"/>
      <c r="S527" s="42" t="e">
        <f t="shared" ca="1" si="3"/>
        <v>#NAME?</v>
      </c>
      <c r="T527" s="42"/>
      <c r="U527" s="42"/>
      <c r="V527" s="42"/>
      <c r="W527" s="42"/>
      <c r="X527" s="42"/>
      <c r="Y527" s="42"/>
      <c r="Z527" s="42"/>
      <c r="AA527" s="42"/>
      <c r="AB527" s="42"/>
      <c r="AC527" s="42"/>
    </row>
    <row r="528" spans="1:29" ht="12.75">
      <c r="A528" s="4"/>
      <c r="B528" s="5"/>
      <c r="C528" s="5"/>
      <c r="D528" s="5"/>
      <c r="E528" s="4"/>
      <c r="F528" s="4"/>
      <c r="G528" s="6"/>
      <c r="H528" s="4"/>
      <c r="I528" s="4"/>
      <c r="J528" s="5"/>
      <c r="K528" s="6"/>
      <c r="L528" s="7"/>
      <c r="M528" s="5"/>
      <c r="N528" s="5"/>
      <c r="O528" s="5"/>
      <c r="P528" s="5"/>
      <c r="Q528" s="5"/>
      <c r="R528" s="5"/>
      <c r="S528" s="5" t="e">
        <f t="shared" ca="1" si="3"/>
        <v>#NAME?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41"/>
      <c r="B529" s="42"/>
      <c r="C529" s="42"/>
      <c r="D529" s="42"/>
      <c r="E529" s="41"/>
      <c r="F529" s="41"/>
      <c r="G529" s="43"/>
      <c r="H529" s="41"/>
      <c r="I529" s="41"/>
      <c r="J529" s="42"/>
      <c r="K529" s="43"/>
      <c r="L529" s="44"/>
      <c r="M529" s="42"/>
      <c r="N529" s="42"/>
      <c r="O529" s="42"/>
      <c r="P529" s="42"/>
      <c r="Q529" s="42"/>
      <c r="R529" s="42"/>
      <c r="S529" s="42" t="e">
        <f t="shared" ca="1" si="3"/>
        <v>#NAME?</v>
      </c>
      <c r="T529" s="42"/>
      <c r="U529" s="42"/>
      <c r="V529" s="42"/>
      <c r="W529" s="42"/>
      <c r="X529" s="42"/>
      <c r="Y529" s="42"/>
      <c r="Z529" s="42"/>
      <c r="AA529" s="42"/>
      <c r="AB529" s="42"/>
      <c r="AC529" s="42"/>
    </row>
    <row r="530" spans="1:29" ht="12.75">
      <c r="A530" s="4"/>
      <c r="B530" s="5"/>
      <c r="C530" s="5"/>
      <c r="D530" s="5"/>
      <c r="E530" s="4"/>
      <c r="F530" s="4"/>
      <c r="G530" s="6"/>
      <c r="H530" s="4"/>
      <c r="I530" s="4"/>
      <c r="J530" s="5"/>
      <c r="K530" s="6"/>
      <c r="L530" s="7"/>
      <c r="M530" s="5"/>
      <c r="N530" s="5"/>
      <c r="O530" s="5"/>
      <c r="P530" s="5"/>
      <c r="Q530" s="5"/>
      <c r="R530" s="5"/>
      <c r="S530" s="5" t="e">
        <f t="shared" ca="1" si="3"/>
        <v>#NAME?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41"/>
      <c r="B531" s="42"/>
      <c r="C531" s="42"/>
      <c r="D531" s="42"/>
      <c r="E531" s="41"/>
      <c r="F531" s="41"/>
      <c r="G531" s="43"/>
      <c r="H531" s="41"/>
      <c r="I531" s="41"/>
      <c r="J531" s="42"/>
      <c r="K531" s="43"/>
      <c r="L531" s="44"/>
      <c r="M531" s="42"/>
      <c r="N531" s="42"/>
      <c r="O531" s="42"/>
      <c r="P531" s="42"/>
      <c r="Q531" s="42"/>
      <c r="R531" s="42"/>
      <c r="S531" s="42" t="e">
        <f t="shared" ca="1" si="3"/>
        <v>#NAME?</v>
      </c>
      <c r="T531" s="42"/>
      <c r="U531" s="42"/>
      <c r="V531" s="42"/>
      <c r="W531" s="42"/>
      <c r="X531" s="42"/>
      <c r="Y531" s="42"/>
      <c r="Z531" s="42"/>
      <c r="AA531" s="42"/>
      <c r="AB531" s="42"/>
      <c r="AC531" s="42"/>
    </row>
    <row r="532" spans="1:29" ht="12.75">
      <c r="A532" s="4"/>
      <c r="B532" s="5"/>
      <c r="C532" s="5"/>
      <c r="D532" s="5"/>
      <c r="E532" s="4"/>
      <c r="F532" s="4"/>
      <c r="G532" s="6"/>
      <c r="H532" s="4"/>
      <c r="I532" s="4"/>
      <c r="J532" s="5"/>
      <c r="K532" s="6"/>
      <c r="L532" s="7"/>
      <c r="M532" s="5"/>
      <c r="N532" s="5"/>
      <c r="O532" s="5"/>
      <c r="P532" s="5"/>
      <c r="Q532" s="5"/>
      <c r="R532" s="5"/>
      <c r="S532" s="5" t="e">
        <f t="shared" ca="1" si="3"/>
        <v>#NAME?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41"/>
      <c r="B533" s="42"/>
      <c r="C533" s="42"/>
      <c r="D533" s="42"/>
      <c r="E533" s="41"/>
      <c r="F533" s="41"/>
      <c r="G533" s="43"/>
      <c r="H533" s="41"/>
      <c r="I533" s="41"/>
      <c r="J533" s="42"/>
      <c r="K533" s="43"/>
      <c r="L533" s="44"/>
      <c r="M533" s="42"/>
      <c r="N533" s="42"/>
      <c r="O533" s="42"/>
      <c r="P533" s="42"/>
      <c r="Q533" s="42"/>
      <c r="R533" s="42"/>
      <c r="S533" s="42" t="e">
        <f t="shared" ca="1" si="3"/>
        <v>#NAME?</v>
      </c>
      <c r="T533" s="42"/>
      <c r="U533" s="42"/>
      <c r="V533" s="42"/>
      <c r="W533" s="42"/>
      <c r="X533" s="42"/>
      <c r="Y533" s="42"/>
      <c r="Z533" s="42"/>
      <c r="AA533" s="42"/>
      <c r="AB533" s="42"/>
      <c r="AC533" s="42"/>
    </row>
    <row r="534" spans="1:29" ht="12.75">
      <c r="A534" s="4"/>
      <c r="B534" s="5"/>
      <c r="C534" s="5"/>
      <c r="D534" s="5"/>
      <c r="E534" s="4"/>
      <c r="F534" s="4"/>
      <c r="G534" s="6"/>
      <c r="H534" s="4"/>
      <c r="I534" s="4"/>
      <c r="J534" s="5"/>
      <c r="K534" s="6"/>
      <c r="L534" s="7"/>
      <c r="M534" s="5"/>
      <c r="N534" s="5"/>
      <c r="O534" s="5"/>
      <c r="P534" s="5"/>
      <c r="Q534" s="5"/>
      <c r="R534" s="5"/>
      <c r="S534" s="5" t="e">
        <f t="shared" ca="1" si="3"/>
        <v>#NAME?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41"/>
      <c r="B535" s="42"/>
      <c r="C535" s="42"/>
      <c r="D535" s="42"/>
      <c r="E535" s="41"/>
      <c r="F535" s="41"/>
      <c r="G535" s="43"/>
      <c r="H535" s="41"/>
      <c r="I535" s="41"/>
      <c r="J535" s="42"/>
      <c r="K535" s="43"/>
      <c r="L535" s="44"/>
      <c r="M535" s="42"/>
      <c r="N535" s="42"/>
      <c r="O535" s="42"/>
      <c r="P535" s="42"/>
      <c r="Q535" s="42"/>
      <c r="R535" s="42"/>
      <c r="S535" s="42" t="e">
        <f t="shared" ca="1" si="3"/>
        <v>#NAME?</v>
      </c>
      <c r="T535" s="42"/>
      <c r="U535" s="42"/>
      <c r="V535" s="42"/>
      <c r="W535" s="42"/>
      <c r="X535" s="42"/>
      <c r="Y535" s="42"/>
      <c r="Z535" s="42"/>
      <c r="AA535" s="42"/>
      <c r="AB535" s="42"/>
      <c r="AC535" s="42"/>
    </row>
    <row r="536" spans="1:29" ht="12.75">
      <c r="A536" s="4"/>
      <c r="B536" s="5"/>
      <c r="C536" s="5"/>
      <c r="D536" s="5"/>
      <c r="E536" s="4"/>
      <c r="F536" s="4"/>
      <c r="G536" s="6"/>
      <c r="H536" s="4"/>
      <c r="I536" s="4"/>
      <c r="J536" s="5"/>
      <c r="K536" s="6"/>
      <c r="L536" s="7"/>
      <c r="M536" s="5"/>
      <c r="N536" s="5"/>
      <c r="O536" s="5"/>
      <c r="P536" s="5"/>
      <c r="Q536" s="5"/>
      <c r="R536" s="5"/>
      <c r="S536" s="5" t="e">
        <f t="shared" ca="1" si="3"/>
        <v>#NAME?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41"/>
      <c r="B537" s="42"/>
      <c r="C537" s="42"/>
      <c r="D537" s="42"/>
      <c r="E537" s="41"/>
      <c r="F537" s="41"/>
      <c r="G537" s="43"/>
      <c r="H537" s="41"/>
      <c r="I537" s="41"/>
      <c r="J537" s="42"/>
      <c r="K537" s="43"/>
      <c r="L537" s="44"/>
      <c r="M537" s="42"/>
      <c r="N537" s="42"/>
      <c r="O537" s="42"/>
      <c r="P537" s="42"/>
      <c r="Q537" s="42"/>
      <c r="R537" s="42"/>
      <c r="S537" s="42" t="e">
        <f t="shared" ca="1" si="3"/>
        <v>#NAME?</v>
      </c>
      <c r="T537" s="42"/>
      <c r="U537" s="42"/>
      <c r="V537" s="42"/>
      <c r="W537" s="42"/>
      <c r="X537" s="42"/>
      <c r="Y537" s="42"/>
      <c r="Z537" s="42"/>
      <c r="AA537" s="42"/>
      <c r="AB537" s="42"/>
      <c r="AC537" s="42"/>
    </row>
    <row r="538" spans="1:29" ht="12.75">
      <c r="A538" s="4"/>
      <c r="B538" s="5"/>
      <c r="C538" s="5"/>
      <c r="D538" s="5"/>
      <c r="E538" s="4"/>
      <c r="F538" s="4"/>
      <c r="G538" s="6"/>
      <c r="H538" s="4"/>
      <c r="I538" s="4"/>
      <c r="J538" s="5"/>
      <c r="K538" s="6"/>
      <c r="L538" s="7"/>
      <c r="M538" s="5"/>
      <c r="N538" s="5"/>
      <c r="O538" s="5"/>
      <c r="P538" s="5"/>
      <c r="Q538" s="5"/>
      <c r="R538" s="5"/>
      <c r="S538" s="5" t="e">
        <f t="shared" ca="1" si="3"/>
        <v>#NAME?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41"/>
      <c r="B539" s="42"/>
      <c r="C539" s="42"/>
      <c r="D539" s="42"/>
      <c r="E539" s="41"/>
      <c r="F539" s="41"/>
      <c r="G539" s="43"/>
      <c r="H539" s="41"/>
      <c r="I539" s="41"/>
      <c r="J539" s="42"/>
      <c r="K539" s="43"/>
      <c r="L539" s="44"/>
      <c r="M539" s="42"/>
      <c r="N539" s="42"/>
      <c r="O539" s="42"/>
      <c r="P539" s="42"/>
      <c r="Q539" s="42"/>
      <c r="R539" s="42"/>
      <c r="S539" s="42" t="e">
        <f t="shared" ca="1" si="3"/>
        <v>#NAME?</v>
      </c>
      <c r="T539" s="42"/>
      <c r="U539" s="42"/>
      <c r="V539" s="42"/>
      <c r="W539" s="42"/>
      <c r="X539" s="42"/>
      <c r="Y539" s="42"/>
      <c r="Z539" s="42"/>
      <c r="AA539" s="42"/>
      <c r="AB539" s="42"/>
      <c r="AC539" s="42"/>
    </row>
    <row r="540" spans="1:29" ht="12.75">
      <c r="A540" s="4"/>
      <c r="B540" s="5"/>
      <c r="C540" s="5"/>
      <c r="D540" s="5"/>
      <c r="E540" s="4"/>
      <c r="F540" s="4"/>
      <c r="G540" s="6"/>
      <c r="H540" s="4"/>
      <c r="I540" s="4"/>
      <c r="J540" s="5"/>
      <c r="K540" s="6"/>
      <c r="L540" s="7"/>
      <c r="M540" s="5"/>
      <c r="N540" s="5"/>
      <c r="O540" s="5"/>
      <c r="P540" s="5"/>
      <c r="Q540" s="5"/>
      <c r="R540" s="5"/>
      <c r="S540" s="5" t="e">
        <f t="shared" ca="1" si="3"/>
        <v>#NAME?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41"/>
      <c r="B541" s="42"/>
      <c r="C541" s="42"/>
      <c r="D541" s="42"/>
      <c r="E541" s="41"/>
      <c r="F541" s="41"/>
      <c r="G541" s="43"/>
      <c r="H541" s="41"/>
      <c r="I541" s="41"/>
      <c r="J541" s="42"/>
      <c r="K541" s="43"/>
      <c r="L541" s="44"/>
      <c r="M541" s="42"/>
      <c r="N541" s="42"/>
      <c r="O541" s="42"/>
      <c r="P541" s="42"/>
      <c r="Q541" s="42"/>
      <c r="R541" s="42"/>
      <c r="S541" s="42" t="e">
        <f t="shared" ca="1" si="3"/>
        <v>#NAME?</v>
      </c>
      <c r="T541" s="42"/>
      <c r="U541" s="42"/>
      <c r="V541" s="42"/>
      <c r="W541" s="42"/>
      <c r="X541" s="42"/>
      <c r="Y541" s="42"/>
      <c r="Z541" s="42"/>
      <c r="AA541" s="42"/>
      <c r="AB541" s="42"/>
      <c r="AC541" s="42"/>
    </row>
    <row r="542" spans="1:29" ht="12.75">
      <c r="A542" s="4"/>
      <c r="B542" s="5"/>
      <c r="C542" s="5"/>
      <c r="D542" s="5"/>
      <c r="E542" s="4"/>
      <c r="F542" s="4"/>
      <c r="G542" s="6"/>
      <c r="H542" s="4"/>
      <c r="I542" s="4"/>
      <c r="J542" s="5"/>
      <c r="K542" s="6"/>
      <c r="L542" s="7"/>
      <c r="M542" s="5"/>
      <c r="N542" s="5"/>
      <c r="O542" s="5"/>
      <c r="P542" s="5"/>
      <c r="Q542" s="5"/>
      <c r="R542" s="5"/>
      <c r="S542" s="5" t="e">
        <f t="shared" ca="1" si="3"/>
        <v>#NAME?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41"/>
      <c r="B543" s="42"/>
      <c r="C543" s="42"/>
      <c r="D543" s="42"/>
      <c r="E543" s="41"/>
      <c r="F543" s="41"/>
      <c r="G543" s="43"/>
      <c r="H543" s="41"/>
      <c r="I543" s="41"/>
      <c r="J543" s="42"/>
      <c r="K543" s="43"/>
      <c r="L543" s="44"/>
      <c r="M543" s="42"/>
      <c r="N543" s="42"/>
      <c r="O543" s="42"/>
      <c r="P543" s="42"/>
      <c r="Q543" s="42"/>
      <c r="R543" s="42"/>
      <c r="S543" s="42" t="e">
        <f t="shared" ca="1" si="3"/>
        <v>#NAME?</v>
      </c>
      <c r="T543" s="42"/>
      <c r="U543" s="42"/>
      <c r="V543" s="42"/>
      <c r="W543" s="42"/>
      <c r="X543" s="42"/>
      <c r="Y543" s="42"/>
      <c r="Z543" s="42"/>
      <c r="AA543" s="42"/>
      <c r="AB543" s="42"/>
      <c r="AC543" s="42"/>
    </row>
    <row r="544" spans="1:29" ht="12.75">
      <c r="A544" s="4"/>
      <c r="B544" s="5"/>
      <c r="C544" s="5"/>
      <c r="D544" s="5"/>
      <c r="E544" s="4"/>
      <c r="F544" s="4"/>
      <c r="G544" s="6"/>
      <c r="H544" s="4"/>
      <c r="I544" s="4"/>
      <c r="J544" s="5"/>
      <c r="K544" s="6"/>
      <c r="L544" s="7"/>
      <c r="M544" s="5"/>
      <c r="N544" s="5"/>
      <c r="O544" s="5"/>
      <c r="P544" s="5"/>
      <c r="Q544" s="5"/>
      <c r="R544" s="5"/>
      <c r="S544" s="5" t="e">
        <f t="shared" ca="1" si="3"/>
        <v>#NAME?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41"/>
      <c r="B545" s="42"/>
      <c r="C545" s="42"/>
      <c r="D545" s="42"/>
      <c r="E545" s="41"/>
      <c r="F545" s="41"/>
      <c r="G545" s="43"/>
      <c r="H545" s="41"/>
      <c r="I545" s="41"/>
      <c r="J545" s="42"/>
      <c r="K545" s="43"/>
      <c r="L545" s="44"/>
      <c r="M545" s="42"/>
      <c r="N545" s="42"/>
      <c r="O545" s="42"/>
      <c r="P545" s="42"/>
      <c r="Q545" s="42"/>
      <c r="R545" s="42"/>
      <c r="S545" s="42" t="e">
        <f t="shared" ca="1" si="3"/>
        <v>#NAME?</v>
      </c>
      <c r="T545" s="42"/>
      <c r="U545" s="42"/>
      <c r="V545" s="42"/>
      <c r="W545" s="42"/>
      <c r="X545" s="42"/>
      <c r="Y545" s="42"/>
      <c r="Z545" s="42"/>
      <c r="AA545" s="42"/>
      <c r="AB545" s="42"/>
      <c r="AC545" s="42"/>
    </row>
    <row r="546" spans="1:29" ht="12.75">
      <c r="A546" s="4"/>
      <c r="B546" s="5"/>
      <c r="C546" s="5"/>
      <c r="D546" s="5"/>
      <c r="E546" s="4"/>
      <c r="F546" s="4"/>
      <c r="G546" s="6"/>
      <c r="H546" s="4"/>
      <c r="I546" s="4"/>
      <c r="J546" s="5"/>
      <c r="K546" s="6"/>
      <c r="L546" s="7"/>
      <c r="M546" s="5"/>
      <c r="N546" s="5"/>
      <c r="O546" s="5"/>
      <c r="P546" s="5"/>
      <c r="Q546" s="5"/>
      <c r="R546" s="5"/>
      <c r="S546" s="5" t="e">
        <f t="shared" ca="1" si="3"/>
        <v>#NAME?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41"/>
      <c r="B547" s="42"/>
      <c r="C547" s="42"/>
      <c r="D547" s="42"/>
      <c r="E547" s="41"/>
      <c r="F547" s="41"/>
      <c r="G547" s="43"/>
      <c r="H547" s="41"/>
      <c r="I547" s="41"/>
      <c r="J547" s="42"/>
      <c r="K547" s="43"/>
      <c r="L547" s="44"/>
      <c r="M547" s="42"/>
      <c r="N547" s="42"/>
      <c r="O547" s="42"/>
      <c r="P547" s="42"/>
      <c r="Q547" s="42"/>
      <c r="R547" s="42"/>
      <c r="S547" s="42" t="e">
        <f t="shared" ca="1" si="3"/>
        <v>#NAME?</v>
      </c>
      <c r="T547" s="42"/>
      <c r="U547" s="42"/>
      <c r="V547" s="42"/>
      <c r="W547" s="42"/>
      <c r="X547" s="42"/>
      <c r="Y547" s="42"/>
      <c r="Z547" s="42"/>
      <c r="AA547" s="42"/>
      <c r="AB547" s="42"/>
      <c r="AC547" s="42"/>
    </row>
    <row r="548" spans="1:29" ht="12.75">
      <c r="A548" s="4"/>
      <c r="B548" s="5"/>
      <c r="C548" s="5"/>
      <c r="D548" s="5"/>
      <c r="E548" s="4"/>
      <c r="F548" s="4"/>
      <c r="G548" s="6"/>
      <c r="H548" s="4"/>
      <c r="I548" s="4"/>
      <c r="J548" s="5"/>
      <c r="K548" s="6"/>
      <c r="L548" s="7"/>
      <c r="M548" s="5"/>
      <c r="N548" s="5"/>
      <c r="O548" s="5"/>
      <c r="P548" s="5"/>
      <c r="Q548" s="5"/>
      <c r="R548" s="5"/>
      <c r="S548" s="5" t="e">
        <f t="shared" ca="1" si="3"/>
        <v>#NAME?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41"/>
      <c r="B549" s="42"/>
      <c r="C549" s="42"/>
      <c r="D549" s="42"/>
      <c r="E549" s="41"/>
      <c r="F549" s="41"/>
      <c r="G549" s="43"/>
      <c r="H549" s="41"/>
      <c r="I549" s="41"/>
      <c r="J549" s="42"/>
      <c r="K549" s="43"/>
      <c r="L549" s="44"/>
      <c r="M549" s="42"/>
      <c r="N549" s="42"/>
      <c r="O549" s="42"/>
      <c r="P549" s="42"/>
      <c r="Q549" s="42"/>
      <c r="R549" s="42"/>
      <c r="S549" s="42" t="e">
        <f t="shared" ca="1" si="3"/>
        <v>#NAME?</v>
      </c>
      <c r="T549" s="42"/>
      <c r="U549" s="42"/>
      <c r="V549" s="42"/>
      <c r="W549" s="42"/>
      <c r="X549" s="42"/>
      <c r="Y549" s="42"/>
      <c r="Z549" s="42"/>
      <c r="AA549" s="42"/>
      <c r="AB549" s="42"/>
      <c r="AC549" s="42"/>
    </row>
    <row r="550" spans="1:29" ht="12.75">
      <c r="A550" s="4"/>
      <c r="B550" s="5"/>
      <c r="C550" s="5"/>
      <c r="D550" s="5"/>
      <c r="E550" s="4"/>
      <c r="F550" s="4"/>
      <c r="G550" s="6"/>
      <c r="H550" s="4"/>
      <c r="I550" s="4"/>
      <c r="J550" s="5"/>
      <c r="K550" s="6"/>
      <c r="L550" s="7"/>
      <c r="M550" s="5"/>
      <c r="N550" s="5"/>
      <c r="O550" s="5"/>
      <c r="P550" s="5"/>
      <c r="Q550" s="5"/>
      <c r="R550" s="5"/>
      <c r="S550" s="5" t="e">
        <f t="shared" ca="1" si="3"/>
        <v>#NAME?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41"/>
      <c r="B551" s="42"/>
      <c r="C551" s="42"/>
      <c r="D551" s="42"/>
      <c r="E551" s="41"/>
      <c r="F551" s="41"/>
      <c r="G551" s="43"/>
      <c r="H551" s="41"/>
      <c r="I551" s="41"/>
      <c r="J551" s="42"/>
      <c r="K551" s="43"/>
      <c r="L551" s="44"/>
      <c r="M551" s="42"/>
      <c r="N551" s="42"/>
      <c r="O551" s="42"/>
      <c r="P551" s="42"/>
      <c r="Q551" s="42"/>
      <c r="R551" s="42"/>
      <c r="S551" s="42" t="e">
        <f t="shared" ca="1" si="3"/>
        <v>#NAME?</v>
      </c>
      <c r="T551" s="42"/>
      <c r="U551" s="42"/>
      <c r="V551" s="42"/>
      <c r="W551" s="42"/>
      <c r="X551" s="42"/>
      <c r="Y551" s="42"/>
      <c r="Z551" s="42"/>
      <c r="AA551" s="42"/>
      <c r="AB551" s="42"/>
      <c r="AC551" s="42"/>
    </row>
    <row r="552" spans="1:29" ht="12.75">
      <c r="A552" s="4"/>
      <c r="B552" s="5"/>
      <c r="C552" s="5"/>
      <c r="D552" s="5"/>
      <c r="E552" s="4"/>
      <c r="F552" s="4"/>
      <c r="G552" s="6"/>
      <c r="H552" s="4"/>
      <c r="I552" s="4"/>
      <c r="J552" s="5"/>
      <c r="K552" s="6"/>
      <c r="L552" s="7"/>
      <c r="M552" s="5"/>
      <c r="N552" s="5"/>
      <c r="O552" s="5"/>
      <c r="P552" s="5"/>
      <c r="Q552" s="5"/>
      <c r="R552" s="5"/>
      <c r="S552" s="5" t="e">
        <f t="shared" ca="1" si="3"/>
        <v>#NAME?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41"/>
      <c r="B553" s="42"/>
      <c r="C553" s="42"/>
      <c r="D553" s="42"/>
      <c r="E553" s="41"/>
      <c r="F553" s="41"/>
      <c r="G553" s="43"/>
      <c r="H553" s="41"/>
      <c r="I553" s="41"/>
      <c r="J553" s="42"/>
      <c r="K553" s="43"/>
      <c r="L553" s="44"/>
      <c r="M553" s="42"/>
      <c r="N553" s="42"/>
      <c r="O553" s="42"/>
      <c r="P553" s="42"/>
      <c r="Q553" s="42"/>
      <c r="R553" s="42"/>
      <c r="S553" s="42" t="e">
        <f t="shared" ca="1" si="3"/>
        <v>#NAME?</v>
      </c>
      <c r="T553" s="42"/>
      <c r="U553" s="42"/>
      <c r="V553" s="42"/>
      <c r="W553" s="42"/>
      <c r="X553" s="42"/>
      <c r="Y553" s="42"/>
      <c r="Z553" s="42"/>
      <c r="AA553" s="42"/>
      <c r="AB553" s="42"/>
      <c r="AC553" s="42"/>
    </row>
    <row r="554" spans="1:29" ht="12.75">
      <c r="A554" s="4"/>
      <c r="B554" s="5"/>
      <c r="C554" s="5"/>
      <c r="D554" s="5"/>
      <c r="E554" s="4"/>
      <c r="F554" s="4"/>
      <c r="G554" s="6"/>
      <c r="H554" s="4"/>
      <c r="I554" s="4"/>
      <c r="J554" s="5"/>
      <c r="K554" s="6"/>
      <c r="L554" s="7"/>
      <c r="M554" s="5"/>
      <c r="N554" s="5"/>
      <c r="O554" s="5"/>
      <c r="P554" s="5"/>
      <c r="Q554" s="5"/>
      <c r="R554" s="5"/>
      <c r="S554" s="5" t="e">
        <f t="shared" ca="1" si="3"/>
        <v>#NAME?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41"/>
      <c r="B555" s="42"/>
      <c r="C555" s="42"/>
      <c r="D555" s="42"/>
      <c r="E555" s="41"/>
      <c r="F555" s="41"/>
      <c r="G555" s="43"/>
      <c r="H555" s="41"/>
      <c r="I555" s="41"/>
      <c r="J555" s="42"/>
      <c r="K555" s="43"/>
      <c r="L555" s="44"/>
      <c r="M555" s="42"/>
      <c r="N555" s="42"/>
      <c r="O555" s="42"/>
      <c r="P555" s="42"/>
      <c r="Q555" s="42"/>
      <c r="R555" s="42"/>
      <c r="S555" s="42" t="e">
        <f t="shared" ca="1" si="3"/>
        <v>#NAME?</v>
      </c>
      <c r="T555" s="42"/>
      <c r="U555" s="42"/>
      <c r="V555" s="42"/>
      <c r="W555" s="42"/>
      <c r="X555" s="42"/>
      <c r="Y555" s="42"/>
      <c r="Z555" s="42"/>
      <c r="AA555" s="42"/>
      <c r="AB555" s="42"/>
      <c r="AC555" s="42"/>
    </row>
    <row r="556" spans="1:29" ht="12.75">
      <c r="A556" s="4"/>
      <c r="B556" s="5"/>
      <c r="C556" s="5"/>
      <c r="D556" s="5"/>
      <c r="E556" s="4"/>
      <c r="F556" s="4"/>
      <c r="G556" s="6"/>
      <c r="H556" s="4"/>
      <c r="I556" s="4"/>
      <c r="J556" s="5"/>
      <c r="K556" s="6"/>
      <c r="L556" s="7"/>
      <c r="M556" s="5"/>
      <c r="N556" s="5"/>
      <c r="O556" s="5"/>
      <c r="P556" s="5"/>
      <c r="Q556" s="5"/>
      <c r="R556" s="5"/>
      <c r="S556" s="5" t="e">
        <f t="shared" ca="1" si="3"/>
        <v>#NAME?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41"/>
      <c r="B557" s="42"/>
      <c r="C557" s="42"/>
      <c r="D557" s="42"/>
      <c r="E557" s="41"/>
      <c r="F557" s="41"/>
      <c r="G557" s="43"/>
      <c r="H557" s="41"/>
      <c r="I557" s="41"/>
      <c r="J557" s="42"/>
      <c r="K557" s="43"/>
      <c r="L557" s="44"/>
      <c r="M557" s="42"/>
      <c r="N557" s="42"/>
      <c r="O557" s="42"/>
      <c r="P557" s="42"/>
      <c r="Q557" s="42"/>
      <c r="R557" s="42"/>
      <c r="S557" s="42" t="e">
        <f t="shared" ca="1" si="3"/>
        <v>#NAME?</v>
      </c>
      <c r="T557" s="42"/>
      <c r="U557" s="42"/>
      <c r="V557" s="42"/>
      <c r="W557" s="42"/>
      <c r="X557" s="42"/>
      <c r="Y557" s="42"/>
      <c r="Z557" s="42"/>
      <c r="AA557" s="42"/>
      <c r="AB557" s="42"/>
      <c r="AC557" s="42"/>
    </row>
    <row r="558" spans="1:29" ht="12.75">
      <c r="A558" s="4"/>
      <c r="B558" s="5"/>
      <c r="C558" s="5"/>
      <c r="D558" s="5"/>
      <c r="E558" s="4"/>
      <c r="F558" s="4"/>
      <c r="G558" s="6"/>
      <c r="H558" s="4"/>
      <c r="I558" s="4"/>
      <c r="J558" s="5"/>
      <c r="K558" s="6"/>
      <c r="L558" s="7"/>
      <c r="M558" s="5"/>
      <c r="N558" s="5"/>
      <c r="O558" s="5"/>
      <c r="P558" s="5"/>
      <c r="Q558" s="5"/>
      <c r="R558" s="5"/>
      <c r="S558" s="5" t="e">
        <f t="shared" ca="1" si="3"/>
        <v>#NAME?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41"/>
      <c r="B559" s="42"/>
      <c r="C559" s="42"/>
      <c r="D559" s="42"/>
      <c r="E559" s="41"/>
      <c r="F559" s="41"/>
      <c r="G559" s="43"/>
      <c r="H559" s="41"/>
      <c r="I559" s="41"/>
      <c r="J559" s="42"/>
      <c r="K559" s="43"/>
      <c r="L559" s="44"/>
      <c r="M559" s="42"/>
      <c r="N559" s="42"/>
      <c r="O559" s="42"/>
      <c r="P559" s="42"/>
      <c r="Q559" s="42"/>
      <c r="R559" s="42"/>
      <c r="S559" s="42" t="e">
        <f t="shared" ca="1" si="3"/>
        <v>#NAME?</v>
      </c>
      <c r="T559" s="42"/>
      <c r="U559" s="42"/>
      <c r="V559" s="42"/>
      <c r="W559" s="42"/>
      <c r="X559" s="42"/>
      <c r="Y559" s="42"/>
      <c r="Z559" s="42"/>
      <c r="AA559" s="42"/>
      <c r="AB559" s="42"/>
      <c r="AC559" s="42"/>
    </row>
    <row r="560" spans="1:29" ht="12.75">
      <c r="A560" s="4"/>
      <c r="B560" s="5"/>
      <c r="C560" s="5"/>
      <c r="D560" s="5"/>
      <c r="E560" s="4"/>
      <c r="F560" s="4"/>
      <c r="G560" s="6"/>
      <c r="H560" s="4"/>
      <c r="I560" s="4"/>
      <c r="J560" s="5"/>
      <c r="K560" s="6"/>
      <c r="L560" s="7"/>
      <c r="M560" s="5"/>
      <c r="N560" s="5"/>
      <c r="O560" s="5"/>
      <c r="P560" s="5"/>
      <c r="Q560" s="5"/>
      <c r="R560" s="5"/>
      <c r="S560" s="5" t="e">
        <f t="shared" ca="1" si="3"/>
        <v>#NAME?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41"/>
      <c r="B561" s="42"/>
      <c r="C561" s="42"/>
      <c r="D561" s="42"/>
      <c r="E561" s="41"/>
      <c r="F561" s="41"/>
      <c r="G561" s="43"/>
      <c r="H561" s="41"/>
      <c r="I561" s="41"/>
      <c r="J561" s="42"/>
      <c r="K561" s="43"/>
      <c r="L561" s="44"/>
      <c r="M561" s="42"/>
      <c r="N561" s="42"/>
      <c r="O561" s="42"/>
      <c r="P561" s="42"/>
      <c r="Q561" s="42"/>
      <c r="R561" s="42"/>
      <c r="S561" s="42" t="e">
        <f t="shared" ca="1" si="3"/>
        <v>#NAME?</v>
      </c>
      <c r="T561" s="42"/>
      <c r="U561" s="42"/>
      <c r="V561" s="42"/>
      <c r="W561" s="42"/>
      <c r="X561" s="42"/>
      <c r="Y561" s="42"/>
      <c r="Z561" s="42"/>
      <c r="AA561" s="42"/>
      <c r="AB561" s="42"/>
      <c r="AC561" s="42"/>
    </row>
    <row r="562" spans="1:29" ht="12.75">
      <c r="A562" s="4"/>
      <c r="B562" s="5"/>
      <c r="C562" s="5"/>
      <c r="D562" s="5"/>
      <c r="E562" s="4"/>
      <c r="F562" s="4"/>
      <c r="G562" s="6"/>
      <c r="H562" s="4"/>
      <c r="I562" s="4"/>
      <c r="J562" s="5"/>
      <c r="K562" s="6"/>
      <c r="L562" s="7"/>
      <c r="M562" s="5"/>
      <c r="N562" s="5"/>
      <c r="O562" s="5"/>
      <c r="P562" s="5"/>
      <c r="Q562" s="5"/>
      <c r="R562" s="5"/>
      <c r="S562" s="5" t="e">
        <f t="shared" ca="1" si="3"/>
        <v>#NAME?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41"/>
      <c r="B563" s="42"/>
      <c r="C563" s="42"/>
      <c r="D563" s="42"/>
      <c r="E563" s="41"/>
      <c r="F563" s="41"/>
      <c r="G563" s="43"/>
      <c r="H563" s="41"/>
      <c r="I563" s="41"/>
      <c r="J563" s="42"/>
      <c r="K563" s="43"/>
      <c r="L563" s="44"/>
      <c r="M563" s="42"/>
      <c r="N563" s="42"/>
      <c r="O563" s="42"/>
      <c r="P563" s="42"/>
      <c r="Q563" s="42"/>
      <c r="R563" s="42"/>
      <c r="S563" s="42" t="e">
        <f t="shared" ca="1" si="3"/>
        <v>#NAME?</v>
      </c>
      <c r="T563" s="42"/>
      <c r="U563" s="42"/>
      <c r="V563" s="42"/>
      <c r="W563" s="42"/>
      <c r="X563" s="42"/>
      <c r="Y563" s="42"/>
      <c r="Z563" s="42"/>
      <c r="AA563" s="42"/>
      <c r="AB563" s="42"/>
      <c r="AC563" s="42"/>
    </row>
    <row r="564" spans="1:29" ht="12.75">
      <c r="A564" s="4"/>
      <c r="B564" s="5"/>
      <c r="C564" s="5"/>
      <c r="D564" s="5"/>
      <c r="E564" s="4"/>
      <c r="F564" s="4"/>
      <c r="G564" s="6"/>
      <c r="H564" s="4"/>
      <c r="I564" s="4"/>
      <c r="J564" s="5"/>
      <c r="K564" s="6"/>
      <c r="L564" s="7"/>
      <c r="M564" s="5"/>
      <c r="N564" s="5"/>
      <c r="O564" s="5"/>
      <c r="P564" s="5"/>
      <c r="Q564" s="5"/>
      <c r="R564" s="5"/>
      <c r="S564" s="5" t="e">
        <f t="shared" ca="1" si="3"/>
        <v>#NAME?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41"/>
      <c r="B565" s="42"/>
      <c r="C565" s="42"/>
      <c r="D565" s="42"/>
      <c r="E565" s="41"/>
      <c r="F565" s="41"/>
      <c r="G565" s="43"/>
      <c r="H565" s="41"/>
      <c r="I565" s="41"/>
      <c r="J565" s="42"/>
      <c r="K565" s="43"/>
      <c r="L565" s="44"/>
      <c r="M565" s="42"/>
      <c r="N565" s="42"/>
      <c r="O565" s="42"/>
      <c r="P565" s="42"/>
      <c r="Q565" s="42"/>
      <c r="R565" s="42"/>
      <c r="S565" s="42" t="e">
        <f t="shared" ca="1" si="3"/>
        <v>#NAME?</v>
      </c>
      <c r="T565" s="42"/>
      <c r="U565" s="42"/>
      <c r="V565" s="42"/>
      <c r="W565" s="42"/>
      <c r="X565" s="42"/>
      <c r="Y565" s="42"/>
      <c r="Z565" s="42"/>
      <c r="AA565" s="42"/>
      <c r="AB565" s="42"/>
      <c r="AC565" s="42"/>
    </row>
    <row r="566" spans="1:29" ht="12.75">
      <c r="A566" s="4"/>
      <c r="B566" s="5"/>
      <c r="C566" s="5"/>
      <c r="D566" s="5"/>
      <c r="E566" s="4"/>
      <c r="F566" s="4"/>
      <c r="G566" s="6"/>
      <c r="H566" s="4"/>
      <c r="I566" s="4"/>
      <c r="J566" s="5"/>
      <c r="K566" s="6"/>
      <c r="L566" s="7"/>
      <c r="M566" s="5"/>
      <c r="N566" s="5"/>
      <c r="O566" s="5"/>
      <c r="P566" s="5"/>
      <c r="Q566" s="5"/>
      <c r="R566" s="5"/>
      <c r="S566" s="5" t="e">
        <f t="shared" ca="1" si="3"/>
        <v>#NAME?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41"/>
      <c r="B567" s="42"/>
      <c r="C567" s="42"/>
      <c r="D567" s="42"/>
      <c r="E567" s="41"/>
      <c r="F567" s="41"/>
      <c r="G567" s="43"/>
      <c r="H567" s="41"/>
      <c r="I567" s="41"/>
      <c r="J567" s="42"/>
      <c r="K567" s="43"/>
      <c r="L567" s="44"/>
      <c r="M567" s="42"/>
      <c r="N567" s="42"/>
      <c r="O567" s="42"/>
      <c r="P567" s="42"/>
      <c r="Q567" s="42"/>
      <c r="R567" s="42"/>
      <c r="S567" s="42" t="e">
        <f t="shared" ca="1" si="3"/>
        <v>#NAME?</v>
      </c>
      <c r="T567" s="42"/>
      <c r="U567" s="42"/>
      <c r="V567" s="42"/>
      <c r="W567" s="42"/>
      <c r="X567" s="42"/>
      <c r="Y567" s="42"/>
      <c r="Z567" s="42"/>
      <c r="AA567" s="42"/>
      <c r="AB567" s="42"/>
      <c r="AC567" s="42"/>
    </row>
    <row r="568" spans="1:29" ht="12.75">
      <c r="A568" s="4"/>
      <c r="B568" s="5"/>
      <c r="C568" s="5"/>
      <c r="D568" s="5"/>
      <c r="E568" s="4"/>
      <c r="F568" s="4"/>
      <c r="G568" s="6"/>
      <c r="H568" s="4"/>
      <c r="I568" s="4"/>
      <c r="J568" s="5"/>
      <c r="K568" s="6"/>
      <c r="L568" s="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41"/>
      <c r="B569" s="42"/>
      <c r="C569" s="42"/>
      <c r="D569" s="42"/>
      <c r="E569" s="41"/>
      <c r="F569" s="41"/>
      <c r="G569" s="43"/>
      <c r="H569" s="41"/>
      <c r="I569" s="41"/>
      <c r="J569" s="42"/>
      <c r="K569" s="43"/>
      <c r="L569" s="44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</row>
    <row r="570" spans="1:29" ht="12.75">
      <c r="A570" s="4"/>
      <c r="B570" s="5"/>
      <c r="C570" s="5"/>
      <c r="D570" s="5"/>
      <c r="E570" s="4"/>
      <c r="F570" s="4"/>
      <c r="G570" s="6"/>
      <c r="H570" s="4"/>
      <c r="I570" s="4"/>
      <c r="J570" s="5"/>
      <c r="K570" s="6"/>
      <c r="L570" s="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41"/>
      <c r="B571" s="42"/>
      <c r="C571" s="42"/>
      <c r="D571" s="42"/>
      <c r="E571" s="41"/>
      <c r="F571" s="41"/>
      <c r="G571" s="43"/>
      <c r="H571" s="41"/>
      <c r="I571" s="41"/>
      <c r="J571" s="42"/>
      <c r="K571" s="43"/>
      <c r="L571" s="44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</row>
    <row r="572" spans="1:29" ht="12.75">
      <c r="A572" s="4"/>
      <c r="B572" s="5"/>
      <c r="C572" s="5"/>
      <c r="D572" s="5"/>
      <c r="E572" s="4"/>
      <c r="F572" s="4"/>
      <c r="G572" s="6"/>
      <c r="H572" s="4"/>
      <c r="I572" s="4"/>
      <c r="J572" s="5"/>
      <c r="K572" s="6"/>
      <c r="L572" s="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41"/>
      <c r="B573" s="42"/>
      <c r="C573" s="42"/>
      <c r="D573" s="42"/>
      <c r="E573" s="41"/>
      <c r="F573" s="41"/>
      <c r="G573" s="43"/>
      <c r="H573" s="41"/>
      <c r="I573" s="41"/>
      <c r="J573" s="42"/>
      <c r="K573" s="43"/>
      <c r="L573" s="44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</row>
    <row r="574" spans="1:29" ht="12.75">
      <c r="A574" s="4"/>
      <c r="B574" s="5"/>
      <c r="C574" s="5"/>
      <c r="D574" s="5"/>
      <c r="E574" s="4"/>
      <c r="F574" s="4"/>
      <c r="G574" s="6"/>
      <c r="H574" s="4"/>
      <c r="I574" s="4"/>
      <c r="J574" s="5"/>
      <c r="K574" s="6"/>
      <c r="L574" s="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41"/>
      <c r="B575" s="42"/>
      <c r="C575" s="42"/>
      <c r="D575" s="42"/>
      <c r="E575" s="41"/>
      <c r="F575" s="41"/>
      <c r="G575" s="43"/>
      <c r="H575" s="41"/>
      <c r="I575" s="41"/>
      <c r="J575" s="42"/>
      <c r="K575" s="43"/>
      <c r="L575" s="44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</row>
    <row r="576" spans="1:29" ht="12.75">
      <c r="A576" s="4"/>
      <c r="B576" s="5"/>
      <c r="C576" s="5"/>
      <c r="D576" s="5"/>
      <c r="E576" s="4"/>
      <c r="F576" s="4"/>
      <c r="G576" s="6"/>
      <c r="H576" s="4"/>
      <c r="I576" s="4"/>
      <c r="J576" s="5"/>
      <c r="K576" s="6"/>
      <c r="L576" s="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41"/>
      <c r="B577" s="42"/>
      <c r="C577" s="42"/>
      <c r="D577" s="42"/>
      <c r="E577" s="41"/>
      <c r="F577" s="41"/>
      <c r="G577" s="43"/>
      <c r="H577" s="41"/>
      <c r="I577" s="41"/>
      <c r="J577" s="42"/>
      <c r="K577" s="43"/>
      <c r="L577" s="44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</row>
    <row r="578" spans="1:29" ht="12.75">
      <c r="A578" s="4"/>
      <c r="B578" s="5"/>
      <c r="C578" s="5"/>
      <c r="D578" s="5"/>
      <c r="E578" s="4"/>
      <c r="F578" s="4"/>
      <c r="G578" s="6"/>
      <c r="H578" s="4"/>
      <c r="I578" s="4"/>
      <c r="J578" s="5"/>
      <c r="K578" s="6"/>
      <c r="L578" s="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41"/>
      <c r="B579" s="42"/>
      <c r="C579" s="42"/>
      <c r="D579" s="42"/>
      <c r="E579" s="41"/>
      <c r="F579" s="41"/>
      <c r="G579" s="43"/>
      <c r="H579" s="41"/>
      <c r="I579" s="41"/>
      <c r="J579" s="42"/>
      <c r="K579" s="43"/>
      <c r="L579" s="44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</row>
    <row r="580" spans="1:29" ht="12.75">
      <c r="A580" s="4"/>
      <c r="B580" s="5"/>
      <c r="C580" s="5"/>
      <c r="D580" s="5"/>
      <c r="E580" s="4"/>
      <c r="F580" s="4"/>
      <c r="G580" s="6"/>
      <c r="H580" s="4"/>
      <c r="I580" s="4"/>
      <c r="J580" s="5"/>
      <c r="K580" s="6"/>
      <c r="L580" s="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41"/>
      <c r="B581" s="42"/>
      <c r="C581" s="42"/>
      <c r="D581" s="42"/>
      <c r="E581" s="41"/>
      <c r="F581" s="41"/>
      <c r="G581" s="43"/>
      <c r="H581" s="41"/>
      <c r="I581" s="41"/>
      <c r="J581" s="42"/>
      <c r="K581" s="43"/>
      <c r="L581" s="44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</row>
    <row r="582" spans="1:29" ht="12.75">
      <c r="A582" s="4"/>
      <c r="B582" s="5"/>
      <c r="C582" s="5"/>
      <c r="D582" s="5"/>
      <c r="E582" s="4"/>
      <c r="F582" s="4"/>
      <c r="G582" s="6"/>
      <c r="H582" s="4"/>
      <c r="I582" s="4"/>
      <c r="J582" s="5"/>
      <c r="K582" s="6"/>
      <c r="L582" s="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41"/>
      <c r="B583" s="42"/>
      <c r="C583" s="42"/>
      <c r="D583" s="42"/>
      <c r="E583" s="41"/>
      <c r="F583" s="41"/>
      <c r="G583" s="43"/>
      <c r="H583" s="41"/>
      <c r="I583" s="41"/>
      <c r="J583" s="42"/>
      <c r="K583" s="43"/>
      <c r="L583" s="44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</row>
    <row r="584" spans="1:29" ht="12.75">
      <c r="A584" s="4"/>
      <c r="B584" s="5"/>
      <c r="C584" s="5"/>
      <c r="D584" s="5"/>
      <c r="E584" s="4"/>
      <c r="F584" s="4"/>
      <c r="G584" s="6"/>
      <c r="H584" s="4"/>
      <c r="I584" s="4"/>
      <c r="J584" s="5"/>
      <c r="K584" s="6"/>
      <c r="L584" s="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41"/>
      <c r="B585" s="42"/>
      <c r="C585" s="42"/>
      <c r="D585" s="42"/>
      <c r="E585" s="41"/>
      <c r="F585" s="41"/>
      <c r="G585" s="43"/>
      <c r="H585" s="41"/>
      <c r="I585" s="41"/>
      <c r="J585" s="42"/>
      <c r="K585" s="43"/>
      <c r="L585" s="44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</row>
    <row r="586" spans="1:29" ht="12.75">
      <c r="A586" s="4"/>
      <c r="B586" s="5"/>
      <c r="C586" s="5"/>
      <c r="D586" s="5"/>
      <c r="E586" s="4"/>
      <c r="F586" s="4"/>
      <c r="G586" s="6"/>
      <c r="H586" s="4"/>
      <c r="I586" s="4"/>
      <c r="J586" s="5"/>
      <c r="K586" s="6"/>
      <c r="L586" s="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41"/>
      <c r="B587" s="42"/>
      <c r="C587" s="42"/>
      <c r="D587" s="42"/>
      <c r="E587" s="41"/>
      <c r="F587" s="41"/>
      <c r="G587" s="43"/>
      <c r="H587" s="41"/>
      <c r="I587" s="41"/>
      <c r="J587" s="42"/>
      <c r="K587" s="43"/>
      <c r="L587" s="44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</row>
    <row r="588" spans="1:29" ht="12.75">
      <c r="A588" s="4"/>
      <c r="B588" s="5"/>
      <c r="C588" s="5"/>
      <c r="D588" s="5"/>
      <c r="E588" s="4"/>
      <c r="F588" s="4"/>
      <c r="G588" s="6"/>
      <c r="H588" s="4"/>
      <c r="I588" s="4"/>
      <c r="J588" s="5"/>
      <c r="K588" s="6"/>
      <c r="L588" s="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41"/>
      <c r="B589" s="42"/>
      <c r="C589" s="42"/>
      <c r="D589" s="42"/>
      <c r="E589" s="41"/>
      <c r="F589" s="41"/>
      <c r="G589" s="43"/>
      <c r="H589" s="41"/>
      <c r="I589" s="41"/>
      <c r="J589" s="42"/>
      <c r="K589" s="43"/>
      <c r="L589" s="44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</row>
    <row r="590" spans="1:29" ht="12.75">
      <c r="A590" s="4"/>
      <c r="B590" s="5"/>
      <c r="C590" s="5"/>
      <c r="D590" s="5"/>
      <c r="E590" s="4"/>
      <c r="F590" s="4"/>
      <c r="G590" s="6"/>
      <c r="H590" s="4"/>
      <c r="I590" s="4"/>
      <c r="J590" s="5"/>
      <c r="K590" s="6"/>
      <c r="L590" s="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41"/>
      <c r="B591" s="42"/>
      <c r="C591" s="42"/>
      <c r="D591" s="42"/>
      <c r="E591" s="41"/>
      <c r="F591" s="41"/>
      <c r="G591" s="43"/>
      <c r="H591" s="41"/>
      <c r="I591" s="41"/>
      <c r="J591" s="42"/>
      <c r="K591" s="43"/>
      <c r="L591" s="44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</row>
    <row r="592" spans="1:29" ht="12.75">
      <c r="A592" s="4"/>
      <c r="B592" s="5"/>
      <c r="C592" s="5"/>
      <c r="D592" s="5"/>
      <c r="E592" s="4"/>
      <c r="F592" s="4"/>
      <c r="G592" s="6"/>
      <c r="H592" s="4"/>
      <c r="I592" s="4"/>
      <c r="J592" s="5"/>
      <c r="K592" s="6"/>
      <c r="L592" s="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41"/>
      <c r="B593" s="42"/>
      <c r="C593" s="42"/>
      <c r="D593" s="42"/>
      <c r="E593" s="41"/>
      <c r="F593" s="41"/>
      <c r="G593" s="43"/>
      <c r="H593" s="41"/>
      <c r="I593" s="41"/>
      <c r="J593" s="42"/>
      <c r="K593" s="43"/>
      <c r="L593" s="44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</row>
    <row r="594" spans="1:29" ht="12.75">
      <c r="A594" s="4"/>
      <c r="B594" s="5"/>
      <c r="C594" s="5"/>
      <c r="D594" s="5"/>
      <c r="E594" s="4"/>
      <c r="F594" s="4"/>
      <c r="G594" s="6"/>
      <c r="H594" s="4"/>
      <c r="I594" s="4"/>
      <c r="J594" s="5"/>
      <c r="K594" s="6"/>
      <c r="L594" s="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41"/>
      <c r="B595" s="42"/>
      <c r="C595" s="42"/>
      <c r="D595" s="42"/>
      <c r="E595" s="41"/>
      <c r="F595" s="41"/>
      <c r="G595" s="43"/>
      <c r="H595" s="41"/>
      <c r="I595" s="41"/>
      <c r="J595" s="42"/>
      <c r="K595" s="43"/>
      <c r="L595" s="44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</row>
    <row r="596" spans="1:29" ht="12.75">
      <c r="A596" s="4"/>
      <c r="B596" s="5"/>
      <c r="C596" s="5"/>
      <c r="D596" s="5"/>
      <c r="E596" s="4"/>
      <c r="F596" s="4"/>
      <c r="G596" s="6"/>
      <c r="H596" s="4"/>
      <c r="I596" s="4"/>
      <c r="J596" s="5"/>
      <c r="K596" s="6"/>
      <c r="L596" s="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41"/>
      <c r="B597" s="42"/>
      <c r="C597" s="42"/>
      <c r="D597" s="42"/>
      <c r="E597" s="41"/>
      <c r="F597" s="41"/>
      <c r="G597" s="43"/>
      <c r="H597" s="41"/>
      <c r="I597" s="41"/>
      <c r="J597" s="42"/>
      <c r="K597" s="43"/>
      <c r="L597" s="44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</row>
    <row r="598" spans="1:29" ht="12.75">
      <c r="A598" s="4"/>
      <c r="B598" s="5"/>
      <c r="C598" s="5"/>
      <c r="D598" s="5"/>
      <c r="E598" s="4"/>
      <c r="F598" s="4"/>
      <c r="G598" s="6"/>
      <c r="H598" s="4"/>
      <c r="I598" s="4"/>
      <c r="J598" s="5"/>
      <c r="K598" s="6"/>
      <c r="L598" s="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41"/>
      <c r="B599" s="42"/>
      <c r="C599" s="42"/>
      <c r="D599" s="42"/>
      <c r="E599" s="41"/>
      <c r="F599" s="41"/>
      <c r="G599" s="43"/>
      <c r="H599" s="41"/>
      <c r="I599" s="41"/>
      <c r="J599" s="42"/>
      <c r="K599" s="43"/>
      <c r="L599" s="44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</row>
    <row r="600" spans="1:29" ht="12.75">
      <c r="A600" s="4"/>
      <c r="B600" s="5"/>
      <c r="C600" s="5"/>
      <c r="D600" s="5"/>
      <c r="E600" s="4"/>
      <c r="F600" s="4"/>
      <c r="G600" s="6"/>
      <c r="H600" s="4"/>
      <c r="I600" s="4"/>
      <c r="J600" s="5"/>
      <c r="K600" s="6"/>
      <c r="L600" s="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41"/>
      <c r="B601" s="42"/>
      <c r="C601" s="42"/>
      <c r="D601" s="42"/>
      <c r="E601" s="41"/>
      <c r="F601" s="41"/>
      <c r="G601" s="43"/>
      <c r="H601" s="41"/>
      <c r="I601" s="41"/>
      <c r="J601" s="42"/>
      <c r="K601" s="43"/>
      <c r="L601" s="44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</row>
    <row r="602" spans="1:29" ht="12.75">
      <c r="A602" s="4"/>
      <c r="B602" s="5"/>
      <c r="C602" s="5"/>
      <c r="D602" s="5"/>
      <c r="E602" s="4"/>
      <c r="F602" s="4"/>
      <c r="G602" s="6"/>
      <c r="H602" s="4"/>
      <c r="I602" s="4"/>
      <c r="J602" s="5"/>
      <c r="K602" s="6"/>
      <c r="L602" s="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41"/>
      <c r="B603" s="42"/>
      <c r="C603" s="42"/>
      <c r="D603" s="42"/>
      <c r="E603" s="41"/>
      <c r="F603" s="41"/>
      <c r="G603" s="43"/>
      <c r="H603" s="41"/>
      <c r="I603" s="41"/>
      <c r="J603" s="42"/>
      <c r="K603" s="43"/>
      <c r="L603" s="44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</row>
    <row r="604" spans="1:29" ht="12.75">
      <c r="A604" s="4"/>
      <c r="B604" s="5"/>
      <c r="C604" s="5"/>
      <c r="D604" s="5"/>
      <c r="E604" s="4"/>
      <c r="F604" s="4"/>
      <c r="G604" s="6"/>
      <c r="H604" s="4"/>
      <c r="I604" s="4"/>
      <c r="J604" s="5"/>
      <c r="K604" s="6"/>
      <c r="L604" s="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41"/>
      <c r="B605" s="42"/>
      <c r="C605" s="42"/>
      <c r="D605" s="42"/>
      <c r="E605" s="41"/>
      <c r="F605" s="41"/>
      <c r="G605" s="43"/>
      <c r="H605" s="41"/>
      <c r="I605" s="41"/>
      <c r="J605" s="42"/>
      <c r="K605" s="43"/>
      <c r="L605" s="44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</row>
    <row r="606" spans="1:29" ht="12.75">
      <c r="A606" s="4"/>
      <c r="B606" s="5"/>
      <c r="C606" s="5"/>
      <c r="D606" s="5"/>
      <c r="E606" s="4"/>
      <c r="F606" s="4"/>
      <c r="G606" s="6"/>
      <c r="H606" s="4"/>
      <c r="I606" s="4"/>
      <c r="J606" s="5"/>
      <c r="K606" s="6"/>
      <c r="L606" s="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41"/>
      <c r="B607" s="42"/>
      <c r="C607" s="42"/>
      <c r="D607" s="42"/>
      <c r="E607" s="41"/>
      <c r="F607" s="41"/>
      <c r="G607" s="43"/>
      <c r="H607" s="41"/>
      <c r="I607" s="41"/>
      <c r="J607" s="42"/>
      <c r="K607" s="43"/>
      <c r="L607" s="44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</row>
    <row r="608" spans="1:29" ht="12.75">
      <c r="A608" s="4"/>
      <c r="B608" s="5"/>
      <c r="C608" s="5"/>
      <c r="D608" s="5"/>
      <c r="E608" s="4"/>
      <c r="F608" s="4"/>
      <c r="G608" s="6"/>
      <c r="H608" s="4"/>
      <c r="I608" s="4"/>
      <c r="J608" s="5"/>
      <c r="K608" s="6"/>
      <c r="L608" s="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41"/>
      <c r="B609" s="42"/>
      <c r="C609" s="42"/>
      <c r="D609" s="42"/>
      <c r="E609" s="41"/>
      <c r="F609" s="41"/>
      <c r="G609" s="43"/>
      <c r="H609" s="41"/>
      <c r="I609" s="41"/>
      <c r="J609" s="42"/>
      <c r="K609" s="43"/>
      <c r="L609" s="44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</row>
    <row r="610" spans="1:29" ht="12.75">
      <c r="A610" s="4"/>
      <c r="B610" s="5"/>
      <c r="C610" s="5"/>
      <c r="D610" s="5"/>
      <c r="E610" s="4"/>
      <c r="F610" s="4"/>
      <c r="G610" s="6"/>
      <c r="H610" s="4"/>
      <c r="I610" s="4"/>
      <c r="J610" s="5"/>
      <c r="K610" s="6"/>
      <c r="L610" s="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41"/>
      <c r="B611" s="42"/>
      <c r="C611" s="42"/>
      <c r="D611" s="42"/>
      <c r="E611" s="41"/>
      <c r="F611" s="41"/>
      <c r="G611" s="43"/>
      <c r="H611" s="41"/>
      <c r="I611" s="41"/>
      <c r="J611" s="42"/>
      <c r="K611" s="43"/>
      <c r="L611" s="44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</row>
    <row r="612" spans="1:29" ht="12.75">
      <c r="A612" s="4"/>
      <c r="B612" s="5"/>
      <c r="C612" s="5"/>
      <c r="D612" s="5"/>
      <c r="E612" s="4"/>
      <c r="F612" s="4"/>
      <c r="G612" s="6"/>
      <c r="H612" s="4"/>
      <c r="I612" s="4"/>
      <c r="J612" s="5"/>
      <c r="K612" s="6"/>
      <c r="L612" s="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41"/>
      <c r="B613" s="42"/>
      <c r="C613" s="42"/>
      <c r="D613" s="42"/>
      <c r="E613" s="41"/>
      <c r="F613" s="41"/>
      <c r="G613" s="43"/>
      <c r="H613" s="41"/>
      <c r="I613" s="41"/>
      <c r="J613" s="42"/>
      <c r="K613" s="43"/>
      <c r="L613" s="44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</row>
    <row r="614" spans="1:29" ht="12.75">
      <c r="A614" s="4"/>
      <c r="B614" s="5"/>
      <c r="C614" s="5"/>
      <c r="D614" s="5"/>
      <c r="E614" s="4"/>
      <c r="F614" s="4"/>
      <c r="G614" s="6"/>
      <c r="H614" s="4"/>
      <c r="I614" s="4"/>
      <c r="J614" s="5"/>
      <c r="K614" s="6"/>
      <c r="L614" s="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41"/>
      <c r="B615" s="42"/>
      <c r="C615" s="42"/>
      <c r="D615" s="42"/>
      <c r="E615" s="41"/>
      <c r="F615" s="41"/>
      <c r="G615" s="43"/>
      <c r="H615" s="41"/>
      <c r="I615" s="41"/>
      <c r="J615" s="42"/>
      <c r="K615" s="43"/>
      <c r="L615" s="44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</row>
    <row r="616" spans="1:29" ht="12.75">
      <c r="A616" s="4"/>
      <c r="B616" s="5"/>
      <c r="C616" s="5"/>
      <c r="D616" s="5"/>
      <c r="E616" s="4"/>
      <c r="F616" s="4"/>
      <c r="G616" s="6"/>
      <c r="H616" s="4"/>
      <c r="I616" s="4"/>
      <c r="J616" s="5"/>
      <c r="K616" s="6"/>
      <c r="L616" s="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41"/>
      <c r="B617" s="42"/>
      <c r="C617" s="42"/>
      <c r="D617" s="42"/>
      <c r="E617" s="41"/>
      <c r="F617" s="41"/>
      <c r="G617" s="43"/>
      <c r="H617" s="41"/>
      <c r="I617" s="41"/>
      <c r="J617" s="42"/>
      <c r="K617" s="43"/>
      <c r="L617" s="44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</row>
    <row r="618" spans="1:29" ht="12.75">
      <c r="A618" s="4"/>
      <c r="B618" s="5"/>
      <c r="C618" s="5"/>
      <c r="D618" s="5"/>
      <c r="E618" s="4"/>
      <c r="F618" s="4"/>
      <c r="G618" s="6"/>
      <c r="H618" s="4"/>
      <c r="I618" s="4"/>
      <c r="J618" s="5"/>
      <c r="K618" s="6"/>
      <c r="L618" s="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41"/>
      <c r="B619" s="42"/>
      <c r="C619" s="42"/>
      <c r="D619" s="42"/>
      <c r="E619" s="41"/>
      <c r="F619" s="41"/>
      <c r="G619" s="43"/>
      <c r="H619" s="41"/>
      <c r="I619" s="41"/>
      <c r="J619" s="42"/>
      <c r="K619" s="43"/>
      <c r="L619" s="44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</row>
    <row r="620" spans="1:29" ht="12.75">
      <c r="A620" s="4"/>
      <c r="B620" s="5"/>
      <c r="C620" s="5"/>
      <c r="D620" s="5"/>
      <c r="E620" s="4"/>
      <c r="F620" s="4"/>
      <c r="G620" s="6"/>
      <c r="H620" s="4"/>
      <c r="I620" s="4"/>
      <c r="J620" s="5"/>
      <c r="K620" s="6"/>
      <c r="L620" s="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41"/>
      <c r="B621" s="42"/>
      <c r="C621" s="42"/>
      <c r="D621" s="42"/>
      <c r="E621" s="41"/>
      <c r="F621" s="41"/>
      <c r="G621" s="43"/>
      <c r="H621" s="41"/>
      <c r="I621" s="41"/>
      <c r="J621" s="42"/>
      <c r="K621" s="43"/>
      <c r="L621" s="44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</row>
    <row r="622" spans="1:29" ht="12.75">
      <c r="A622" s="4"/>
      <c r="B622" s="5"/>
      <c r="C622" s="5"/>
      <c r="D622" s="5"/>
      <c r="E622" s="4"/>
      <c r="F622" s="4"/>
      <c r="G622" s="6"/>
      <c r="H622" s="4"/>
      <c r="I622" s="4"/>
      <c r="J622" s="5"/>
      <c r="K622" s="6"/>
      <c r="L622" s="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41"/>
      <c r="B623" s="42"/>
      <c r="C623" s="42"/>
      <c r="D623" s="42"/>
      <c r="E623" s="41"/>
      <c r="F623" s="41"/>
      <c r="G623" s="43"/>
      <c r="H623" s="41"/>
      <c r="I623" s="41"/>
      <c r="J623" s="42"/>
      <c r="K623" s="43"/>
      <c r="L623" s="44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</row>
    <row r="624" spans="1:29" ht="12.75">
      <c r="A624" s="4"/>
      <c r="B624" s="5"/>
      <c r="C624" s="5"/>
      <c r="D624" s="5"/>
      <c r="E624" s="4"/>
      <c r="F624" s="4"/>
      <c r="G624" s="6"/>
      <c r="H624" s="4"/>
      <c r="I624" s="4"/>
      <c r="J624" s="5"/>
      <c r="K624" s="6"/>
      <c r="L624" s="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41"/>
      <c r="B625" s="42"/>
      <c r="C625" s="42"/>
      <c r="D625" s="42"/>
      <c r="E625" s="41"/>
      <c r="F625" s="41"/>
      <c r="G625" s="43"/>
      <c r="H625" s="41"/>
      <c r="I625" s="41"/>
      <c r="J625" s="42"/>
      <c r="K625" s="43"/>
      <c r="L625" s="44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</row>
    <row r="626" spans="1:29" ht="12.75">
      <c r="A626" s="4"/>
      <c r="B626" s="5"/>
      <c r="C626" s="5"/>
      <c r="D626" s="5"/>
      <c r="E626" s="4"/>
      <c r="F626" s="4"/>
      <c r="G626" s="6"/>
      <c r="H626" s="4"/>
      <c r="I626" s="4"/>
      <c r="J626" s="5"/>
      <c r="K626" s="6"/>
      <c r="L626" s="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41"/>
      <c r="B627" s="42"/>
      <c r="C627" s="42"/>
      <c r="D627" s="42"/>
      <c r="E627" s="41"/>
      <c r="F627" s="41"/>
      <c r="G627" s="43"/>
      <c r="H627" s="41"/>
      <c r="I627" s="41"/>
      <c r="J627" s="42"/>
      <c r="K627" s="43"/>
      <c r="L627" s="44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</row>
    <row r="628" spans="1:29" ht="12.75">
      <c r="A628" s="4"/>
      <c r="B628" s="5"/>
      <c r="C628" s="5"/>
      <c r="D628" s="5"/>
      <c r="E628" s="4"/>
      <c r="F628" s="4"/>
      <c r="G628" s="6"/>
      <c r="H628" s="4"/>
      <c r="I628" s="4"/>
      <c r="J628" s="5"/>
      <c r="K628" s="6"/>
      <c r="L628" s="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41"/>
      <c r="B629" s="42"/>
      <c r="C629" s="42"/>
      <c r="D629" s="42"/>
      <c r="E629" s="41"/>
      <c r="F629" s="41"/>
      <c r="G629" s="43"/>
      <c r="H629" s="41"/>
      <c r="I629" s="41"/>
      <c r="J629" s="42"/>
      <c r="K629" s="43"/>
      <c r="L629" s="44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</row>
    <row r="630" spans="1:29" ht="12.75">
      <c r="A630" s="4"/>
      <c r="B630" s="5"/>
      <c r="C630" s="5"/>
      <c r="D630" s="5"/>
      <c r="E630" s="4"/>
      <c r="F630" s="4"/>
      <c r="G630" s="6"/>
      <c r="H630" s="4"/>
      <c r="I630" s="4"/>
      <c r="J630" s="5"/>
      <c r="K630" s="6"/>
      <c r="L630" s="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41"/>
      <c r="B631" s="42"/>
      <c r="C631" s="42"/>
      <c r="D631" s="42"/>
      <c r="E631" s="41"/>
      <c r="F631" s="41"/>
      <c r="G631" s="43"/>
      <c r="H631" s="41"/>
      <c r="I631" s="41"/>
      <c r="J631" s="42"/>
      <c r="K631" s="43"/>
      <c r="L631" s="44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</row>
    <row r="632" spans="1:29" ht="12.75">
      <c r="A632" s="4"/>
      <c r="B632" s="5"/>
      <c r="C632" s="5"/>
      <c r="D632" s="5"/>
      <c r="E632" s="4"/>
      <c r="F632" s="4"/>
      <c r="G632" s="6"/>
      <c r="H632" s="4"/>
      <c r="I632" s="4"/>
      <c r="J632" s="5"/>
      <c r="K632" s="6"/>
      <c r="L632" s="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41"/>
      <c r="B633" s="42"/>
      <c r="C633" s="42"/>
      <c r="D633" s="42"/>
      <c r="E633" s="41"/>
      <c r="F633" s="41"/>
      <c r="G633" s="43"/>
      <c r="H633" s="41"/>
      <c r="I633" s="41"/>
      <c r="J633" s="42"/>
      <c r="K633" s="43"/>
      <c r="L633" s="44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</row>
    <row r="634" spans="1:29" ht="12.75">
      <c r="A634" s="4"/>
      <c r="B634" s="5"/>
      <c r="C634" s="5"/>
      <c r="D634" s="5"/>
      <c r="E634" s="4"/>
      <c r="F634" s="4"/>
      <c r="G634" s="6"/>
      <c r="H634" s="4"/>
      <c r="I634" s="4"/>
      <c r="J634" s="5"/>
      <c r="K634" s="6"/>
      <c r="L634" s="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41"/>
      <c r="B635" s="42"/>
      <c r="C635" s="42"/>
      <c r="D635" s="42"/>
      <c r="E635" s="41"/>
      <c r="F635" s="41"/>
      <c r="G635" s="43"/>
      <c r="H635" s="41"/>
      <c r="I635" s="41"/>
      <c r="J635" s="42"/>
      <c r="K635" s="43"/>
      <c r="L635" s="44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</row>
    <row r="636" spans="1:29" ht="12.75">
      <c r="A636" s="4"/>
      <c r="B636" s="5"/>
      <c r="C636" s="5"/>
      <c r="D636" s="5"/>
      <c r="E636" s="4"/>
      <c r="F636" s="4"/>
      <c r="G636" s="6"/>
      <c r="H636" s="4"/>
      <c r="I636" s="4"/>
      <c r="J636" s="5"/>
      <c r="K636" s="6"/>
      <c r="L636" s="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41"/>
      <c r="B637" s="42"/>
      <c r="C637" s="42"/>
      <c r="D637" s="42"/>
      <c r="E637" s="41"/>
      <c r="F637" s="41"/>
      <c r="G637" s="43"/>
      <c r="H637" s="41"/>
      <c r="I637" s="41"/>
      <c r="J637" s="42"/>
      <c r="K637" s="43"/>
      <c r="L637" s="44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</row>
    <row r="638" spans="1:29" ht="12.75">
      <c r="A638" s="4"/>
      <c r="B638" s="5"/>
      <c r="C638" s="5"/>
      <c r="D638" s="5"/>
      <c r="E638" s="4"/>
      <c r="F638" s="4"/>
      <c r="G638" s="6"/>
      <c r="H638" s="4"/>
      <c r="I638" s="4"/>
      <c r="J638" s="5"/>
      <c r="K638" s="6"/>
      <c r="L638" s="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41"/>
      <c r="B639" s="42"/>
      <c r="C639" s="42"/>
      <c r="D639" s="42"/>
      <c r="E639" s="41"/>
      <c r="F639" s="41"/>
      <c r="G639" s="43"/>
      <c r="H639" s="41"/>
      <c r="I639" s="41"/>
      <c r="J639" s="42"/>
      <c r="K639" s="43"/>
      <c r="L639" s="44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</row>
    <row r="640" spans="1:29" ht="12.75">
      <c r="A640" s="4"/>
      <c r="B640" s="5"/>
      <c r="C640" s="5"/>
      <c r="D640" s="5"/>
      <c r="E640" s="4"/>
      <c r="F640" s="4"/>
      <c r="G640" s="6"/>
      <c r="H640" s="4"/>
      <c r="I640" s="4"/>
      <c r="J640" s="5"/>
      <c r="K640" s="6"/>
      <c r="L640" s="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41"/>
      <c r="B641" s="42"/>
      <c r="C641" s="42"/>
      <c r="D641" s="42"/>
      <c r="E641" s="41"/>
      <c r="F641" s="41"/>
      <c r="G641" s="43"/>
      <c r="H641" s="41"/>
      <c r="I641" s="41"/>
      <c r="J641" s="42"/>
      <c r="K641" s="43"/>
      <c r="L641" s="44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</row>
    <row r="642" spans="1:29" ht="12.75">
      <c r="A642" s="4"/>
      <c r="B642" s="5"/>
      <c r="C642" s="5"/>
      <c r="D642" s="5"/>
      <c r="E642" s="4"/>
      <c r="F642" s="4"/>
      <c r="G642" s="6"/>
      <c r="H642" s="4"/>
      <c r="I642" s="4"/>
      <c r="J642" s="5"/>
      <c r="K642" s="6"/>
      <c r="L642" s="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41"/>
      <c r="B643" s="42"/>
      <c r="C643" s="42"/>
      <c r="D643" s="42"/>
      <c r="E643" s="41"/>
      <c r="F643" s="41"/>
      <c r="G643" s="43"/>
      <c r="H643" s="41"/>
      <c r="I643" s="41"/>
      <c r="J643" s="42"/>
      <c r="K643" s="43"/>
      <c r="L643" s="44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</row>
    <row r="644" spans="1:29" ht="12.75">
      <c r="A644" s="4"/>
      <c r="B644" s="5"/>
      <c r="C644" s="5"/>
      <c r="D644" s="5"/>
      <c r="E644" s="4"/>
      <c r="F644" s="4"/>
      <c r="G644" s="6"/>
      <c r="H644" s="4"/>
      <c r="I644" s="4"/>
      <c r="J644" s="5"/>
      <c r="K644" s="6"/>
      <c r="L644" s="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41"/>
      <c r="B645" s="42"/>
      <c r="C645" s="42"/>
      <c r="D645" s="42"/>
      <c r="E645" s="41"/>
      <c r="F645" s="41"/>
      <c r="G645" s="43"/>
      <c r="H645" s="41"/>
      <c r="I645" s="41"/>
      <c r="J645" s="42"/>
      <c r="K645" s="43"/>
      <c r="L645" s="44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</row>
    <row r="646" spans="1:29" ht="12.75">
      <c r="A646" s="4"/>
      <c r="B646" s="5"/>
      <c r="C646" s="5"/>
      <c r="D646" s="5"/>
      <c r="E646" s="4"/>
      <c r="F646" s="4"/>
      <c r="G646" s="6"/>
      <c r="H646" s="4"/>
      <c r="I646" s="4"/>
      <c r="J646" s="5"/>
      <c r="K646" s="6"/>
      <c r="L646" s="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41"/>
      <c r="B647" s="42"/>
      <c r="C647" s="42"/>
      <c r="D647" s="42"/>
      <c r="E647" s="41"/>
      <c r="F647" s="41"/>
      <c r="G647" s="43"/>
      <c r="H647" s="41"/>
      <c r="I647" s="41"/>
      <c r="J647" s="42"/>
      <c r="K647" s="43"/>
      <c r="L647" s="44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</row>
    <row r="648" spans="1:29" ht="12.75">
      <c r="A648" s="4"/>
      <c r="B648" s="5"/>
      <c r="C648" s="5"/>
      <c r="D648" s="5"/>
      <c r="E648" s="4"/>
      <c r="F648" s="4"/>
      <c r="G648" s="6"/>
      <c r="H648" s="4"/>
      <c r="I648" s="4"/>
      <c r="J648" s="5"/>
      <c r="K648" s="6"/>
      <c r="L648" s="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41"/>
      <c r="B649" s="42"/>
      <c r="C649" s="42"/>
      <c r="D649" s="42"/>
      <c r="E649" s="41"/>
      <c r="F649" s="41"/>
      <c r="G649" s="43"/>
      <c r="H649" s="41"/>
      <c r="I649" s="41"/>
      <c r="J649" s="42"/>
      <c r="K649" s="43"/>
      <c r="L649" s="44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</row>
    <row r="650" spans="1:29" ht="12.75">
      <c r="A650" s="4"/>
      <c r="B650" s="5"/>
      <c r="C650" s="5"/>
      <c r="D650" s="5"/>
      <c r="E650" s="4"/>
      <c r="F650" s="4"/>
      <c r="G650" s="6"/>
      <c r="H650" s="4"/>
      <c r="I650" s="4"/>
      <c r="J650" s="5"/>
      <c r="K650" s="6"/>
      <c r="L650" s="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41"/>
      <c r="B651" s="42"/>
      <c r="C651" s="42"/>
      <c r="D651" s="42"/>
      <c r="E651" s="41"/>
      <c r="F651" s="41"/>
      <c r="G651" s="43"/>
      <c r="H651" s="41"/>
      <c r="I651" s="41"/>
      <c r="J651" s="42"/>
      <c r="K651" s="43"/>
      <c r="L651" s="44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</row>
    <row r="652" spans="1:29" ht="12.75">
      <c r="A652" s="4"/>
      <c r="B652" s="5"/>
      <c r="C652" s="5"/>
      <c r="D652" s="5"/>
      <c r="E652" s="4"/>
      <c r="F652" s="4"/>
      <c r="G652" s="6"/>
      <c r="H652" s="4"/>
      <c r="I652" s="4"/>
      <c r="J652" s="5"/>
      <c r="K652" s="6"/>
      <c r="L652" s="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41"/>
      <c r="B653" s="42"/>
      <c r="C653" s="42"/>
      <c r="D653" s="42"/>
      <c r="E653" s="41"/>
      <c r="F653" s="41"/>
      <c r="G653" s="43"/>
      <c r="H653" s="41"/>
      <c r="I653" s="41"/>
      <c r="J653" s="42"/>
      <c r="K653" s="43"/>
      <c r="L653" s="44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</row>
    <row r="654" spans="1:29" ht="12.75">
      <c r="A654" s="4"/>
      <c r="B654" s="5"/>
      <c r="C654" s="5"/>
      <c r="D654" s="5"/>
      <c r="E654" s="4"/>
      <c r="F654" s="4"/>
      <c r="G654" s="6"/>
      <c r="H654" s="4"/>
      <c r="I654" s="4"/>
      <c r="J654" s="5"/>
      <c r="K654" s="6"/>
      <c r="L654" s="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41"/>
      <c r="B655" s="42"/>
      <c r="C655" s="42"/>
      <c r="D655" s="42"/>
      <c r="E655" s="41"/>
      <c r="F655" s="41"/>
      <c r="G655" s="43"/>
      <c r="H655" s="41"/>
      <c r="I655" s="41"/>
      <c r="J655" s="42"/>
      <c r="K655" s="43"/>
      <c r="L655" s="44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</row>
    <row r="656" spans="1:29" ht="12.75">
      <c r="A656" s="4"/>
      <c r="B656" s="5"/>
      <c r="C656" s="5"/>
      <c r="D656" s="5"/>
      <c r="E656" s="4"/>
      <c r="F656" s="4"/>
      <c r="G656" s="6"/>
      <c r="H656" s="4"/>
      <c r="I656" s="4"/>
      <c r="J656" s="5"/>
      <c r="K656" s="6"/>
      <c r="L656" s="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41"/>
      <c r="B657" s="42"/>
      <c r="C657" s="42"/>
      <c r="D657" s="42"/>
      <c r="E657" s="41"/>
      <c r="F657" s="41"/>
      <c r="G657" s="43"/>
      <c r="H657" s="41"/>
      <c r="I657" s="41"/>
      <c r="J657" s="42"/>
      <c r="K657" s="43"/>
      <c r="L657" s="44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</row>
    <row r="658" spans="1:29" ht="12.75">
      <c r="A658" s="4"/>
      <c r="B658" s="5"/>
      <c r="C658" s="5"/>
      <c r="D658" s="5"/>
      <c r="E658" s="4"/>
      <c r="F658" s="4"/>
      <c r="G658" s="6"/>
      <c r="H658" s="4"/>
      <c r="I658" s="4"/>
      <c r="J658" s="5"/>
      <c r="K658" s="6"/>
      <c r="L658" s="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41"/>
      <c r="B659" s="42"/>
      <c r="C659" s="42"/>
      <c r="D659" s="42"/>
      <c r="E659" s="41"/>
      <c r="F659" s="41"/>
      <c r="G659" s="43"/>
      <c r="H659" s="41"/>
      <c r="I659" s="41"/>
      <c r="J659" s="42"/>
      <c r="K659" s="43"/>
      <c r="L659" s="44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</row>
    <row r="660" spans="1:29" ht="12.75">
      <c r="A660" s="4"/>
      <c r="B660" s="5"/>
      <c r="C660" s="5"/>
      <c r="D660" s="5"/>
      <c r="E660" s="4"/>
      <c r="F660" s="4"/>
      <c r="G660" s="6"/>
      <c r="H660" s="4"/>
      <c r="I660" s="4"/>
      <c r="J660" s="5"/>
      <c r="K660" s="6"/>
      <c r="L660" s="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41"/>
      <c r="B661" s="42"/>
      <c r="C661" s="42"/>
      <c r="D661" s="42"/>
      <c r="E661" s="41"/>
      <c r="F661" s="41"/>
      <c r="G661" s="43"/>
      <c r="H661" s="41"/>
      <c r="I661" s="41"/>
      <c r="J661" s="42"/>
      <c r="K661" s="43"/>
      <c r="L661" s="44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</row>
    <row r="662" spans="1:29" ht="12.75">
      <c r="A662" s="4"/>
      <c r="B662" s="5"/>
      <c r="C662" s="5"/>
      <c r="D662" s="5"/>
      <c r="E662" s="4"/>
      <c r="F662" s="4"/>
      <c r="G662" s="6"/>
      <c r="H662" s="4"/>
      <c r="I662" s="4"/>
      <c r="J662" s="5"/>
      <c r="K662" s="6"/>
      <c r="L662" s="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41"/>
      <c r="B663" s="42"/>
      <c r="C663" s="42"/>
      <c r="D663" s="42"/>
      <c r="E663" s="41"/>
      <c r="F663" s="41"/>
      <c r="G663" s="43"/>
      <c r="H663" s="41"/>
      <c r="I663" s="41"/>
      <c r="J663" s="42"/>
      <c r="K663" s="43"/>
      <c r="L663" s="44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</row>
    <row r="664" spans="1:29" ht="12.75">
      <c r="A664" s="4"/>
      <c r="B664" s="5"/>
      <c r="C664" s="5"/>
      <c r="D664" s="5"/>
      <c r="E664" s="4"/>
      <c r="F664" s="4"/>
      <c r="G664" s="6"/>
      <c r="H664" s="4"/>
      <c r="I664" s="4"/>
      <c r="J664" s="5"/>
      <c r="K664" s="6"/>
      <c r="L664" s="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41"/>
      <c r="B665" s="42"/>
      <c r="C665" s="42"/>
      <c r="D665" s="42"/>
      <c r="E665" s="41"/>
      <c r="F665" s="41"/>
      <c r="G665" s="43"/>
      <c r="H665" s="41"/>
      <c r="I665" s="41"/>
      <c r="J665" s="42"/>
      <c r="K665" s="43"/>
      <c r="L665" s="44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</row>
    <row r="666" spans="1:29" ht="12.75">
      <c r="A666" s="4"/>
      <c r="B666" s="5"/>
      <c r="C666" s="5"/>
      <c r="D666" s="5"/>
      <c r="E666" s="4"/>
      <c r="F666" s="4"/>
      <c r="G666" s="6"/>
      <c r="H666" s="4"/>
      <c r="I666" s="4"/>
      <c r="J666" s="5"/>
      <c r="K666" s="6"/>
      <c r="L666" s="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41"/>
      <c r="B667" s="42"/>
      <c r="C667" s="42"/>
      <c r="D667" s="42"/>
      <c r="E667" s="41"/>
      <c r="F667" s="41"/>
      <c r="G667" s="43"/>
      <c r="H667" s="41"/>
      <c r="I667" s="41"/>
      <c r="J667" s="42"/>
      <c r="K667" s="43"/>
      <c r="L667" s="44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</row>
    <row r="668" spans="1:29" ht="12.75">
      <c r="A668" s="4"/>
      <c r="B668" s="5"/>
      <c r="C668" s="5"/>
      <c r="D668" s="5"/>
      <c r="E668" s="4"/>
      <c r="F668" s="4"/>
      <c r="G668" s="6"/>
      <c r="H668" s="4"/>
      <c r="I668" s="4"/>
      <c r="J668" s="5"/>
      <c r="K668" s="6"/>
      <c r="L668" s="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41"/>
      <c r="B669" s="42"/>
      <c r="C669" s="42"/>
      <c r="D669" s="42"/>
      <c r="E669" s="41"/>
      <c r="F669" s="41"/>
      <c r="G669" s="43"/>
      <c r="H669" s="41"/>
      <c r="I669" s="41"/>
      <c r="J669" s="42"/>
      <c r="K669" s="43"/>
      <c r="L669" s="44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</row>
    <row r="670" spans="1:29" ht="12.75">
      <c r="A670" s="4"/>
      <c r="B670" s="5"/>
      <c r="C670" s="5"/>
      <c r="D670" s="5"/>
      <c r="E670" s="4"/>
      <c r="F670" s="4"/>
      <c r="G670" s="6"/>
      <c r="H670" s="4"/>
      <c r="I670" s="4"/>
      <c r="J670" s="5"/>
      <c r="K670" s="6"/>
      <c r="L670" s="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41"/>
      <c r="B671" s="42"/>
      <c r="C671" s="42"/>
      <c r="D671" s="42"/>
      <c r="E671" s="41"/>
      <c r="F671" s="41"/>
      <c r="G671" s="43"/>
      <c r="H671" s="41"/>
      <c r="I671" s="41"/>
      <c r="J671" s="42"/>
      <c r="K671" s="43"/>
      <c r="L671" s="44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</row>
    <row r="672" spans="1:29" ht="12.75">
      <c r="A672" s="4"/>
      <c r="B672" s="5"/>
      <c r="C672" s="5"/>
      <c r="D672" s="5"/>
      <c r="E672" s="4"/>
      <c r="F672" s="4"/>
      <c r="G672" s="6"/>
      <c r="H672" s="4"/>
      <c r="I672" s="4"/>
      <c r="J672" s="5"/>
      <c r="K672" s="6"/>
      <c r="L672" s="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41"/>
      <c r="B673" s="42"/>
      <c r="C673" s="42"/>
      <c r="D673" s="42"/>
      <c r="E673" s="41"/>
      <c r="F673" s="41"/>
      <c r="G673" s="43"/>
      <c r="H673" s="41"/>
      <c r="I673" s="41"/>
      <c r="J673" s="42"/>
      <c r="K673" s="43"/>
      <c r="L673" s="44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</row>
    <row r="674" spans="1:29" ht="12.75">
      <c r="A674" s="4"/>
      <c r="B674" s="5"/>
      <c r="C674" s="5"/>
      <c r="D674" s="5"/>
      <c r="E674" s="4"/>
      <c r="F674" s="4"/>
      <c r="G674" s="6"/>
      <c r="H674" s="4"/>
      <c r="I674" s="4"/>
      <c r="J674" s="5"/>
      <c r="K674" s="6"/>
      <c r="L674" s="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41"/>
      <c r="B675" s="42"/>
      <c r="C675" s="42"/>
      <c r="D675" s="42"/>
      <c r="E675" s="41"/>
      <c r="F675" s="41"/>
      <c r="G675" s="43"/>
      <c r="H675" s="41"/>
      <c r="I675" s="41"/>
      <c r="J675" s="42"/>
      <c r="K675" s="43"/>
      <c r="L675" s="44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</row>
    <row r="676" spans="1:29" ht="12.75">
      <c r="A676" s="4"/>
      <c r="B676" s="5"/>
      <c r="C676" s="5"/>
      <c r="D676" s="5"/>
      <c r="E676" s="4"/>
      <c r="F676" s="4"/>
      <c r="G676" s="6"/>
      <c r="H676" s="4"/>
      <c r="I676" s="4"/>
      <c r="J676" s="5"/>
      <c r="K676" s="6"/>
      <c r="L676" s="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41"/>
      <c r="B677" s="42"/>
      <c r="C677" s="42"/>
      <c r="D677" s="42"/>
      <c r="E677" s="41"/>
      <c r="F677" s="41"/>
      <c r="G677" s="43"/>
      <c r="H677" s="41"/>
      <c r="I677" s="41"/>
      <c r="J677" s="42"/>
      <c r="K677" s="43"/>
      <c r="L677" s="44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</row>
    <row r="678" spans="1:29" ht="12.75">
      <c r="A678" s="4"/>
      <c r="B678" s="5"/>
      <c r="C678" s="5"/>
      <c r="D678" s="5"/>
      <c r="E678" s="4"/>
      <c r="F678" s="4"/>
      <c r="G678" s="6"/>
      <c r="H678" s="4"/>
      <c r="I678" s="4"/>
      <c r="J678" s="5"/>
      <c r="K678" s="6"/>
      <c r="L678" s="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41"/>
      <c r="B679" s="42"/>
      <c r="C679" s="42"/>
      <c r="D679" s="42"/>
      <c r="E679" s="41"/>
      <c r="F679" s="41"/>
      <c r="G679" s="43"/>
      <c r="H679" s="41"/>
      <c r="I679" s="41"/>
      <c r="J679" s="42"/>
      <c r="K679" s="43"/>
      <c r="L679" s="44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</row>
    <row r="680" spans="1:29" ht="12.75">
      <c r="A680" s="4"/>
      <c r="B680" s="5"/>
      <c r="C680" s="5"/>
      <c r="D680" s="5"/>
      <c r="E680" s="4"/>
      <c r="F680" s="4"/>
      <c r="G680" s="6"/>
      <c r="H680" s="4"/>
      <c r="I680" s="4"/>
      <c r="J680" s="5"/>
      <c r="K680" s="6"/>
      <c r="L680" s="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41"/>
      <c r="B681" s="42"/>
      <c r="C681" s="42"/>
      <c r="D681" s="42"/>
      <c r="E681" s="41"/>
      <c r="F681" s="41"/>
      <c r="G681" s="43"/>
      <c r="H681" s="41"/>
      <c r="I681" s="41"/>
      <c r="J681" s="42"/>
      <c r="K681" s="43"/>
      <c r="L681" s="44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</row>
    <row r="682" spans="1:29" ht="12.75">
      <c r="A682" s="4"/>
      <c r="B682" s="5"/>
      <c r="C682" s="5"/>
      <c r="D682" s="5"/>
      <c r="E682" s="4"/>
      <c r="F682" s="4"/>
      <c r="G682" s="6"/>
      <c r="H682" s="4"/>
      <c r="I682" s="4"/>
      <c r="J682" s="5"/>
      <c r="K682" s="6"/>
      <c r="L682" s="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41"/>
      <c r="B683" s="42"/>
      <c r="C683" s="42"/>
      <c r="D683" s="42"/>
      <c r="E683" s="41"/>
      <c r="F683" s="41"/>
      <c r="G683" s="43"/>
      <c r="H683" s="41"/>
      <c r="I683" s="41"/>
      <c r="J683" s="42"/>
      <c r="K683" s="43"/>
      <c r="L683" s="44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</row>
    <row r="684" spans="1:29" ht="12.75">
      <c r="A684" s="4"/>
      <c r="B684" s="5"/>
      <c r="C684" s="5"/>
      <c r="D684" s="5"/>
      <c r="E684" s="4"/>
      <c r="F684" s="4"/>
      <c r="G684" s="6"/>
      <c r="H684" s="4"/>
      <c r="I684" s="4"/>
      <c r="J684" s="5"/>
      <c r="K684" s="6"/>
      <c r="L684" s="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41"/>
      <c r="B685" s="42"/>
      <c r="C685" s="42"/>
      <c r="D685" s="42"/>
      <c r="E685" s="41"/>
      <c r="F685" s="41"/>
      <c r="G685" s="43"/>
      <c r="H685" s="41"/>
      <c r="I685" s="41"/>
      <c r="J685" s="42"/>
      <c r="K685" s="43"/>
      <c r="L685" s="44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</row>
    <row r="686" spans="1:29" ht="12.75">
      <c r="A686" s="4"/>
      <c r="B686" s="5"/>
      <c r="C686" s="5"/>
      <c r="D686" s="5"/>
      <c r="E686" s="4"/>
      <c r="F686" s="4"/>
      <c r="G686" s="6"/>
      <c r="H686" s="4"/>
      <c r="I686" s="4"/>
      <c r="J686" s="5"/>
      <c r="K686" s="6"/>
      <c r="L686" s="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41"/>
      <c r="B687" s="42"/>
      <c r="C687" s="42"/>
      <c r="D687" s="42"/>
      <c r="E687" s="41"/>
      <c r="F687" s="41"/>
      <c r="G687" s="43"/>
      <c r="H687" s="41"/>
      <c r="I687" s="41"/>
      <c r="J687" s="42"/>
      <c r="K687" s="43"/>
      <c r="L687" s="44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</row>
    <row r="688" spans="1:29" ht="12.75">
      <c r="A688" s="4"/>
      <c r="B688" s="5"/>
      <c r="C688" s="5"/>
      <c r="D688" s="5"/>
      <c r="E688" s="4"/>
      <c r="F688" s="4"/>
      <c r="G688" s="6"/>
      <c r="H688" s="4"/>
      <c r="I688" s="4"/>
      <c r="J688" s="5"/>
      <c r="K688" s="6"/>
      <c r="L688" s="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41"/>
      <c r="B689" s="42"/>
      <c r="C689" s="42"/>
      <c r="D689" s="42"/>
      <c r="E689" s="41"/>
      <c r="F689" s="41"/>
      <c r="G689" s="43"/>
      <c r="H689" s="41"/>
      <c r="I689" s="41"/>
      <c r="J689" s="42"/>
      <c r="K689" s="43"/>
      <c r="L689" s="44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</row>
    <row r="690" spans="1:29" ht="12.75">
      <c r="A690" s="4"/>
      <c r="B690" s="5"/>
      <c r="C690" s="5"/>
      <c r="D690" s="5"/>
      <c r="E690" s="4"/>
      <c r="F690" s="4"/>
      <c r="G690" s="6"/>
      <c r="H690" s="4"/>
      <c r="I690" s="4"/>
      <c r="J690" s="5"/>
      <c r="K690" s="6"/>
      <c r="L690" s="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41"/>
      <c r="B691" s="42"/>
      <c r="C691" s="42"/>
      <c r="D691" s="42"/>
      <c r="E691" s="41"/>
      <c r="F691" s="41"/>
      <c r="G691" s="43"/>
      <c r="H691" s="41"/>
      <c r="I691" s="41"/>
      <c r="J691" s="42"/>
      <c r="K691" s="43"/>
      <c r="L691" s="44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</row>
    <row r="692" spans="1:29" ht="12.75">
      <c r="A692" s="4"/>
      <c r="B692" s="5"/>
      <c r="C692" s="5"/>
      <c r="D692" s="5"/>
      <c r="E692" s="4"/>
      <c r="F692" s="4"/>
      <c r="G692" s="6"/>
      <c r="H692" s="4"/>
      <c r="I692" s="4"/>
      <c r="J692" s="5"/>
      <c r="K692" s="6"/>
      <c r="L692" s="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41"/>
      <c r="B693" s="42"/>
      <c r="C693" s="42"/>
      <c r="D693" s="42"/>
      <c r="E693" s="41"/>
      <c r="F693" s="41"/>
      <c r="G693" s="43"/>
      <c r="H693" s="41"/>
      <c r="I693" s="41"/>
      <c r="J693" s="42"/>
      <c r="K693" s="43"/>
      <c r="L693" s="44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</row>
    <row r="694" spans="1:29" ht="12.75">
      <c r="A694" s="4"/>
      <c r="B694" s="5"/>
      <c r="C694" s="5"/>
      <c r="D694" s="5"/>
      <c r="E694" s="4"/>
      <c r="F694" s="4"/>
      <c r="G694" s="6"/>
      <c r="H694" s="4"/>
      <c r="I694" s="4"/>
      <c r="J694" s="5"/>
      <c r="K694" s="6"/>
      <c r="L694" s="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41"/>
      <c r="B695" s="42"/>
      <c r="C695" s="42"/>
      <c r="D695" s="42"/>
      <c r="E695" s="41"/>
      <c r="F695" s="41"/>
      <c r="G695" s="43"/>
      <c r="H695" s="41"/>
      <c r="I695" s="41"/>
      <c r="J695" s="42"/>
      <c r="K695" s="43"/>
      <c r="L695" s="44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</row>
    <row r="696" spans="1:29" ht="12.75">
      <c r="A696" s="4"/>
      <c r="B696" s="5"/>
      <c r="C696" s="5"/>
      <c r="D696" s="5"/>
      <c r="E696" s="4"/>
      <c r="F696" s="4"/>
      <c r="G696" s="6"/>
      <c r="H696" s="4"/>
      <c r="I696" s="4"/>
      <c r="J696" s="5"/>
      <c r="K696" s="6"/>
      <c r="L696" s="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41"/>
      <c r="B697" s="42"/>
      <c r="C697" s="42"/>
      <c r="D697" s="42"/>
      <c r="E697" s="41"/>
      <c r="F697" s="41"/>
      <c r="G697" s="43"/>
      <c r="H697" s="41"/>
      <c r="I697" s="41"/>
      <c r="J697" s="42"/>
      <c r="K697" s="43"/>
      <c r="L697" s="44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</row>
    <row r="698" spans="1:29" ht="12.75">
      <c r="A698" s="4"/>
      <c r="B698" s="5"/>
      <c r="C698" s="5"/>
      <c r="D698" s="5"/>
      <c r="E698" s="4"/>
      <c r="F698" s="4"/>
      <c r="G698" s="6"/>
      <c r="H698" s="4"/>
      <c r="I698" s="4"/>
      <c r="J698" s="5"/>
      <c r="K698" s="6"/>
      <c r="L698" s="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41"/>
      <c r="B699" s="42"/>
      <c r="C699" s="42"/>
      <c r="D699" s="42"/>
      <c r="E699" s="41"/>
      <c r="F699" s="41"/>
      <c r="G699" s="43"/>
      <c r="H699" s="41"/>
      <c r="I699" s="41"/>
      <c r="J699" s="42"/>
      <c r="K699" s="43"/>
      <c r="L699" s="44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</row>
    <row r="700" spans="1:29" ht="12.75">
      <c r="A700" s="4"/>
      <c r="B700" s="5"/>
      <c r="C700" s="5"/>
      <c r="D700" s="5"/>
      <c r="E700" s="4"/>
      <c r="F700" s="4"/>
      <c r="G700" s="6"/>
      <c r="H700" s="4"/>
      <c r="I700" s="4"/>
      <c r="J700" s="5"/>
      <c r="K700" s="6"/>
      <c r="L700" s="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41"/>
      <c r="B701" s="42"/>
      <c r="C701" s="42"/>
      <c r="D701" s="42"/>
      <c r="E701" s="41"/>
      <c r="F701" s="41"/>
      <c r="G701" s="43"/>
      <c r="H701" s="41"/>
      <c r="I701" s="41"/>
      <c r="J701" s="42"/>
      <c r="K701" s="43"/>
      <c r="L701" s="44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</row>
    <row r="702" spans="1:29" ht="12.75">
      <c r="A702" s="4"/>
      <c r="B702" s="5"/>
      <c r="C702" s="5"/>
      <c r="D702" s="5"/>
      <c r="E702" s="4"/>
      <c r="F702" s="4"/>
      <c r="G702" s="6"/>
      <c r="H702" s="4"/>
      <c r="I702" s="4"/>
      <c r="J702" s="5"/>
      <c r="K702" s="6"/>
      <c r="L702" s="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41"/>
      <c r="B703" s="42"/>
      <c r="C703" s="42"/>
      <c r="D703" s="42"/>
      <c r="E703" s="41"/>
      <c r="F703" s="41"/>
      <c r="G703" s="43"/>
      <c r="H703" s="41"/>
      <c r="I703" s="41"/>
      <c r="J703" s="42"/>
      <c r="K703" s="43"/>
      <c r="L703" s="44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</row>
    <row r="704" spans="1:29" ht="12.75">
      <c r="A704" s="4"/>
      <c r="B704" s="5"/>
      <c r="C704" s="5"/>
      <c r="D704" s="5"/>
      <c r="E704" s="4"/>
      <c r="F704" s="4"/>
      <c r="G704" s="6"/>
      <c r="H704" s="4"/>
      <c r="I704" s="4"/>
      <c r="J704" s="5"/>
      <c r="K704" s="6"/>
      <c r="L704" s="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41"/>
      <c r="B705" s="42"/>
      <c r="C705" s="42"/>
      <c r="D705" s="42"/>
      <c r="E705" s="41"/>
      <c r="F705" s="41"/>
      <c r="G705" s="43"/>
      <c r="H705" s="41"/>
      <c r="I705" s="41"/>
      <c r="J705" s="42"/>
      <c r="K705" s="43"/>
      <c r="L705" s="44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</row>
    <row r="706" spans="1:29" ht="12.75">
      <c r="A706" s="4"/>
      <c r="B706" s="5"/>
      <c r="C706" s="5"/>
      <c r="D706" s="5"/>
      <c r="E706" s="4"/>
      <c r="F706" s="4"/>
      <c r="G706" s="6"/>
      <c r="H706" s="4"/>
      <c r="I706" s="4"/>
      <c r="J706" s="5"/>
      <c r="K706" s="6"/>
      <c r="L706" s="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41"/>
      <c r="B707" s="42"/>
      <c r="C707" s="42"/>
      <c r="D707" s="42"/>
      <c r="E707" s="41"/>
      <c r="F707" s="41"/>
      <c r="G707" s="43"/>
      <c r="H707" s="41"/>
      <c r="I707" s="41"/>
      <c r="J707" s="42"/>
      <c r="K707" s="43"/>
      <c r="L707" s="44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</row>
    <row r="708" spans="1:29" ht="12.75">
      <c r="A708" s="4"/>
      <c r="B708" s="5"/>
      <c r="C708" s="5"/>
      <c r="D708" s="5"/>
      <c r="E708" s="4"/>
      <c r="F708" s="4"/>
      <c r="G708" s="6"/>
      <c r="H708" s="4"/>
      <c r="I708" s="4"/>
      <c r="J708" s="5"/>
      <c r="K708" s="6"/>
      <c r="L708" s="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41"/>
      <c r="B709" s="42"/>
      <c r="C709" s="42"/>
      <c r="D709" s="42"/>
      <c r="E709" s="41"/>
      <c r="F709" s="41"/>
      <c r="G709" s="43"/>
      <c r="H709" s="41"/>
      <c r="I709" s="41"/>
      <c r="J709" s="42"/>
      <c r="K709" s="43"/>
      <c r="L709" s="44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</row>
    <row r="710" spans="1:29" ht="12.75">
      <c r="A710" s="4"/>
      <c r="B710" s="5"/>
      <c r="C710" s="5"/>
      <c r="D710" s="5"/>
      <c r="E710" s="4"/>
      <c r="F710" s="4"/>
      <c r="G710" s="6"/>
      <c r="H710" s="4"/>
      <c r="I710" s="4"/>
      <c r="J710" s="5"/>
      <c r="K710" s="6"/>
      <c r="L710" s="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41"/>
      <c r="B711" s="42"/>
      <c r="C711" s="42"/>
      <c r="D711" s="42"/>
      <c r="E711" s="41"/>
      <c r="F711" s="41"/>
      <c r="G711" s="43"/>
      <c r="H711" s="41"/>
      <c r="I711" s="41"/>
      <c r="J711" s="42"/>
      <c r="K711" s="43"/>
      <c r="L711" s="44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</row>
    <row r="712" spans="1:29" ht="12.75">
      <c r="A712" s="4"/>
      <c r="B712" s="5"/>
      <c r="C712" s="5"/>
      <c r="D712" s="5"/>
      <c r="E712" s="4"/>
      <c r="F712" s="4"/>
      <c r="G712" s="6"/>
      <c r="H712" s="4"/>
      <c r="I712" s="4"/>
      <c r="J712" s="5"/>
      <c r="K712" s="6"/>
      <c r="L712" s="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41"/>
      <c r="B713" s="42"/>
      <c r="C713" s="42"/>
      <c r="D713" s="42"/>
      <c r="E713" s="41"/>
      <c r="F713" s="41"/>
      <c r="G713" s="43"/>
      <c r="H713" s="41"/>
      <c r="I713" s="41"/>
      <c r="J713" s="42"/>
      <c r="K713" s="43"/>
      <c r="L713" s="44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</row>
    <row r="714" spans="1:29" ht="12.75">
      <c r="A714" s="4"/>
      <c r="B714" s="5"/>
      <c r="C714" s="5"/>
      <c r="D714" s="5"/>
      <c r="E714" s="4"/>
      <c r="F714" s="4"/>
      <c r="G714" s="6"/>
      <c r="H714" s="4"/>
      <c r="I714" s="4"/>
      <c r="J714" s="5"/>
      <c r="K714" s="6"/>
      <c r="L714" s="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41"/>
      <c r="B715" s="42"/>
      <c r="C715" s="42"/>
      <c r="D715" s="42"/>
      <c r="E715" s="41"/>
      <c r="F715" s="41"/>
      <c r="G715" s="43"/>
      <c r="H715" s="41"/>
      <c r="I715" s="41"/>
      <c r="J715" s="42"/>
      <c r="K715" s="43"/>
      <c r="L715" s="44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</row>
    <row r="716" spans="1:29" ht="12.75">
      <c r="A716" s="4"/>
      <c r="B716" s="5"/>
      <c r="C716" s="5"/>
      <c r="D716" s="5"/>
      <c r="E716" s="4"/>
      <c r="F716" s="4"/>
      <c r="G716" s="6"/>
      <c r="H716" s="4"/>
      <c r="I716" s="4"/>
      <c r="J716" s="5"/>
      <c r="K716" s="6"/>
      <c r="L716" s="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41"/>
      <c r="B717" s="42"/>
      <c r="C717" s="42"/>
      <c r="D717" s="42"/>
      <c r="E717" s="41"/>
      <c r="F717" s="41"/>
      <c r="G717" s="43"/>
      <c r="H717" s="41"/>
      <c r="I717" s="41"/>
      <c r="J717" s="42"/>
      <c r="K717" s="43"/>
      <c r="L717" s="44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</row>
    <row r="718" spans="1:29" ht="12.75">
      <c r="A718" s="4"/>
      <c r="B718" s="5"/>
      <c r="C718" s="5"/>
      <c r="D718" s="5"/>
      <c r="E718" s="4"/>
      <c r="F718" s="4"/>
      <c r="G718" s="6"/>
      <c r="H718" s="4"/>
      <c r="I718" s="4"/>
      <c r="J718" s="5"/>
      <c r="K718" s="6"/>
      <c r="L718" s="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41"/>
      <c r="B719" s="42"/>
      <c r="C719" s="42"/>
      <c r="D719" s="42"/>
      <c r="E719" s="41"/>
      <c r="F719" s="41"/>
      <c r="G719" s="43"/>
      <c r="H719" s="41"/>
      <c r="I719" s="41"/>
      <c r="J719" s="42"/>
      <c r="K719" s="43"/>
      <c r="L719" s="44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</row>
    <row r="720" spans="1:29" ht="12.75">
      <c r="A720" s="4"/>
      <c r="B720" s="5"/>
      <c r="C720" s="5"/>
      <c r="D720" s="5"/>
      <c r="E720" s="4"/>
      <c r="F720" s="4"/>
      <c r="G720" s="6"/>
      <c r="H720" s="4"/>
      <c r="I720" s="4"/>
      <c r="J720" s="5"/>
      <c r="K720" s="6"/>
      <c r="L720" s="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41"/>
      <c r="B721" s="42"/>
      <c r="C721" s="42"/>
      <c r="D721" s="42"/>
      <c r="E721" s="41"/>
      <c r="F721" s="41"/>
      <c r="G721" s="43"/>
      <c r="H721" s="41"/>
      <c r="I721" s="41"/>
      <c r="J721" s="42"/>
      <c r="K721" s="43"/>
      <c r="L721" s="44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</row>
    <row r="722" spans="1:29" ht="12.75">
      <c r="A722" s="4"/>
      <c r="B722" s="5"/>
      <c r="C722" s="5"/>
      <c r="D722" s="5"/>
      <c r="E722" s="4"/>
      <c r="F722" s="4"/>
      <c r="G722" s="6"/>
      <c r="H722" s="4"/>
      <c r="I722" s="4"/>
      <c r="J722" s="5"/>
      <c r="K722" s="6"/>
      <c r="L722" s="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41"/>
      <c r="B723" s="42"/>
      <c r="C723" s="42"/>
      <c r="D723" s="42"/>
      <c r="E723" s="41"/>
      <c r="F723" s="41"/>
      <c r="G723" s="43"/>
      <c r="H723" s="41"/>
      <c r="I723" s="41"/>
      <c r="J723" s="42"/>
      <c r="K723" s="43"/>
      <c r="L723" s="44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</row>
    <row r="724" spans="1:29" ht="12.75">
      <c r="A724" s="4"/>
      <c r="B724" s="5"/>
      <c r="C724" s="5"/>
      <c r="D724" s="5"/>
      <c r="E724" s="4"/>
      <c r="F724" s="4"/>
      <c r="G724" s="6"/>
      <c r="H724" s="4"/>
      <c r="I724" s="4"/>
      <c r="J724" s="5"/>
      <c r="K724" s="6"/>
      <c r="L724" s="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41"/>
      <c r="B725" s="42"/>
      <c r="C725" s="42"/>
      <c r="D725" s="42"/>
      <c r="E725" s="41"/>
      <c r="F725" s="41"/>
      <c r="G725" s="43"/>
      <c r="H725" s="41"/>
      <c r="I725" s="41"/>
      <c r="J725" s="42"/>
      <c r="K725" s="43"/>
      <c r="L725" s="44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</row>
    <row r="726" spans="1:29" ht="12.75">
      <c r="A726" s="4"/>
      <c r="B726" s="5"/>
      <c r="C726" s="5"/>
      <c r="D726" s="5"/>
      <c r="E726" s="4"/>
      <c r="F726" s="4"/>
      <c r="G726" s="6"/>
      <c r="H726" s="4"/>
      <c r="I726" s="4"/>
      <c r="J726" s="5"/>
      <c r="K726" s="6"/>
      <c r="L726" s="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41"/>
      <c r="B727" s="42"/>
      <c r="C727" s="42"/>
      <c r="D727" s="42"/>
      <c r="E727" s="41"/>
      <c r="F727" s="41"/>
      <c r="G727" s="43"/>
      <c r="H727" s="41"/>
      <c r="I727" s="41"/>
      <c r="J727" s="42"/>
      <c r="K727" s="43"/>
      <c r="L727" s="44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</row>
    <row r="728" spans="1:29" ht="12.75">
      <c r="A728" s="4"/>
      <c r="B728" s="5"/>
      <c r="C728" s="5"/>
      <c r="D728" s="5"/>
      <c r="E728" s="4"/>
      <c r="F728" s="4"/>
      <c r="G728" s="6"/>
      <c r="H728" s="4"/>
      <c r="I728" s="4"/>
      <c r="J728" s="5"/>
      <c r="K728" s="6"/>
      <c r="L728" s="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41"/>
      <c r="B729" s="42"/>
      <c r="C729" s="42"/>
      <c r="D729" s="42"/>
      <c r="E729" s="41"/>
      <c r="F729" s="41"/>
      <c r="G729" s="43"/>
      <c r="H729" s="41"/>
      <c r="I729" s="41"/>
      <c r="J729" s="42"/>
      <c r="K729" s="43"/>
      <c r="L729" s="44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</row>
    <row r="730" spans="1:29" ht="12.75">
      <c r="A730" s="4"/>
      <c r="B730" s="5"/>
      <c r="C730" s="5"/>
      <c r="D730" s="5"/>
      <c r="E730" s="4"/>
      <c r="F730" s="4"/>
      <c r="G730" s="6"/>
      <c r="H730" s="4"/>
      <c r="I730" s="4"/>
      <c r="J730" s="5"/>
      <c r="K730" s="6"/>
      <c r="L730" s="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41"/>
      <c r="B731" s="42"/>
      <c r="C731" s="42"/>
      <c r="D731" s="42"/>
      <c r="E731" s="41"/>
      <c r="F731" s="41"/>
      <c r="G731" s="43"/>
      <c r="H731" s="41"/>
      <c r="I731" s="41"/>
      <c r="J731" s="42"/>
      <c r="K731" s="43"/>
      <c r="L731" s="44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</row>
    <row r="732" spans="1:29" ht="12.75">
      <c r="A732" s="4"/>
      <c r="B732" s="5"/>
      <c r="C732" s="5"/>
      <c r="D732" s="5"/>
      <c r="E732" s="4"/>
      <c r="F732" s="4"/>
      <c r="G732" s="6"/>
      <c r="H732" s="4"/>
      <c r="I732" s="4"/>
      <c r="J732" s="5"/>
      <c r="K732" s="6"/>
      <c r="L732" s="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41"/>
      <c r="B733" s="42"/>
      <c r="C733" s="42"/>
      <c r="D733" s="42"/>
      <c r="E733" s="41"/>
      <c r="F733" s="41"/>
      <c r="G733" s="43"/>
      <c r="H733" s="41"/>
      <c r="I733" s="41"/>
      <c r="J733" s="42"/>
      <c r="K733" s="43"/>
      <c r="L733" s="44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</row>
    <row r="734" spans="1:29" ht="12.75">
      <c r="A734" s="4"/>
      <c r="B734" s="5"/>
      <c r="C734" s="5"/>
      <c r="D734" s="5"/>
      <c r="E734" s="4"/>
      <c r="F734" s="4"/>
      <c r="G734" s="6"/>
      <c r="H734" s="4"/>
      <c r="I734" s="4"/>
      <c r="J734" s="5"/>
      <c r="K734" s="6"/>
      <c r="L734" s="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41"/>
      <c r="B735" s="42"/>
      <c r="C735" s="42"/>
      <c r="D735" s="42"/>
      <c r="E735" s="41"/>
      <c r="F735" s="41"/>
      <c r="G735" s="43"/>
      <c r="H735" s="41"/>
      <c r="I735" s="41"/>
      <c r="J735" s="42"/>
      <c r="K735" s="43"/>
      <c r="L735" s="44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</row>
    <row r="736" spans="1:29" ht="12.75">
      <c r="A736" s="4"/>
      <c r="B736" s="5"/>
      <c r="C736" s="5"/>
      <c r="D736" s="5"/>
      <c r="E736" s="4"/>
      <c r="F736" s="4"/>
      <c r="G736" s="6"/>
      <c r="H736" s="4"/>
      <c r="I736" s="4"/>
      <c r="J736" s="5"/>
      <c r="K736" s="6"/>
      <c r="L736" s="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41"/>
      <c r="B737" s="42"/>
      <c r="C737" s="42"/>
      <c r="D737" s="42"/>
      <c r="E737" s="41"/>
      <c r="F737" s="41"/>
      <c r="G737" s="43"/>
      <c r="H737" s="41"/>
      <c r="I737" s="41"/>
      <c r="J737" s="42"/>
      <c r="K737" s="43"/>
      <c r="L737" s="44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</row>
    <row r="738" spans="1:29" ht="12.75">
      <c r="A738" s="4"/>
      <c r="B738" s="5"/>
      <c r="C738" s="5"/>
      <c r="D738" s="5"/>
      <c r="E738" s="4"/>
      <c r="F738" s="4"/>
      <c r="G738" s="6"/>
      <c r="H738" s="4"/>
      <c r="I738" s="4"/>
      <c r="J738" s="5"/>
      <c r="K738" s="6"/>
      <c r="L738" s="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41"/>
      <c r="B739" s="42"/>
      <c r="C739" s="42"/>
      <c r="D739" s="42"/>
      <c r="E739" s="41"/>
      <c r="F739" s="41"/>
      <c r="G739" s="43"/>
      <c r="H739" s="41"/>
      <c r="I739" s="41"/>
      <c r="J739" s="42"/>
      <c r="K739" s="43"/>
      <c r="L739" s="44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</row>
    <row r="740" spans="1:29" ht="12.75">
      <c r="A740" s="4"/>
      <c r="B740" s="5"/>
      <c r="C740" s="5"/>
      <c r="D740" s="5"/>
      <c r="E740" s="4"/>
      <c r="F740" s="4"/>
      <c r="G740" s="6"/>
      <c r="H740" s="4"/>
      <c r="I740" s="4"/>
      <c r="J740" s="5"/>
      <c r="K740" s="6"/>
      <c r="L740" s="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41"/>
      <c r="B741" s="42"/>
      <c r="C741" s="42"/>
      <c r="D741" s="42"/>
      <c r="E741" s="41"/>
      <c r="F741" s="41"/>
      <c r="G741" s="43"/>
      <c r="H741" s="41"/>
      <c r="I741" s="41"/>
      <c r="J741" s="42"/>
      <c r="K741" s="43"/>
      <c r="L741" s="44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</row>
    <row r="742" spans="1:29" ht="12.75">
      <c r="A742" s="4"/>
      <c r="B742" s="5"/>
      <c r="C742" s="5"/>
      <c r="D742" s="5"/>
      <c r="E742" s="4"/>
      <c r="F742" s="4"/>
      <c r="G742" s="6"/>
      <c r="H742" s="4"/>
      <c r="I742" s="4"/>
      <c r="J742" s="5"/>
      <c r="K742" s="6"/>
      <c r="L742" s="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41"/>
      <c r="B743" s="42"/>
      <c r="C743" s="42"/>
      <c r="D743" s="42"/>
      <c r="E743" s="41"/>
      <c r="F743" s="41"/>
      <c r="G743" s="43"/>
      <c r="H743" s="41"/>
      <c r="I743" s="41"/>
      <c r="J743" s="42"/>
      <c r="K743" s="43"/>
      <c r="L743" s="44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</row>
    <row r="744" spans="1:29" ht="12.75">
      <c r="A744" s="4"/>
      <c r="B744" s="5"/>
      <c r="C744" s="5"/>
      <c r="D744" s="5"/>
      <c r="E744" s="4"/>
      <c r="F744" s="4"/>
      <c r="G744" s="6"/>
      <c r="H744" s="4"/>
      <c r="I744" s="4"/>
      <c r="J744" s="5"/>
      <c r="K744" s="6"/>
      <c r="L744" s="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41"/>
      <c r="B745" s="42"/>
      <c r="C745" s="42"/>
      <c r="D745" s="42"/>
      <c r="E745" s="41"/>
      <c r="F745" s="41"/>
      <c r="G745" s="43"/>
      <c r="H745" s="41"/>
      <c r="I745" s="41"/>
      <c r="J745" s="42"/>
      <c r="K745" s="43"/>
      <c r="L745" s="44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</row>
    <row r="746" spans="1:29" ht="12.75">
      <c r="A746" s="4"/>
      <c r="B746" s="5"/>
      <c r="C746" s="5"/>
      <c r="D746" s="5"/>
      <c r="E746" s="4"/>
      <c r="F746" s="4"/>
      <c r="G746" s="6"/>
      <c r="H746" s="4"/>
      <c r="I746" s="4"/>
      <c r="J746" s="5"/>
      <c r="K746" s="6"/>
      <c r="L746" s="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41"/>
      <c r="B747" s="42"/>
      <c r="C747" s="42"/>
      <c r="D747" s="42"/>
      <c r="E747" s="41"/>
      <c r="F747" s="41"/>
      <c r="G747" s="43"/>
      <c r="H747" s="41"/>
      <c r="I747" s="41"/>
      <c r="J747" s="42"/>
      <c r="K747" s="43"/>
      <c r="L747" s="44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</row>
    <row r="748" spans="1:29" ht="12.75">
      <c r="A748" s="4"/>
      <c r="B748" s="5"/>
      <c r="C748" s="5"/>
      <c r="D748" s="5"/>
      <c r="E748" s="4"/>
      <c r="F748" s="4"/>
      <c r="G748" s="6"/>
      <c r="H748" s="4"/>
      <c r="I748" s="4"/>
      <c r="J748" s="5"/>
      <c r="K748" s="6"/>
      <c r="L748" s="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41"/>
      <c r="B749" s="42"/>
      <c r="C749" s="42"/>
      <c r="D749" s="42"/>
      <c r="E749" s="41"/>
      <c r="F749" s="41"/>
      <c r="G749" s="43"/>
      <c r="H749" s="41"/>
      <c r="I749" s="41"/>
      <c r="J749" s="42"/>
      <c r="K749" s="43"/>
      <c r="L749" s="44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</row>
    <row r="750" spans="1:29" ht="12.75">
      <c r="A750" s="4"/>
      <c r="B750" s="5"/>
      <c r="C750" s="5"/>
      <c r="D750" s="5"/>
      <c r="E750" s="4"/>
      <c r="F750" s="4"/>
      <c r="G750" s="6"/>
      <c r="H750" s="4"/>
      <c r="I750" s="4"/>
      <c r="J750" s="5"/>
      <c r="K750" s="6"/>
      <c r="L750" s="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41"/>
      <c r="B751" s="42"/>
      <c r="C751" s="42"/>
      <c r="D751" s="42"/>
      <c r="E751" s="41"/>
      <c r="F751" s="41"/>
      <c r="G751" s="43"/>
      <c r="H751" s="41"/>
      <c r="I751" s="41"/>
      <c r="J751" s="42"/>
      <c r="K751" s="43"/>
      <c r="L751" s="44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</row>
    <row r="752" spans="1:29" ht="12.75">
      <c r="A752" s="4"/>
      <c r="B752" s="5"/>
      <c r="C752" s="5"/>
      <c r="D752" s="5"/>
      <c r="E752" s="4"/>
      <c r="F752" s="4"/>
      <c r="G752" s="6"/>
      <c r="H752" s="4"/>
      <c r="I752" s="4"/>
      <c r="J752" s="5"/>
      <c r="K752" s="6"/>
      <c r="L752" s="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41"/>
      <c r="B753" s="42"/>
      <c r="C753" s="42"/>
      <c r="D753" s="42"/>
      <c r="E753" s="41"/>
      <c r="F753" s="41"/>
      <c r="G753" s="43"/>
      <c r="H753" s="41"/>
      <c r="I753" s="41"/>
      <c r="J753" s="42"/>
      <c r="K753" s="43"/>
      <c r="L753" s="44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</row>
    <row r="754" spans="1:29" ht="12.75">
      <c r="A754" s="4"/>
      <c r="B754" s="5"/>
      <c r="C754" s="5"/>
      <c r="D754" s="5"/>
      <c r="E754" s="4"/>
      <c r="F754" s="4"/>
      <c r="G754" s="6"/>
      <c r="H754" s="4"/>
      <c r="I754" s="4"/>
      <c r="J754" s="5"/>
      <c r="K754" s="6"/>
      <c r="L754" s="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41"/>
      <c r="B755" s="42"/>
      <c r="C755" s="42"/>
      <c r="D755" s="42"/>
      <c r="E755" s="41"/>
      <c r="F755" s="41"/>
      <c r="G755" s="43"/>
      <c r="H755" s="41"/>
      <c r="I755" s="41"/>
      <c r="J755" s="42"/>
      <c r="K755" s="43"/>
      <c r="L755" s="44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</row>
    <row r="756" spans="1:29" ht="12.75">
      <c r="A756" s="4"/>
      <c r="B756" s="5"/>
      <c r="C756" s="5"/>
      <c r="D756" s="5"/>
      <c r="E756" s="4"/>
      <c r="F756" s="4"/>
      <c r="G756" s="6"/>
      <c r="H756" s="4"/>
      <c r="I756" s="4"/>
      <c r="J756" s="5"/>
      <c r="K756" s="6"/>
      <c r="L756" s="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41"/>
      <c r="B757" s="42"/>
      <c r="C757" s="42"/>
      <c r="D757" s="42"/>
      <c r="E757" s="41"/>
      <c r="F757" s="41"/>
      <c r="G757" s="43"/>
      <c r="H757" s="41"/>
      <c r="I757" s="41"/>
      <c r="J757" s="42"/>
      <c r="K757" s="43"/>
      <c r="L757" s="44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</row>
    <row r="758" spans="1:29" ht="12.75">
      <c r="A758" s="4"/>
      <c r="B758" s="5"/>
      <c r="C758" s="5"/>
      <c r="D758" s="5"/>
      <c r="E758" s="4"/>
      <c r="F758" s="4"/>
      <c r="G758" s="6"/>
      <c r="H758" s="4"/>
      <c r="I758" s="4"/>
      <c r="J758" s="5"/>
      <c r="K758" s="6"/>
      <c r="L758" s="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41"/>
      <c r="B759" s="42"/>
      <c r="C759" s="42"/>
      <c r="D759" s="42"/>
      <c r="E759" s="41"/>
      <c r="F759" s="41"/>
      <c r="G759" s="43"/>
      <c r="H759" s="41"/>
      <c r="I759" s="41"/>
      <c r="J759" s="42"/>
      <c r="K759" s="43"/>
      <c r="L759" s="44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</row>
    <row r="760" spans="1:29" ht="12.75">
      <c r="A760" s="4"/>
      <c r="B760" s="5"/>
      <c r="C760" s="5"/>
      <c r="D760" s="5"/>
      <c r="E760" s="4"/>
      <c r="F760" s="4"/>
      <c r="G760" s="6"/>
      <c r="H760" s="4"/>
      <c r="I760" s="4"/>
      <c r="J760" s="5"/>
      <c r="K760" s="6"/>
      <c r="L760" s="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41"/>
      <c r="B761" s="42"/>
      <c r="C761" s="42"/>
      <c r="D761" s="42"/>
      <c r="E761" s="41"/>
      <c r="F761" s="41"/>
      <c r="G761" s="43"/>
      <c r="H761" s="41"/>
      <c r="I761" s="41"/>
      <c r="J761" s="42"/>
      <c r="K761" s="43"/>
      <c r="L761" s="44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</row>
    <row r="762" spans="1:29" ht="12.75">
      <c r="A762" s="4"/>
      <c r="B762" s="5"/>
      <c r="C762" s="5"/>
      <c r="D762" s="5"/>
      <c r="E762" s="4"/>
      <c r="F762" s="4"/>
      <c r="G762" s="6"/>
      <c r="H762" s="4"/>
      <c r="I762" s="4"/>
      <c r="J762" s="5"/>
      <c r="K762" s="6"/>
      <c r="L762" s="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41"/>
      <c r="B763" s="42"/>
      <c r="C763" s="42"/>
      <c r="D763" s="42"/>
      <c r="E763" s="41"/>
      <c r="F763" s="41"/>
      <c r="G763" s="43"/>
      <c r="H763" s="41"/>
      <c r="I763" s="41"/>
      <c r="J763" s="42"/>
      <c r="K763" s="43"/>
      <c r="L763" s="44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</row>
    <row r="764" spans="1:29" ht="12.75">
      <c r="A764" s="4"/>
      <c r="B764" s="5"/>
      <c r="C764" s="5"/>
      <c r="D764" s="5"/>
      <c r="E764" s="4"/>
      <c r="F764" s="4"/>
      <c r="G764" s="6"/>
      <c r="H764" s="4"/>
      <c r="I764" s="4"/>
      <c r="J764" s="5"/>
      <c r="K764" s="6"/>
      <c r="L764" s="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41"/>
      <c r="B765" s="42"/>
      <c r="C765" s="42"/>
      <c r="D765" s="42"/>
      <c r="E765" s="41"/>
      <c r="F765" s="41"/>
      <c r="G765" s="43"/>
      <c r="H765" s="41"/>
      <c r="I765" s="41"/>
      <c r="J765" s="42"/>
      <c r="K765" s="43"/>
      <c r="L765" s="44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</row>
    <row r="766" spans="1:29" ht="12.75">
      <c r="A766" s="4"/>
      <c r="B766" s="5"/>
      <c r="C766" s="5"/>
      <c r="D766" s="5"/>
      <c r="E766" s="4"/>
      <c r="F766" s="4"/>
      <c r="G766" s="6"/>
      <c r="H766" s="4"/>
      <c r="I766" s="4"/>
      <c r="J766" s="5"/>
      <c r="K766" s="6"/>
      <c r="L766" s="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41"/>
      <c r="B767" s="42"/>
      <c r="C767" s="42"/>
      <c r="D767" s="42"/>
      <c r="E767" s="41"/>
      <c r="F767" s="41"/>
      <c r="G767" s="43"/>
      <c r="H767" s="41"/>
      <c r="I767" s="41"/>
      <c r="J767" s="42"/>
      <c r="K767" s="43"/>
      <c r="L767" s="44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</row>
    <row r="768" spans="1:29" ht="12.75">
      <c r="A768" s="4"/>
      <c r="B768" s="5"/>
      <c r="C768" s="5"/>
      <c r="D768" s="5"/>
      <c r="E768" s="4"/>
      <c r="F768" s="4"/>
      <c r="G768" s="6"/>
      <c r="H768" s="4"/>
      <c r="I768" s="4"/>
      <c r="J768" s="5"/>
      <c r="K768" s="6"/>
      <c r="L768" s="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41"/>
      <c r="B769" s="42"/>
      <c r="C769" s="42"/>
      <c r="D769" s="42"/>
      <c r="E769" s="41"/>
      <c r="F769" s="41"/>
      <c r="G769" s="43"/>
      <c r="H769" s="41"/>
      <c r="I769" s="41"/>
      <c r="J769" s="42"/>
      <c r="K769" s="43"/>
      <c r="L769" s="44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</row>
    <row r="770" spans="1:29" ht="12.75">
      <c r="A770" s="4"/>
      <c r="B770" s="5"/>
      <c r="C770" s="5"/>
      <c r="D770" s="5"/>
      <c r="E770" s="4"/>
      <c r="F770" s="4"/>
      <c r="G770" s="6"/>
      <c r="H770" s="4"/>
      <c r="I770" s="4"/>
      <c r="J770" s="5"/>
      <c r="K770" s="6"/>
      <c r="L770" s="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41"/>
      <c r="B771" s="42"/>
      <c r="C771" s="42"/>
      <c r="D771" s="42"/>
      <c r="E771" s="41"/>
      <c r="F771" s="41"/>
      <c r="G771" s="43"/>
      <c r="H771" s="41"/>
      <c r="I771" s="41"/>
      <c r="J771" s="42"/>
      <c r="K771" s="43"/>
      <c r="L771" s="44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</row>
    <row r="772" spans="1:29" ht="12.75">
      <c r="A772" s="4"/>
      <c r="B772" s="5"/>
      <c r="C772" s="5"/>
      <c r="D772" s="5"/>
      <c r="E772" s="4"/>
      <c r="F772" s="4"/>
      <c r="G772" s="6"/>
      <c r="H772" s="4"/>
      <c r="I772" s="4"/>
      <c r="J772" s="5"/>
      <c r="K772" s="6"/>
      <c r="L772" s="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41"/>
      <c r="B773" s="42"/>
      <c r="C773" s="42"/>
      <c r="D773" s="42"/>
      <c r="E773" s="41"/>
      <c r="F773" s="41"/>
      <c r="G773" s="43"/>
      <c r="H773" s="41"/>
      <c r="I773" s="41"/>
      <c r="J773" s="42"/>
      <c r="K773" s="43"/>
      <c r="L773" s="44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</row>
    <row r="774" spans="1:29" ht="12.75">
      <c r="A774" s="4"/>
      <c r="B774" s="5"/>
      <c r="C774" s="5"/>
      <c r="D774" s="5"/>
      <c r="E774" s="4"/>
      <c r="F774" s="4"/>
      <c r="G774" s="6"/>
      <c r="H774" s="4"/>
      <c r="I774" s="4"/>
      <c r="J774" s="5"/>
      <c r="K774" s="6"/>
      <c r="L774" s="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41"/>
      <c r="B775" s="42"/>
      <c r="C775" s="42"/>
      <c r="D775" s="42"/>
      <c r="E775" s="41"/>
      <c r="F775" s="41"/>
      <c r="G775" s="43"/>
      <c r="H775" s="41"/>
      <c r="I775" s="41"/>
      <c r="J775" s="42"/>
      <c r="K775" s="43"/>
      <c r="L775" s="44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</row>
    <row r="776" spans="1:29" ht="12.75">
      <c r="A776" s="4"/>
      <c r="B776" s="5"/>
      <c r="C776" s="5"/>
      <c r="D776" s="5"/>
      <c r="E776" s="4"/>
      <c r="F776" s="4"/>
      <c r="G776" s="6"/>
      <c r="H776" s="4"/>
      <c r="I776" s="4"/>
      <c r="J776" s="5"/>
      <c r="K776" s="6"/>
      <c r="L776" s="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41"/>
      <c r="B777" s="42"/>
      <c r="C777" s="42"/>
      <c r="D777" s="42"/>
      <c r="E777" s="41"/>
      <c r="F777" s="41"/>
      <c r="G777" s="43"/>
      <c r="H777" s="41"/>
      <c r="I777" s="41"/>
      <c r="J777" s="42"/>
      <c r="K777" s="43"/>
      <c r="L777" s="44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</row>
    <row r="778" spans="1:29" ht="12.75">
      <c r="A778" s="4"/>
      <c r="B778" s="5"/>
      <c r="C778" s="5"/>
      <c r="D778" s="5"/>
      <c r="E778" s="4"/>
      <c r="F778" s="4"/>
      <c r="G778" s="6"/>
      <c r="H778" s="4"/>
      <c r="I778" s="4"/>
      <c r="J778" s="5"/>
      <c r="K778" s="6"/>
      <c r="L778" s="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41"/>
      <c r="B779" s="42"/>
      <c r="C779" s="42"/>
      <c r="D779" s="42"/>
      <c r="E779" s="41"/>
      <c r="F779" s="41"/>
      <c r="G779" s="43"/>
      <c r="H779" s="41"/>
      <c r="I779" s="41"/>
      <c r="J779" s="42"/>
      <c r="K779" s="43"/>
      <c r="L779" s="44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</row>
    <row r="780" spans="1:29" ht="12.75">
      <c r="A780" s="4"/>
      <c r="B780" s="5"/>
      <c r="C780" s="5"/>
      <c r="D780" s="5"/>
      <c r="E780" s="4"/>
      <c r="F780" s="4"/>
      <c r="G780" s="6"/>
      <c r="H780" s="4"/>
      <c r="I780" s="4"/>
      <c r="J780" s="5"/>
      <c r="K780" s="6"/>
      <c r="L780" s="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41"/>
      <c r="B781" s="42"/>
      <c r="C781" s="42"/>
      <c r="D781" s="42"/>
      <c r="E781" s="41"/>
      <c r="F781" s="41"/>
      <c r="G781" s="43"/>
      <c r="H781" s="41"/>
      <c r="I781" s="41"/>
      <c r="J781" s="42"/>
      <c r="K781" s="43"/>
      <c r="L781" s="44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</row>
    <row r="782" spans="1:29" ht="12.75">
      <c r="A782" s="4"/>
      <c r="B782" s="5"/>
      <c r="C782" s="5"/>
      <c r="D782" s="5"/>
      <c r="E782" s="4"/>
      <c r="F782" s="4"/>
      <c r="G782" s="6"/>
      <c r="H782" s="4"/>
      <c r="I782" s="4"/>
      <c r="J782" s="5"/>
      <c r="K782" s="6"/>
      <c r="L782" s="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41"/>
      <c r="B783" s="42"/>
      <c r="C783" s="42"/>
      <c r="D783" s="42"/>
      <c r="E783" s="41"/>
      <c r="F783" s="41"/>
      <c r="G783" s="43"/>
      <c r="H783" s="41"/>
      <c r="I783" s="41"/>
      <c r="J783" s="42"/>
      <c r="K783" s="43"/>
      <c r="L783" s="44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</row>
    <row r="784" spans="1:29" ht="12.75">
      <c r="A784" s="4"/>
      <c r="B784" s="5"/>
      <c r="C784" s="5"/>
      <c r="D784" s="5"/>
      <c r="E784" s="4"/>
      <c r="F784" s="4"/>
      <c r="G784" s="6"/>
      <c r="H784" s="4"/>
      <c r="I784" s="4"/>
      <c r="J784" s="5"/>
      <c r="K784" s="6"/>
      <c r="L784" s="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41"/>
      <c r="B785" s="42"/>
      <c r="C785" s="42"/>
      <c r="D785" s="42"/>
      <c r="E785" s="41"/>
      <c r="F785" s="41"/>
      <c r="G785" s="43"/>
      <c r="H785" s="41"/>
      <c r="I785" s="41"/>
      <c r="J785" s="42"/>
      <c r="K785" s="43"/>
      <c r="L785" s="44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</row>
    <row r="786" spans="1:29" ht="12.75">
      <c r="A786" s="4"/>
      <c r="B786" s="5"/>
      <c r="C786" s="5"/>
      <c r="D786" s="5"/>
      <c r="E786" s="4"/>
      <c r="F786" s="4"/>
      <c r="G786" s="6"/>
      <c r="H786" s="4"/>
      <c r="I786" s="4"/>
      <c r="J786" s="5"/>
      <c r="K786" s="6"/>
      <c r="L786" s="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41"/>
      <c r="B787" s="42"/>
      <c r="C787" s="42"/>
      <c r="D787" s="42"/>
      <c r="E787" s="41"/>
      <c r="F787" s="41"/>
      <c r="G787" s="43"/>
      <c r="H787" s="41"/>
      <c r="I787" s="41"/>
      <c r="J787" s="42"/>
      <c r="K787" s="43"/>
      <c r="L787" s="44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</row>
    <row r="788" spans="1:29" ht="12.75">
      <c r="A788" s="4"/>
      <c r="B788" s="5"/>
      <c r="C788" s="5"/>
      <c r="D788" s="5"/>
      <c r="E788" s="4"/>
      <c r="F788" s="4"/>
      <c r="G788" s="6"/>
      <c r="H788" s="4"/>
      <c r="I788" s="4"/>
      <c r="J788" s="5"/>
      <c r="K788" s="6"/>
      <c r="L788" s="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41"/>
      <c r="B789" s="42"/>
      <c r="C789" s="42"/>
      <c r="D789" s="42"/>
      <c r="E789" s="41"/>
      <c r="F789" s="41"/>
      <c r="G789" s="43"/>
      <c r="H789" s="41"/>
      <c r="I789" s="41"/>
      <c r="J789" s="42"/>
      <c r="K789" s="43"/>
      <c r="L789" s="44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</row>
    <row r="790" spans="1:29" ht="12.75">
      <c r="A790" s="4"/>
      <c r="B790" s="5"/>
      <c r="C790" s="5"/>
      <c r="D790" s="5"/>
      <c r="E790" s="4"/>
      <c r="F790" s="4"/>
      <c r="G790" s="6"/>
      <c r="H790" s="4"/>
      <c r="I790" s="4"/>
      <c r="J790" s="5"/>
      <c r="K790" s="6"/>
      <c r="L790" s="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41"/>
      <c r="B791" s="42"/>
      <c r="C791" s="42"/>
      <c r="D791" s="42"/>
      <c r="E791" s="41"/>
      <c r="F791" s="41"/>
      <c r="G791" s="43"/>
      <c r="H791" s="41"/>
      <c r="I791" s="41"/>
      <c r="J791" s="42"/>
      <c r="K791" s="43"/>
      <c r="L791" s="44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</row>
    <row r="792" spans="1:29" ht="12.75">
      <c r="A792" s="4"/>
      <c r="B792" s="5"/>
      <c r="C792" s="5"/>
      <c r="D792" s="5"/>
      <c r="E792" s="4"/>
      <c r="F792" s="4"/>
      <c r="G792" s="6"/>
      <c r="H792" s="4"/>
      <c r="I792" s="4"/>
      <c r="J792" s="5"/>
      <c r="K792" s="6"/>
      <c r="L792" s="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41"/>
      <c r="B793" s="42"/>
      <c r="C793" s="42"/>
      <c r="D793" s="42"/>
      <c r="E793" s="41"/>
      <c r="F793" s="41"/>
      <c r="G793" s="43"/>
      <c r="H793" s="41"/>
      <c r="I793" s="41"/>
      <c r="J793" s="42"/>
      <c r="K793" s="43"/>
      <c r="L793" s="44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</row>
    <row r="794" spans="1:29" ht="12.75">
      <c r="A794" s="4"/>
      <c r="B794" s="5"/>
      <c r="C794" s="5"/>
      <c r="D794" s="5"/>
      <c r="E794" s="4"/>
      <c r="F794" s="4"/>
      <c r="G794" s="6"/>
      <c r="H794" s="4"/>
      <c r="I794" s="4"/>
      <c r="J794" s="5"/>
      <c r="K794" s="6"/>
      <c r="L794" s="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41"/>
      <c r="B795" s="42"/>
      <c r="C795" s="42"/>
      <c r="D795" s="42"/>
      <c r="E795" s="41"/>
      <c r="F795" s="41"/>
      <c r="G795" s="43"/>
      <c r="H795" s="41"/>
      <c r="I795" s="41"/>
      <c r="J795" s="42"/>
      <c r="K795" s="43"/>
      <c r="L795" s="44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</row>
    <row r="796" spans="1:29" ht="12.75">
      <c r="A796" s="4"/>
      <c r="B796" s="5"/>
      <c r="C796" s="5"/>
      <c r="D796" s="5"/>
      <c r="E796" s="4"/>
      <c r="F796" s="4"/>
      <c r="G796" s="6"/>
      <c r="H796" s="4"/>
      <c r="I796" s="4"/>
      <c r="J796" s="5"/>
      <c r="K796" s="6"/>
      <c r="L796" s="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41"/>
      <c r="B797" s="42"/>
      <c r="C797" s="42"/>
      <c r="D797" s="42"/>
      <c r="E797" s="41"/>
      <c r="F797" s="41"/>
      <c r="G797" s="43"/>
      <c r="H797" s="41"/>
      <c r="I797" s="41"/>
      <c r="J797" s="42"/>
      <c r="K797" s="43"/>
      <c r="L797" s="44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</row>
    <row r="798" spans="1:29" ht="12.75">
      <c r="A798" s="4"/>
      <c r="B798" s="5"/>
      <c r="C798" s="5"/>
      <c r="D798" s="5"/>
      <c r="E798" s="4"/>
      <c r="F798" s="4"/>
      <c r="G798" s="6"/>
      <c r="H798" s="4"/>
      <c r="I798" s="4"/>
      <c r="J798" s="5"/>
      <c r="K798" s="6"/>
      <c r="L798" s="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41"/>
      <c r="B799" s="42"/>
      <c r="C799" s="42"/>
      <c r="D799" s="42"/>
      <c r="E799" s="41"/>
      <c r="F799" s="41"/>
      <c r="G799" s="43"/>
      <c r="H799" s="41"/>
      <c r="I799" s="41"/>
      <c r="J799" s="42"/>
      <c r="K799" s="43"/>
      <c r="L799" s="44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</row>
    <row r="800" spans="1:29" ht="12.75">
      <c r="A800" s="4"/>
      <c r="B800" s="5"/>
      <c r="C800" s="5"/>
      <c r="D800" s="5"/>
      <c r="E800" s="4"/>
      <c r="F800" s="4"/>
      <c r="G800" s="6"/>
      <c r="H800" s="4"/>
      <c r="I800" s="4"/>
      <c r="J800" s="5"/>
      <c r="K800" s="6"/>
      <c r="L800" s="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41"/>
      <c r="B801" s="42"/>
      <c r="C801" s="42"/>
      <c r="D801" s="42"/>
      <c r="E801" s="41"/>
      <c r="F801" s="41"/>
      <c r="G801" s="43"/>
      <c r="H801" s="41"/>
      <c r="I801" s="41"/>
      <c r="J801" s="42"/>
      <c r="K801" s="43"/>
      <c r="L801" s="44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</row>
    <row r="802" spans="1:29" ht="12.75">
      <c r="A802" s="4"/>
      <c r="B802" s="5"/>
      <c r="C802" s="5"/>
      <c r="D802" s="5"/>
      <c r="E802" s="4"/>
      <c r="F802" s="4"/>
      <c r="G802" s="6"/>
      <c r="H802" s="4"/>
      <c r="I802" s="4"/>
      <c r="J802" s="5"/>
      <c r="K802" s="6"/>
      <c r="L802" s="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41"/>
      <c r="B803" s="42"/>
      <c r="C803" s="42"/>
      <c r="D803" s="42"/>
      <c r="E803" s="41"/>
      <c r="F803" s="41"/>
      <c r="G803" s="43"/>
      <c r="H803" s="41"/>
      <c r="I803" s="41"/>
      <c r="J803" s="42"/>
      <c r="K803" s="43"/>
      <c r="L803" s="44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</row>
    <row r="804" spans="1:29" ht="12.75">
      <c r="A804" s="4"/>
      <c r="B804" s="5"/>
      <c r="C804" s="5"/>
      <c r="D804" s="5"/>
      <c r="E804" s="4"/>
      <c r="F804" s="4"/>
      <c r="G804" s="6"/>
      <c r="H804" s="4"/>
      <c r="I804" s="4"/>
      <c r="J804" s="5"/>
      <c r="K804" s="6"/>
      <c r="L804" s="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41"/>
      <c r="B805" s="42"/>
      <c r="C805" s="42"/>
      <c r="D805" s="42"/>
      <c r="E805" s="41"/>
      <c r="F805" s="41"/>
      <c r="G805" s="43"/>
      <c r="H805" s="41"/>
      <c r="I805" s="41"/>
      <c r="J805" s="42"/>
      <c r="K805" s="43"/>
      <c r="L805" s="44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</row>
    <row r="806" spans="1:29" ht="12.75">
      <c r="A806" s="4"/>
      <c r="B806" s="5"/>
      <c r="C806" s="5"/>
      <c r="D806" s="5"/>
      <c r="E806" s="4"/>
      <c r="F806" s="4"/>
      <c r="G806" s="6"/>
      <c r="H806" s="4"/>
      <c r="I806" s="4"/>
      <c r="J806" s="5"/>
      <c r="K806" s="6"/>
      <c r="L806" s="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41"/>
      <c r="B807" s="42"/>
      <c r="C807" s="42"/>
      <c r="D807" s="42"/>
      <c r="E807" s="41"/>
      <c r="F807" s="41"/>
      <c r="G807" s="43"/>
      <c r="H807" s="41"/>
      <c r="I807" s="41"/>
      <c r="J807" s="42"/>
      <c r="K807" s="43"/>
      <c r="L807" s="44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</row>
    <row r="808" spans="1:29" ht="12.75">
      <c r="A808" s="4"/>
      <c r="B808" s="5"/>
      <c r="C808" s="5"/>
      <c r="D808" s="5"/>
      <c r="E808" s="4"/>
      <c r="F808" s="4"/>
      <c r="G808" s="6"/>
      <c r="H808" s="4"/>
      <c r="I808" s="4"/>
      <c r="J808" s="5"/>
      <c r="K808" s="6"/>
      <c r="L808" s="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41"/>
      <c r="B809" s="42"/>
      <c r="C809" s="42"/>
      <c r="D809" s="42"/>
      <c r="E809" s="41"/>
      <c r="F809" s="41"/>
      <c r="G809" s="43"/>
      <c r="H809" s="41"/>
      <c r="I809" s="41"/>
      <c r="J809" s="42"/>
      <c r="K809" s="43"/>
      <c r="L809" s="44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</row>
    <row r="810" spans="1:29" ht="12.75">
      <c r="A810" s="4"/>
      <c r="B810" s="5"/>
      <c r="C810" s="5"/>
      <c r="D810" s="5"/>
      <c r="E810" s="4"/>
      <c r="F810" s="4"/>
      <c r="G810" s="6"/>
      <c r="H810" s="4"/>
      <c r="I810" s="4"/>
      <c r="J810" s="5"/>
      <c r="K810" s="6"/>
      <c r="L810" s="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41"/>
      <c r="B811" s="42"/>
      <c r="C811" s="42"/>
      <c r="D811" s="42"/>
      <c r="E811" s="41"/>
      <c r="F811" s="41"/>
      <c r="G811" s="43"/>
      <c r="H811" s="41"/>
      <c r="I811" s="41"/>
      <c r="J811" s="42"/>
      <c r="K811" s="43"/>
      <c r="L811" s="44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</row>
    <row r="812" spans="1:29" ht="12.75">
      <c r="A812" s="4"/>
      <c r="B812" s="5"/>
      <c r="C812" s="5"/>
      <c r="D812" s="5"/>
      <c r="E812" s="4"/>
      <c r="F812" s="4"/>
      <c r="G812" s="6"/>
      <c r="H812" s="4"/>
      <c r="I812" s="4"/>
      <c r="J812" s="5"/>
      <c r="K812" s="6"/>
      <c r="L812" s="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41"/>
      <c r="B813" s="42"/>
      <c r="C813" s="42"/>
      <c r="D813" s="42"/>
      <c r="E813" s="41"/>
      <c r="F813" s="41"/>
      <c r="G813" s="43"/>
      <c r="H813" s="41"/>
      <c r="I813" s="41"/>
      <c r="J813" s="42"/>
      <c r="K813" s="43"/>
      <c r="L813" s="44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</row>
    <row r="814" spans="1:29" ht="12.75">
      <c r="A814" s="4"/>
      <c r="B814" s="5"/>
      <c r="C814" s="5"/>
      <c r="D814" s="5"/>
      <c r="E814" s="4"/>
      <c r="F814" s="4"/>
      <c r="G814" s="6"/>
      <c r="H814" s="4"/>
      <c r="I814" s="4"/>
      <c r="J814" s="5"/>
      <c r="K814" s="6"/>
      <c r="L814" s="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41"/>
      <c r="B815" s="42"/>
      <c r="C815" s="42"/>
      <c r="D815" s="42"/>
      <c r="E815" s="41"/>
      <c r="F815" s="41"/>
      <c r="G815" s="43"/>
      <c r="H815" s="41"/>
      <c r="I815" s="41"/>
      <c r="J815" s="42"/>
      <c r="K815" s="43"/>
      <c r="L815" s="44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</row>
    <row r="816" spans="1:29" ht="12.75">
      <c r="A816" s="4"/>
      <c r="B816" s="5"/>
      <c r="C816" s="5"/>
      <c r="D816" s="5"/>
      <c r="E816" s="4"/>
      <c r="F816" s="4"/>
      <c r="G816" s="6"/>
      <c r="H816" s="4"/>
      <c r="I816" s="4"/>
      <c r="J816" s="5"/>
      <c r="K816" s="6"/>
      <c r="L816" s="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41"/>
      <c r="B817" s="42"/>
      <c r="C817" s="42"/>
      <c r="D817" s="42"/>
      <c r="E817" s="41"/>
      <c r="F817" s="41"/>
      <c r="G817" s="43"/>
      <c r="H817" s="41"/>
      <c r="I817" s="41"/>
      <c r="J817" s="42"/>
      <c r="K817" s="43"/>
      <c r="L817" s="44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</row>
    <row r="818" spans="1:29" ht="12.75">
      <c r="A818" s="4"/>
      <c r="B818" s="5"/>
      <c r="C818" s="5"/>
      <c r="D818" s="5"/>
      <c r="E818" s="4"/>
      <c r="F818" s="4"/>
      <c r="G818" s="6"/>
      <c r="H818" s="4"/>
      <c r="I818" s="4"/>
      <c r="J818" s="5"/>
      <c r="K818" s="6"/>
      <c r="L818" s="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41"/>
      <c r="B819" s="42"/>
      <c r="C819" s="42"/>
      <c r="D819" s="42"/>
      <c r="E819" s="41"/>
      <c r="F819" s="41"/>
      <c r="G819" s="43"/>
      <c r="H819" s="41"/>
      <c r="I819" s="41"/>
      <c r="J819" s="42"/>
      <c r="K819" s="43"/>
      <c r="L819" s="44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</row>
    <row r="820" spans="1:29" ht="12.75">
      <c r="A820" s="4"/>
      <c r="B820" s="5"/>
      <c r="C820" s="5"/>
      <c r="D820" s="5"/>
      <c r="E820" s="4"/>
      <c r="F820" s="4"/>
      <c r="G820" s="6"/>
      <c r="H820" s="4"/>
      <c r="I820" s="4"/>
      <c r="J820" s="5"/>
      <c r="K820" s="6"/>
      <c r="L820" s="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41"/>
      <c r="B821" s="42"/>
      <c r="C821" s="42"/>
      <c r="D821" s="42"/>
      <c r="E821" s="41"/>
      <c r="F821" s="41"/>
      <c r="G821" s="43"/>
      <c r="H821" s="41"/>
      <c r="I821" s="41"/>
      <c r="J821" s="42"/>
      <c r="K821" s="43"/>
      <c r="L821" s="44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</row>
    <row r="822" spans="1:29" ht="12.75">
      <c r="A822" s="4"/>
      <c r="B822" s="5"/>
      <c r="C822" s="5"/>
      <c r="D822" s="5"/>
      <c r="E822" s="4"/>
      <c r="F822" s="4"/>
      <c r="G822" s="6"/>
      <c r="H822" s="4"/>
      <c r="I822" s="4"/>
      <c r="J822" s="5"/>
      <c r="K822" s="6"/>
      <c r="L822" s="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41"/>
      <c r="B823" s="42"/>
      <c r="C823" s="42"/>
      <c r="D823" s="42"/>
      <c r="E823" s="41"/>
      <c r="F823" s="41"/>
      <c r="G823" s="43"/>
      <c r="H823" s="41"/>
      <c r="I823" s="41"/>
      <c r="J823" s="42"/>
      <c r="K823" s="43"/>
      <c r="L823" s="44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</row>
    <row r="824" spans="1:29" ht="12.75">
      <c r="A824" s="4"/>
      <c r="B824" s="5"/>
      <c r="C824" s="5"/>
      <c r="D824" s="5"/>
      <c r="E824" s="4"/>
      <c r="F824" s="4"/>
      <c r="G824" s="6"/>
      <c r="H824" s="4"/>
      <c r="I824" s="4"/>
      <c r="J824" s="5"/>
      <c r="K824" s="6"/>
      <c r="L824" s="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41"/>
      <c r="B825" s="42"/>
      <c r="C825" s="42"/>
      <c r="D825" s="42"/>
      <c r="E825" s="41"/>
      <c r="F825" s="41"/>
      <c r="G825" s="43"/>
      <c r="H825" s="41"/>
      <c r="I825" s="41"/>
      <c r="J825" s="42"/>
      <c r="K825" s="43"/>
      <c r="L825" s="44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</row>
    <row r="826" spans="1:29" ht="12.75">
      <c r="A826" s="4"/>
      <c r="B826" s="5"/>
      <c r="C826" s="5"/>
      <c r="D826" s="5"/>
      <c r="E826" s="4"/>
      <c r="F826" s="4"/>
      <c r="G826" s="6"/>
      <c r="H826" s="4"/>
      <c r="I826" s="4"/>
      <c r="J826" s="5"/>
      <c r="K826" s="6"/>
      <c r="L826" s="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41"/>
      <c r="B827" s="42"/>
      <c r="C827" s="42"/>
      <c r="D827" s="42"/>
      <c r="E827" s="41"/>
      <c r="F827" s="41"/>
      <c r="G827" s="43"/>
      <c r="H827" s="41"/>
      <c r="I827" s="41"/>
      <c r="J827" s="42"/>
      <c r="K827" s="43"/>
      <c r="L827" s="44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</row>
    <row r="828" spans="1:29" ht="12.75">
      <c r="A828" s="4"/>
      <c r="B828" s="5"/>
      <c r="C828" s="5"/>
      <c r="D828" s="5"/>
      <c r="E828" s="4"/>
      <c r="F828" s="4"/>
      <c r="G828" s="6"/>
      <c r="H828" s="4"/>
      <c r="I828" s="4"/>
      <c r="J828" s="5"/>
      <c r="K828" s="6"/>
      <c r="L828" s="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41"/>
      <c r="B829" s="42"/>
      <c r="C829" s="42"/>
      <c r="D829" s="42"/>
      <c r="E829" s="41"/>
      <c r="F829" s="41"/>
      <c r="G829" s="43"/>
      <c r="H829" s="41"/>
      <c r="I829" s="41"/>
      <c r="J829" s="42"/>
      <c r="K829" s="43"/>
      <c r="L829" s="44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</row>
    <row r="830" spans="1:29" ht="12.75">
      <c r="A830" s="4"/>
      <c r="B830" s="5"/>
      <c r="C830" s="5"/>
      <c r="D830" s="5"/>
      <c r="E830" s="4"/>
      <c r="F830" s="4"/>
      <c r="G830" s="6"/>
      <c r="H830" s="4"/>
      <c r="I830" s="4"/>
      <c r="J830" s="5"/>
      <c r="K830" s="6"/>
      <c r="L830" s="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41"/>
      <c r="B831" s="42"/>
      <c r="C831" s="42"/>
      <c r="D831" s="42"/>
      <c r="E831" s="41"/>
      <c r="F831" s="41"/>
      <c r="G831" s="43"/>
      <c r="H831" s="41"/>
      <c r="I831" s="41"/>
      <c r="J831" s="42"/>
      <c r="K831" s="43"/>
      <c r="L831" s="44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</row>
    <row r="832" spans="1:29" ht="12.75">
      <c r="A832" s="4"/>
      <c r="B832" s="5"/>
      <c r="C832" s="5"/>
      <c r="D832" s="5"/>
      <c r="E832" s="4"/>
      <c r="F832" s="4"/>
      <c r="G832" s="6"/>
      <c r="H832" s="4"/>
      <c r="I832" s="4"/>
      <c r="J832" s="5"/>
      <c r="K832" s="6"/>
      <c r="L832" s="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41"/>
      <c r="B833" s="42"/>
      <c r="C833" s="42"/>
      <c r="D833" s="42"/>
      <c r="E833" s="41"/>
      <c r="F833" s="41"/>
      <c r="G833" s="43"/>
      <c r="H833" s="41"/>
      <c r="I833" s="41"/>
      <c r="J833" s="42"/>
      <c r="K833" s="43"/>
      <c r="L833" s="44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</row>
    <row r="834" spans="1:29" ht="12.75">
      <c r="A834" s="4"/>
      <c r="B834" s="5"/>
      <c r="C834" s="5"/>
      <c r="D834" s="5"/>
      <c r="E834" s="4"/>
      <c r="F834" s="4"/>
      <c r="G834" s="6"/>
      <c r="H834" s="4"/>
      <c r="I834" s="4"/>
      <c r="J834" s="5"/>
      <c r="K834" s="6"/>
      <c r="L834" s="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41"/>
      <c r="B835" s="42"/>
      <c r="C835" s="42"/>
      <c r="D835" s="42"/>
      <c r="E835" s="41"/>
      <c r="F835" s="41"/>
      <c r="G835" s="43"/>
      <c r="H835" s="41"/>
      <c r="I835" s="41"/>
      <c r="J835" s="42"/>
      <c r="K835" s="43"/>
      <c r="L835" s="44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</row>
    <row r="836" spans="1:29" ht="12.75">
      <c r="A836" s="4"/>
      <c r="B836" s="5"/>
      <c r="C836" s="5"/>
      <c r="D836" s="5"/>
      <c r="E836" s="4"/>
      <c r="F836" s="4"/>
      <c r="G836" s="6"/>
      <c r="H836" s="4"/>
      <c r="I836" s="4"/>
      <c r="J836" s="5"/>
      <c r="K836" s="6"/>
      <c r="L836" s="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41"/>
      <c r="B837" s="42"/>
      <c r="C837" s="42"/>
      <c r="D837" s="42"/>
      <c r="E837" s="41"/>
      <c r="F837" s="41"/>
      <c r="G837" s="43"/>
      <c r="H837" s="41"/>
      <c r="I837" s="41"/>
      <c r="J837" s="42"/>
      <c r="K837" s="43"/>
      <c r="L837" s="44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</row>
    <row r="838" spans="1:29" ht="12.75">
      <c r="A838" s="4"/>
      <c r="B838" s="5"/>
      <c r="C838" s="5"/>
      <c r="D838" s="5"/>
      <c r="E838" s="4"/>
      <c r="F838" s="4"/>
      <c r="G838" s="6"/>
      <c r="H838" s="4"/>
      <c r="I838" s="4"/>
      <c r="J838" s="5"/>
      <c r="K838" s="6"/>
      <c r="L838" s="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41"/>
      <c r="B839" s="42"/>
      <c r="C839" s="42"/>
      <c r="D839" s="42"/>
      <c r="E839" s="41"/>
      <c r="F839" s="41"/>
      <c r="G839" s="43"/>
      <c r="H839" s="41"/>
      <c r="I839" s="41"/>
      <c r="J839" s="42"/>
      <c r="K839" s="43"/>
      <c r="L839" s="44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</row>
    <row r="840" spans="1:29" ht="12.75">
      <c r="A840" s="4"/>
      <c r="B840" s="5"/>
      <c r="C840" s="5"/>
      <c r="D840" s="5"/>
      <c r="E840" s="4"/>
      <c r="F840" s="4"/>
      <c r="G840" s="6"/>
      <c r="H840" s="4"/>
      <c r="I840" s="4"/>
      <c r="J840" s="5"/>
      <c r="K840" s="6"/>
      <c r="L840" s="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41"/>
      <c r="B841" s="42"/>
      <c r="C841" s="42"/>
      <c r="D841" s="42"/>
      <c r="E841" s="41"/>
      <c r="F841" s="41"/>
      <c r="G841" s="43"/>
      <c r="H841" s="41"/>
      <c r="I841" s="41"/>
      <c r="J841" s="42"/>
      <c r="K841" s="43"/>
      <c r="L841" s="44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</row>
    <row r="842" spans="1:29" ht="12.75">
      <c r="A842" s="4"/>
      <c r="B842" s="5"/>
      <c r="C842" s="5"/>
      <c r="D842" s="5"/>
      <c r="E842" s="4"/>
      <c r="F842" s="4"/>
      <c r="G842" s="6"/>
      <c r="H842" s="4"/>
      <c r="I842" s="4"/>
      <c r="J842" s="5"/>
      <c r="K842" s="6"/>
      <c r="L842" s="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41"/>
      <c r="B843" s="42"/>
      <c r="C843" s="42"/>
      <c r="D843" s="42"/>
      <c r="E843" s="41"/>
      <c r="F843" s="41"/>
      <c r="G843" s="43"/>
      <c r="H843" s="41"/>
      <c r="I843" s="41"/>
      <c r="J843" s="42"/>
      <c r="K843" s="43"/>
      <c r="L843" s="44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</row>
    <row r="844" spans="1:29" ht="12.75">
      <c r="A844" s="4"/>
      <c r="B844" s="5"/>
      <c r="C844" s="5"/>
      <c r="D844" s="5"/>
      <c r="E844" s="4"/>
      <c r="F844" s="4"/>
      <c r="G844" s="6"/>
      <c r="H844" s="4"/>
      <c r="I844" s="4"/>
      <c r="J844" s="5"/>
      <c r="K844" s="6"/>
      <c r="L844" s="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41"/>
      <c r="B845" s="42"/>
      <c r="C845" s="42"/>
      <c r="D845" s="42"/>
      <c r="E845" s="41"/>
      <c r="F845" s="41"/>
      <c r="G845" s="43"/>
      <c r="H845" s="41"/>
      <c r="I845" s="41"/>
      <c r="J845" s="42"/>
      <c r="K845" s="43"/>
      <c r="L845" s="44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</row>
    <row r="846" spans="1:29" ht="12.75">
      <c r="A846" s="4"/>
      <c r="B846" s="5"/>
      <c r="C846" s="5"/>
      <c r="D846" s="5"/>
      <c r="E846" s="4"/>
      <c r="F846" s="4"/>
      <c r="G846" s="6"/>
      <c r="H846" s="4"/>
      <c r="I846" s="4"/>
      <c r="J846" s="5"/>
      <c r="K846" s="6"/>
      <c r="L846" s="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41"/>
      <c r="B847" s="42"/>
      <c r="C847" s="42"/>
      <c r="D847" s="42"/>
      <c r="E847" s="41"/>
      <c r="F847" s="41"/>
      <c r="G847" s="43"/>
      <c r="H847" s="41"/>
      <c r="I847" s="41"/>
      <c r="J847" s="42"/>
      <c r="K847" s="43"/>
      <c r="L847" s="44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</row>
    <row r="848" spans="1:29" ht="12.75">
      <c r="A848" s="4"/>
      <c r="B848" s="5"/>
      <c r="C848" s="5"/>
      <c r="D848" s="5"/>
      <c r="E848" s="4"/>
      <c r="F848" s="4"/>
      <c r="G848" s="6"/>
      <c r="H848" s="4"/>
      <c r="I848" s="4"/>
      <c r="J848" s="5"/>
      <c r="K848" s="6"/>
      <c r="L848" s="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41"/>
      <c r="B849" s="42"/>
      <c r="C849" s="42"/>
      <c r="D849" s="42"/>
      <c r="E849" s="41"/>
      <c r="F849" s="41"/>
      <c r="G849" s="43"/>
      <c r="H849" s="41"/>
      <c r="I849" s="41"/>
      <c r="J849" s="42"/>
      <c r="K849" s="43"/>
      <c r="L849" s="44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</row>
    <row r="850" spans="1:29" ht="12.75">
      <c r="A850" s="4"/>
      <c r="B850" s="5"/>
      <c r="C850" s="5"/>
      <c r="D850" s="5"/>
      <c r="E850" s="4"/>
      <c r="F850" s="4"/>
      <c r="G850" s="6"/>
      <c r="H850" s="4"/>
      <c r="I850" s="4"/>
      <c r="J850" s="5"/>
      <c r="K850" s="6"/>
      <c r="L850" s="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41"/>
      <c r="B851" s="42"/>
      <c r="C851" s="42"/>
      <c r="D851" s="42"/>
      <c r="E851" s="41"/>
      <c r="F851" s="41"/>
      <c r="G851" s="43"/>
      <c r="H851" s="41"/>
      <c r="I851" s="41"/>
      <c r="J851" s="42"/>
      <c r="K851" s="43"/>
      <c r="L851" s="44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</row>
    <row r="852" spans="1:29" ht="12.75">
      <c r="A852" s="4"/>
      <c r="B852" s="5"/>
      <c r="C852" s="5"/>
      <c r="D852" s="5"/>
      <c r="E852" s="4"/>
      <c r="F852" s="4"/>
      <c r="G852" s="6"/>
      <c r="H852" s="4"/>
      <c r="I852" s="4"/>
      <c r="J852" s="5"/>
      <c r="K852" s="6"/>
      <c r="L852" s="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41"/>
      <c r="B853" s="42"/>
      <c r="C853" s="42"/>
      <c r="D853" s="42"/>
      <c r="E853" s="41"/>
      <c r="F853" s="41"/>
      <c r="G853" s="43"/>
      <c r="H853" s="41"/>
      <c r="I853" s="41"/>
      <c r="J853" s="42"/>
      <c r="K853" s="43"/>
      <c r="L853" s="44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</row>
    <row r="854" spans="1:29" ht="12.75">
      <c r="A854" s="4"/>
      <c r="B854" s="5"/>
      <c r="C854" s="5"/>
      <c r="D854" s="5"/>
      <c r="E854" s="4"/>
      <c r="F854" s="4"/>
      <c r="G854" s="6"/>
      <c r="H854" s="4"/>
      <c r="I854" s="4"/>
      <c r="J854" s="5"/>
      <c r="K854" s="6"/>
      <c r="L854" s="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41"/>
      <c r="B855" s="42"/>
      <c r="C855" s="42"/>
      <c r="D855" s="42"/>
      <c r="E855" s="41"/>
      <c r="F855" s="41"/>
      <c r="G855" s="43"/>
      <c r="H855" s="41"/>
      <c r="I855" s="41"/>
      <c r="J855" s="42"/>
      <c r="K855" s="43"/>
      <c r="L855" s="44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</row>
    <row r="856" spans="1:29" ht="12.75">
      <c r="A856" s="4"/>
      <c r="B856" s="5"/>
      <c r="C856" s="5"/>
      <c r="D856" s="5"/>
      <c r="E856" s="4"/>
      <c r="F856" s="4"/>
      <c r="G856" s="6"/>
      <c r="H856" s="4"/>
      <c r="I856" s="4"/>
      <c r="J856" s="5"/>
      <c r="K856" s="6"/>
      <c r="L856" s="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41"/>
      <c r="B857" s="42"/>
      <c r="C857" s="42"/>
      <c r="D857" s="42"/>
      <c r="E857" s="41"/>
      <c r="F857" s="41"/>
      <c r="G857" s="43"/>
      <c r="H857" s="41"/>
      <c r="I857" s="41"/>
      <c r="J857" s="42"/>
      <c r="K857" s="43"/>
      <c r="L857" s="44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</row>
    <row r="858" spans="1:29" ht="12.75">
      <c r="A858" s="4"/>
      <c r="B858" s="5"/>
      <c r="C858" s="5"/>
      <c r="D858" s="5"/>
      <c r="E858" s="4"/>
      <c r="F858" s="4"/>
      <c r="G858" s="6"/>
      <c r="H858" s="4"/>
      <c r="I858" s="4"/>
      <c r="J858" s="5"/>
      <c r="K858" s="6"/>
      <c r="L858" s="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41"/>
      <c r="B859" s="42"/>
      <c r="C859" s="42"/>
      <c r="D859" s="42"/>
      <c r="E859" s="41"/>
      <c r="F859" s="41"/>
      <c r="G859" s="43"/>
      <c r="H859" s="41"/>
      <c r="I859" s="41"/>
      <c r="J859" s="42"/>
      <c r="K859" s="43"/>
      <c r="L859" s="44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</row>
    <row r="860" spans="1:29" ht="12.75">
      <c r="A860" s="4"/>
      <c r="B860" s="5"/>
      <c r="C860" s="5"/>
      <c r="D860" s="5"/>
      <c r="E860" s="4"/>
      <c r="F860" s="4"/>
      <c r="G860" s="6"/>
      <c r="H860" s="4"/>
      <c r="I860" s="4"/>
      <c r="J860" s="5"/>
      <c r="K860" s="6"/>
      <c r="L860" s="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41"/>
      <c r="B861" s="42"/>
      <c r="C861" s="42"/>
      <c r="D861" s="42"/>
      <c r="E861" s="41"/>
      <c r="F861" s="41"/>
      <c r="G861" s="43"/>
      <c r="H861" s="41"/>
      <c r="I861" s="41"/>
      <c r="J861" s="42"/>
      <c r="K861" s="43"/>
      <c r="L861" s="44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</row>
    <row r="862" spans="1:29" ht="12.75">
      <c r="A862" s="4"/>
      <c r="B862" s="5"/>
      <c r="C862" s="5"/>
      <c r="D862" s="5"/>
      <c r="E862" s="4"/>
      <c r="F862" s="4"/>
      <c r="G862" s="6"/>
      <c r="H862" s="4"/>
      <c r="I862" s="4"/>
      <c r="J862" s="5"/>
      <c r="K862" s="6"/>
      <c r="L862" s="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41"/>
      <c r="B863" s="42"/>
      <c r="C863" s="42"/>
      <c r="D863" s="42"/>
      <c r="E863" s="41"/>
      <c r="F863" s="41"/>
      <c r="G863" s="43"/>
      <c r="H863" s="41"/>
      <c r="I863" s="41"/>
      <c r="J863" s="42"/>
      <c r="K863" s="43"/>
      <c r="L863" s="44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</row>
    <row r="864" spans="1:29" ht="12.75">
      <c r="A864" s="4"/>
      <c r="B864" s="5"/>
      <c r="C864" s="5"/>
      <c r="D864" s="5"/>
      <c r="E864" s="4"/>
      <c r="F864" s="4"/>
      <c r="G864" s="6"/>
      <c r="H864" s="4"/>
      <c r="I864" s="4"/>
      <c r="J864" s="5"/>
      <c r="K864" s="6"/>
      <c r="L864" s="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41"/>
      <c r="B865" s="42"/>
      <c r="C865" s="42"/>
      <c r="D865" s="42"/>
      <c r="E865" s="41"/>
      <c r="F865" s="41"/>
      <c r="G865" s="43"/>
      <c r="H865" s="41"/>
      <c r="I865" s="41"/>
      <c r="J865" s="42"/>
      <c r="K865" s="43"/>
      <c r="L865" s="44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</row>
    <row r="866" spans="1:29" ht="12.75">
      <c r="A866" s="4"/>
      <c r="B866" s="5"/>
      <c r="C866" s="5"/>
      <c r="D866" s="5"/>
      <c r="E866" s="4"/>
      <c r="F866" s="4"/>
      <c r="G866" s="6"/>
      <c r="H866" s="4"/>
      <c r="I866" s="4"/>
      <c r="J866" s="5"/>
      <c r="K866" s="6"/>
      <c r="L866" s="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41"/>
      <c r="B867" s="42"/>
      <c r="C867" s="42"/>
      <c r="D867" s="42"/>
      <c r="E867" s="41"/>
      <c r="F867" s="41"/>
      <c r="G867" s="43"/>
      <c r="H867" s="41"/>
      <c r="I867" s="41"/>
      <c r="J867" s="42"/>
      <c r="K867" s="43"/>
      <c r="L867" s="44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</row>
    <row r="868" spans="1:29" ht="12.75">
      <c r="A868" s="4"/>
      <c r="B868" s="5"/>
      <c r="C868" s="5"/>
      <c r="D868" s="5"/>
      <c r="E868" s="4"/>
      <c r="F868" s="4"/>
      <c r="G868" s="6"/>
      <c r="H868" s="4"/>
      <c r="I868" s="4"/>
      <c r="J868" s="5"/>
      <c r="K868" s="6"/>
      <c r="L868" s="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41"/>
      <c r="B869" s="42"/>
      <c r="C869" s="42"/>
      <c r="D869" s="42"/>
      <c r="E869" s="41"/>
      <c r="F869" s="41"/>
      <c r="G869" s="43"/>
      <c r="H869" s="41"/>
      <c r="I869" s="41"/>
      <c r="J869" s="42"/>
      <c r="K869" s="43"/>
      <c r="L869" s="44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</row>
    <row r="870" spans="1:29" ht="12.75">
      <c r="A870" s="4"/>
      <c r="B870" s="5"/>
      <c r="C870" s="5"/>
      <c r="D870" s="5"/>
      <c r="E870" s="4"/>
      <c r="F870" s="4"/>
      <c r="G870" s="6"/>
      <c r="H870" s="4"/>
      <c r="I870" s="4"/>
      <c r="J870" s="5"/>
      <c r="K870" s="6"/>
      <c r="L870" s="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41"/>
      <c r="B871" s="42"/>
      <c r="C871" s="42"/>
      <c r="D871" s="42"/>
      <c r="E871" s="41"/>
      <c r="F871" s="41"/>
      <c r="G871" s="43"/>
      <c r="H871" s="41"/>
      <c r="I871" s="41"/>
      <c r="J871" s="42"/>
      <c r="K871" s="43"/>
      <c r="L871" s="44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</row>
    <row r="872" spans="1:29" ht="12.75">
      <c r="A872" s="4"/>
      <c r="B872" s="5"/>
      <c r="C872" s="5"/>
      <c r="D872" s="5"/>
      <c r="E872" s="4"/>
      <c r="F872" s="4"/>
      <c r="G872" s="6"/>
      <c r="H872" s="4"/>
      <c r="I872" s="4"/>
      <c r="J872" s="5"/>
      <c r="K872" s="6"/>
      <c r="L872" s="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41"/>
      <c r="B873" s="42"/>
      <c r="C873" s="42"/>
      <c r="D873" s="42"/>
      <c r="E873" s="41"/>
      <c r="F873" s="41"/>
      <c r="G873" s="43"/>
      <c r="H873" s="41"/>
      <c r="I873" s="41"/>
      <c r="J873" s="42"/>
      <c r="K873" s="43"/>
      <c r="L873" s="44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</row>
    <row r="874" spans="1:29" ht="12.75">
      <c r="A874" s="4"/>
      <c r="B874" s="5"/>
      <c r="C874" s="5"/>
      <c r="D874" s="5"/>
      <c r="E874" s="4"/>
      <c r="F874" s="4"/>
      <c r="G874" s="6"/>
      <c r="H874" s="4"/>
      <c r="I874" s="4"/>
      <c r="J874" s="5"/>
      <c r="K874" s="6"/>
      <c r="L874" s="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41"/>
      <c r="B875" s="42"/>
      <c r="C875" s="42"/>
      <c r="D875" s="42"/>
      <c r="E875" s="41"/>
      <c r="F875" s="41"/>
      <c r="G875" s="43"/>
      <c r="H875" s="41"/>
      <c r="I875" s="41"/>
      <c r="J875" s="42"/>
      <c r="K875" s="43"/>
      <c r="L875" s="44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</row>
    <row r="876" spans="1:29" ht="12.75">
      <c r="A876" s="4"/>
      <c r="B876" s="5"/>
      <c r="C876" s="5"/>
      <c r="D876" s="5"/>
      <c r="E876" s="4"/>
      <c r="F876" s="4"/>
      <c r="G876" s="6"/>
      <c r="H876" s="4"/>
      <c r="I876" s="4"/>
      <c r="J876" s="5"/>
      <c r="K876" s="6"/>
      <c r="L876" s="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41"/>
      <c r="B877" s="42"/>
      <c r="C877" s="42"/>
      <c r="D877" s="42"/>
      <c r="E877" s="41"/>
      <c r="F877" s="41"/>
      <c r="G877" s="43"/>
      <c r="H877" s="41"/>
      <c r="I877" s="41"/>
      <c r="J877" s="42"/>
      <c r="K877" s="43"/>
      <c r="L877" s="44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</row>
    <row r="878" spans="1:29" ht="12.75">
      <c r="A878" s="4"/>
      <c r="B878" s="5"/>
      <c r="C878" s="5"/>
      <c r="D878" s="5"/>
      <c r="E878" s="4"/>
      <c r="F878" s="4"/>
      <c r="G878" s="6"/>
      <c r="H878" s="4"/>
      <c r="I878" s="4"/>
      <c r="J878" s="5"/>
      <c r="K878" s="6"/>
      <c r="L878" s="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41"/>
      <c r="B879" s="42"/>
      <c r="C879" s="42"/>
      <c r="D879" s="42"/>
      <c r="E879" s="41"/>
      <c r="F879" s="41"/>
      <c r="G879" s="43"/>
      <c r="H879" s="41"/>
      <c r="I879" s="41"/>
      <c r="J879" s="42"/>
      <c r="K879" s="43"/>
      <c r="L879" s="44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</row>
    <row r="880" spans="1:29" ht="12.75">
      <c r="A880" s="4"/>
      <c r="B880" s="5"/>
      <c r="C880" s="5"/>
      <c r="D880" s="5"/>
      <c r="E880" s="4"/>
      <c r="F880" s="4"/>
      <c r="G880" s="6"/>
      <c r="H880" s="4"/>
      <c r="I880" s="4"/>
      <c r="J880" s="5"/>
      <c r="K880" s="6"/>
      <c r="L880" s="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41"/>
      <c r="B881" s="42"/>
      <c r="C881" s="42"/>
      <c r="D881" s="42"/>
      <c r="E881" s="41"/>
      <c r="F881" s="41"/>
      <c r="G881" s="43"/>
      <c r="H881" s="41"/>
      <c r="I881" s="41"/>
      <c r="J881" s="42"/>
      <c r="K881" s="43"/>
      <c r="L881" s="44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</row>
    <row r="882" spans="1:29" ht="12.75">
      <c r="A882" s="4"/>
      <c r="B882" s="5"/>
      <c r="C882" s="5"/>
      <c r="D882" s="5"/>
      <c r="E882" s="4"/>
      <c r="F882" s="4"/>
      <c r="G882" s="6"/>
      <c r="H882" s="4"/>
      <c r="I882" s="4"/>
      <c r="J882" s="5"/>
      <c r="K882" s="6"/>
      <c r="L882" s="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41"/>
      <c r="B883" s="42"/>
      <c r="C883" s="42"/>
      <c r="D883" s="42"/>
      <c r="E883" s="41"/>
      <c r="F883" s="41"/>
      <c r="G883" s="43"/>
      <c r="H883" s="41"/>
      <c r="I883" s="41"/>
      <c r="J883" s="42"/>
      <c r="K883" s="43"/>
      <c r="L883" s="44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</row>
    <row r="884" spans="1:29" ht="12.75">
      <c r="A884" s="4"/>
      <c r="B884" s="5"/>
      <c r="C884" s="5"/>
      <c r="D884" s="5"/>
      <c r="E884" s="4"/>
      <c r="F884" s="4"/>
      <c r="G884" s="6"/>
      <c r="H884" s="4"/>
      <c r="I884" s="4"/>
      <c r="J884" s="5"/>
      <c r="K884" s="6"/>
      <c r="L884" s="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41"/>
      <c r="B885" s="42"/>
      <c r="C885" s="42"/>
      <c r="D885" s="42"/>
      <c r="E885" s="41"/>
      <c r="F885" s="41"/>
      <c r="G885" s="43"/>
      <c r="H885" s="41"/>
      <c r="I885" s="41"/>
      <c r="J885" s="42"/>
      <c r="K885" s="43"/>
      <c r="L885" s="44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</row>
    <row r="886" spans="1:29" ht="12.75">
      <c r="A886" s="4"/>
      <c r="B886" s="5"/>
      <c r="C886" s="5"/>
      <c r="D886" s="5"/>
      <c r="E886" s="4"/>
      <c r="F886" s="4"/>
      <c r="G886" s="6"/>
      <c r="H886" s="4"/>
      <c r="I886" s="4"/>
      <c r="J886" s="5"/>
      <c r="K886" s="6"/>
      <c r="L886" s="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41"/>
      <c r="B887" s="42"/>
      <c r="C887" s="42"/>
      <c r="D887" s="42"/>
      <c r="E887" s="41"/>
      <c r="F887" s="41"/>
      <c r="G887" s="43"/>
      <c r="H887" s="41"/>
      <c r="I887" s="41"/>
      <c r="J887" s="42"/>
      <c r="K887" s="43"/>
      <c r="L887" s="44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</row>
    <row r="888" spans="1:29" ht="12.75">
      <c r="A888" s="4"/>
      <c r="B888" s="5"/>
      <c r="C888" s="5"/>
      <c r="D888" s="5"/>
      <c r="E888" s="4"/>
      <c r="F888" s="4"/>
      <c r="G888" s="6"/>
      <c r="H888" s="4"/>
      <c r="I888" s="4"/>
      <c r="J888" s="5"/>
      <c r="K888" s="6"/>
      <c r="L888" s="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41"/>
      <c r="B889" s="42"/>
      <c r="C889" s="42"/>
      <c r="D889" s="42"/>
      <c r="E889" s="41"/>
      <c r="F889" s="41"/>
      <c r="G889" s="43"/>
      <c r="H889" s="41"/>
      <c r="I889" s="41"/>
      <c r="J889" s="42"/>
      <c r="K889" s="43"/>
      <c r="L889" s="44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</row>
    <row r="890" spans="1:29" ht="12.75">
      <c r="A890" s="4"/>
      <c r="B890" s="5"/>
      <c r="C890" s="5"/>
      <c r="D890" s="5"/>
      <c r="E890" s="4"/>
      <c r="F890" s="4"/>
      <c r="G890" s="6"/>
      <c r="H890" s="4"/>
      <c r="I890" s="4"/>
      <c r="J890" s="5"/>
      <c r="K890" s="6"/>
      <c r="L890" s="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41"/>
      <c r="B891" s="42"/>
      <c r="C891" s="42"/>
      <c r="D891" s="42"/>
      <c r="E891" s="41"/>
      <c r="F891" s="41"/>
      <c r="G891" s="43"/>
      <c r="H891" s="41"/>
      <c r="I891" s="41"/>
      <c r="J891" s="42"/>
      <c r="K891" s="43"/>
      <c r="L891" s="44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</row>
    <row r="892" spans="1:29" ht="12.75">
      <c r="A892" s="4"/>
      <c r="B892" s="5"/>
      <c r="C892" s="5"/>
      <c r="D892" s="5"/>
      <c r="E892" s="4"/>
      <c r="F892" s="4"/>
      <c r="G892" s="6"/>
      <c r="H892" s="4"/>
      <c r="I892" s="4"/>
      <c r="J892" s="5"/>
      <c r="K892" s="6"/>
      <c r="L892" s="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41"/>
      <c r="B893" s="42"/>
      <c r="C893" s="42"/>
      <c r="D893" s="42"/>
      <c r="E893" s="41"/>
      <c r="F893" s="41"/>
      <c r="G893" s="43"/>
      <c r="H893" s="41"/>
      <c r="I893" s="41"/>
      <c r="J893" s="42"/>
      <c r="K893" s="43"/>
      <c r="L893" s="44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</row>
    <row r="894" spans="1:29" ht="12.75">
      <c r="A894" s="4"/>
      <c r="B894" s="5"/>
      <c r="C894" s="5"/>
      <c r="D894" s="5"/>
      <c r="E894" s="4"/>
      <c r="F894" s="4"/>
      <c r="G894" s="6"/>
      <c r="H894" s="4"/>
      <c r="I894" s="4"/>
      <c r="J894" s="5"/>
      <c r="K894" s="6"/>
      <c r="L894" s="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41"/>
      <c r="B895" s="42"/>
      <c r="C895" s="42"/>
      <c r="D895" s="42"/>
      <c r="E895" s="41"/>
      <c r="F895" s="41"/>
      <c r="G895" s="43"/>
      <c r="H895" s="41"/>
      <c r="I895" s="41"/>
      <c r="J895" s="42"/>
      <c r="K895" s="43"/>
      <c r="L895" s="44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</row>
    <row r="896" spans="1:29" ht="12.75">
      <c r="A896" s="4"/>
      <c r="B896" s="5"/>
      <c r="C896" s="5"/>
      <c r="D896" s="5"/>
      <c r="E896" s="4"/>
      <c r="F896" s="4"/>
      <c r="G896" s="6"/>
      <c r="H896" s="4"/>
      <c r="I896" s="4"/>
      <c r="J896" s="5"/>
      <c r="K896" s="6"/>
      <c r="L896" s="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41"/>
      <c r="B897" s="42"/>
      <c r="C897" s="42"/>
      <c r="D897" s="42"/>
      <c r="E897" s="41"/>
      <c r="F897" s="41"/>
      <c r="G897" s="43"/>
      <c r="H897" s="41"/>
      <c r="I897" s="41"/>
      <c r="J897" s="42"/>
      <c r="K897" s="43"/>
      <c r="L897" s="44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</row>
    <row r="898" spans="1:29" ht="12.75">
      <c r="A898" s="4"/>
      <c r="B898" s="5"/>
      <c r="C898" s="5"/>
      <c r="D898" s="5"/>
      <c r="E898" s="4"/>
      <c r="F898" s="4"/>
      <c r="G898" s="6"/>
      <c r="H898" s="4"/>
      <c r="I898" s="4"/>
      <c r="J898" s="5"/>
      <c r="K898" s="6"/>
      <c r="L898" s="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41"/>
      <c r="B899" s="42"/>
      <c r="C899" s="42"/>
      <c r="D899" s="42"/>
      <c r="E899" s="41"/>
      <c r="F899" s="41"/>
      <c r="G899" s="43"/>
      <c r="H899" s="41"/>
      <c r="I899" s="41"/>
      <c r="J899" s="42"/>
      <c r="K899" s="43"/>
      <c r="L899" s="44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</row>
    <row r="900" spans="1:29" ht="12.75">
      <c r="A900" s="4"/>
      <c r="B900" s="5"/>
      <c r="C900" s="5"/>
      <c r="D900" s="5"/>
      <c r="E900" s="4"/>
      <c r="F900" s="4"/>
      <c r="G900" s="6"/>
      <c r="H900" s="4"/>
      <c r="I900" s="4"/>
      <c r="J900" s="5"/>
      <c r="K900" s="6"/>
      <c r="L900" s="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41"/>
      <c r="B901" s="42"/>
      <c r="C901" s="42"/>
      <c r="D901" s="42"/>
      <c r="E901" s="41"/>
      <c r="F901" s="41"/>
      <c r="G901" s="43"/>
      <c r="H901" s="41"/>
      <c r="I901" s="41"/>
      <c r="J901" s="42"/>
      <c r="K901" s="43"/>
      <c r="L901" s="44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</row>
    <row r="902" spans="1:29" ht="12.75">
      <c r="A902" s="4"/>
      <c r="B902" s="5"/>
      <c r="C902" s="5"/>
      <c r="D902" s="5"/>
      <c r="E902" s="4"/>
      <c r="F902" s="4"/>
      <c r="G902" s="6"/>
      <c r="H902" s="4"/>
      <c r="I902" s="4"/>
      <c r="J902" s="5"/>
      <c r="K902" s="6"/>
      <c r="L902" s="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41"/>
      <c r="B903" s="42"/>
      <c r="C903" s="42"/>
      <c r="D903" s="42"/>
      <c r="E903" s="41"/>
      <c r="F903" s="41"/>
      <c r="G903" s="43"/>
      <c r="H903" s="41"/>
      <c r="I903" s="41"/>
      <c r="J903" s="42"/>
      <c r="K903" s="43"/>
      <c r="L903" s="44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</row>
    <row r="904" spans="1:29" ht="12.75">
      <c r="A904" s="4"/>
      <c r="B904" s="5"/>
      <c r="C904" s="5"/>
      <c r="D904" s="5"/>
      <c r="E904" s="4"/>
      <c r="F904" s="4"/>
      <c r="G904" s="6"/>
      <c r="H904" s="4"/>
      <c r="I904" s="4"/>
      <c r="J904" s="5"/>
      <c r="K904" s="6"/>
      <c r="L904" s="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41"/>
      <c r="B905" s="42"/>
      <c r="C905" s="42"/>
      <c r="D905" s="42"/>
      <c r="E905" s="41"/>
      <c r="F905" s="41"/>
      <c r="G905" s="43"/>
      <c r="H905" s="41"/>
      <c r="I905" s="41"/>
      <c r="J905" s="42"/>
      <c r="K905" s="43"/>
      <c r="L905" s="44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</row>
    <row r="906" spans="1:29" ht="12.75">
      <c r="A906" s="4"/>
      <c r="B906" s="5"/>
      <c r="C906" s="5"/>
      <c r="D906" s="5"/>
      <c r="E906" s="4"/>
      <c r="F906" s="4"/>
      <c r="G906" s="6"/>
      <c r="H906" s="4"/>
      <c r="I906" s="4"/>
      <c r="J906" s="5"/>
      <c r="K906" s="6"/>
      <c r="L906" s="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41"/>
      <c r="B907" s="42"/>
      <c r="C907" s="42"/>
      <c r="D907" s="42"/>
      <c r="E907" s="41"/>
      <c r="F907" s="41"/>
      <c r="G907" s="43"/>
      <c r="H907" s="41"/>
      <c r="I907" s="41"/>
      <c r="J907" s="42"/>
      <c r="K907" s="43"/>
      <c r="L907" s="44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</row>
    <row r="908" spans="1:29" ht="12.75">
      <c r="A908" s="4"/>
      <c r="B908" s="5"/>
      <c r="C908" s="5"/>
      <c r="D908" s="5"/>
      <c r="E908" s="4"/>
      <c r="F908" s="4"/>
      <c r="G908" s="6"/>
      <c r="H908" s="4"/>
      <c r="I908" s="4"/>
      <c r="J908" s="5"/>
      <c r="K908" s="6"/>
      <c r="L908" s="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41"/>
      <c r="B909" s="42"/>
      <c r="C909" s="42"/>
      <c r="D909" s="42"/>
      <c r="E909" s="41"/>
      <c r="F909" s="41"/>
      <c r="G909" s="43"/>
      <c r="H909" s="41"/>
      <c r="I909" s="41"/>
      <c r="J909" s="42"/>
      <c r="K909" s="43"/>
      <c r="L909" s="44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</row>
    <row r="910" spans="1:29" ht="12.75">
      <c r="A910" s="4"/>
      <c r="B910" s="5"/>
      <c r="C910" s="5"/>
      <c r="D910" s="5"/>
      <c r="E910" s="4"/>
      <c r="F910" s="4"/>
      <c r="G910" s="6"/>
      <c r="H910" s="4"/>
      <c r="I910" s="4"/>
      <c r="J910" s="5"/>
      <c r="K910" s="6"/>
      <c r="L910" s="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41"/>
      <c r="B911" s="42"/>
      <c r="C911" s="42"/>
      <c r="D911" s="42"/>
      <c r="E911" s="41"/>
      <c r="F911" s="41"/>
      <c r="G911" s="43"/>
      <c r="H911" s="41"/>
      <c r="I911" s="41"/>
      <c r="J911" s="42"/>
      <c r="K911" s="43"/>
      <c r="L911" s="44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</row>
    <row r="912" spans="1:29" ht="12.75">
      <c r="A912" s="4"/>
      <c r="B912" s="5"/>
      <c r="C912" s="5"/>
      <c r="D912" s="5"/>
      <c r="E912" s="4"/>
      <c r="F912" s="4"/>
      <c r="G912" s="6"/>
      <c r="H912" s="4"/>
      <c r="I912" s="4"/>
      <c r="J912" s="5"/>
      <c r="K912" s="6"/>
      <c r="L912" s="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41"/>
      <c r="B913" s="42"/>
      <c r="C913" s="42"/>
      <c r="D913" s="42"/>
      <c r="E913" s="41"/>
      <c r="F913" s="41"/>
      <c r="G913" s="43"/>
      <c r="H913" s="41"/>
      <c r="I913" s="41"/>
      <c r="J913" s="42"/>
      <c r="K913" s="43"/>
      <c r="L913" s="44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</row>
    <row r="914" spans="1:29" ht="12.75">
      <c r="A914" s="4"/>
      <c r="B914" s="5"/>
      <c r="C914" s="5"/>
      <c r="D914" s="5"/>
      <c r="E914" s="4"/>
      <c r="F914" s="4"/>
      <c r="G914" s="6"/>
      <c r="H914" s="4"/>
      <c r="I914" s="4"/>
      <c r="J914" s="5"/>
      <c r="K914" s="6"/>
      <c r="L914" s="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41"/>
      <c r="B915" s="42"/>
      <c r="C915" s="42"/>
      <c r="D915" s="42"/>
      <c r="E915" s="41"/>
      <c r="F915" s="41"/>
      <c r="G915" s="43"/>
      <c r="H915" s="41"/>
      <c r="I915" s="41"/>
      <c r="J915" s="42"/>
      <c r="K915" s="43"/>
      <c r="L915" s="44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</row>
    <row r="916" spans="1:29" ht="12.75">
      <c r="A916" s="4"/>
      <c r="B916" s="5"/>
      <c r="C916" s="5"/>
      <c r="D916" s="5"/>
      <c r="E916" s="4"/>
      <c r="F916" s="4"/>
      <c r="G916" s="6"/>
      <c r="H916" s="4"/>
      <c r="I916" s="4"/>
      <c r="J916" s="5"/>
      <c r="K916" s="6"/>
      <c r="L916" s="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41"/>
      <c r="B917" s="42"/>
      <c r="C917" s="42"/>
      <c r="D917" s="42"/>
      <c r="E917" s="41"/>
      <c r="F917" s="41"/>
      <c r="G917" s="43"/>
      <c r="H917" s="41"/>
      <c r="I917" s="41"/>
      <c r="J917" s="42"/>
      <c r="K917" s="43"/>
      <c r="L917" s="44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</row>
    <row r="918" spans="1:29" ht="12.75">
      <c r="A918" s="4"/>
      <c r="B918" s="5"/>
      <c r="C918" s="5"/>
      <c r="D918" s="5"/>
      <c r="E918" s="4"/>
      <c r="F918" s="4"/>
      <c r="G918" s="6"/>
      <c r="H918" s="4"/>
      <c r="I918" s="4"/>
      <c r="J918" s="5"/>
      <c r="K918" s="6"/>
      <c r="L918" s="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41"/>
      <c r="B919" s="42"/>
      <c r="C919" s="42"/>
      <c r="D919" s="42"/>
      <c r="E919" s="41"/>
      <c r="F919" s="41"/>
      <c r="G919" s="43"/>
      <c r="H919" s="41"/>
      <c r="I919" s="41"/>
      <c r="J919" s="42"/>
      <c r="K919" s="43"/>
      <c r="L919" s="44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</row>
    <row r="920" spans="1:29" ht="12.75">
      <c r="A920" s="4"/>
      <c r="B920" s="5"/>
      <c r="C920" s="5"/>
      <c r="D920" s="5"/>
      <c r="E920" s="4"/>
      <c r="F920" s="4"/>
      <c r="G920" s="6"/>
      <c r="H920" s="4"/>
      <c r="I920" s="4"/>
      <c r="J920" s="5"/>
      <c r="K920" s="6"/>
      <c r="L920" s="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41"/>
      <c r="B921" s="42"/>
      <c r="C921" s="42"/>
      <c r="D921" s="42"/>
      <c r="E921" s="41"/>
      <c r="F921" s="41"/>
      <c r="G921" s="43"/>
      <c r="H921" s="41"/>
      <c r="I921" s="41"/>
      <c r="J921" s="42"/>
      <c r="K921" s="43"/>
      <c r="L921" s="44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</row>
    <row r="922" spans="1:29" ht="12.75">
      <c r="A922" s="4"/>
      <c r="B922" s="5"/>
      <c r="C922" s="5"/>
      <c r="D922" s="5"/>
      <c r="E922" s="4"/>
      <c r="F922" s="4"/>
      <c r="G922" s="6"/>
      <c r="H922" s="4"/>
      <c r="I922" s="4"/>
      <c r="J922" s="5"/>
      <c r="K922" s="6"/>
      <c r="L922" s="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41"/>
      <c r="B923" s="42"/>
      <c r="C923" s="42"/>
      <c r="D923" s="42"/>
      <c r="E923" s="41"/>
      <c r="F923" s="41"/>
      <c r="G923" s="43"/>
      <c r="H923" s="41"/>
      <c r="I923" s="41"/>
      <c r="J923" s="42"/>
      <c r="K923" s="43"/>
      <c r="L923" s="44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</row>
    <row r="924" spans="1:29" ht="12.75">
      <c r="A924" s="4"/>
      <c r="B924" s="5"/>
      <c r="C924" s="5"/>
      <c r="D924" s="5"/>
      <c r="E924" s="4"/>
      <c r="F924" s="4"/>
      <c r="G924" s="6"/>
      <c r="H924" s="4"/>
      <c r="I924" s="4"/>
      <c r="J924" s="5"/>
      <c r="K924" s="6"/>
      <c r="L924" s="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41"/>
      <c r="B925" s="42"/>
      <c r="C925" s="42"/>
      <c r="D925" s="42"/>
      <c r="E925" s="41"/>
      <c r="F925" s="41"/>
      <c r="G925" s="43"/>
      <c r="H925" s="41"/>
      <c r="I925" s="41"/>
      <c r="J925" s="42"/>
      <c r="K925" s="43"/>
      <c r="L925" s="44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</row>
    <row r="926" spans="1:29" ht="12.75">
      <c r="A926" s="4"/>
      <c r="B926" s="5"/>
      <c r="C926" s="5"/>
      <c r="D926" s="5"/>
      <c r="E926" s="4"/>
      <c r="F926" s="4"/>
      <c r="G926" s="6"/>
      <c r="H926" s="4"/>
      <c r="I926" s="4"/>
      <c r="J926" s="5"/>
      <c r="K926" s="6"/>
      <c r="L926" s="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41"/>
      <c r="B927" s="42"/>
      <c r="C927" s="42"/>
      <c r="D927" s="42"/>
      <c r="E927" s="41"/>
      <c r="F927" s="41"/>
      <c r="G927" s="43"/>
      <c r="H927" s="41"/>
      <c r="I927" s="41"/>
      <c r="J927" s="42"/>
      <c r="K927" s="43"/>
      <c r="L927" s="44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</row>
    <row r="928" spans="1:29" ht="12.75">
      <c r="A928" s="4"/>
      <c r="B928" s="5"/>
      <c r="C928" s="5"/>
      <c r="D928" s="5"/>
      <c r="E928" s="4"/>
      <c r="F928" s="4"/>
      <c r="G928" s="6"/>
      <c r="H928" s="4"/>
      <c r="I928" s="4"/>
      <c r="J928" s="5"/>
      <c r="K928" s="6"/>
      <c r="L928" s="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41"/>
      <c r="B929" s="42"/>
      <c r="C929" s="42"/>
      <c r="D929" s="42"/>
      <c r="E929" s="41"/>
      <c r="F929" s="41"/>
      <c r="G929" s="43"/>
      <c r="H929" s="41"/>
      <c r="I929" s="41"/>
      <c r="J929" s="42"/>
      <c r="K929" s="43"/>
      <c r="L929" s="44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</row>
    <row r="930" spans="1:29" ht="12.75">
      <c r="A930" s="4"/>
      <c r="B930" s="5"/>
      <c r="C930" s="5"/>
      <c r="D930" s="5"/>
      <c r="E930" s="4"/>
      <c r="F930" s="4"/>
      <c r="G930" s="6"/>
      <c r="H930" s="4"/>
      <c r="I930" s="4"/>
      <c r="J930" s="5"/>
      <c r="K930" s="6"/>
      <c r="L930" s="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41"/>
      <c r="B931" s="42"/>
      <c r="C931" s="42"/>
      <c r="D931" s="42"/>
      <c r="E931" s="41"/>
      <c r="F931" s="41"/>
      <c r="G931" s="43"/>
      <c r="H931" s="41"/>
      <c r="I931" s="41"/>
      <c r="J931" s="42"/>
      <c r="K931" s="43"/>
      <c r="L931" s="44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</row>
    <row r="932" spans="1:29" ht="12.75">
      <c r="A932" s="4"/>
      <c r="B932" s="5"/>
      <c r="C932" s="5"/>
      <c r="D932" s="5"/>
      <c r="E932" s="4"/>
      <c r="F932" s="4"/>
      <c r="G932" s="6"/>
      <c r="H932" s="4"/>
      <c r="I932" s="4"/>
      <c r="J932" s="5"/>
      <c r="K932" s="6"/>
      <c r="L932" s="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41"/>
      <c r="B933" s="42"/>
      <c r="C933" s="42"/>
      <c r="D933" s="42"/>
      <c r="E933" s="41"/>
      <c r="F933" s="41"/>
      <c r="G933" s="43"/>
      <c r="H933" s="41"/>
      <c r="I933" s="41"/>
      <c r="J933" s="42"/>
      <c r="K933" s="43"/>
      <c r="L933" s="44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</row>
    <row r="934" spans="1:29" ht="12.75">
      <c r="A934" s="4"/>
      <c r="B934" s="5"/>
      <c r="C934" s="5"/>
      <c r="D934" s="5"/>
      <c r="E934" s="4"/>
      <c r="F934" s="4"/>
      <c r="G934" s="6"/>
      <c r="H934" s="4"/>
      <c r="I934" s="4"/>
      <c r="J934" s="5"/>
      <c r="K934" s="6"/>
      <c r="L934" s="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41"/>
      <c r="B935" s="42"/>
      <c r="C935" s="42"/>
      <c r="D935" s="42"/>
      <c r="E935" s="41"/>
      <c r="F935" s="41"/>
      <c r="G935" s="43"/>
      <c r="H935" s="41"/>
      <c r="I935" s="41"/>
      <c r="J935" s="42"/>
      <c r="K935" s="43"/>
      <c r="L935" s="44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</row>
    <row r="936" spans="1:29" ht="12.75">
      <c r="A936" s="4"/>
      <c r="B936" s="5"/>
      <c r="C936" s="5"/>
      <c r="D936" s="5"/>
      <c r="E936" s="4"/>
      <c r="F936" s="4"/>
      <c r="G936" s="6"/>
      <c r="H936" s="4"/>
      <c r="I936" s="4"/>
      <c r="J936" s="5"/>
      <c r="K936" s="6"/>
      <c r="L936" s="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41"/>
      <c r="B937" s="42"/>
      <c r="C937" s="42"/>
      <c r="D937" s="42"/>
      <c r="E937" s="41"/>
      <c r="F937" s="41"/>
      <c r="G937" s="43"/>
      <c r="H937" s="41"/>
      <c r="I937" s="41"/>
      <c r="J937" s="42"/>
      <c r="K937" s="43"/>
      <c r="L937" s="44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</row>
    <row r="938" spans="1:29" ht="12.75">
      <c r="A938" s="4"/>
      <c r="B938" s="5"/>
      <c r="C938" s="5"/>
      <c r="D938" s="5"/>
      <c r="E938" s="4"/>
      <c r="F938" s="4"/>
      <c r="G938" s="6"/>
      <c r="H938" s="4"/>
      <c r="I938" s="4"/>
      <c r="J938" s="5"/>
      <c r="K938" s="6"/>
      <c r="L938" s="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41"/>
      <c r="B939" s="42"/>
      <c r="C939" s="42"/>
      <c r="D939" s="42"/>
      <c r="E939" s="41"/>
      <c r="F939" s="41"/>
      <c r="G939" s="43"/>
      <c r="H939" s="41"/>
      <c r="I939" s="41"/>
      <c r="J939" s="42"/>
      <c r="K939" s="43"/>
      <c r="L939" s="44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</row>
    <row r="940" spans="1:29" ht="12.75">
      <c r="A940" s="4"/>
      <c r="B940" s="5"/>
      <c r="C940" s="5"/>
      <c r="D940" s="5"/>
      <c r="E940" s="4"/>
      <c r="F940" s="4"/>
      <c r="G940" s="6"/>
      <c r="H940" s="4"/>
      <c r="I940" s="4"/>
      <c r="J940" s="5"/>
      <c r="K940" s="6"/>
      <c r="L940" s="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41"/>
      <c r="B941" s="42"/>
      <c r="C941" s="42"/>
      <c r="D941" s="42"/>
      <c r="E941" s="41"/>
      <c r="F941" s="41"/>
      <c r="G941" s="43"/>
      <c r="H941" s="41"/>
      <c r="I941" s="41"/>
      <c r="J941" s="42"/>
      <c r="K941" s="43"/>
      <c r="L941" s="44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</row>
    <row r="942" spans="1:29" ht="12.75">
      <c r="A942" s="4"/>
      <c r="B942" s="5"/>
      <c r="C942" s="5"/>
      <c r="D942" s="5"/>
      <c r="E942" s="4"/>
      <c r="F942" s="4"/>
      <c r="G942" s="6"/>
      <c r="H942" s="4"/>
      <c r="I942" s="4"/>
      <c r="J942" s="5"/>
      <c r="K942" s="6"/>
      <c r="L942" s="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41"/>
      <c r="B943" s="42"/>
      <c r="C943" s="42"/>
      <c r="D943" s="42"/>
      <c r="E943" s="41"/>
      <c r="F943" s="41"/>
      <c r="G943" s="43"/>
      <c r="H943" s="41"/>
      <c r="I943" s="41"/>
      <c r="J943" s="42"/>
      <c r="K943" s="43"/>
      <c r="L943" s="44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</row>
    <row r="944" spans="1:29" ht="12.75">
      <c r="A944" s="4"/>
      <c r="B944" s="5"/>
      <c r="C944" s="5"/>
      <c r="D944" s="5"/>
      <c r="E944" s="4"/>
      <c r="F944" s="4"/>
      <c r="G944" s="6"/>
      <c r="H944" s="4"/>
      <c r="I944" s="4"/>
      <c r="J944" s="5"/>
      <c r="K944" s="6"/>
      <c r="L944" s="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41"/>
      <c r="B945" s="42"/>
      <c r="C945" s="42"/>
      <c r="D945" s="42"/>
      <c r="E945" s="41"/>
      <c r="F945" s="41"/>
      <c r="G945" s="43"/>
      <c r="H945" s="41"/>
      <c r="I945" s="41"/>
      <c r="J945" s="42"/>
      <c r="K945" s="43"/>
      <c r="L945" s="44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</row>
    <row r="946" spans="1:29" ht="12.75">
      <c r="A946" s="4"/>
      <c r="B946" s="5"/>
      <c r="C946" s="5"/>
      <c r="D946" s="5"/>
      <c r="E946" s="4"/>
      <c r="F946" s="4"/>
      <c r="G946" s="6"/>
      <c r="H946" s="4"/>
      <c r="I946" s="4"/>
      <c r="J946" s="5"/>
      <c r="K946" s="6"/>
      <c r="L946" s="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41"/>
      <c r="B947" s="42"/>
      <c r="C947" s="42"/>
      <c r="D947" s="42"/>
      <c r="E947" s="41"/>
      <c r="F947" s="41"/>
      <c r="G947" s="43"/>
      <c r="H947" s="41"/>
      <c r="I947" s="41"/>
      <c r="J947" s="42"/>
      <c r="K947" s="43"/>
      <c r="L947" s="44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</row>
    <row r="948" spans="1:29" ht="12.75">
      <c r="A948" s="4"/>
      <c r="B948" s="5"/>
      <c r="C948" s="5"/>
      <c r="D948" s="5"/>
      <c r="E948" s="4"/>
      <c r="F948" s="4"/>
      <c r="G948" s="6"/>
      <c r="H948" s="4"/>
      <c r="I948" s="4"/>
      <c r="J948" s="5"/>
      <c r="K948" s="6"/>
      <c r="L948" s="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41"/>
      <c r="B949" s="42"/>
      <c r="C949" s="42"/>
      <c r="D949" s="42"/>
      <c r="E949" s="41"/>
      <c r="F949" s="41"/>
      <c r="G949" s="43"/>
      <c r="H949" s="41"/>
      <c r="I949" s="41"/>
      <c r="J949" s="42"/>
      <c r="K949" s="43"/>
      <c r="L949" s="44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</row>
    <row r="950" spans="1:29" ht="12.75">
      <c r="A950" s="4"/>
      <c r="B950" s="5"/>
      <c r="C950" s="5"/>
      <c r="D950" s="5"/>
      <c r="E950" s="4"/>
      <c r="F950" s="4"/>
      <c r="G950" s="6"/>
      <c r="H950" s="4"/>
      <c r="I950" s="4"/>
      <c r="J950" s="5"/>
      <c r="K950" s="6"/>
      <c r="L950" s="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41"/>
      <c r="B951" s="42"/>
      <c r="C951" s="42"/>
      <c r="D951" s="42"/>
      <c r="E951" s="41"/>
      <c r="F951" s="41"/>
      <c r="G951" s="43"/>
      <c r="H951" s="41"/>
      <c r="I951" s="41"/>
      <c r="J951" s="42"/>
      <c r="K951" s="43"/>
      <c r="L951" s="44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</row>
    <row r="952" spans="1:29" ht="12.75">
      <c r="A952" s="4"/>
      <c r="B952" s="5"/>
      <c r="C952" s="5"/>
      <c r="D952" s="5"/>
      <c r="E952" s="4"/>
      <c r="F952" s="4"/>
      <c r="G952" s="6"/>
      <c r="H952" s="4"/>
      <c r="I952" s="4"/>
      <c r="J952" s="5"/>
      <c r="K952" s="6"/>
      <c r="L952" s="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41"/>
      <c r="B953" s="42"/>
      <c r="C953" s="42"/>
      <c r="D953" s="42"/>
      <c r="E953" s="41"/>
      <c r="F953" s="41"/>
      <c r="G953" s="43"/>
      <c r="H953" s="41"/>
      <c r="I953" s="41"/>
      <c r="J953" s="42"/>
      <c r="K953" s="43"/>
      <c r="L953" s="44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</row>
    <row r="954" spans="1:29" ht="12.75">
      <c r="A954" s="4"/>
      <c r="B954" s="5"/>
      <c r="C954" s="5"/>
      <c r="D954" s="5"/>
      <c r="E954" s="4"/>
      <c r="F954" s="4"/>
      <c r="G954" s="6"/>
      <c r="H954" s="4"/>
      <c r="I954" s="4"/>
      <c r="J954" s="5"/>
      <c r="K954" s="6"/>
      <c r="L954" s="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41"/>
      <c r="B955" s="42"/>
      <c r="C955" s="42"/>
      <c r="D955" s="42"/>
      <c r="E955" s="41"/>
      <c r="F955" s="41"/>
      <c r="G955" s="43"/>
      <c r="H955" s="41"/>
      <c r="I955" s="41"/>
      <c r="J955" s="42"/>
      <c r="K955" s="43"/>
      <c r="L955" s="44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</row>
    <row r="956" spans="1:29" ht="12.75">
      <c r="A956" s="4"/>
      <c r="B956" s="5"/>
      <c r="C956" s="5"/>
      <c r="D956" s="5"/>
      <c r="E956" s="4"/>
      <c r="F956" s="4"/>
      <c r="G956" s="6"/>
      <c r="H956" s="4"/>
      <c r="I956" s="4"/>
      <c r="J956" s="5"/>
      <c r="K956" s="6"/>
      <c r="L956" s="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41"/>
      <c r="B957" s="42"/>
      <c r="C957" s="42"/>
      <c r="D957" s="42"/>
      <c r="E957" s="41"/>
      <c r="F957" s="41"/>
      <c r="G957" s="43"/>
      <c r="H957" s="41"/>
      <c r="I957" s="41"/>
      <c r="J957" s="42"/>
      <c r="K957" s="43"/>
      <c r="L957" s="44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</row>
    <row r="958" spans="1:29" ht="12.75">
      <c r="A958" s="4"/>
      <c r="B958" s="5"/>
      <c r="C958" s="5"/>
      <c r="D958" s="5"/>
      <c r="E958" s="4"/>
      <c r="F958" s="4"/>
      <c r="G958" s="6"/>
      <c r="H958" s="4"/>
      <c r="I958" s="4"/>
      <c r="J958" s="5"/>
      <c r="K958" s="6"/>
      <c r="L958" s="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41"/>
      <c r="B959" s="42"/>
      <c r="C959" s="42"/>
      <c r="D959" s="42"/>
      <c r="E959" s="41"/>
      <c r="F959" s="41"/>
      <c r="G959" s="43"/>
      <c r="H959" s="41"/>
      <c r="I959" s="41"/>
      <c r="J959" s="42"/>
      <c r="K959" s="43"/>
      <c r="L959" s="44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</row>
    <row r="960" spans="1:29" ht="12.75">
      <c r="A960" s="4"/>
      <c r="B960" s="5"/>
      <c r="C960" s="5"/>
      <c r="D960" s="5"/>
      <c r="E960" s="4"/>
      <c r="F960" s="4"/>
      <c r="G960" s="6"/>
      <c r="H960" s="4"/>
      <c r="I960" s="4"/>
      <c r="J960" s="5"/>
      <c r="K960" s="6"/>
      <c r="L960" s="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41"/>
      <c r="B961" s="42"/>
      <c r="C961" s="42"/>
      <c r="D961" s="42"/>
      <c r="E961" s="41"/>
      <c r="F961" s="41"/>
      <c r="G961" s="43"/>
      <c r="H961" s="41"/>
      <c r="I961" s="41"/>
      <c r="J961" s="42"/>
      <c r="K961" s="43"/>
      <c r="L961" s="44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</row>
    <row r="962" spans="1:29" ht="12.75">
      <c r="A962" s="4"/>
      <c r="B962" s="5"/>
      <c r="C962" s="5"/>
      <c r="D962" s="5"/>
      <c r="E962" s="4"/>
      <c r="F962" s="4"/>
      <c r="G962" s="6"/>
      <c r="H962" s="4"/>
      <c r="I962" s="4"/>
      <c r="J962" s="5"/>
      <c r="K962" s="6"/>
      <c r="L962" s="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41"/>
      <c r="B963" s="42"/>
      <c r="C963" s="42"/>
      <c r="D963" s="42"/>
      <c r="E963" s="41"/>
      <c r="F963" s="41"/>
      <c r="G963" s="43"/>
      <c r="H963" s="41"/>
      <c r="I963" s="41"/>
      <c r="J963" s="42"/>
      <c r="K963" s="43"/>
      <c r="L963" s="44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</row>
    <row r="964" spans="1:29" ht="12.75">
      <c r="A964" s="4"/>
      <c r="B964" s="5"/>
      <c r="C964" s="5"/>
      <c r="D964" s="5"/>
      <c r="E964" s="4"/>
      <c r="F964" s="4"/>
      <c r="G964" s="6"/>
      <c r="H964" s="4"/>
      <c r="I964" s="4"/>
      <c r="J964" s="5"/>
      <c r="K964" s="6"/>
      <c r="L964" s="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41"/>
      <c r="B965" s="42"/>
      <c r="C965" s="42"/>
      <c r="D965" s="42"/>
      <c r="E965" s="41"/>
      <c r="F965" s="41"/>
      <c r="G965" s="43"/>
      <c r="H965" s="41"/>
      <c r="I965" s="41"/>
      <c r="J965" s="42"/>
      <c r="K965" s="43"/>
      <c r="L965" s="44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</row>
    <row r="966" spans="1:29" ht="12.75">
      <c r="A966" s="4"/>
      <c r="B966" s="5"/>
      <c r="C966" s="5"/>
      <c r="D966" s="5"/>
      <c r="E966" s="4"/>
      <c r="F966" s="4"/>
      <c r="G966" s="6"/>
      <c r="H966" s="4"/>
      <c r="I966" s="4"/>
      <c r="J966" s="5"/>
      <c r="K966" s="6"/>
      <c r="L966" s="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41"/>
      <c r="B967" s="42"/>
      <c r="C967" s="42"/>
      <c r="D967" s="42"/>
      <c r="E967" s="41"/>
      <c r="F967" s="41"/>
      <c r="G967" s="43"/>
      <c r="H967" s="41"/>
      <c r="I967" s="41"/>
      <c r="J967" s="42"/>
      <c r="K967" s="43"/>
      <c r="L967" s="44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</row>
    <row r="968" spans="1:29" ht="12.75">
      <c r="A968" s="4"/>
      <c r="B968" s="5"/>
      <c r="C968" s="5"/>
      <c r="D968" s="5"/>
      <c r="E968" s="4"/>
      <c r="F968" s="4"/>
      <c r="G968" s="6"/>
      <c r="H968" s="4"/>
      <c r="I968" s="4"/>
      <c r="J968" s="5"/>
      <c r="K968" s="6"/>
      <c r="L968" s="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41"/>
      <c r="B969" s="42"/>
      <c r="C969" s="42"/>
      <c r="D969" s="42"/>
      <c r="E969" s="41"/>
      <c r="F969" s="41"/>
      <c r="G969" s="43"/>
      <c r="H969" s="41"/>
      <c r="I969" s="41"/>
      <c r="J969" s="42"/>
      <c r="K969" s="43"/>
      <c r="L969" s="44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</row>
    <row r="970" spans="1:29" ht="12.75">
      <c r="A970" s="4"/>
      <c r="B970" s="5"/>
      <c r="C970" s="5"/>
      <c r="D970" s="5"/>
      <c r="E970" s="4"/>
      <c r="F970" s="4"/>
      <c r="G970" s="6"/>
      <c r="H970" s="4"/>
      <c r="I970" s="4"/>
      <c r="J970" s="5"/>
      <c r="K970" s="6"/>
      <c r="L970" s="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41"/>
      <c r="B971" s="42"/>
      <c r="C971" s="42"/>
      <c r="D971" s="42"/>
      <c r="E971" s="41"/>
      <c r="F971" s="41"/>
      <c r="G971" s="43"/>
      <c r="H971" s="41"/>
      <c r="I971" s="41"/>
      <c r="J971" s="42"/>
      <c r="K971" s="43"/>
      <c r="L971" s="44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</row>
    <row r="972" spans="1:29" ht="12.75">
      <c r="A972" s="4"/>
      <c r="B972" s="5"/>
      <c r="C972" s="5"/>
      <c r="D972" s="5"/>
      <c r="E972" s="4"/>
      <c r="F972" s="4"/>
      <c r="G972" s="6"/>
      <c r="H972" s="4"/>
      <c r="I972" s="4"/>
      <c r="J972" s="5"/>
      <c r="K972" s="6"/>
      <c r="L972" s="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41"/>
      <c r="B973" s="42"/>
      <c r="C973" s="42"/>
      <c r="D973" s="42"/>
      <c r="E973" s="41"/>
      <c r="F973" s="41"/>
      <c r="G973" s="43"/>
      <c r="H973" s="41"/>
      <c r="I973" s="41"/>
      <c r="J973" s="42"/>
      <c r="K973" s="43"/>
      <c r="L973" s="44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</row>
    <row r="974" spans="1:29" ht="12.75">
      <c r="A974" s="4"/>
      <c r="B974" s="5"/>
      <c r="C974" s="5"/>
      <c r="D974" s="5"/>
      <c r="E974" s="4"/>
      <c r="F974" s="4"/>
      <c r="G974" s="6"/>
      <c r="H974" s="4"/>
      <c r="I974" s="4"/>
      <c r="J974" s="5"/>
      <c r="K974" s="6"/>
      <c r="L974" s="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41"/>
      <c r="B975" s="42"/>
      <c r="C975" s="42"/>
      <c r="D975" s="42"/>
      <c r="E975" s="41"/>
      <c r="F975" s="41"/>
      <c r="G975" s="43"/>
      <c r="H975" s="41"/>
      <c r="I975" s="41"/>
      <c r="J975" s="42"/>
      <c r="K975" s="43"/>
      <c r="L975" s="44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</row>
    <row r="976" spans="1:29" ht="12.75">
      <c r="A976" s="4"/>
      <c r="B976" s="5"/>
      <c r="C976" s="5"/>
      <c r="D976" s="5"/>
      <c r="E976" s="4"/>
      <c r="F976" s="4"/>
      <c r="G976" s="6"/>
      <c r="H976" s="4"/>
      <c r="I976" s="4"/>
      <c r="J976" s="5"/>
      <c r="K976" s="6"/>
      <c r="L976" s="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41"/>
      <c r="B977" s="42"/>
      <c r="C977" s="42"/>
      <c r="D977" s="42"/>
      <c r="E977" s="41"/>
      <c r="F977" s="41"/>
      <c r="G977" s="43"/>
      <c r="H977" s="41"/>
      <c r="I977" s="41"/>
      <c r="J977" s="42"/>
      <c r="K977" s="43"/>
      <c r="L977" s="44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</row>
    <row r="978" spans="1:29" ht="12.75">
      <c r="A978" s="4"/>
      <c r="B978" s="5"/>
      <c r="C978" s="5"/>
      <c r="D978" s="5"/>
      <c r="E978" s="4"/>
      <c r="F978" s="4"/>
      <c r="G978" s="6"/>
      <c r="H978" s="4"/>
      <c r="I978" s="4"/>
      <c r="J978" s="5"/>
      <c r="K978" s="6"/>
      <c r="L978" s="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41"/>
      <c r="B979" s="42"/>
      <c r="C979" s="42"/>
      <c r="D979" s="42"/>
      <c r="E979" s="41"/>
      <c r="F979" s="41"/>
      <c r="G979" s="43"/>
      <c r="H979" s="41"/>
      <c r="I979" s="41"/>
      <c r="J979" s="42"/>
      <c r="K979" s="43"/>
      <c r="L979" s="44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</row>
    <row r="980" spans="1:29" ht="12.75">
      <c r="A980" s="4"/>
      <c r="B980" s="5"/>
      <c r="C980" s="5"/>
      <c r="D980" s="5"/>
      <c r="E980" s="4"/>
      <c r="F980" s="4"/>
      <c r="G980" s="6"/>
      <c r="H980" s="4"/>
      <c r="I980" s="4"/>
      <c r="J980" s="5"/>
      <c r="K980" s="6"/>
      <c r="L980" s="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41"/>
      <c r="B981" s="42"/>
      <c r="C981" s="42"/>
      <c r="D981" s="42"/>
      <c r="E981" s="41"/>
      <c r="F981" s="41"/>
      <c r="G981" s="43"/>
      <c r="H981" s="41"/>
      <c r="I981" s="41"/>
      <c r="J981" s="42"/>
      <c r="K981" s="43"/>
      <c r="L981" s="44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</row>
    <row r="982" spans="1:29" ht="12.75">
      <c r="A982" s="4"/>
      <c r="B982" s="5"/>
      <c r="C982" s="5"/>
      <c r="D982" s="5"/>
      <c r="E982" s="4"/>
      <c r="F982" s="4"/>
      <c r="G982" s="6"/>
      <c r="H982" s="4"/>
      <c r="I982" s="4"/>
      <c r="J982" s="5"/>
      <c r="K982" s="6"/>
      <c r="L982" s="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41"/>
      <c r="B983" s="42"/>
      <c r="C983" s="42"/>
      <c r="D983" s="42"/>
      <c r="E983" s="41"/>
      <c r="F983" s="41"/>
      <c r="G983" s="43"/>
      <c r="H983" s="41"/>
      <c r="I983" s="41"/>
      <c r="J983" s="42"/>
      <c r="K983" s="43"/>
      <c r="L983" s="44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</row>
    <row r="984" spans="1:29" ht="12.75">
      <c r="A984" s="4"/>
      <c r="B984" s="5"/>
      <c r="C984" s="5"/>
      <c r="D984" s="5"/>
      <c r="E984" s="4"/>
      <c r="F984" s="4"/>
      <c r="G984" s="6"/>
      <c r="H984" s="4"/>
      <c r="I984" s="4"/>
      <c r="J984" s="5"/>
      <c r="K984" s="6"/>
      <c r="L984" s="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41"/>
      <c r="B985" s="42"/>
      <c r="C985" s="42"/>
      <c r="D985" s="42"/>
      <c r="E985" s="41"/>
      <c r="F985" s="41"/>
      <c r="G985" s="43"/>
      <c r="H985" s="41"/>
      <c r="I985" s="41"/>
      <c r="J985" s="42"/>
      <c r="K985" s="43"/>
      <c r="L985" s="44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</row>
    <row r="986" spans="1:29" ht="12.75">
      <c r="A986" s="4"/>
      <c r="B986" s="5"/>
      <c r="C986" s="5"/>
      <c r="D986" s="5"/>
      <c r="E986" s="4"/>
      <c r="F986" s="4"/>
      <c r="G986" s="6"/>
      <c r="H986" s="4"/>
      <c r="I986" s="4"/>
      <c r="J986" s="5"/>
      <c r="K986" s="6"/>
      <c r="L986" s="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41"/>
      <c r="B987" s="42"/>
      <c r="C987" s="42"/>
      <c r="D987" s="42"/>
      <c r="E987" s="41"/>
      <c r="F987" s="41"/>
      <c r="G987" s="43"/>
      <c r="H987" s="41"/>
      <c r="I987" s="41"/>
      <c r="J987" s="42"/>
      <c r="K987" s="43"/>
      <c r="L987" s="44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</row>
    <row r="988" spans="1:29" ht="12.75">
      <c r="A988" s="4"/>
      <c r="B988" s="5"/>
      <c r="C988" s="5"/>
      <c r="D988" s="5"/>
      <c r="E988" s="4"/>
      <c r="F988" s="4"/>
      <c r="G988" s="6"/>
      <c r="H988" s="4"/>
      <c r="I988" s="4"/>
      <c r="J988" s="5"/>
      <c r="K988" s="6"/>
      <c r="L988" s="7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41"/>
      <c r="B989" s="42"/>
      <c r="C989" s="42"/>
      <c r="D989" s="42"/>
      <c r="E989" s="41"/>
      <c r="F989" s="41"/>
      <c r="G989" s="43"/>
      <c r="H989" s="41"/>
      <c r="I989" s="41"/>
      <c r="J989" s="42"/>
      <c r="K989" s="43"/>
      <c r="L989" s="44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</row>
    <row r="990" spans="1:29" ht="12.75">
      <c r="A990" s="4"/>
      <c r="B990" s="5"/>
      <c r="C990" s="5"/>
      <c r="D990" s="5"/>
      <c r="E990" s="4"/>
      <c r="F990" s="4"/>
      <c r="G990" s="6"/>
      <c r="H990" s="4"/>
      <c r="I990" s="4"/>
      <c r="J990" s="5"/>
      <c r="K990" s="6"/>
      <c r="L990" s="7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41"/>
      <c r="B991" s="42"/>
      <c r="C991" s="42"/>
      <c r="D991" s="42"/>
      <c r="E991" s="41"/>
      <c r="F991" s="41"/>
      <c r="G991" s="43"/>
      <c r="H991" s="41"/>
      <c r="I991" s="41"/>
      <c r="J991" s="42"/>
      <c r="K991" s="43"/>
      <c r="L991" s="44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</row>
    <row r="992" spans="1:29" ht="12.75">
      <c r="A992" s="4"/>
      <c r="B992" s="5"/>
      <c r="C992" s="5"/>
      <c r="D992" s="5"/>
      <c r="E992" s="4"/>
      <c r="F992" s="4"/>
      <c r="G992" s="6"/>
      <c r="H992" s="4"/>
      <c r="I992" s="4"/>
      <c r="J992" s="5"/>
      <c r="K992" s="6"/>
      <c r="L992" s="7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41"/>
      <c r="B993" s="42"/>
      <c r="C993" s="42"/>
      <c r="D993" s="42"/>
      <c r="E993" s="41"/>
      <c r="F993" s="41"/>
      <c r="G993" s="43"/>
      <c r="H993" s="41"/>
      <c r="I993" s="41"/>
      <c r="J993" s="42"/>
      <c r="K993" s="43"/>
      <c r="L993" s="44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</row>
    <row r="994" spans="1:29" ht="12.75">
      <c r="A994" s="4"/>
      <c r="B994" s="5"/>
      <c r="C994" s="5"/>
      <c r="D994" s="5"/>
      <c r="E994" s="4"/>
      <c r="F994" s="4"/>
      <c r="G994" s="6"/>
      <c r="H994" s="4"/>
      <c r="I994" s="4"/>
      <c r="J994" s="5"/>
      <c r="K994" s="6"/>
      <c r="L994" s="7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41"/>
      <c r="B995" s="42"/>
      <c r="C995" s="42"/>
      <c r="D995" s="42"/>
      <c r="E995" s="41"/>
      <c r="F995" s="41"/>
      <c r="G995" s="43"/>
      <c r="H995" s="41"/>
      <c r="I995" s="41"/>
      <c r="J995" s="42"/>
      <c r="K995" s="43"/>
      <c r="L995" s="44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</row>
    <row r="996" spans="1:29" ht="12.75">
      <c r="A996" s="4"/>
      <c r="B996" s="5"/>
      <c r="C996" s="5"/>
      <c r="D996" s="5"/>
      <c r="E996" s="4"/>
      <c r="F996" s="4"/>
      <c r="G996" s="6"/>
      <c r="H996" s="4"/>
      <c r="I996" s="4"/>
      <c r="J996" s="5"/>
      <c r="K996" s="6"/>
      <c r="L996" s="7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>
      <c r="A997" s="41"/>
      <c r="B997" s="42"/>
      <c r="C997" s="42"/>
      <c r="D997" s="42"/>
      <c r="E997" s="41"/>
      <c r="F997" s="41"/>
      <c r="G997" s="43"/>
      <c r="H997" s="41"/>
      <c r="I997" s="41"/>
      <c r="J997" s="42"/>
      <c r="K997" s="43"/>
      <c r="L997" s="44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</row>
    <row r="998" spans="1:29" ht="12.75">
      <c r="A998" s="4"/>
      <c r="B998" s="5"/>
      <c r="C998" s="5"/>
      <c r="D998" s="5"/>
      <c r="E998" s="4"/>
      <c r="F998" s="4"/>
      <c r="G998" s="6"/>
      <c r="H998" s="4"/>
      <c r="I998" s="4"/>
      <c r="J998" s="5"/>
      <c r="K998" s="6"/>
      <c r="L998" s="7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>
      <c r="A999" s="41"/>
      <c r="B999" s="42"/>
      <c r="C999" s="42"/>
      <c r="D999" s="42"/>
      <c r="E999" s="41"/>
      <c r="F999" s="41"/>
      <c r="G999" s="43"/>
      <c r="H999" s="41"/>
      <c r="I999" s="41"/>
      <c r="J999" s="42"/>
      <c r="K999" s="43"/>
      <c r="L999" s="44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</row>
    <row r="1000" spans="1:29" ht="12.75">
      <c r="A1000" s="4"/>
      <c r="B1000" s="5"/>
      <c r="C1000" s="5"/>
      <c r="D1000" s="5"/>
      <c r="E1000" s="4"/>
      <c r="F1000" s="4"/>
      <c r="G1000" s="6"/>
      <c r="H1000" s="4"/>
      <c r="I1000" s="4"/>
      <c r="J1000" s="5"/>
      <c r="K1000" s="6"/>
      <c r="L1000" s="7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75">
      <c r="A1001" s="41"/>
      <c r="B1001" s="42"/>
      <c r="C1001" s="42"/>
      <c r="D1001" s="42"/>
      <c r="E1001" s="41"/>
      <c r="F1001" s="41"/>
      <c r="G1001" s="43"/>
      <c r="H1001" s="41"/>
      <c r="I1001" s="41"/>
      <c r="J1001" s="42"/>
      <c r="K1001" s="43"/>
      <c r="L1001" s="44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</row>
    <row r="1002" spans="1:29" ht="12.75">
      <c r="A1002" s="4"/>
      <c r="B1002" s="5"/>
      <c r="C1002" s="5"/>
      <c r="D1002" s="5"/>
      <c r="E1002" s="4"/>
      <c r="F1002" s="4"/>
      <c r="G1002" s="6"/>
      <c r="H1002" s="4"/>
      <c r="I1002" s="4"/>
      <c r="J1002" s="5"/>
      <c r="K1002" s="6"/>
      <c r="L1002" s="7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75">
      <c r="A1003" s="41"/>
      <c r="B1003" s="42"/>
      <c r="C1003" s="42"/>
      <c r="D1003" s="42"/>
      <c r="E1003" s="41"/>
      <c r="F1003" s="41"/>
      <c r="G1003" s="43"/>
      <c r="H1003" s="41"/>
      <c r="I1003" s="41"/>
      <c r="J1003" s="42"/>
      <c r="K1003" s="43"/>
      <c r="L1003" s="44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</row>
    <row r="1004" spans="1:29" ht="12.75">
      <c r="A1004" s="4"/>
      <c r="B1004" s="5"/>
      <c r="C1004" s="5"/>
      <c r="D1004" s="5"/>
      <c r="E1004" s="4"/>
      <c r="F1004" s="4"/>
      <c r="G1004" s="6"/>
      <c r="H1004" s="4"/>
      <c r="I1004" s="4"/>
      <c r="J1004" s="5"/>
      <c r="K1004" s="6"/>
      <c r="L1004" s="7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75">
      <c r="A1005" s="41"/>
      <c r="B1005" s="42"/>
      <c r="C1005" s="42"/>
      <c r="D1005" s="42"/>
      <c r="E1005" s="41"/>
      <c r="F1005" s="41"/>
      <c r="G1005" s="43"/>
      <c r="H1005" s="41"/>
      <c r="I1005" s="41"/>
      <c r="J1005" s="42"/>
      <c r="K1005" s="43"/>
      <c r="L1005" s="44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</row>
    <row r="1006" spans="1:29" ht="12.75">
      <c r="A1006" s="4"/>
      <c r="B1006" s="5"/>
      <c r="C1006" s="5"/>
      <c r="D1006" s="5"/>
      <c r="E1006" s="4"/>
      <c r="F1006" s="4"/>
      <c r="G1006" s="6"/>
      <c r="H1006" s="4"/>
      <c r="I1006" s="4"/>
      <c r="J1006" s="5"/>
      <c r="K1006" s="6"/>
      <c r="L1006" s="7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75">
      <c r="A1007" s="41"/>
      <c r="B1007" s="42"/>
      <c r="C1007" s="42"/>
      <c r="D1007" s="42"/>
      <c r="E1007" s="41"/>
      <c r="F1007" s="41"/>
      <c r="G1007" s="43"/>
      <c r="H1007" s="41"/>
      <c r="I1007" s="41"/>
      <c r="J1007" s="42"/>
      <c r="K1007" s="43"/>
      <c r="L1007" s="44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</row>
    <row r="1008" spans="1:29" ht="12.75">
      <c r="A1008" s="4"/>
      <c r="B1008" s="5"/>
      <c r="C1008" s="5"/>
      <c r="D1008" s="5"/>
      <c r="E1008" s="4"/>
      <c r="F1008" s="4"/>
      <c r="G1008" s="6"/>
      <c r="H1008" s="4"/>
      <c r="I1008" s="4"/>
      <c r="J1008" s="5"/>
      <c r="K1008" s="6"/>
      <c r="L1008" s="7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75">
      <c r="A1009" s="41"/>
      <c r="B1009" s="42"/>
      <c r="C1009" s="42"/>
      <c r="D1009" s="42"/>
      <c r="E1009" s="41"/>
      <c r="F1009" s="41"/>
      <c r="G1009" s="43"/>
      <c r="H1009" s="41"/>
      <c r="I1009" s="41"/>
      <c r="J1009" s="42"/>
      <c r="K1009" s="43"/>
      <c r="L1009" s="44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</row>
    <row r="1010" spans="1:29" ht="12.75">
      <c r="A1010" s="4"/>
      <c r="B1010" s="5"/>
      <c r="C1010" s="5"/>
      <c r="D1010" s="5"/>
      <c r="E1010" s="4"/>
      <c r="F1010" s="4"/>
      <c r="G1010" s="6"/>
      <c r="H1010" s="4"/>
      <c r="I1010" s="4"/>
      <c r="J1010" s="5"/>
      <c r="K1010" s="6"/>
      <c r="L1010" s="7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75">
      <c r="A1011" s="41"/>
      <c r="B1011" s="42"/>
      <c r="C1011" s="42"/>
      <c r="D1011" s="42"/>
      <c r="E1011" s="41"/>
      <c r="F1011" s="41"/>
      <c r="G1011" s="43"/>
      <c r="H1011" s="41"/>
      <c r="I1011" s="41"/>
      <c r="J1011" s="42"/>
      <c r="K1011" s="43"/>
      <c r="L1011" s="44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</row>
    <row r="1012" spans="1:29" ht="12.75">
      <c r="A1012" s="4"/>
      <c r="B1012" s="5"/>
      <c r="C1012" s="5"/>
      <c r="D1012" s="5"/>
      <c r="E1012" s="4"/>
      <c r="F1012" s="4"/>
      <c r="G1012" s="6"/>
      <c r="H1012" s="4"/>
      <c r="I1012" s="4"/>
      <c r="J1012" s="5"/>
      <c r="K1012" s="6"/>
      <c r="L1012" s="7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75">
      <c r="A1013" s="41"/>
      <c r="B1013" s="42"/>
      <c r="C1013" s="42"/>
      <c r="D1013" s="42"/>
      <c r="E1013" s="41"/>
      <c r="F1013" s="41"/>
      <c r="G1013" s="43"/>
      <c r="H1013" s="41"/>
      <c r="I1013" s="41"/>
      <c r="J1013" s="42"/>
      <c r="K1013" s="43"/>
      <c r="L1013" s="44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</row>
    <row r="1014" spans="1:29" ht="12.75">
      <c r="A1014" s="4"/>
      <c r="B1014" s="5"/>
      <c r="C1014" s="5"/>
      <c r="D1014" s="5"/>
      <c r="E1014" s="4"/>
      <c r="F1014" s="4"/>
      <c r="G1014" s="6"/>
      <c r="H1014" s="4"/>
      <c r="I1014" s="4"/>
      <c r="J1014" s="5"/>
      <c r="K1014" s="6"/>
      <c r="L1014" s="7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75">
      <c r="A1015" s="41"/>
      <c r="B1015" s="42"/>
      <c r="C1015" s="42"/>
      <c r="D1015" s="42"/>
      <c r="E1015" s="41"/>
      <c r="F1015" s="41"/>
      <c r="G1015" s="43"/>
      <c r="H1015" s="41"/>
      <c r="I1015" s="41"/>
      <c r="J1015" s="42"/>
      <c r="K1015" s="43"/>
      <c r="L1015" s="44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</row>
    <row r="1016" spans="1:29" ht="12.75">
      <c r="A1016" s="4"/>
      <c r="B1016" s="5"/>
      <c r="C1016" s="5"/>
      <c r="D1016" s="5"/>
      <c r="E1016" s="4"/>
      <c r="F1016" s="4"/>
      <c r="G1016" s="6"/>
      <c r="H1016" s="4"/>
      <c r="I1016" s="4"/>
      <c r="J1016" s="5"/>
      <c r="K1016" s="6"/>
      <c r="L1016" s="7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75">
      <c r="A1017" s="41"/>
      <c r="B1017" s="42"/>
      <c r="C1017" s="42"/>
      <c r="D1017" s="42"/>
      <c r="E1017" s="41"/>
      <c r="F1017" s="41"/>
      <c r="G1017" s="43"/>
      <c r="H1017" s="41"/>
      <c r="I1017" s="41"/>
      <c r="J1017" s="42"/>
      <c r="K1017" s="43"/>
      <c r="L1017" s="44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</row>
    <row r="1018" spans="1:29" ht="12.75">
      <c r="A1018" s="4"/>
      <c r="B1018" s="5"/>
      <c r="C1018" s="5"/>
      <c r="D1018" s="5"/>
      <c r="E1018" s="4"/>
      <c r="F1018" s="4"/>
      <c r="G1018" s="6"/>
      <c r="H1018" s="4"/>
      <c r="I1018" s="4"/>
      <c r="J1018" s="5"/>
      <c r="K1018" s="6"/>
      <c r="L1018" s="7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75">
      <c r="A1019" s="41"/>
      <c r="B1019" s="42"/>
      <c r="C1019" s="42"/>
      <c r="D1019" s="42"/>
      <c r="E1019" s="41"/>
      <c r="F1019" s="41"/>
      <c r="G1019" s="43"/>
      <c r="H1019" s="41"/>
      <c r="I1019" s="41"/>
      <c r="J1019" s="42"/>
      <c r="K1019" s="43"/>
      <c r="L1019" s="44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  <c r="AA1019" s="42"/>
      <c r="AB1019" s="42"/>
      <c r="AC1019" s="42"/>
    </row>
    <row r="1020" spans="1:29" ht="12.75">
      <c r="A1020" s="4"/>
      <c r="B1020" s="5"/>
      <c r="C1020" s="5"/>
      <c r="D1020" s="5"/>
      <c r="E1020" s="4"/>
      <c r="F1020" s="4"/>
      <c r="G1020" s="6"/>
      <c r="H1020" s="4"/>
      <c r="I1020" s="4"/>
      <c r="J1020" s="5"/>
      <c r="K1020" s="6"/>
      <c r="L1020" s="7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75">
      <c r="A1021" s="41"/>
      <c r="B1021" s="42"/>
      <c r="C1021" s="42"/>
      <c r="D1021" s="42"/>
      <c r="E1021" s="41"/>
      <c r="F1021" s="41"/>
      <c r="G1021" s="43"/>
      <c r="H1021" s="41"/>
      <c r="I1021" s="41"/>
      <c r="J1021" s="42"/>
      <c r="K1021" s="43"/>
      <c r="L1021" s="44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  <c r="AA1021" s="42"/>
      <c r="AB1021" s="42"/>
      <c r="AC1021" s="42"/>
    </row>
    <row r="1022" spans="1:29" ht="12.75">
      <c r="A1022" s="4"/>
      <c r="B1022" s="5"/>
      <c r="C1022" s="5"/>
      <c r="D1022" s="5"/>
      <c r="E1022" s="4"/>
      <c r="F1022" s="4"/>
      <c r="G1022" s="6"/>
      <c r="H1022" s="4"/>
      <c r="I1022" s="4"/>
      <c r="J1022" s="5"/>
      <c r="K1022" s="6"/>
      <c r="L1022" s="7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75">
      <c r="A1023" s="41"/>
      <c r="B1023" s="42"/>
      <c r="C1023" s="42"/>
      <c r="D1023" s="42"/>
      <c r="E1023" s="41"/>
      <c r="F1023" s="41"/>
      <c r="G1023" s="43"/>
      <c r="H1023" s="41"/>
      <c r="I1023" s="41"/>
      <c r="J1023" s="42"/>
      <c r="K1023" s="43"/>
      <c r="L1023" s="44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  <c r="AA1023" s="42"/>
      <c r="AB1023" s="42"/>
      <c r="AC1023" s="42"/>
    </row>
    <row r="1024" spans="1:29" ht="12.75">
      <c r="A1024" s="4"/>
      <c r="B1024" s="5"/>
      <c r="C1024" s="5"/>
      <c r="D1024" s="5"/>
      <c r="E1024" s="4"/>
      <c r="F1024" s="4"/>
      <c r="G1024" s="6"/>
      <c r="H1024" s="4"/>
      <c r="I1024" s="4"/>
      <c r="J1024" s="5"/>
      <c r="K1024" s="6"/>
      <c r="L1024" s="7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75">
      <c r="A1025" s="41"/>
      <c r="B1025" s="42"/>
      <c r="C1025" s="42"/>
      <c r="D1025" s="42"/>
      <c r="E1025" s="41"/>
      <c r="F1025" s="41"/>
      <c r="G1025" s="43"/>
      <c r="H1025" s="41"/>
      <c r="I1025" s="41"/>
      <c r="J1025" s="42"/>
      <c r="K1025" s="43"/>
      <c r="L1025" s="44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  <c r="AA1025" s="42"/>
      <c r="AB1025" s="42"/>
      <c r="AC1025" s="42"/>
    </row>
    <row r="1026" spans="1:29" ht="12.75">
      <c r="A1026" s="4"/>
      <c r="B1026" s="5"/>
      <c r="C1026" s="5"/>
      <c r="D1026" s="5"/>
      <c r="E1026" s="4"/>
      <c r="F1026" s="4"/>
      <c r="G1026" s="6"/>
      <c r="H1026" s="4"/>
      <c r="I1026" s="4"/>
      <c r="J1026" s="5"/>
      <c r="K1026" s="6"/>
      <c r="L1026" s="7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75">
      <c r="A1027" s="41"/>
      <c r="B1027" s="42"/>
      <c r="C1027" s="42"/>
      <c r="D1027" s="42"/>
      <c r="E1027" s="41"/>
      <c r="F1027" s="41"/>
      <c r="G1027" s="43"/>
      <c r="H1027" s="41"/>
      <c r="I1027" s="41"/>
      <c r="J1027" s="42"/>
      <c r="K1027" s="43"/>
      <c r="L1027" s="44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  <c r="AA1027" s="42"/>
      <c r="AB1027" s="42"/>
      <c r="AC1027" s="42"/>
    </row>
    <row r="1028" spans="1:29" ht="12.75">
      <c r="A1028" s="4"/>
      <c r="B1028" s="5"/>
      <c r="C1028" s="5"/>
      <c r="D1028" s="5"/>
      <c r="E1028" s="4"/>
      <c r="F1028" s="4"/>
      <c r="G1028" s="6"/>
      <c r="H1028" s="4"/>
      <c r="I1028" s="4"/>
      <c r="J1028" s="5"/>
      <c r="K1028" s="6"/>
      <c r="L1028" s="7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.75">
      <c r="A1029" s="41"/>
      <c r="B1029" s="42"/>
      <c r="C1029" s="42"/>
      <c r="D1029" s="42"/>
      <c r="E1029" s="41"/>
      <c r="F1029" s="41"/>
      <c r="G1029" s="43"/>
      <c r="H1029" s="41"/>
      <c r="I1029" s="41"/>
      <c r="J1029" s="42"/>
      <c r="K1029" s="43"/>
      <c r="L1029" s="44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42"/>
      <c r="AA1029" s="42"/>
      <c r="AB1029" s="42"/>
      <c r="AC1029" s="42"/>
    </row>
    <row r="1030" spans="1:29" ht="12.75">
      <c r="A1030" s="4"/>
      <c r="B1030" s="5"/>
      <c r="C1030" s="5"/>
      <c r="D1030" s="5"/>
      <c r="E1030" s="4"/>
      <c r="F1030" s="4"/>
      <c r="G1030" s="6"/>
      <c r="H1030" s="4"/>
      <c r="I1030" s="4"/>
      <c r="J1030" s="5"/>
      <c r="K1030" s="6"/>
      <c r="L1030" s="7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.75">
      <c r="A1031" s="41"/>
      <c r="B1031" s="42"/>
      <c r="C1031" s="42"/>
      <c r="D1031" s="42"/>
      <c r="E1031" s="41"/>
      <c r="F1031" s="41"/>
      <c r="G1031" s="43"/>
      <c r="H1031" s="41"/>
      <c r="I1031" s="41"/>
      <c r="J1031" s="42"/>
      <c r="K1031" s="43"/>
      <c r="L1031" s="44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  <c r="Z1031" s="42"/>
      <c r="AA1031" s="42"/>
      <c r="AB1031" s="42"/>
      <c r="AC1031" s="42"/>
    </row>
    <row r="1032" spans="1:29" ht="12.75">
      <c r="A1032" s="4"/>
      <c r="B1032" s="5"/>
      <c r="C1032" s="5"/>
      <c r="D1032" s="5"/>
      <c r="E1032" s="4"/>
      <c r="F1032" s="4"/>
      <c r="G1032" s="6"/>
      <c r="H1032" s="4"/>
      <c r="I1032" s="4"/>
      <c r="J1032" s="5"/>
      <c r="K1032" s="6"/>
      <c r="L1032" s="7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.75">
      <c r="A1033" s="41"/>
      <c r="B1033" s="42"/>
      <c r="C1033" s="42"/>
      <c r="D1033" s="42"/>
      <c r="E1033" s="41"/>
      <c r="F1033" s="41"/>
      <c r="G1033" s="43"/>
      <c r="H1033" s="41"/>
      <c r="I1033" s="41"/>
      <c r="J1033" s="42"/>
      <c r="K1033" s="43"/>
      <c r="L1033" s="44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  <c r="AB1033" s="42"/>
      <c r="AC1033" s="42"/>
    </row>
  </sheetData>
  <autoFilter ref="A1:AC1033" xr:uid="{00000000-0009-0000-0000-000004000000}">
    <filterColumn colId="12">
      <filters blank="1">
        <filter val="CANCELAMENTO"/>
        <filter val="PENDENCIA_INSTALACAO"/>
      </filters>
    </filterColumn>
  </autoFilter>
  <customSheetViews>
    <customSheetView guid="{14FC902F-54F5-4392-A14A-F7A7A737C294}" filter="1" showAutoFilter="1">
      <pageMargins left="0.511811024" right="0.511811024" top="0.78740157499999996" bottom="0.78740157499999996" header="0.31496062000000002" footer="0.31496062000000002"/>
      <autoFilter ref="A1:Q89" xr:uid="{0045F0A6-6209-4E4C-A1DA-6D57A82C0B87}"/>
    </customSheetView>
  </customSheetView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400-000000000000}">
          <x14:formula1>
            <xm:f>dados!$C$3:$C$64</xm:f>
          </x14:formula1>
          <xm:sqref>O2:O1033</xm:sqref>
        </x14:dataValidation>
        <x14:dataValidation type="list" allowBlank="1" showErrorMessage="1" xr:uid="{00000000-0002-0000-0400-000001000000}">
          <x14:formula1>
            <xm:f>dados!$D$2:$D$5</xm:f>
          </x14:formula1>
          <xm:sqref>N2:N1033</xm:sqref>
        </x14:dataValidation>
        <x14:dataValidation type="list" allowBlank="1" showErrorMessage="1" xr:uid="{00000000-0002-0000-0400-000002000000}">
          <x14:formula1>
            <xm:f>dados!$E$2:$E$3</xm:f>
          </x14:formula1>
          <xm:sqref>Q2:Q1033</xm:sqref>
        </x14:dataValidation>
        <x14:dataValidation type="list" allowBlank="1" showErrorMessage="1" xr:uid="{00000000-0002-0000-0400-000003000000}">
          <x14:formula1>
            <xm:f>dados!$A$2:$A$4</xm:f>
          </x14:formula1>
          <xm:sqref>J2:J1033</xm:sqref>
        </x14:dataValidation>
        <x14:dataValidation type="list" allowBlank="1" showErrorMessage="1" xr:uid="{00000000-0002-0000-0400-000004000000}">
          <x14:formula1>
            <xm:f>dados!$B$2:$B$6</xm:f>
          </x14:formula1>
          <xm:sqref>M2:M1033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AC1028"/>
  <sheetViews>
    <sheetView tabSelected="1" workbookViewId="0">
      <pane ySplit="1" topLeftCell="A3" activePane="bottomLeft" state="frozen"/>
      <selection pane="bottomLeft" activeCell="J12" sqref="J12"/>
    </sheetView>
  </sheetViews>
  <sheetFormatPr defaultColWidth="12.5703125" defaultRowHeight="15.75" customHeight="1"/>
  <cols>
    <col min="1" max="1" width="10.28515625" customWidth="1"/>
    <col min="2" max="2" width="42.140625" customWidth="1"/>
    <col min="4" max="4" width="15" customWidth="1"/>
    <col min="5" max="5" width="10.28515625" customWidth="1"/>
    <col min="6" max="6" width="14.7109375" bestFit="1" customWidth="1"/>
    <col min="7" max="7" width="15.28515625" customWidth="1"/>
    <col min="8" max="8" width="14.140625" customWidth="1"/>
    <col min="9" max="9" width="10.28515625" customWidth="1"/>
    <col min="10" max="10" width="13" customWidth="1"/>
    <col min="11" max="11" width="9.140625" customWidth="1"/>
    <col min="12" max="12" width="10.42578125" customWidth="1"/>
    <col min="13" max="13" width="13.28515625" customWidth="1"/>
    <col min="15" max="15" width="13.7109375" customWidth="1"/>
    <col min="16" max="16" width="10.140625" customWidth="1"/>
    <col min="17" max="17" width="9.42578125" customWidth="1"/>
    <col min="21" max="21" width="22.140625" customWidth="1"/>
  </cols>
  <sheetData>
    <row r="1" spans="1:29" ht="12.7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6" t="s">
        <v>6</v>
      </c>
      <c r="H1" s="55" t="s">
        <v>7</v>
      </c>
      <c r="I1" s="55" t="s">
        <v>8</v>
      </c>
      <c r="J1" s="55" t="s">
        <v>9</v>
      </c>
      <c r="K1" s="56" t="s">
        <v>10</v>
      </c>
      <c r="L1" s="57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 spans="1:29" ht="12.75" hidden="1">
      <c r="A2" s="4">
        <v>45017</v>
      </c>
      <c r="B2" s="5" t="s">
        <v>219</v>
      </c>
      <c r="C2" s="5">
        <v>47999412615</v>
      </c>
      <c r="D2" s="5" t="s">
        <v>220</v>
      </c>
      <c r="E2" s="5">
        <v>169.9</v>
      </c>
      <c r="F2" s="4">
        <v>45017</v>
      </c>
      <c r="G2" s="6" t="s">
        <v>38</v>
      </c>
      <c r="H2" s="4"/>
      <c r="I2" s="4">
        <v>45019</v>
      </c>
      <c r="J2" s="5" t="s">
        <v>39</v>
      </c>
      <c r="K2" s="6">
        <v>193</v>
      </c>
      <c r="L2" s="7" t="s">
        <v>221</v>
      </c>
      <c r="M2" s="5" t="s">
        <v>21</v>
      </c>
      <c r="N2" s="5" t="s">
        <v>222</v>
      </c>
      <c r="O2" s="5"/>
      <c r="P2" s="11" t="s">
        <v>223</v>
      </c>
      <c r="Q2" s="5" t="s">
        <v>23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2.75">
      <c r="A3" s="58">
        <v>45019</v>
      </c>
      <c r="B3" s="59" t="s">
        <v>224</v>
      </c>
      <c r="C3" s="59">
        <v>43984442254</v>
      </c>
      <c r="D3" s="59" t="s">
        <v>66</v>
      </c>
      <c r="E3" s="59">
        <v>84.9</v>
      </c>
      <c r="F3" s="58" t="s">
        <v>225</v>
      </c>
      <c r="G3" s="60" t="s">
        <v>38</v>
      </c>
      <c r="H3" s="58"/>
      <c r="I3" s="58">
        <v>45024</v>
      </c>
      <c r="J3" s="59" t="s">
        <v>39</v>
      </c>
      <c r="K3" s="60">
        <v>996</v>
      </c>
      <c r="L3" s="61" t="s">
        <v>67</v>
      </c>
      <c r="M3" s="59" t="s">
        <v>27</v>
      </c>
      <c r="N3" s="59" t="s">
        <v>222</v>
      </c>
      <c r="O3" s="59"/>
      <c r="P3" s="11" t="str">
        <f>IFERROR(VLOOKUP(K3,dados!F:H,3,0),"")</f>
        <v>Londrina</v>
      </c>
      <c r="Q3" s="59" t="s">
        <v>23</v>
      </c>
      <c r="R3" s="59"/>
      <c r="S3" s="59"/>
      <c r="T3" s="59"/>
      <c r="U3" s="62" t="s">
        <v>27</v>
      </c>
      <c r="V3" s="63">
        <f t="shared" ref="V3:V7" si="0">COUNTIF(M:M,U3)</f>
        <v>142</v>
      </c>
      <c r="W3" s="59" t="s">
        <v>1386</v>
      </c>
      <c r="X3" s="59"/>
      <c r="Y3" s="59"/>
      <c r="Z3" s="59"/>
      <c r="AA3" s="59"/>
      <c r="AB3" s="59"/>
      <c r="AC3" s="59"/>
    </row>
    <row r="4" spans="1:29" ht="12.75">
      <c r="A4" s="4">
        <v>45019</v>
      </c>
      <c r="B4" s="5" t="s">
        <v>226</v>
      </c>
      <c r="C4" s="5">
        <v>43996431230</v>
      </c>
      <c r="D4" s="5" t="s">
        <v>62</v>
      </c>
      <c r="E4" s="5">
        <v>104.9</v>
      </c>
      <c r="F4" s="4" t="s">
        <v>225</v>
      </c>
      <c r="G4" s="6" t="s">
        <v>38</v>
      </c>
      <c r="H4" s="4"/>
      <c r="I4" s="4">
        <v>45021</v>
      </c>
      <c r="J4" s="5" t="s">
        <v>39</v>
      </c>
      <c r="K4" s="6">
        <v>851</v>
      </c>
      <c r="L4" s="7" t="s">
        <v>227</v>
      </c>
      <c r="M4" s="5" t="s">
        <v>27</v>
      </c>
      <c r="N4" s="5" t="s">
        <v>222</v>
      </c>
      <c r="O4" s="5"/>
      <c r="P4" s="11" t="str">
        <f>IFERROR(VLOOKUP(K4,dados!F:H,3,0),"")</f>
        <v>Rolândia</v>
      </c>
      <c r="Q4" s="5" t="s">
        <v>23</v>
      </c>
      <c r="R4" s="5"/>
      <c r="S4" s="5"/>
      <c r="T4" s="5"/>
      <c r="U4" s="14" t="s">
        <v>21</v>
      </c>
      <c r="V4" s="15">
        <f t="shared" si="0"/>
        <v>18</v>
      </c>
      <c r="W4" s="5"/>
      <c r="X4" s="5"/>
      <c r="Y4" s="5"/>
      <c r="Z4" s="5"/>
      <c r="AA4" s="5"/>
      <c r="AB4" s="5"/>
      <c r="AC4" s="5"/>
    </row>
    <row r="5" spans="1:29" ht="12.75">
      <c r="A5" s="58">
        <v>45019</v>
      </c>
      <c r="B5" s="59" t="s">
        <v>228</v>
      </c>
      <c r="C5" s="59">
        <v>43984167867</v>
      </c>
      <c r="D5" s="59" t="s">
        <v>62</v>
      </c>
      <c r="E5" s="59">
        <v>104.9</v>
      </c>
      <c r="F5" s="58" t="s">
        <v>225</v>
      </c>
      <c r="G5" s="60" t="s">
        <v>38</v>
      </c>
      <c r="H5" s="58"/>
      <c r="I5" s="58">
        <v>414286</v>
      </c>
      <c r="J5" s="59" t="s">
        <v>104</v>
      </c>
      <c r="K5" s="60">
        <v>996</v>
      </c>
      <c r="L5" s="61" t="s">
        <v>63</v>
      </c>
      <c r="M5" s="59" t="s">
        <v>27</v>
      </c>
      <c r="N5" s="59" t="s">
        <v>222</v>
      </c>
      <c r="O5" s="59"/>
      <c r="P5" s="11" t="str">
        <f>IFERROR(VLOOKUP(K5,dados!F:H,3,0),"")</f>
        <v>Londrina</v>
      </c>
      <c r="Q5" s="59" t="s">
        <v>23</v>
      </c>
      <c r="R5" s="59"/>
      <c r="S5" s="59"/>
      <c r="T5" s="59"/>
      <c r="U5" s="64" t="s">
        <v>29</v>
      </c>
      <c r="V5" s="65">
        <f t="shared" si="0"/>
        <v>21</v>
      </c>
      <c r="W5" s="59"/>
      <c r="X5" s="59"/>
      <c r="Y5" s="59"/>
      <c r="Z5" s="59"/>
      <c r="AA5" s="59"/>
      <c r="AB5" s="59"/>
      <c r="AC5" s="59"/>
    </row>
    <row r="6" spans="1:29" ht="15">
      <c r="A6" s="4">
        <v>45019</v>
      </c>
      <c r="B6" s="5" t="s">
        <v>229</v>
      </c>
      <c r="C6" s="19">
        <v>41991487701</v>
      </c>
      <c r="D6" s="5" t="s">
        <v>230</v>
      </c>
      <c r="E6" s="5">
        <v>109.9</v>
      </c>
      <c r="F6" s="4" t="s">
        <v>225</v>
      </c>
      <c r="G6" s="6" t="s">
        <v>38</v>
      </c>
      <c r="H6" s="66"/>
      <c r="I6" s="66">
        <v>45017</v>
      </c>
      <c r="J6" s="5" t="s">
        <v>39</v>
      </c>
      <c r="K6" s="6">
        <v>749</v>
      </c>
      <c r="L6" s="7" t="s">
        <v>231</v>
      </c>
      <c r="M6" s="5" t="s">
        <v>27</v>
      </c>
      <c r="N6" s="5" t="s">
        <v>222</v>
      </c>
      <c r="O6" s="5"/>
      <c r="P6" s="11" t="str">
        <f>IFERROR(VLOOKUP(K6,dados!F:H,3,0),"")</f>
        <v>Paranaguá</v>
      </c>
      <c r="Q6" s="5" t="s">
        <v>23</v>
      </c>
      <c r="R6" s="5"/>
      <c r="S6" s="5"/>
      <c r="T6" s="5"/>
      <c r="U6" s="14" t="s">
        <v>30</v>
      </c>
      <c r="V6" s="15">
        <f t="shared" si="0"/>
        <v>0</v>
      </c>
      <c r="W6" s="5"/>
      <c r="X6" s="5"/>
      <c r="Y6" s="5"/>
      <c r="Z6" s="5"/>
      <c r="AA6" s="5"/>
      <c r="AB6" s="5"/>
      <c r="AC6" s="5"/>
    </row>
    <row r="7" spans="1:29" ht="15">
      <c r="A7" s="58">
        <v>45019</v>
      </c>
      <c r="B7" s="59" t="s">
        <v>232</v>
      </c>
      <c r="C7" s="67">
        <v>47991365343</v>
      </c>
      <c r="D7" s="59" t="s">
        <v>62</v>
      </c>
      <c r="E7" s="59">
        <v>104.9</v>
      </c>
      <c r="F7" s="58" t="s">
        <v>225</v>
      </c>
      <c r="G7" s="60" t="s">
        <v>38</v>
      </c>
      <c r="H7" s="68"/>
      <c r="I7" s="68">
        <v>45020</v>
      </c>
      <c r="J7" s="59" t="s">
        <v>39</v>
      </c>
      <c r="K7" s="60">
        <v>86</v>
      </c>
      <c r="L7" s="61" t="s">
        <v>233</v>
      </c>
      <c r="M7" s="59" t="s">
        <v>27</v>
      </c>
      <c r="N7" s="59" t="s">
        <v>222</v>
      </c>
      <c r="O7" s="59"/>
      <c r="P7" s="11" t="str">
        <f>IFERROR(VLOOKUP(K7,dados!F:H,3,0),"")</f>
        <v>Joinville</v>
      </c>
      <c r="Q7" s="59" t="s">
        <v>23</v>
      </c>
      <c r="R7" s="59"/>
      <c r="S7" s="59"/>
      <c r="T7" s="59"/>
      <c r="U7" s="69" t="s">
        <v>31</v>
      </c>
      <c r="V7" s="70">
        <f t="shared" si="0"/>
        <v>0</v>
      </c>
      <c r="W7" s="59"/>
      <c r="X7" s="59"/>
      <c r="Y7" s="59"/>
      <c r="Z7" s="59"/>
      <c r="AA7" s="59"/>
      <c r="AB7" s="59"/>
      <c r="AC7" s="59"/>
    </row>
    <row r="8" spans="1:29" ht="15">
      <c r="A8" s="4">
        <v>45019</v>
      </c>
      <c r="B8" s="5" t="s">
        <v>234</v>
      </c>
      <c r="C8" s="19">
        <v>42999572019</v>
      </c>
      <c r="D8" s="5" t="s">
        <v>235</v>
      </c>
      <c r="E8" s="5">
        <v>129.9</v>
      </c>
      <c r="F8" s="4" t="s">
        <v>225</v>
      </c>
      <c r="G8" s="6" t="s">
        <v>38</v>
      </c>
      <c r="H8" s="66"/>
      <c r="I8" s="66">
        <v>45020</v>
      </c>
      <c r="J8" s="5" t="s">
        <v>39</v>
      </c>
      <c r="K8" s="6">
        <v>531</v>
      </c>
      <c r="L8" s="7" t="s">
        <v>236</v>
      </c>
      <c r="M8" s="5" t="s">
        <v>27</v>
      </c>
      <c r="N8" s="5" t="s">
        <v>222</v>
      </c>
      <c r="O8" s="5"/>
      <c r="P8" s="11" t="str">
        <f>IFERROR(VLOOKUP(K8,dados!F:H,3,0),"")</f>
        <v>Guarapuava</v>
      </c>
      <c r="Q8" s="5" t="s">
        <v>23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">
      <c r="A9" s="58">
        <v>45019</v>
      </c>
      <c r="B9" s="59" t="s">
        <v>237</v>
      </c>
      <c r="C9" s="67">
        <v>41999280731</v>
      </c>
      <c r="D9" s="59" t="s">
        <v>71</v>
      </c>
      <c r="E9" s="59">
        <v>144.9</v>
      </c>
      <c r="F9" s="58" t="s">
        <v>225</v>
      </c>
      <c r="G9" s="60" t="s">
        <v>38</v>
      </c>
      <c r="H9" s="68"/>
      <c r="I9" s="68">
        <v>45020</v>
      </c>
      <c r="J9" s="59" t="s">
        <v>39</v>
      </c>
      <c r="K9" s="60">
        <v>884</v>
      </c>
      <c r="L9" s="61" t="s">
        <v>238</v>
      </c>
      <c r="M9" s="59" t="s">
        <v>27</v>
      </c>
      <c r="N9" s="59" t="s">
        <v>222</v>
      </c>
      <c r="O9" s="59"/>
      <c r="P9" s="11" t="str">
        <f>IFERROR(VLOOKUP(K9,dados!F:H,3,0),"")</f>
        <v>Curitiba</v>
      </c>
      <c r="Q9" s="59" t="s">
        <v>23</v>
      </c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 spans="1:29" ht="15">
      <c r="A10" s="4">
        <v>45019</v>
      </c>
      <c r="B10" s="5" t="s">
        <v>239</v>
      </c>
      <c r="C10" s="19">
        <v>47991908348</v>
      </c>
      <c r="D10" s="5" t="s">
        <v>33</v>
      </c>
      <c r="E10" s="5">
        <v>104.9</v>
      </c>
      <c r="F10" s="4" t="s">
        <v>225</v>
      </c>
      <c r="G10" s="6" t="s">
        <v>240</v>
      </c>
      <c r="H10" s="66"/>
      <c r="I10" s="66">
        <v>45020</v>
      </c>
      <c r="J10" s="5" t="s">
        <v>39</v>
      </c>
      <c r="K10" s="6">
        <v>86</v>
      </c>
      <c r="L10" s="7" t="s">
        <v>241</v>
      </c>
      <c r="M10" s="5" t="s">
        <v>27</v>
      </c>
      <c r="N10" s="5" t="s">
        <v>222</v>
      </c>
      <c r="O10" s="5"/>
      <c r="P10" s="11" t="str">
        <f>IFERROR(VLOOKUP(K10,dados!F:H,3,0),"")</f>
        <v>Joinville</v>
      </c>
      <c r="Q10" s="5" t="s">
        <v>23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">
      <c r="A11" s="58" t="s">
        <v>225</v>
      </c>
      <c r="B11" s="59" t="s">
        <v>242</v>
      </c>
      <c r="C11" s="67">
        <v>48998567708</v>
      </c>
      <c r="D11" s="59" t="s">
        <v>243</v>
      </c>
      <c r="E11" s="59">
        <v>30</v>
      </c>
      <c r="F11" s="58" t="s">
        <v>225</v>
      </c>
      <c r="G11" s="60" t="s">
        <v>244</v>
      </c>
      <c r="H11" s="59">
        <v>15</v>
      </c>
      <c r="I11" s="58">
        <v>45019</v>
      </c>
      <c r="J11" s="59" t="s">
        <v>39</v>
      </c>
      <c r="K11" s="60">
        <v>89</v>
      </c>
      <c r="L11" s="61" t="s">
        <v>245</v>
      </c>
      <c r="M11" s="59" t="s">
        <v>27</v>
      </c>
      <c r="N11" s="59" t="s">
        <v>222</v>
      </c>
      <c r="O11" s="59"/>
      <c r="P11" s="11" t="str">
        <f>IFERROR(VLOOKUP(K11,dados!F:H,3,0),"")</f>
        <v>Criciúma</v>
      </c>
      <c r="Q11" s="59" t="s">
        <v>38</v>
      </c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 spans="1:29" ht="15">
      <c r="A12" s="4">
        <v>45020</v>
      </c>
      <c r="B12" s="5" t="s">
        <v>246</v>
      </c>
      <c r="C12" s="19">
        <v>47999189635</v>
      </c>
      <c r="D12" s="5" t="s">
        <v>247</v>
      </c>
      <c r="E12" s="5">
        <v>110</v>
      </c>
      <c r="F12" s="4">
        <v>45020</v>
      </c>
      <c r="G12" s="6" t="s">
        <v>38</v>
      </c>
      <c r="H12" s="5">
        <v>10</v>
      </c>
      <c r="I12" s="4">
        <v>45035</v>
      </c>
      <c r="J12" s="5" t="s">
        <v>39</v>
      </c>
      <c r="K12" s="6">
        <v>86</v>
      </c>
      <c r="L12" s="7" t="s">
        <v>248</v>
      </c>
      <c r="M12" s="5" t="s">
        <v>27</v>
      </c>
      <c r="N12" s="5" t="s">
        <v>222</v>
      </c>
      <c r="O12" s="5"/>
      <c r="P12" s="11" t="str">
        <f>IFERROR(VLOOKUP(K12,dados!F:H,3,0),"")</f>
        <v>Joinville</v>
      </c>
      <c r="Q12" s="5" t="s">
        <v>23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">
      <c r="A13" s="58">
        <v>45020</v>
      </c>
      <c r="B13" s="59" t="s">
        <v>249</v>
      </c>
      <c r="C13" s="67">
        <v>47984221936</v>
      </c>
      <c r="D13" s="59" t="s">
        <v>250</v>
      </c>
      <c r="E13" s="59">
        <v>84.9</v>
      </c>
      <c r="F13" s="58">
        <v>45020</v>
      </c>
      <c r="G13" s="60" t="s">
        <v>38</v>
      </c>
      <c r="H13" s="59">
        <v>10</v>
      </c>
      <c r="I13" s="58">
        <v>45021</v>
      </c>
      <c r="J13" s="59" t="s">
        <v>104</v>
      </c>
      <c r="K13" s="60">
        <v>86</v>
      </c>
      <c r="L13" s="61" t="s">
        <v>251</v>
      </c>
      <c r="M13" s="59" t="s">
        <v>27</v>
      </c>
      <c r="N13" s="59" t="s">
        <v>222</v>
      </c>
      <c r="O13" s="59"/>
      <c r="P13" s="11" t="str">
        <f>IFERROR(VLOOKUP(K13,dados!F:H,3,0),"")</f>
        <v>Joinville</v>
      </c>
      <c r="Q13" s="59" t="s">
        <v>23</v>
      </c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29" ht="15">
      <c r="A14" s="4">
        <v>45020</v>
      </c>
      <c r="B14" s="5" t="s">
        <v>252</v>
      </c>
      <c r="C14" s="19">
        <v>47996442982</v>
      </c>
      <c r="D14" s="5" t="s">
        <v>62</v>
      </c>
      <c r="E14" s="5">
        <v>104.9</v>
      </c>
      <c r="F14" s="4">
        <v>45020</v>
      </c>
      <c r="G14" s="6" t="s">
        <v>38</v>
      </c>
      <c r="H14" s="5">
        <v>8</v>
      </c>
      <c r="I14" s="4">
        <v>45031</v>
      </c>
      <c r="J14" s="5" t="s">
        <v>39</v>
      </c>
      <c r="K14" s="6">
        <v>86</v>
      </c>
      <c r="L14" s="7" t="s">
        <v>253</v>
      </c>
      <c r="M14" s="5" t="s">
        <v>27</v>
      </c>
      <c r="N14" s="5" t="s">
        <v>222</v>
      </c>
      <c r="O14" s="5"/>
      <c r="P14" s="11" t="str">
        <f>IFERROR(VLOOKUP(K14,dados!F:H,3,0),"")</f>
        <v>Joinville</v>
      </c>
      <c r="Q14" s="5" t="s">
        <v>23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2.75">
      <c r="A15" s="58">
        <v>45020</v>
      </c>
      <c r="B15" s="59" t="s">
        <v>254</v>
      </c>
      <c r="C15" s="59">
        <v>48996846624</v>
      </c>
      <c r="D15" s="59" t="s">
        <v>255</v>
      </c>
      <c r="E15" s="59">
        <v>135.9</v>
      </c>
      <c r="F15" s="58">
        <v>45020</v>
      </c>
      <c r="G15" s="60" t="s">
        <v>38</v>
      </c>
      <c r="H15" s="59">
        <v>5</v>
      </c>
      <c r="I15" s="58">
        <v>45022</v>
      </c>
      <c r="J15" s="59" t="s">
        <v>39</v>
      </c>
      <c r="K15" s="60">
        <v>88</v>
      </c>
      <c r="L15" s="61" t="s">
        <v>256</v>
      </c>
      <c r="M15" s="59" t="s">
        <v>27</v>
      </c>
      <c r="N15" s="59" t="s">
        <v>222</v>
      </c>
      <c r="O15" s="59"/>
      <c r="P15" s="11" t="str">
        <f>IFERROR(VLOOKUP(K15,dados!F:H,3,0),"")</f>
        <v>Florianópolis</v>
      </c>
      <c r="Q15" s="59" t="s">
        <v>23</v>
      </c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</row>
    <row r="16" spans="1:29" ht="12.75">
      <c r="A16" s="4">
        <v>45020</v>
      </c>
      <c r="B16" s="5" t="s">
        <v>257</v>
      </c>
      <c r="C16" s="5">
        <v>43999800460</v>
      </c>
      <c r="D16" s="5" t="s">
        <v>33</v>
      </c>
      <c r="E16" s="5">
        <v>104.9</v>
      </c>
      <c r="F16" s="4">
        <v>45020</v>
      </c>
      <c r="G16" s="6" t="s">
        <v>38</v>
      </c>
      <c r="H16" s="5">
        <v>5</v>
      </c>
      <c r="I16" s="4">
        <v>45021</v>
      </c>
      <c r="J16" s="5" t="s">
        <v>39</v>
      </c>
      <c r="K16" s="6">
        <v>996</v>
      </c>
      <c r="L16" s="7" t="s">
        <v>258</v>
      </c>
      <c r="M16" s="5" t="s">
        <v>27</v>
      </c>
      <c r="N16" s="5" t="s">
        <v>222</v>
      </c>
      <c r="O16" s="5"/>
      <c r="P16" s="11" t="str">
        <f>IFERROR(VLOOKUP(K16,dados!F:H,3,0),"")</f>
        <v>Londrina</v>
      </c>
      <c r="Q16" s="5" t="s">
        <v>23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">
      <c r="A17" s="58">
        <v>45020</v>
      </c>
      <c r="B17" s="59" t="s">
        <v>259</v>
      </c>
      <c r="C17" s="67">
        <v>47996848593</v>
      </c>
      <c r="D17" s="59" t="s">
        <v>62</v>
      </c>
      <c r="E17" s="59">
        <v>104.9</v>
      </c>
      <c r="F17" s="58">
        <v>45020</v>
      </c>
      <c r="G17" s="60" t="s">
        <v>38</v>
      </c>
      <c r="H17" s="59">
        <v>15</v>
      </c>
      <c r="I17" s="58">
        <v>45021</v>
      </c>
      <c r="J17" s="59" t="s">
        <v>39</v>
      </c>
      <c r="K17" s="60">
        <v>86</v>
      </c>
      <c r="L17" s="61" t="s">
        <v>260</v>
      </c>
      <c r="M17" s="59" t="s">
        <v>27</v>
      </c>
      <c r="N17" s="59" t="s">
        <v>222</v>
      </c>
      <c r="O17" s="59"/>
      <c r="P17" s="11" t="str">
        <f>IFERROR(VLOOKUP(K17,dados!F:H,3,0),"")</f>
        <v>Joinville</v>
      </c>
      <c r="Q17" s="59" t="s">
        <v>23</v>
      </c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</row>
    <row r="18" spans="1:29" ht="15">
      <c r="A18" s="4">
        <v>45020</v>
      </c>
      <c r="B18" s="5" t="s">
        <v>261</v>
      </c>
      <c r="C18" s="19">
        <v>48996300774</v>
      </c>
      <c r="D18" s="5" t="s">
        <v>62</v>
      </c>
      <c r="E18" s="5">
        <v>104.9</v>
      </c>
      <c r="F18" s="4">
        <v>45020</v>
      </c>
      <c r="G18" s="6" t="s">
        <v>38</v>
      </c>
      <c r="H18" s="5">
        <v>10</v>
      </c>
      <c r="I18" s="4">
        <v>45022</v>
      </c>
      <c r="J18" s="5" t="s">
        <v>39</v>
      </c>
      <c r="K18" s="6">
        <v>89</v>
      </c>
      <c r="L18" s="7" t="s">
        <v>262</v>
      </c>
      <c r="M18" s="5" t="s">
        <v>27</v>
      </c>
      <c r="N18" s="5" t="s">
        <v>222</v>
      </c>
      <c r="O18" s="5"/>
      <c r="P18" s="11" t="str">
        <f>IFERROR(VLOOKUP(K18,dados!F:H,3,0),"")</f>
        <v>Criciúma</v>
      </c>
      <c r="Q18" s="5" t="s">
        <v>23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">
      <c r="A19" s="58">
        <v>45020</v>
      </c>
      <c r="B19" s="59" t="s">
        <v>263</v>
      </c>
      <c r="C19" s="67">
        <v>43991070724</v>
      </c>
      <c r="D19" s="59" t="s">
        <v>264</v>
      </c>
      <c r="E19" s="59">
        <v>209.8</v>
      </c>
      <c r="F19" s="58">
        <v>45020</v>
      </c>
      <c r="G19" s="60" t="s">
        <v>38</v>
      </c>
      <c r="H19" s="59">
        <v>10</v>
      </c>
      <c r="I19" s="58">
        <v>45021</v>
      </c>
      <c r="J19" s="59" t="s">
        <v>39</v>
      </c>
      <c r="K19" s="60">
        <v>996</v>
      </c>
      <c r="L19" s="61" t="s">
        <v>265</v>
      </c>
      <c r="M19" s="59" t="s">
        <v>27</v>
      </c>
      <c r="N19" s="59" t="s">
        <v>222</v>
      </c>
      <c r="O19" s="59"/>
      <c r="P19" s="11" t="str">
        <f>IFERROR(VLOOKUP(K19,dados!F:H,3,0),"")</f>
        <v>Londrina</v>
      </c>
      <c r="Q19" s="59" t="s">
        <v>23</v>
      </c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</row>
    <row r="20" spans="1:29" ht="15" hidden="1">
      <c r="A20" s="4">
        <v>45020</v>
      </c>
      <c r="B20" s="5" t="s">
        <v>266</v>
      </c>
      <c r="C20" s="19">
        <v>44999893499</v>
      </c>
      <c r="D20" s="5" t="s">
        <v>33</v>
      </c>
      <c r="E20" s="5">
        <v>104.9</v>
      </c>
      <c r="F20" s="4">
        <v>45020</v>
      </c>
      <c r="G20" s="6" t="s">
        <v>267</v>
      </c>
      <c r="H20" s="5">
        <v>8</v>
      </c>
      <c r="I20" s="4">
        <v>45021</v>
      </c>
      <c r="J20" s="5" t="s">
        <v>39</v>
      </c>
      <c r="K20" s="6">
        <v>91</v>
      </c>
      <c r="L20" s="7" t="s">
        <v>268</v>
      </c>
      <c r="M20" s="5" t="s">
        <v>21</v>
      </c>
      <c r="N20" s="5" t="s">
        <v>222</v>
      </c>
      <c r="O20" s="5"/>
      <c r="P20" s="11" t="str">
        <f>IFERROR(VLOOKUP(K20,dados!F:H,3,0),"")</f>
        <v>Maringá</v>
      </c>
      <c r="Q20" s="5" t="s">
        <v>23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">
      <c r="A21" s="58">
        <v>45020</v>
      </c>
      <c r="B21" s="59" t="s">
        <v>269</v>
      </c>
      <c r="C21" s="67">
        <v>43999789012</v>
      </c>
      <c r="D21" s="59" t="s">
        <v>46</v>
      </c>
      <c r="E21" s="59">
        <v>84.9</v>
      </c>
      <c r="F21" s="58">
        <v>45020</v>
      </c>
      <c r="G21" s="60" t="s">
        <v>38</v>
      </c>
      <c r="H21" s="59">
        <v>10</v>
      </c>
      <c r="I21" s="58">
        <v>45021</v>
      </c>
      <c r="J21" s="59" t="s">
        <v>39</v>
      </c>
      <c r="K21" s="60">
        <v>93</v>
      </c>
      <c r="L21" s="61" t="s">
        <v>270</v>
      </c>
      <c r="M21" s="59" t="s">
        <v>27</v>
      </c>
      <c r="N21" s="59" t="s">
        <v>222</v>
      </c>
      <c r="O21" s="59"/>
      <c r="P21" s="11" t="str">
        <f>IFERROR(VLOOKUP(K21,dados!F:H,3,0),"")</f>
        <v>Arapongas</v>
      </c>
      <c r="Q21" s="59" t="s">
        <v>23</v>
      </c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</row>
    <row r="22" spans="1:29" ht="15" hidden="1">
      <c r="A22" s="4">
        <v>45021</v>
      </c>
      <c r="B22" s="5" t="s">
        <v>271</v>
      </c>
      <c r="C22" s="19">
        <v>47997280809</v>
      </c>
      <c r="D22" s="5" t="s">
        <v>33</v>
      </c>
      <c r="E22" s="5">
        <v>104.9</v>
      </c>
      <c r="F22" s="4">
        <v>45021</v>
      </c>
      <c r="G22" s="6" t="s">
        <v>272</v>
      </c>
      <c r="H22" s="5">
        <v>10</v>
      </c>
      <c r="I22" s="4">
        <v>45021</v>
      </c>
      <c r="J22" s="5" t="s">
        <v>39</v>
      </c>
      <c r="K22" s="6">
        <v>86</v>
      </c>
      <c r="L22" s="7" t="s">
        <v>273</v>
      </c>
      <c r="M22" s="5" t="s">
        <v>21</v>
      </c>
      <c r="N22" s="5" t="s">
        <v>222</v>
      </c>
      <c r="O22" s="5"/>
      <c r="P22" s="11" t="str">
        <f>IFERROR(VLOOKUP(K22,dados!F:H,3,0),"")</f>
        <v>Joinville</v>
      </c>
      <c r="Q22" s="5" t="s">
        <v>23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" hidden="1">
      <c r="A23" s="58">
        <v>45021</v>
      </c>
      <c r="B23" s="59" t="s">
        <v>274</v>
      </c>
      <c r="C23" s="71">
        <v>47988353327</v>
      </c>
      <c r="D23" s="59" t="s">
        <v>275</v>
      </c>
      <c r="E23" s="59">
        <v>209.8</v>
      </c>
      <c r="F23" s="58">
        <v>45021</v>
      </c>
      <c r="G23" s="60" t="s">
        <v>276</v>
      </c>
      <c r="H23" s="59">
        <v>5</v>
      </c>
      <c r="I23" s="58">
        <v>45035</v>
      </c>
      <c r="J23" s="59" t="s">
        <v>39</v>
      </c>
      <c r="K23" s="60">
        <v>570</v>
      </c>
      <c r="L23" s="61" t="s">
        <v>277</v>
      </c>
      <c r="M23" s="59" t="s">
        <v>21</v>
      </c>
      <c r="N23" s="59" t="s">
        <v>222</v>
      </c>
      <c r="O23" s="59"/>
      <c r="P23" s="11" t="str">
        <f>IFERROR(VLOOKUP(K23,dados!F:H,3,0),"")</f>
        <v>São Bento do Sul</v>
      </c>
      <c r="Q23" s="59" t="s">
        <v>23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</row>
    <row r="24" spans="1:29" ht="15">
      <c r="A24" s="4">
        <v>45021</v>
      </c>
      <c r="B24" s="5" t="s">
        <v>278</v>
      </c>
      <c r="C24" s="19">
        <v>42984037068</v>
      </c>
      <c r="D24" s="5" t="s">
        <v>33</v>
      </c>
      <c r="E24" s="5">
        <v>104.9</v>
      </c>
      <c r="F24" s="4">
        <v>45021</v>
      </c>
      <c r="G24" s="6" t="s">
        <v>38</v>
      </c>
      <c r="H24" s="5">
        <v>8</v>
      </c>
      <c r="I24" s="4">
        <v>45022</v>
      </c>
      <c r="J24" s="5" t="s">
        <v>39</v>
      </c>
      <c r="K24" s="6">
        <v>531</v>
      </c>
      <c r="L24" s="7" t="s">
        <v>279</v>
      </c>
      <c r="M24" s="5" t="s">
        <v>27</v>
      </c>
      <c r="N24" s="5" t="s">
        <v>222</v>
      </c>
      <c r="O24" s="5"/>
      <c r="P24" s="11" t="str">
        <f>IFERROR(VLOOKUP(K24,dados!F:H,3,0),"")</f>
        <v>Guarapuava</v>
      </c>
      <c r="Q24" s="5" t="s">
        <v>23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">
      <c r="A25" s="58">
        <v>45021</v>
      </c>
      <c r="B25" s="59" t="s">
        <v>280</v>
      </c>
      <c r="C25" s="67">
        <v>47984457658</v>
      </c>
      <c r="D25" s="59" t="s">
        <v>281</v>
      </c>
      <c r="E25" s="59">
        <v>109.9</v>
      </c>
      <c r="F25" s="58">
        <v>45021</v>
      </c>
      <c r="G25" s="60" t="s">
        <v>38</v>
      </c>
      <c r="H25" s="59">
        <v>5</v>
      </c>
      <c r="I25" s="58">
        <v>45022</v>
      </c>
      <c r="J25" s="59" t="s">
        <v>39</v>
      </c>
      <c r="K25" s="60">
        <v>86</v>
      </c>
      <c r="L25" s="61" t="s">
        <v>282</v>
      </c>
      <c r="M25" s="59" t="s">
        <v>27</v>
      </c>
      <c r="N25" s="59" t="s">
        <v>222</v>
      </c>
      <c r="O25" s="59"/>
      <c r="P25" s="11" t="str">
        <f>IFERROR(VLOOKUP(K25,dados!F:H,3,0),"")</f>
        <v>Joinville</v>
      </c>
      <c r="Q25" s="59" t="s">
        <v>23</v>
      </c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</row>
    <row r="26" spans="1:29" ht="15" hidden="1">
      <c r="A26" s="4">
        <v>45021</v>
      </c>
      <c r="B26" s="5" t="s">
        <v>283</v>
      </c>
      <c r="C26" s="19">
        <v>48999498614</v>
      </c>
      <c r="D26" s="5" t="s">
        <v>33</v>
      </c>
      <c r="E26" s="5">
        <v>104.9</v>
      </c>
      <c r="F26" s="4">
        <v>45021</v>
      </c>
      <c r="G26" s="6" t="s">
        <v>284</v>
      </c>
      <c r="H26" s="5">
        <v>20</v>
      </c>
      <c r="I26" s="4"/>
      <c r="J26" s="5"/>
      <c r="K26" s="6">
        <v>89</v>
      </c>
      <c r="L26" s="7" t="s">
        <v>285</v>
      </c>
      <c r="M26" s="5" t="s">
        <v>21</v>
      </c>
      <c r="N26" s="5" t="s">
        <v>222</v>
      </c>
      <c r="O26" s="5"/>
      <c r="P26" s="11" t="str">
        <f>IFERROR(VLOOKUP(K26,dados!F:H,3,0),"")</f>
        <v>Criciúma</v>
      </c>
      <c r="Q26" s="5" t="s">
        <v>23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2.75">
      <c r="A27" s="58">
        <v>45021</v>
      </c>
      <c r="B27" s="59" t="s">
        <v>286</v>
      </c>
      <c r="C27" s="59">
        <v>44999517134</v>
      </c>
      <c r="D27" s="59" t="s">
        <v>33</v>
      </c>
      <c r="E27" s="59">
        <v>104.9</v>
      </c>
      <c r="F27" s="58">
        <v>45021</v>
      </c>
      <c r="G27" s="60" t="s">
        <v>38</v>
      </c>
      <c r="H27" s="59">
        <v>8</v>
      </c>
      <c r="I27" s="58">
        <v>45022</v>
      </c>
      <c r="J27" s="59" t="s">
        <v>39</v>
      </c>
      <c r="K27" s="60">
        <v>91</v>
      </c>
      <c r="L27" s="61" t="s">
        <v>287</v>
      </c>
      <c r="M27" s="59" t="s">
        <v>27</v>
      </c>
      <c r="N27" s="59" t="s">
        <v>222</v>
      </c>
      <c r="O27" s="59"/>
      <c r="P27" s="11" t="str">
        <f>IFERROR(VLOOKUP(K27,dados!F:H,3,0),"")</f>
        <v>Maringá</v>
      </c>
      <c r="Q27" s="59" t="s">
        <v>23</v>
      </c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</row>
    <row r="28" spans="1:29" ht="12.75">
      <c r="A28" s="4">
        <v>45021</v>
      </c>
      <c r="B28" s="5" t="s">
        <v>288</v>
      </c>
      <c r="C28" s="5">
        <v>41999696753</v>
      </c>
      <c r="D28" s="5" t="s">
        <v>275</v>
      </c>
      <c r="E28" s="5">
        <v>209.8</v>
      </c>
      <c r="F28" s="4">
        <v>45021</v>
      </c>
      <c r="G28" s="6" t="s">
        <v>38</v>
      </c>
      <c r="H28" s="5">
        <v>5</v>
      </c>
      <c r="I28" s="4">
        <v>45022</v>
      </c>
      <c r="J28" s="5" t="s">
        <v>39</v>
      </c>
      <c r="K28" s="6">
        <v>884</v>
      </c>
      <c r="L28" s="26" t="s">
        <v>289</v>
      </c>
      <c r="M28" s="5" t="s">
        <v>27</v>
      </c>
      <c r="N28" s="5" t="s">
        <v>222</v>
      </c>
      <c r="O28" s="5"/>
      <c r="P28" s="11" t="str">
        <f>IFERROR(VLOOKUP(K28,dados!F:H,3,0),"")</f>
        <v>Curitiba</v>
      </c>
      <c r="Q28" s="5" t="s">
        <v>23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.75">
      <c r="A29" s="58">
        <v>45021</v>
      </c>
      <c r="B29" s="59" t="s">
        <v>290</v>
      </c>
      <c r="C29" s="59">
        <v>41988060520</v>
      </c>
      <c r="D29" s="59" t="s">
        <v>33</v>
      </c>
      <c r="E29" s="59">
        <v>104.9</v>
      </c>
      <c r="F29" s="58">
        <v>45021</v>
      </c>
      <c r="G29" s="60" t="s">
        <v>38</v>
      </c>
      <c r="H29" s="59">
        <v>8</v>
      </c>
      <c r="I29" s="58">
        <v>45024</v>
      </c>
      <c r="J29" s="59" t="s">
        <v>39</v>
      </c>
      <c r="K29" s="60">
        <v>749</v>
      </c>
      <c r="L29" s="72" t="s">
        <v>291</v>
      </c>
      <c r="M29" s="59" t="s">
        <v>27</v>
      </c>
      <c r="N29" s="59" t="s">
        <v>222</v>
      </c>
      <c r="O29" s="59"/>
      <c r="P29" s="11" t="str">
        <f>IFERROR(VLOOKUP(K29,dados!F:H,3,0),"")</f>
        <v>Paranaguá</v>
      </c>
      <c r="Q29" s="59" t="s">
        <v>23</v>
      </c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</row>
    <row r="30" spans="1:29" ht="15">
      <c r="A30" s="4">
        <v>45021</v>
      </c>
      <c r="B30" s="5" t="s">
        <v>292</v>
      </c>
      <c r="C30" s="19">
        <v>92991786138</v>
      </c>
      <c r="D30" s="5" t="s">
        <v>33</v>
      </c>
      <c r="E30" s="5">
        <v>104.9</v>
      </c>
      <c r="F30" s="4">
        <v>45021</v>
      </c>
      <c r="G30" s="6" t="s">
        <v>38</v>
      </c>
      <c r="H30" s="5">
        <v>10</v>
      </c>
      <c r="I30" s="4">
        <v>45022</v>
      </c>
      <c r="J30" s="5" t="s">
        <v>39</v>
      </c>
      <c r="K30" s="6">
        <v>89</v>
      </c>
      <c r="L30" s="7" t="s">
        <v>293</v>
      </c>
      <c r="M30" s="5" t="s">
        <v>27</v>
      </c>
      <c r="N30" s="5" t="s">
        <v>222</v>
      </c>
      <c r="O30" s="5"/>
      <c r="P30" s="11" t="str">
        <f>IFERROR(VLOOKUP(K30,dados!F:H,3,0),"")</f>
        <v>Criciúma</v>
      </c>
      <c r="Q30" s="5" t="s">
        <v>23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">
      <c r="A31" s="58">
        <v>45022</v>
      </c>
      <c r="B31" s="59" t="s">
        <v>294</v>
      </c>
      <c r="C31" s="67">
        <v>42999421722</v>
      </c>
      <c r="D31" s="59" t="s">
        <v>33</v>
      </c>
      <c r="E31" s="59">
        <v>104.9</v>
      </c>
      <c r="F31" s="58">
        <v>45022</v>
      </c>
      <c r="G31" s="60" t="s">
        <v>38</v>
      </c>
      <c r="H31" s="59">
        <v>8</v>
      </c>
      <c r="I31" s="58">
        <v>45026</v>
      </c>
      <c r="J31" s="59" t="s">
        <v>39</v>
      </c>
      <c r="K31" s="60">
        <v>531</v>
      </c>
      <c r="L31" s="61" t="s">
        <v>295</v>
      </c>
      <c r="M31" s="59" t="s">
        <v>27</v>
      </c>
      <c r="N31" s="59" t="s">
        <v>222</v>
      </c>
      <c r="O31" s="59"/>
      <c r="P31" s="11" t="str">
        <f>IFERROR(VLOOKUP(K31,dados!F:H,3,0),"")</f>
        <v>Guarapuava</v>
      </c>
      <c r="Q31" s="59" t="s">
        <v>23</v>
      </c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</row>
    <row r="32" spans="1:29" ht="15">
      <c r="A32" s="4">
        <v>45022</v>
      </c>
      <c r="B32" s="5" t="s">
        <v>296</v>
      </c>
      <c r="C32" s="19">
        <v>48996058733</v>
      </c>
      <c r="D32" s="5" t="s">
        <v>33</v>
      </c>
      <c r="E32" s="5">
        <v>104.9</v>
      </c>
      <c r="F32" s="4">
        <v>45022</v>
      </c>
      <c r="G32" s="6" t="s">
        <v>38</v>
      </c>
      <c r="H32" s="5">
        <v>5</v>
      </c>
      <c r="I32" s="4">
        <v>45026</v>
      </c>
      <c r="J32" s="5" t="s">
        <v>39</v>
      </c>
      <c r="K32" s="6">
        <v>88</v>
      </c>
      <c r="L32" s="7" t="s">
        <v>297</v>
      </c>
      <c r="M32" s="5" t="s">
        <v>27</v>
      </c>
      <c r="N32" s="5" t="s">
        <v>222</v>
      </c>
      <c r="O32" s="5"/>
      <c r="P32" s="11" t="str">
        <f>IFERROR(VLOOKUP(K32,dados!F:H,3,0),"")</f>
        <v>Florianópolis</v>
      </c>
      <c r="Q32" s="5" t="s">
        <v>23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">
      <c r="A33" s="58">
        <v>45023</v>
      </c>
      <c r="B33" s="59" t="s">
        <v>298</v>
      </c>
      <c r="C33" s="67">
        <v>18991421326</v>
      </c>
      <c r="D33" s="59" t="s">
        <v>33</v>
      </c>
      <c r="E33" s="59">
        <v>104.9</v>
      </c>
      <c r="F33" s="58">
        <v>45023</v>
      </c>
      <c r="G33" s="60" t="s">
        <v>38</v>
      </c>
      <c r="H33" s="59">
        <v>10</v>
      </c>
      <c r="I33" s="58">
        <v>45024</v>
      </c>
      <c r="J33" s="59" t="s">
        <v>104</v>
      </c>
      <c r="K33" s="60">
        <v>93</v>
      </c>
      <c r="L33" s="61" t="s">
        <v>299</v>
      </c>
      <c r="M33" s="59" t="s">
        <v>27</v>
      </c>
      <c r="N33" s="59" t="s">
        <v>222</v>
      </c>
      <c r="O33" s="59"/>
      <c r="P33" s="11" t="str">
        <f>IFERROR(VLOOKUP(K33,dados!F:H,3,0),"")</f>
        <v>Arapongas</v>
      </c>
      <c r="Q33" s="59" t="s">
        <v>23</v>
      </c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</row>
    <row r="34" spans="1:29" ht="15">
      <c r="A34" s="4">
        <v>45023</v>
      </c>
      <c r="B34" s="5" t="s">
        <v>300</v>
      </c>
      <c r="C34" s="19">
        <v>41984768534</v>
      </c>
      <c r="D34" s="5" t="s">
        <v>33</v>
      </c>
      <c r="E34" s="5">
        <v>104.9</v>
      </c>
      <c r="F34" s="4">
        <v>45023</v>
      </c>
      <c r="G34" s="6" t="s">
        <v>38</v>
      </c>
      <c r="H34" s="5">
        <v>8</v>
      </c>
      <c r="I34" s="4">
        <v>45028</v>
      </c>
      <c r="J34" s="5" t="s">
        <v>39</v>
      </c>
      <c r="K34" s="6">
        <v>749</v>
      </c>
      <c r="L34" s="7" t="s">
        <v>301</v>
      </c>
      <c r="M34" s="5" t="s">
        <v>27</v>
      </c>
      <c r="N34" s="5" t="s">
        <v>222</v>
      </c>
      <c r="O34" s="5"/>
      <c r="P34" s="11" t="str">
        <f>IFERROR(VLOOKUP(K34,dados!F:H,3,0),"")</f>
        <v>Paranaguá</v>
      </c>
      <c r="Q34" s="5" t="s">
        <v>23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">
      <c r="A35" s="58">
        <v>45024</v>
      </c>
      <c r="B35" s="59" t="s">
        <v>302</v>
      </c>
      <c r="C35" s="67">
        <v>43996224044</v>
      </c>
      <c r="D35" s="59" t="s">
        <v>33</v>
      </c>
      <c r="E35" s="59">
        <v>104.9</v>
      </c>
      <c r="F35" s="58">
        <v>45024</v>
      </c>
      <c r="G35" s="60" t="s">
        <v>38</v>
      </c>
      <c r="H35" s="59">
        <v>10</v>
      </c>
      <c r="I35" s="58">
        <v>45026</v>
      </c>
      <c r="J35" s="59" t="s">
        <v>39</v>
      </c>
      <c r="K35" s="60">
        <v>996</v>
      </c>
      <c r="L35" s="61" t="s">
        <v>303</v>
      </c>
      <c r="M35" s="59" t="s">
        <v>27</v>
      </c>
      <c r="N35" s="59" t="s">
        <v>222</v>
      </c>
      <c r="O35" s="59"/>
      <c r="P35" s="11" t="str">
        <f>IFERROR(VLOOKUP(K35,dados!F:H,3,0),"")</f>
        <v>Londrina</v>
      </c>
      <c r="Q35" s="59" t="s">
        <v>23</v>
      </c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</row>
    <row r="36" spans="1:29" ht="15">
      <c r="A36" s="4">
        <v>45024</v>
      </c>
      <c r="B36" s="5" t="s">
        <v>304</v>
      </c>
      <c r="C36" s="19">
        <v>11981050204</v>
      </c>
      <c r="D36" s="5" t="s">
        <v>275</v>
      </c>
      <c r="E36" s="5">
        <v>209.8</v>
      </c>
      <c r="F36" s="4">
        <v>45024</v>
      </c>
      <c r="G36" s="6" t="s">
        <v>38</v>
      </c>
      <c r="H36" s="5">
        <v>10</v>
      </c>
      <c r="I36" s="4">
        <v>45033</v>
      </c>
      <c r="J36" s="5" t="s">
        <v>57</v>
      </c>
      <c r="K36" s="6">
        <v>88</v>
      </c>
      <c r="L36" s="7" t="s">
        <v>305</v>
      </c>
      <c r="M36" s="5" t="s">
        <v>27</v>
      </c>
      <c r="N36" s="5" t="s">
        <v>222</v>
      </c>
      <c r="O36" s="5"/>
      <c r="P36" s="11" t="str">
        <f>IFERROR(VLOOKUP(K36,dados!F:H,3,0),"")</f>
        <v>Florianópolis</v>
      </c>
      <c r="Q36" s="5" t="s">
        <v>23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">
      <c r="A37" s="58">
        <v>45024</v>
      </c>
      <c r="B37" s="59" t="s">
        <v>306</v>
      </c>
      <c r="C37" s="67">
        <v>21998322405</v>
      </c>
      <c r="D37" s="59" t="s">
        <v>33</v>
      </c>
      <c r="E37" s="59">
        <v>104.9</v>
      </c>
      <c r="F37" s="58">
        <v>45024</v>
      </c>
      <c r="G37" s="60" t="s">
        <v>38</v>
      </c>
      <c r="H37" s="59">
        <v>5</v>
      </c>
      <c r="I37" s="58">
        <v>45026</v>
      </c>
      <c r="J37" s="59" t="s">
        <v>39</v>
      </c>
      <c r="K37" s="60">
        <v>193</v>
      </c>
      <c r="L37" s="61" t="s">
        <v>307</v>
      </c>
      <c r="M37" s="59" t="s">
        <v>27</v>
      </c>
      <c r="N37" s="59" t="s">
        <v>222</v>
      </c>
      <c r="O37" s="59"/>
      <c r="P37" s="11" t="str">
        <f>IFERROR(VLOOKUP(K37,dados!F:H,3,0),"")</f>
        <v>Itajaí</v>
      </c>
      <c r="Q37" s="59" t="s">
        <v>23</v>
      </c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 spans="1:29" ht="15">
      <c r="A38" s="4">
        <v>45024</v>
      </c>
      <c r="B38" s="5" t="s">
        <v>308</v>
      </c>
      <c r="C38" s="19">
        <v>48996820918</v>
      </c>
      <c r="D38" s="5" t="s">
        <v>133</v>
      </c>
      <c r="E38" s="5">
        <v>104.9</v>
      </c>
      <c r="F38" s="4">
        <v>45024</v>
      </c>
      <c r="G38" s="6" t="s">
        <v>38</v>
      </c>
      <c r="H38" s="5">
        <v>5</v>
      </c>
      <c r="I38" s="4">
        <v>45026</v>
      </c>
      <c r="J38" s="5" t="s">
        <v>39</v>
      </c>
      <c r="K38" s="6">
        <v>89</v>
      </c>
      <c r="L38" s="7" t="s">
        <v>309</v>
      </c>
      <c r="M38" s="5" t="s">
        <v>27</v>
      </c>
      <c r="N38" s="5" t="s">
        <v>222</v>
      </c>
      <c r="O38" s="5"/>
      <c r="P38" s="11" t="str">
        <f>IFERROR(VLOOKUP(K38,dados!F:H,3,0),"")</f>
        <v>Criciúma</v>
      </c>
      <c r="Q38" s="5" t="s">
        <v>23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>
      <c r="A39" s="58">
        <v>45024</v>
      </c>
      <c r="B39" s="59" t="s">
        <v>310</v>
      </c>
      <c r="C39" s="59">
        <v>41992411264</v>
      </c>
      <c r="D39" s="59" t="s">
        <v>33</v>
      </c>
      <c r="E39" s="59">
        <v>104.9</v>
      </c>
      <c r="F39" s="58">
        <v>45024</v>
      </c>
      <c r="G39" s="60" t="s">
        <v>38</v>
      </c>
      <c r="H39" s="59">
        <v>8</v>
      </c>
      <c r="I39" s="58">
        <v>45027</v>
      </c>
      <c r="J39" s="59" t="s">
        <v>39</v>
      </c>
      <c r="K39" s="60">
        <v>86</v>
      </c>
      <c r="L39" s="61" t="s">
        <v>311</v>
      </c>
      <c r="M39" s="59" t="s">
        <v>27</v>
      </c>
      <c r="N39" s="59" t="s">
        <v>222</v>
      </c>
      <c r="O39" s="59"/>
      <c r="P39" s="11" t="str">
        <f>IFERROR(VLOOKUP(K39,dados!F:H,3,0),"")</f>
        <v>Joinville</v>
      </c>
      <c r="Q39" s="59" t="s">
        <v>23</v>
      </c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 spans="1:29" ht="12.75" hidden="1">
      <c r="A40" s="4">
        <v>45024</v>
      </c>
      <c r="B40" s="5" t="s">
        <v>312</v>
      </c>
      <c r="C40" s="5">
        <v>43996134134</v>
      </c>
      <c r="D40" s="5" t="s">
        <v>33</v>
      </c>
      <c r="E40" s="5">
        <v>104.9</v>
      </c>
      <c r="F40" s="4">
        <v>45024</v>
      </c>
      <c r="G40" s="6" t="s">
        <v>313</v>
      </c>
      <c r="H40" s="5">
        <v>10</v>
      </c>
      <c r="I40" s="4">
        <v>45026</v>
      </c>
      <c r="J40" s="5" t="s">
        <v>39</v>
      </c>
      <c r="K40" s="6">
        <v>93</v>
      </c>
      <c r="L40" s="7" t="s">
        <v>314</v>
      </c>
      <c r="M40" s="5" t="s">
        <v>21</v>
      </c>
      <c r="N40" s="5" t="s">
        <v>222</v>
      </c>
      <c r="O40" s="5"/>
      <c r="P40" s="11" t="str">
        <f>IFERROR(VLOOKUP(K40,dados!F:H,3,0),"")</f>
        <v>Arapongas</v>
      </c>
      <c r="Q40" s="5" t="s">
        <v>23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58">
        <v>45024</v>
      </c>
      <c r="B41" s="59" t="s">
        <v>315</v>
      </c>
      <c r="C41" s="59">
        <v>43999801919</v>
      </c>
      <c r="D41" s="59" t="s">
        <v>275</v>
      </c>
      <c r="E41" s="59">
        <v>209.8</v>
      </c>
      <c r="F41" s="58">
        <v>45024</v>
      </c>
      <c r="G41" s="60" t="s">
        <v>38</v>
      </c>
      <c r="H41" s="59">
        <v>15</v>
      </c>
      <c r="I41" s="58">
        <v>45026</v>
      </c>
      <c r="J41" s="59" t="s">
        <v>39</v>
      </c>
      <c r="K41" s="60">
        <v>884</v>
      </c>
      <c r="L41" s="61" t="s">
        <v>316</v>
      </c>
      <c r="M41" s="59" t="s">
        <v>27</v>
      </c>
      <c r="N41" s="59" t="s">
        <v>222</v>
      </c>
      <c r="O41" s="59"/>
      <c r="P41" s="11" t="str">
        <f>IFERROR(VLOOKUP(K41,dados!F:H,3,0),"")</f>
        <v>Curitiba</v>
      </c>
      <c r="Q41" s="59" t="s">
        <v>23</v>
      </c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29" ht="12.75">
      <c r="A42" s="4">
        <v>45027</v>
      </c>
      <c r="B42" s="5" t="s">
        <v>317</v>
      </c>
      <c r="C42" s="5">
        <v>47999218520</v>
      </c>
      <c r="D42" s="5" t="s">
        <v>33</v>
      </c>
      <c r="E42" s="5">
        <v>104.9</v>
      </c>
      <c r="F42" s="4">
        <v>45027</v>
      </c>
      <c r="G42" s="6" t="s">
        <v>38</v>
      </c>
      <c r="H42" s="5">
        <v>20</v>
      </c>
      <c r="I42" s="4">
        <v>45029</v>
      </c>
      <c r="J42" s="5" t="s">
        <v>39</v>
      </c>
      <c r="K42" s="6">
        <v>86</v>
      </c>
      <c r="L42" s="7" t="s">
        <v>318</v>
      </c>
      <c r="M42" s="5" t="s">
        <v>27</v>
      </c>
      <c r="N42" s="5" t="s">
        <v>222</v>
      </c>
      <c r="O42" s="5"/>
      <c r="P42" s="11" t="str">
        <f>IFERROR(VLOOKUP(K42,dados!F:H,3,0),"")</f>
        <v>Joinville</v>
      </c>
      <c r="Q42" s="5" t="s">
        <v>23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58">
        <v>45027</v>
      </c>
      <c r="B43" s="59" t="s">
        <v>319</v>
      </c>
      <c r="C43" s="59">
        <v>48991904837</v>
      </c>
      <c r="D43" s="59" t="s">
        <v>33</v>
      </c>
      <c r="E43" s="59">
        <v>104.9</v>
      </c>
      <c r="F43" s="58">
        <v>45027</v>
      </c>
      <c r="G43" s="60" t="s">
        <v>38</v>
      </c>
      <c r="H43" s="59">
        <v>10</v>
      </c>
      <c r="I43" s="58">
        <v>45031</v>
      </c>
      <c r="J43" s="59" t="s">
        <v>104</v>
      </c>
      <c r="K43" s="60">
        <v>89</v>
      </c>
      <c r="L43" s="61" t="s">
        <v>320</v>
      </c>
      <c r="M43" s="59" t="s">
        <v>27</v>
      </c>
      <c r="N43" s="59" t="s">
        <v>222</v>
      </c>
      <c r="O43" s="59"/>
      <c r="P43" s="11" t="str">
        <f>IFERROR(VLOOKUP(K43,dados!F:H,3,0),"")</f>
        <v>Criciúma</v>
      </c>
      <c r="Q43" s="59" t="s">
        <v>23</v>
      </c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 spans="1:29" ht="12.75">
      <c r="A44" s="4">
        <v>45027</v>
      </c>
      <c r="B44" s="5" t="s">
        <v>321</v>
      </c>
      <c r="C44" s="5">
        <v>48999846625</v>
      </c>
      <c r="D44" s="5" t="s">
        <v>33</v>
      </c>
      <c r="E44" s="5">
        <v>104.9</v>
      </c>
      <c r="F44" s="4">
        <v>45027</v>
      </c>
      <c r="G44" s="6" t="s">
        <v>38</v>
      </c>
      <c r="H44" s="5">
        <v>8</v>
      </c>
      <c r="I44" s="4">
        <v>45028</v>
      </c>
      <c r="J44" s="5" t="s">
        <v>57</v>
      </c>
      <c r="K44" s="6">
        <v>89</v>
      </c>
      <c r="L44" s="7" t="s">
        <v>322</v>
      </c>
      <c r="M44" s="5" t="s">
        <v>27</v>
      </c>
      <c r="N44" s="5" t="s">
        <v>222</v>
      </c>
      <c r="O44" s="5"/>
      <c r="P44" s="11" t="str">
        <f>IFERROR(VLOOKUP(K44,dados!F:H,3,0),"")</f>
        <v>Criciúma</v>
      </c>
      <c r="Q44" s="5" t="s">
        <v>23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>
      <c r="A45" s="58">
        <v>45027</v>
      </c>
      <c r="B45" s="59" t="s">
        <v>323</v>
      </c>
      <c r="C45" s="59">
        <v>41995505707</v>
      </c>
      <c r="D45" s="59" t="s">
        <v>324</v>
      </c>
      <c r="E45" s="59">
        <v>189.8</v>
      </c>
      <c r="F45" s="58">
        <v>45027</v>
      </c>
      <c r="G45" s="60" t="s">
        <v>38</v>
      </c>
      <c r="H45" s="59">
        <v>5</v>
      </c>
      <c r="I45" s="58">
        <v>45029</v>
      </c>
      <c r="J45" s="59" t="s">
        <v>39</v>
      </c>
      <c r="K45" s="60">
        <v>749</v>
      </c>
      <c r="L45" s="61" t="s">
        <v>325</v>
      </c>
      <c r="M45" s="59" t="s">
        <v>27</v>
      </c>
      <c r="N45" s="59" t="s">
        <v>222</v>
      </c>
      <c r="O45" s="59"/>
      <c r="P45" s="11" t="str">
        <f>IFERROR(VLOOKUP(K45,dados!F:H,3,0),"")</f>
        <v>Paranaguá</v>
      </c>
      <c r="Q45" s="59" t="s">
        <v>23</v>
      </c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 spans="1:29" ht="15">
      <c r="A46" s="4">
        <v>45027</v>
      </c>
      <c r="B46" s="5" t="s">
        <v>326</v>
      </c>
      <c r="C46" s="19">
        <v>47991440986</v>
      </c>
      <c r="D46" s="5" t="s">
        <v>33</v>
      </c>
      <c r="E46" s="5">
        <v>104.9</v>
      </c>
      <c r="F46" s="4">
        <v>45027</v>
      </c>
      <c r="G46" s="6" t="s">
        <v>38</v>
      </c>
      <c r="H46" s="5">
        <v>5</v>
      </c>
      <c r="I46" s="4">
        <v>45028</v>
      </c>
      <c r="J46" s="5" t="s">
        <v>57</v>
      </c>
      <c r="K46" s="6">
        <v>86</v>
      </c>
      <c r="L46" s="7" t="s">
        <v>327</v>
      </c>
      <c r="M46" s="5" t="s">
        <v>27</v>
      </c>
      <c r="N46" s="5" t="s">
        <v>222</v>
      </c>
      <c r="O46" s="5"/>
      <c r="P46" s="11" t="str">
        <f>IFERROR(VLOOKUP(K46,dados!F:H,3,0),"")</f>
        <v>Joinville</v>
      </c>
      <c r="Q46" s="5" t="s">
        <v>23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">
      <c r="A47" s="58">
        <v>45027</v>
      </c>
      <c r="B47" s="59" t="s">
        <v>328</v>
      </c>
      <c r="C47" s="67">
        <v>54991756919</v>
      </c>
      <c r="D47" s="59" t="s">
        <v>33</v>
      </c>
      <c r="E47" s="59">
        <v>104.9</v>
      </c>
      <c r="F47" s="58">
        <v>45027</v>
      </c>
      <c r="G47" s="60" t="s">
        <v>38</v>
      </c>
      <c r="H47" s="59">
        <v>10</v>
      </c>
      <c r="I47" s="58">
        <v>45031</v>
      </c>
      <c r="J47" s="59" t="s">
        <v>57</v>
      </c>
      <c r="K47" s="60">
        <v>89</v>
      </c>
      <c r="L47" s="61" t="s">
        <v>329</v>
      </c>
      <c r="M47" s="59" t="s">
        <v>27</v>
      </c>
      <c r="N47" s="59" t="s">
        <v>222</v>
      </c>
      <c r="O47" s="59"/>
      <c r="P47" s="11" t="str">
        <f>IFERROR(VLOOKUP(K47,dados!F:H,3,0),"")</f>
        <v>Criciúma</v>
      </c>
      <c r="Q47" s="59" t="s">
        <v>23</v>
      </c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 spans="1:29" ht="15">
      <c r="A48" s="4">
        <v>45027</v>
      </c>
      <c r="B48" s="5" t="s">
        <v>330</v>
      </c>
      <c r="C48" s="19">
        <v>43991184416</v>
      </c>
      <c r="D48" s="5" t="s">
        <v>87</v>
      </c>
      <c r="E48" s="5">
        <v>144.9</v>
      </c>
      <c r="F48" s="4">
        <v>45027</v>
      </c>
      <c r="G48" s="6" t="s">
        <v>38</v>
      </c>
      <c r="H48" s="5">
        <v>5</v>
      </c>
      <c r="I48" s="4">
        <v>45028</v>
      </c>
      <c r="J48" s="5" t="s">
        <v>39</v>
      </c>
      <c r="K48" s="6">
        <v>91</v>
      </c>
      <c r="L48" s="7" t="s">
        <v>331</v>
      </c>
      <c r="M48" s="5" t="s">
        <v>27</v>
      </c>
      <c r="N48" s="5" t="s">
        <v>222</v>
      </c>
      <c r="O48" s="5"/>
      <c r="P48" s="11" t="str">
        <f>IFERROR(VLOOKUP(K48,dados!F:H,3,0),"")</f>
        <v>Maringá</v>
      </c>
      <c r="Q48" s="5" t="s">
        <v>23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">
      <c r="A49" s="58">
        <v>45027</v>
      </c>
      <c r="B49" s="59" t="s">
        <v>332</v>
      </c>
      <c r="C49" s="67">
        <v>48988118119</v>
      </c>
      <c r="D49" s="59" t="s">
        <v>46</v>
      </c>
      <c r="E49" s="59">
        <v>84.9</v>
      </c>
      <c r="F49" s="58">
        <v>45027</v>
      </c>
      <c r="G49" s="60" t="s">
        <v>38</v>
      </c>
      <c r="H49" s="59">
        <v>15</v>
      </c>
      <c r="I49" s="58">
        <v>45028</v>
      </c>
      <c r="J49" s="59" t="s">
        <v>57</v>
      </c>
      <c r="K49" s="60">
        <v>213</v>
      </c>
      <c r="L49" s="61" t="s">
        <v>333</v>
      </c>
      <c r="M49" s="59" t="s">
        <v>27</v>
      </c>
      <c r="N49" s="59" t="s">
        <v>222</v>
      </c>
      <c r="O49" s="59"/>
      <c r="P49" s="11" t="str">
        <f>IFERROR(VLOOKUP(K49,dados!F:H,3,0),"")</f>
        <v>Lages</v>
      </c>
      <c r="Q49" s="59" t="s">
        <v>23</v>
      </c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</row>
    <row r="50" spans="1:29" ht="15">
      <c r="A50" s="4">
        <v>45027</v>
      </c>
      <c r="B50" s="5" t="s">
        <v>334</v>
      </c>
      <c r="C50" s="19">
        <v>48989815219</v>
      </c>
      <c r="D50" s="5" t="s">
        <v>33</v>
      </c>
      <c r="E50" s="5">
        <v>104.9</v>
      </c>
      <c r="F50" s="4">
        <v>45027</v>
      </c>
      <c r="G50" s="6" t="s">
        <v>38</v>
      </c>
      <c r="H50" s="5">
        <v>8</v>
      </c>
      <c r="I50" s="4">
        <v>45029</v>
      </c>
      <c r="J50" s="5" t="s">
        <v>39</v>
      </c>
      <c r="K50" s="6">
        <v>724</v>
      </c>
      <c r="L50" s="7" t="s">
        <v>335</v>
      </c>
      <c r="M50" s="5" t="s">
        <v>27</v>
      </c>
      <c r="N50" s="5" t="s">
        <v>222</v>
      </c>
      <c r="O50" s="5"/>
      <c r="P50" s="11" t="str">
        <f>IFERROR(VLOOKUP(K50,dados!F:H,3,0),"")</f>
        <v>Içara</v>
      </c>
      <c r="Q50" s="5" t="s">
        <v>23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">
      <c r="A51" s="58">
        <v>45027</v>
      </c>
      <c r="B51" s="59" t="s">
        <v>336</v>
      </c>
      <c r="C51" s="67">
        <v>47999942879</v>
      </c>
      <c r="D51" s="59" t="s">
        <v>33</v>
      </c>
      <c r="E51" s="59">
        <v>104.9</v>
      </c>
      <c r="F51" s="58">
        <v>45027</v>
      </c>
      <c r="G51" s="60" t="s">
        <v>38</v>
      </c>
      <c r="H51" s="59">
        <v>10</v>
      </c>
      <c r="I51" s="58">
        <v>45034</v>
      </c>
      <c r="J51" s="59" t="s">
        <v>39</v>
      </c>
      <c r="K51" s="60">
        <v>86</v>
      </c>
      <c r="L51" s="61" t="s">
        <v>337</v>
      </c>
      <c r="M51" s="59" t="s">
        <v>27</v>
      </c>
      <c r="N51" s="59" t="s">
        <v>222</v>
      </c>
      <c r="O51" s="59"/>
      <c r="P51" s="11" t="str">
        <f>IFERROR(VLOOKUP(K51,dados!F:H,3,0),"")</f>
        <v>Joinville</v>
      </c>
      <c r="Q51" s="59" t="s">
        <v>23</v>
      </c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 spans="1:29" ht="15">
      <c r="A52" s="4">
        <v>45027</v>
      </c>
      <c r="B52" s="5" t="s">
        <v>338</v>
      </c>
      <c r="C52" s="19">
        <v>48996203850</v>
      </c>
      <c r="D52" s="5" t="s">
        <v>33</v>
      </c>
      <c r="E52" s="5">
        <v>104.9</v>
      </c>
      <c r="F52" s="4">
        <v>45027</v>
      </c>
      <c r="G52" s="6" t="s">
        <v>38</v>
      </c>
      <c r="H52" s="5">
        <v>15</v>
      </c>
      <c r="I52" s="4">
        <v>45028</v>
      </c>
      <c r="J52" s="5" t="s">
        <v>39</v>
      </c>
      <c r="K52" s="6">
        <v>89</v>
      </c>
      <c r="L52" s="7" t="s">
        <v>339</v>
      </c>
      <c r="M52" s="5" t="s">
        <v>27</v>
      </c>
      <c r="N52" s="5" t="s">
        <v>222</v>
      </c>
      <c r="O52" s="5"/>
      <c r="P52" s="11" t="str">
        <f>IFERROR(VLOOKUP(K52,dados!F:H,3,0),"")</f>
        <v>Criciúma</v>
      </c>
      <c r="Q52" s="5" t="s">
        <v>23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">
      <c r="A53" s="58">
        <v>45029</v>
      </c>
      <c r="B53" s="59" t="s">
        <v>340</v>
      </c>
      <c r="C53" s="67">
        <v>46991160245</v>
      </c>
      <c r="D53" s="59" t="s">
        <v>33</v>
      </c>
      <c r="E53" s="59">
        <v>104.9</v>
      </c>
      <c r="F53" s="58">
        <v>45027</v>
      </c>
      <c r="G53" s="60" t="s">
        <v>38</v>
      </c>
      <c r="H53" s="59">
        <v>8</v>
      </c>
      <c r="I53" s="58">
        <v>45030</v>
      </c>
      <c r="J53" s="59" t="s">
        <v>39</v>
      </c>
      <c r="K53" s="60">
        <v>88</v>
      </c>
      <c r="L53" s="61" t="s">
        <v>341</v>
      </c>
      <c r="M53" s="59" t="s">
        <v>27</v>
      </c>
      <c r="N53" s="59" t="s">
        <v>222</v>
      </c>
      <c r="O53" s="59"/>
      <c r="P53" s="11" t="str">
        <f>IFERROR(VLOOKUP(K53,dados!F:H,3,0),"")</f>
        <v>Florianópolis</v>
      </c>
      <c r="Q53" s="59" t="s">
        <v>23</v>
      </c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 spans="1:29" ht="15">
      <c r="A54" s="4">
        <v>45029</v>
      </c>
      <c r="B54" s="5" t="s">
        <v>342</v>
      </c>
      <c r="C54" s="19">
        <v>48991157077</v>
      </c>
      <c r="D54" s="5" t="s">
        <v>33</v>
      </c>
      <c r="E54" s="5">
        <v>104.9</v>
      </c>
      <c r="F54" s="4">
        <v>45029</v>
      </c>
      <c r="G54" s="6" t="s">
        <v>284</v>
      </c>
      <c r="H54" s="5">
        <v>10</v>
      </c>
      <c r="I54" s="4"/>
      <c r="J54" s="5"/>
      <c r="K54" s="6">
        <v>88</v>
      </c>
      <c r="L54" s="7" t="s">
        <v>343</v>
      </c>
      <c r="M54" s="5" t="s">
        <v>27</v>
      </c>
      <c r="N54" s="5" t="s">
        <v>222</v>
      </c>
      <c r="O54" s="5"/>
      <c r="P54" s="11" t="str">
        <f>IFERROR(VLOOKUP(K54,dados!F:H,3,0),"")</f>
        <v>Florianópolis</v>
      </c>
      <c r="Q54" s="5" t="s">
        <v>23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">
      <c r="A55" s="58">
        <v>45029</v>
      </c>
      <c r="B55" s="59" t="s">
        <v>344</v>
      </c>
      <c r="C55" s="67">
        <v>49991535453</v>
      </c>
      <c r="D55" s="59" t="s">
        <v>33</v>
      </c>
      <c r="E55" s="59">
        <v>104.9</v>
      </c>
      <c r="F55" s="58">
        <v>45029</v>
      </c>
      <c r="G55" s="60" t="s">
        <v>38</v>
      </c>
      <c r="H55" s="59">
        <v>8</v>
      </c>
      <c r="I55" s="58">
        <v>45030</v>
      </c>
      <c r="J55" s="59" t="s">
        <v>39</v>
      </c>
      <c r="K55" s="60">
        <v>89</v>
      </c>
      <c r="L55" s="61" t="s">
        <v>345</v>
      </c>
      <c r="M55" s="59" t="s">
        <v>27</v>
      </c>
      <c r="N55" s="59" t="s">
        <v>222</v>
      </c>
      <c r="O55" s="59"/>
      <c r="P55" s="11" t="str">
        <f>IFERROR(VLOOKUP(K55,dados!F:H,3,0),"")</f>
        <v>Criciúma</v>
      </c>
      <c r="Q55" s="59" t="s">
        <v>23</v>
      </c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 ht="15">
      <c r="A56" s="4">
        <v>45029</v>
      </c>
      <c r="B56" s="5" t="s">
        <v>346</v>
      </c>
      <c r="C56" s="19">
        <v>69984642199</v>
      </c>
      <c r="D56" s="5" t="s">
        <v>33</v>
      </c>
      <c r="E56" s="5">
        <v>104.9</v>
      </c>
      <c r="F56" s="4">
        <v>45029</v>
      </c>
      <c r="G56" s="6" t="s">
        <v>38</v>
      </c>
      <c r="H56" s="5">
        <v>5</v>
      </c>
      <c r="I56" s="4">
        <v>45031</v>
      </c>
      <c r="J56" s="5" t="s">
        <v>39</v>
      </c>
      <c r="K56" s="6">
        <v>531</v>
      </c>
      <c r="L56" s="7" t="s">
        <v>347</v>
      </c>
      <c r="M56" s="5" t="s">
        <v>27</v>
      </c>
      <c r="N56" s="5" t="s">
        <v>222</v>
      </c>
      <c r="O56" s="5"/>
      <c r="P56" s="11" t="str">
        <f>IFERROR(VLOOKUP(K56,dados!F:H,3,0),"")</f>
        <v>Guarapuava</v>
      </c>
      <c r="Q56" s="5" t="s">
        <v>23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">
      <c r="A57" s="58">
        <v>45029</v>
      </c>
      <c r="B57" s="59" t="s">
        <v>348</v>
      </c>
      <c r="C57" s="67">
        <v>73991111489</v>
      </c>
      <c r="D57" s="59" t="s">
        <v>33</v>
      </c>
      <c r="E57" s="59">
        <v>104.9</v>
      </c>
      <c r="F57" s="58">
        <v>45029</v>
      </c>
      <c r="G57" s="60" t="s">
        <v>38</v>
      </c>
      <c r="H57" s="59">
        <v>15</v>
      </c>
      <c r="I57" s="58">
        <v>45033</v>
      </c>
      <c r="J57" s="59" t="s">
        <v>39</v>
      </c>
      <c r="K57" s="60">
        <v>996</v>
      </c>
      <c r="L57" s="61" t="s">
        <v>95</v>
      </c>
      <c r="M57" s="59" t="s">
        <v>27</v>
      </c>
      <c r="N57" s="59" t="s">
        <v>222</v>
      </c>
      <c r="O57" s="59"/>
      <c r="P57" s="11" t="str">
        <f>IFERROR(VLOOKUP(K57,dados!F:H,3,0),"")</f>
        <v>Londrina</v>
      </c>
      <c r="Q57" s="59" t="s">
        <v>23</v>
      </c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</row>
    <row r="58" spans="1:29" ht="12.75">
      <c r="A58" s="4">
        <v>45030</v>
      </c>
      <c r="B58" s="5" t="s">
        <v>349</v>
      </c>
      <c r="C58" s="5">
        <v>47999136359</v>
      </c>
      <c r="D58" s="5" t="s">
        <v>350</v>
      </c>
      <c r="E58" s="5">
        <v>114.9</v>
      </c>
      <c r="F58" s="4">
        <v>45030</v>
      </c>
      <c r="G58" s="6" t="s">
        <v>38</v>
      </c>
      <c r="H58" s="5">
        <v>8</v>
      </c>
      <c r="I58" s="4">
        <v>45034</v>
      </c>
      <c r="J58" s="5" t="s">
        <v>39</v>
      </c>
      <c r="K58" s="6">
        <v>88</v>
      </c>
      <c r="L58" s="7" t="s">
        <v>351</v>
      </c>
      <c r="M58" s="5" t="s">
        <v>27</v>
      </c>
      <c r="N58" s="5" t="s">
        <v>222</v>
      </c>
      <c r="O58" s="5"/>
      <c r="P58" s="11" t="str">
        <f>IFERROR(VLOOKUP(K58,dados!F:H,3,0),"")</f>
        <v>Florianópolis</v>
      </c>
      <c r="Q58" s="5" t="s">
        <v>23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" hidden="1">
      <c r="A59" s="58">
        <v>45030</v>
      </c>
      <c r="B59" s="59" t="s">
        <v>352</v>
      </c>
      <c r="C59" s="67">
        <v>48996761248</v>
      </c>
      <c r="D59" s="59" t="s">
        <v>33</v>
      </c>
      <c r="E59" s="59">
        <v>104.9</v>
      </c>
      <c r="F59" s="58">
        <v>45030</v>
      </c>
      <c r="G59" s="60" t="s">
        <v>284</v>
      </c>
      <c r="H59" s="59">
        <v>5</v>
      </c>
      <c r="I59" s="58">
        <v>45034</v>
      </c>
      <c r="J59" s="59" t="s">
        <v>39</v>
      </c>
      <c r="K59" s="60">
        <v>88</v>
      </c>
      <c r="L59" s="61" t="s">
        <v>353</v>
      </c>
      <c r="M59" s="59" t="s">
        <v>29</v>
      </c>
      <c r="N59" s="59" t="s">
        <v>222</v>
      </c>
      <c r="O59" s="59"/>
      <c r="P59" s="11" t="str">
        <f>IFERROR(VLOOKUP(K59,dados!F:H,3,0),"")</f>
        <v>Florianópolis</v>
      </c>
      <c r="Q59" s="59" t="s">
        <v>23</v>
      </c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</row>
    <row r="60" spans="1:29" ht="15">
      <c r="A60" s="4">
        <v>45030</v>
      </c>
      <c r="B60" s="5" t="s">
        <v>354</v>
      </c>
      <c r="C60" s="19">
        <v>49998267600</v>
      </c>
      <c r="D60" s="5" t="s">
        <v>87</v>
      </c>
      <c r="E60" s="5">
        <v>144.9</v>
      </c>
      <c r="F60" s="4">
        <v>45030</v>
      </c>
      <c r="G60" s="6" t="s">
        <v>38</v>
      </c>
      <c r="H60" s="5">
        <v>10</v>
      </c>
      <c r="I60" s="4">
        <v>45033</v>
      </c>
      <c r="J60" s="5" t="s">
        <v>39</v>
      </c>
      <c r="K60" s="6">
        <v>213</v>
      </c>
      <c r="L60" s="7" t="s">
        <v>355</v>
      </c>
      <c r="M60" s="5" t="s">
        <v>27</v>
      </c>
      <c r="N60" s="5" t="s">
        <v>222</v>
      </c>
      <c r="O60" s="5"/>
      <c r="P60" s="11" t="str">
        <f>IFERROR(VLOOKUP(K60,dados!F:H,3,0),"")</f>
        <v>Lages</v>
      </c>
      <c r="Q60" s="5" t="s">
        <v>23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5">
      <c r="A61" s="58">
        <v>45031</v>
      </c>
      <c r="B61" s="59" t="s">
        <v>356</v>
      </c>
      <c r="C61" s="67">
        <v>49991024812</v>
      </c>
      <c r="D61" s="59" t="s">
        <v>357</v>
      </c>
      <c r="E61" s="59">
        <v>174.9</v>
      </c>
      <c r="F61" s="58">
        <v>45031</v>
      </c>
      <c r="G61" s="60" t="s">
        <v>284</v>
      </c>
      <c r="H61" s="59">
        <v>20</v>
      </c>
      <c r="I61" s="58">
        <v>45034</v>
      </c>
      <c r="J61" s="59" t="s">
        <v>39</v>
      </c>
      <c r="K61" s="60">
        <v>213</v>
      </c>
      <c r="L61" s="61" t="s">
        <v>358</v>
      </c>
      <c r="M61" s="59" t="s">
        <v>27</v>
      </c>
      <c r="N61" s="59" t="s">
        <v>222</v>
      </c>
      <c r="O61" s="59"/>
      <c r="P61" s="11" t="str">
        <f>IFERROR(VLOOKUP(K61,dados!F:H,3,0),"")</f>
        <v>Lages</v>
      </c>
      <c r="Q61" s="59" t="s">
        <v>23</v>
      </c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</row>
    <row r="62" spans="1:29" ht="12.75">
      <c r="A62" s="4">
        <v>45031</v>
      </c>
      <c r="B62" s="5" t="s">
        <v>359</v>
      </c>
      <c r="C62" s="5">
        <v>41992452271</v>
      </c>
      <c r="D62" s="5" t="s">
        <v>33</v>
      </c>
      <c r="E62" s="5">
        <v>104.9</v>
      </c>
      <c r="F62" s="4">
        <v>45031</v>
      </c>
      <c r="G62" s="6" t="s">
        <v>240</v>
      </c>
      <c r="H62" s="5">
        <v>10</v>
      </c>
      <c r="I62" s="4">
        <v>45033</v>
      </c>
      <c r="J62" s="5" t="s">
        <v>104</v>
      </c>
      <c r="K62" s="6">
        <v>749</v>
      </c>
      <c r="L62" s="7" t="s">
        <v>360</v>
      </c>
      <c r="M62" s="5" t="s">
        <v>27</v>
      </c>
      <c r="N62" s="5" t="s">
        <v>222</v>
      </c>
      <c r="O62" s="5"/>
      <c r="P62" s="11" t="str">
        <f>IFERROR(VLOOKUP(K62,dados!F:H,3,0),"")</f>
        <v>Paranaguá</v>
      </c>
      <c r="Q62" s="5" t="s">
        <v>23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58">
        <v>45031</v>
      </c>
      <c r="B63" s="59" t="s">
        <v>361</v>
      </c>
      <c r="C63" s="59">
        <v>47988193016</v>
      </c>
      <c r="D63" s="59" t="s">
        <v>33</v>
      </c>
      <c r="E63" s="59">
        <v>104.9</v>
      </c>
      <c r="F63" s="58">
        <v>45031</v>
      </c>
      <c r="G63" s="60" t="s">
        <v>38</v>
      </c>
      <c r="H63" s="59">
        <v>8</v>
      </c>
      <c r="I63" s="58">
        <v>45033</v>
      </c>
      <c r="J63" s="59" t="s">
        <v>39</v>
      </c>
      <c r="K63" s="60">
        <v>86</v>
      </c>
      <c r="L63" s="61" t="s">
        <v>362</v>
      </c>
      <c r="M63" s="59" t="s">
        <v>27</v>
      </c>
      <c r="N63" s="59" t="s">
        <v>222</v>
      </c>
      <c r="O63" s="59"/>
      <c r="P63" s="11" t="str">
        <f>IFERROR(VLOOKUP(K63,dados!F:H,3,0),"")</f>
        <v>Joinville</v>
      </c>
      <c r="Q63" s="59" t="s">
        <v>23</v>
      </c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</row>
    <row r="64" spans="1:29" ht="12.75">
      <c r="A64" s="4">
        <v>45031</v>
      </c>
      <c r="B64" s="5" t="s">
        <v>363</v>
      </c>
      <c r="C64" s="5">
        <v>49999574711</v>
      </c>
      <c r="D64" s="5" t="s">
        <v>87</v>
      </c>
      <c r="E64" s="5">
        <v>144.9</v>
      </c>
      <c r="F64" s="4">
        <v>45031</v>
      </c>
      <c r="G64" s="6" t="s">
        <v>38</v>
      </c>
      <c r="H64" s="5">
        <v>5</v>
      </c>
      <c r="I64" s="4">
        <v>45034</v>
      </c>
      <c r="J64" s="5" t="s">
        <v>39</v>
      </c>
      <c r="K64" s="6">
        <v>213</v>
      </c>
      <c r="L64" s="7" t="s">
        <v>364</v>
      </c>
      <c r="M64" s="5" t="s">
        <v>27</v>
      </c>
      <c r="N64" s="5" t="s">
        <v>222</v>
      </c>
      <c r="O64" s="5"/>
      <c r="P64" s="11" t="str">
        <f>IFERROR(VLOOKUP(K64,dados!F:H,3,0),"")</f>
        <v>Lages</v>
      </c>
      <c r="Q64" s="5" t="s">
        <v>23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 hidden="1">
      <c r="A65" s="58">
        <v>45032</v>
      </c>
      <c r="B65" s="59" t="s">
        <v>365</v>
      </c>
      <c r="C65" s="59">
        <v>51997887392</v>
      </c>
      <c r="D65" s="59" t="s">
        <v>230</v>
      </c>
      <c r="E65" s="59">
        <v>109.9</v>
      </c>
      <c r="F65" s="58">
        <v>45032</v>
      </c>
      <c r="G65" s="60" t="s">
        <v>366</v>
      </c>
      <c r="H65" s="59">
        <v>10</v>
      </c>
      <c r="I65" s="59" t="s">
        <v>35</v>
      </c>
      <c r="J65" s="59"/>
      <c r="K65" s="60">
        <v>88</v>
      </c>
      <c r="L65" s="61" t="s">
        <v>367</v>
      </c>
      <c r="M65" s="59" t="s">
        <v>21</v>
      </c>
      <c r="N65" s="59" t="s">
        <v>222</v>
      </c>
      <c r="O65" s="59"/>
      <c r="P65" s="11" t="str">
        <f>IFERROR(VLOOKUP(K65,dados!F:H,3,0),"")</f>
        <v>Florianópolis</v>
      </c>
      <c r="Q65" s="59" t="s">
        <v>23</v>
      </c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</row>
    <row r="66" spans="1:29" ht="15">
      <c r="A66" s="4">
        <v>45032</v>
      </c>
      <c r="B66" s="5" t="s">
        <v>368</v>
      </c>
      <c r="C66" s="19">
        <v>41988692950</v>
      </c>
      <c r="D66" s="5" t="s">
        <v>33</v>
      </c>
      <c r="E66" s="5">
        <v>104.9</v>
      </c>
      <c r="F66" s="4">
        <v>45032</v>
      </c>
      <c r="G66" s="6" t="s">
        <v>244</v>
      </c>
      <c r="H66" s="5">
        <v>20</v>
      </c>
      <c r="I66" s="4">
        <v>45034</v>
      </c>
      <c r="J66" s="5" t="s">
        <v>39</v>
      </c>
      <c r="K66" s="6">
        <v>749</v>
      </c>
      <c r="L66" s="27" t="s">
        <v>369</v>
      </c>
      <c r="M66" s="5" t="s">
        <v>27</v>
      </c>
      <c r="N66" s="5" t="s">
        <v>222</v>
      </c>
      <c r="O66" s="5"/>
      <c r="P66" s="11" t="str">
        <f>IFERROR(VLOOKUP(K66,dados!F:H,3,0),"")</f>
        <v>Paranaguá</v>
      </c>
      <c r="Q66" s="5" t="s">
        <v>23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">
      <c r="A67" s="58">
        <v>45032</v>
      </c>
      <c r="B67" s="59" t="s">
        <v>370</v>
      </c>
      <c r="C67" s="67">
        <v>48988348131</v>
      </c>
      <c r="D67" s="59" t="s">
        <v>33</v>
      </c>
      <c r="E67" s="59">
        <v>104.9</v>
      </c>
      <c r="F67" s="58">
        <v>45032</v>
      </c>
      <c r="G67" s="60" t="s">
        <v>284</v>
      </c>
      <c r="H67" s="59">
        <v>8</v>
      </c>
      <c r="I67" s="58">
        <v>45033</v>
      </c>
      <c r="J67" s="59" t="s">
        <v>39</v>
      </c>
      <c r="K67" s="60">
        <v>89</v>
      </c>
      <c r="L67" s="61" t="s">
        <v>358</v>
      </c>
      <c r="M67" s="59" t="s">
        <v>27</v>
      </c>
      <c r="N67" s="59" t="s">
        <v>222</v>
      </c>
      <c r="O67" s="59"/>
      <c r="P67" s="11" t="str">
        <f>IFERROR(VLOOKUP(K67,dados!F:H,3,0),"")</f>
        <v>Criciúma</v>
      </c>
      <c r="Q67" s="59" t="s">
        <v>23</v>
      </c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</row>
    <row r="68" spans="1:29" ht="15">
      <c r="A68" s="4">
        <v>45032</v>
      </c>
      <c r="B68" s="5" t="s">
        <v>371</v>
      </c>
      <c r="C68" s="19">
        <v>47999547063</v>
      </c>
      <c r="D68" s="5" t="s">
        <v>33</v>
      </c>
      <c r="E68" s="5">
        <v>104.9</v>
      </c>
      <c r="F68" s="4">
        <v>45032</v>
      </c>
      <c r="G68" s="6" t="s">
        <v>38</v>
      </c>
      <c r="H68" s="5">
        <v>5</v>
      </c>
      <c r="I68" s="4">
        <v>45033</v>
      </c>
      <c r="J68" s="5" t="s">
        <v>39</v>
      </c>
      <c r="K68" s="6">
        <v>86</v>
      </c>
      <c r="L68" s="7" t="s">
        <v>372</v>
      </c>
      <c r="M68" s="5" t="s">
        <v>27</v>
      </c>
      <c r="N68" s="5" t="s">
        <v>222</v>
      </c>
      <c r="O68" s="5"/>
      <c r="P68" s="11" t="str">
        <f>IFERROR(VLOOKUP(K68,dados!F:H,3,0),"")</f>
        <v>Joinville</v>
      </c>
      <c r="Q68" s="5" t="s">
        <v>23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">
      <c r="A69" s="58">
        <v>45032</v>
      </c>
      <c r="B69" s="59" t="s">
        <v>373</v>
      </c>
      <c r="C69" s="67">
        <v>41984689904</v>
      </c>
      <c r="D69" s="59" t="s">
        <v>87</v>
      </c>
      <c r="E69" s="59">
        <v>144.9</v>
      </c>
      <c r="F69" s="58">
        <v>45032</v>
      </c>
      <c r="G69" s="60" t="s">
        <v>38</v>
      </c>
      <c r="H69" s="59">
        <v>15</v>
      </c>
      <c r="I69" s="58">
        <v>45033</v>
      </c>
      <c r="J69" s="59" t="s">
        <v>39</v>
      </c>
      <c r="K69" s="60">
        <v>749</v>
      </c>
      <c r="L69" s="61" t="s">
        <v>374</v>
      </c>
      <c r="M69" s="59" t="s">
        <v>27</v>
      </c>
      <c r="N69" s="59" t="s">
        <v>222</v>
      </c>
      <c r="O69" s="59"/>
      <c r="P69" s="11" t="str">
        <f>IFERROR(VLOOKUP(K69,dados!F:H,3,0),"")</f>
        <v>Paranaguá</v>
      </c>
      <c r="Q69" s="59" t="s">
        <v>23</v>
      </c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</row>
    <row r="70" spans="1:29" ht="15" hidden="1">
      <c r="A70" s="4">
        <v>45032</v>
      </c>
      <c r="B70" s="5" t="s">
        <v>283</v>
      </c>
      <c r="C70" s="19">
        <v>48999498614</v>
      </c>
      <c r="D70" s="5" t="s">
        <v>33</v>
      </c>
      <c r="E70" s="5">
        <v>104.9</v>
      </c>
      <c r="F70" s="4">
        <v>45032</v>
      </c>
      <c r="G70" s="6" t="s">
        <v>375</v>
      </c>
      <c r="H70" s="5">
        <v>10</v>
      </c>
      <c r="I70" s="4"/>
      <c r="J70" s="5"/>
      <c r="K70" s="6">
        <v>89</v>
      </c>
      <c r="L70" s="7" t="s">
        <v>285</v>
      </c>
      <c r="M70" s="5" t="s">
        <v>21</v>
      </c>
      <c r="N70" s="5" t="s">
        <v>222</v>
      </c>
      <c r="O70" s="5"/>
      <c r="P70" s="11" t="str">
        <f>IFERROR(VLOOKUP(K70,dados!F:H,3,0),"")</f>
        <v>Criciúma</v>
      </c>
      <c r="Q70" s="5" t="s">
        <v>23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">
      <c r="A71" s="58">
        <v>45032</v>
      </c>
      <c r="B71" s="59" t="s">
        <v>376</v>
      </c>
      <c r="C71" s="67">
        <v>47988947054</v>
      </c>
      <c r="D71" s="59" t="s">
        <v>377</v>
      </c>
      <c r="E71" s="59">
        <v>209.8</v>
      </c>
      <c r="F71" s="58">
        <v>45032</v>
      </c>
      <c r="G71" s="60" t="s">
        <v>38</v>
      </c>
      <c r="H71" s="59">
        <v>8</v>
      </c>
      <c r="I71" s="58">
        <v>45033</v>
      </c>
      <c r="J71" s="59" t="s">
        <v>39</v>
      </c>
      <c r="K71" s="60">
        <v>86</v>
      </c>
      <c r="L71" s="61" t="s">
        <v>378</v>
      </c>
      <c r="M71" s="59" t="s">
        <v>27</v>
      </c>
      <c r="N71" s="59" t="s">
        <v>222</v>
      </c>
      <c r="O71" s="59"/>
      <c r="P71" s="11" t="str">
        <f>IFERROR(VLOOKUP(K71,dados!F:H,3,0),"")</f>
        <v>Joinville</v>
      </c>
      <c r="Q71" s="59" t="s">
        <v>23</v>
      </c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</row>
    <row r="72" spans="1:29" ht="15">
      <c r="A72" s="4">
        <v>45032</v>
      </c>
      <c r="B72" s="5" t="s">
        <v>379</v>
      </c>
      <c r="C72" s="19">
        <v>43984118281</v>
      </c>
      <c r="D72" s="5" t="s">
        <v>235</v>
      </c>
      <c r="E72" s="5">
        <v>134.9</v>
      </c>
      <c r="F72" s="4">
        <v>45032</v>
      </c>
      <c r="G72" s="6" t="s">
        <v>38</v>
      </c>
      <c r="H72" s="5">
        <v>8</v>
      </c>
      <c r="I72" s="4">
        <v>45034</v>
      </c>
      <c r="J72" s="5" t="s">
        <v>39</v>
      </c>
      <c r="K72" s="6">
        <v>93</v>
      </c>
      <c r="L72" s="7" t="s">
        <v>380</v>
      </c>
      <c r="M72" s="5" t="s">
        <v>27</v>
      </c>
      <c r="N72" s="5" t="s">
        <v>222</v>
      </c>
      <c r="O72" s="5"/>
      <c r="P72" s="11" t="str">
        <f>IFERROR(VLOOKUP(K72,dados!F:H,3,0),"")</f>
        <v>Arapongas</v>
      </c>
      <c r="Q72" s="5" t="s">
        <v>23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">
      <c r="A73" s="58">
        <v>45032</v>
      </c>
      <c r="B73" s="59" t="s">
        <v>381</v>
      </c>
      <c r="C73" s="67">
        <v>47984312829</v>
      </c>
      <c r="D73" s="59" t="s">
        <v>46</v>
      </c>
      <c r="E73" s="59">
        <v>84.9</v>
      </c>
      <c r="F73" s="58">
        <v>45032</v>
      </c>
      <c r="G73" s="60" t="s">
        <v>38</v>
      </c>
      <c r="H73" s="59">
        <v>5</v>
      </c>
      <c r="I73" s="58">
        <v>45033</v>
      </c>
      <c r="J73" s="59" t="s">
        <v>57</v>
      </c>
      <c r="K73" s="60">
        <v>86</v>
      </c>
      <c r="L73" s="61" t="s">
        <v>382</v>
      </c>
      <c r="M73" s="59" t="s">
        <v>27</v>
      </c>
      <c r="N73" s="59" t="s">
        <v>222</v>
      </c>
      <c r="O73" s="59"/>
      <c r="P73" s="11" t="str">
        <f>IFERROR(VLOOKUP(K73,dados!F:H,3,0),"")</f>
        <v>Joinville</v>
      </c>
      <c r="Q73" s="59" t="s">
        <v>23</v>
      </c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</row>
    <row r="74" spans="1:29" ht="15">
      <c r="A74" s="4">
        <v>45032</v>
      </c>
      <c r="B74" s="5" t="s">
        <v>383</v>
      </c>
      <c r="C74" s="19">
        <v>48992083374</v>
      </c>
      <c r="D74" s="5" t="s">
        <v>71</v>
      </c>
      <c r="E74" s="5">
        <v>144.9</v>
      </c>
      <c r="F74" s="4">
        <v>45032</v>
      </c>
      <c r="G74" s="6" t="s">
        <v>38</v>
      </c>
      <c r="H74" s="5">
        <v>5</v>
      </c>
      <c r="I74" s="4">
        <v>45034</v>
      </c>
      <c r="J74" s="5" t="s">
        <v>39</v>
      </c>
      <c r="K74" s="6">
        <v>749</v>
      </c>
      <c r="L74" s="7" t="s">
        <v>384</v>
      </c>
      <c r="M74" s="5" t="s">
        <v>27</v>
      </c>
      <c r="N74" s="5" t="s">
        <v>222</v>
      </c>
      <c r="O74" s="5"/>
      <c r="P74" s="11" t="str">
        <f>IFERROR(VLOOKUP(K74,dados!F:H,3,0),"")</f>
        <v>Paranaguá</v>
      </c>
      <c r="Q74" s="5" t="s">
        <v>23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" hidden="1">
      <c r="A75" s="58">
        <v>45033</v>
      </c>
      <c r="B75" s="59" t="s">
        <v>385</v>
      </c>
      <c r="C75" s="67">
        <v>54991723469</v>
      </c>
      <c r="D75" s="59" t="s">
        <v>71</v>
      </c>
      <c r="E75" s="59">
        <v>144.9</v>
      </c>
      <c r="F75" s="58">
        <v>45033</v>
      </c>
      <c r="G75" s="60" t="s">
        <v>284</v>
      </c>
      <c r="H75" s="59">
        <v>10</v>
      </c>
      <c r="I75" s="58">
        <v>45035</v>
      </c>
      <c r="J75" s="59" t="s">
        <v>39</v>
      </c>
      <c r="K75" s="60">
        <v>86</v>
      </c>
      <c r="L75" s="61" t="s">
        <v>386</v>
      </c>
      <c r="M75" s="59" t="s">
        <v>29</v>
      </c>
      <c r="N75" s="59" t="s">
        <v>222</v>
      </c>
      <c r="O75" s="59"/>
      <c r="P75" s="11" t="str">
        <f>IFERROR(VLOOKUP(K75,dados!F:H,3,0),"")</f>
        <v>Joinville</v>
      </c>
      <c r="Q75" s="59" t="s">
        <v>23</v>
      </c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</row>
    <row r="76" spans="1:29" ht="15">
      <c r="A76" s="4">
        <v>45033</v>
      </c>
      <c r="B76" s="5" t="s">
        <v>387</v>
      </c>
      <c r="C76" s="19">
        <v>48988118112</v>
      </c>
      <c r="D76" s="5" t="s">
        <v>71</v>
      </c>
      <c r="E76" s="5">
        <v>144.9</v>
      </c>
      <c r="F76" s="4">
        <v>45033</v>
      </c>
      <c r="G76" s="6" t="s">
        <v>38</v>
      </c>
      <c r="H76" s="5">
        <v>8</v>
      </c>
      <c r="I76" s="4">
        <v>45034</v>
      </c>
      <c r="J76" s="5" t="s">
        <v>39</v>
      </c>
      <c r="K76" s="6">
        <v>213</v>
      </c>
      <c r="L76" s="7" t="s">
        <v>388</v>
      </c>
      <c r="M76" s="5" t="s">
        <v>27</v>
      </c>
      <c r="N76" s="5" t="s">
        <v>222</v>
      </c>
      <c r="O76" s="5"/>
      <c r="P76" s="11" t="str">
        <f>IFERROR(VLOOKUP(K76,dados!F:H,3,0),"")</f>
        <v>Lages</v>
      </c>
      <c r="Q76" s="5" t="s">
        <v>23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" hidden="1">
      <c r="A77" s="58">
        <v>45033</v>
      </c>
      <c r="B77" s="59" t="s">
        <v>389</v>
      </c>
      <c r="C77" s="67">
        <v>49984100709</v>
      </c>
      <c r="D77" s="59" t="s">
        <v>390</v>
      </c>
      <c r="E77" s="59">
        <v>189.8</v>
      </c>
      <c r="F77" s="58">
        <v>45033</v>
      </c>
      <c r="G77" s="60" t="s">
        <v>38</v>
      </c>
      <c r="H77" s="59">
        <v>15</v>
      </c>
      <c r="I77" s="58">
        <v>45036</v>
      </c>
      <c r="J77" s="59" t="s">
        <v>39</v>
      </c>
      <c r="K77" s="60">
        <v>88</v>
      </c>
      <c r="L77" s="61" t="s">
        <v>391</v>
      </c>
      <c r="M77" s="59" t="s">
        <v>29</v>
      </c>
      <c r="N77" s="59" t="s">
        <v>222</v>
      </c>
      <c r="O77" s="59"/>
      <c r="P77" s="11" t="str">
        <f>IFERROR(VLOOKUP(K77,dados!F:H,3,0),"")</f>
        <v>Florianópolis</v>
      </c>
      <c r="Q77" s="59" t="s">
        <v>23</v>
      </c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</row>
    <row r="78" spans="1:29" ht="15">
      <c r="A78" s="4">
        <v>45033</v>
      </c>
      <c r="B78" s="5" t="s">
        <v>392</v>
      </c>
      <c r="C78" s="19">
        <v>48998113863</v>
      </c>
      <c r="D78" s="5" t="s">
        <v>393</v>
      </c>
      <c r="E78" s="5">
        <v>209.8</v>
      </c>
      <c r="F78" s="4">
        <v>45033</v>
      </c>
      <c r="G78" s="6" t="s">
        <v>38</v>
      </c>
      <c r="H78" s="5">
        <v>20</v>
      </c>
      <c r="I78" s="4">
        <v>45038</v>
      </c>
      <c r="J78" s="5" t="s">
        <v>39</v>
      </c>
      <c r="K78" s="6">
        <v>363</v>
      </c>
      <c r="L78" s="7" t="s">
        <v>394</v>
      </c>
      <c r="M78" s="5" t="s">
        <v>27</v>
      </c>
      <c r="N78" s="5" t="s">
        <v>222</v>
      </c>
      <c r="O78" s="5"/>
      <c r="P78" s="11" t="str">
        <f>IFERROR(VLOOKUP(K78,dados!F:H,3,0),"")</f>
        <v>São José</v>
      </c>
      <c r="Q78" s="5" t="s">
        <v>23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">
      <c r="A79" s="58">
        <v>45033</v>
      </c>
      <c r="B79" s="59" t="s">
        <v>395</v>
      </c>
      <c r="C79" s="67">
        <v>47999189635</v>
      </c>
      <c r="D79" s="59" t="s">
        <v>350</v>
      </c>
      <c r="E79" s="59">
        <v>114.9</v>
      </c>
      <c r="F79" s="58">
        <v>45033</v>
      </c>
      <c r="G79" s="60" t="s">
        <v>38</v>
      </c>
      <c r="H79" s="59">
        <v>8</v>
      </c>
      <c r="I79" s="58">
        <v>45035</v>
      </c>
      <c r="J79" s="59" t="s">
        <v>39</v>
      </c>
      <c r="K79" s="60">
        <v>86</v>
      </c>
      <c r="L79" s="28" t="s">
        <v>248</v>
      </c>
      <c r="M79" s="59" t="s">
        <v>27</v>
      </c>
      <c r="N79" s="59" t="s">
        <v>222</v>
      </c>
      <c r="O79" s="59"/>
      <c r="P79" s="11" t="str">
        <f>IFERROR(VLOOKUP(K79,dados!F:H,3,0),"")</f>
        <v>Joinville</v>
      </c>
      <c r="Q79" s="59" t="s">
        <v>23</v>
      </c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</row>
    <row r="80" spans="1:29" ht="15">
      <c r="A80" s="4">
        <v>45033</v>
      </c>
      <c r="B80" s="5" t="s">
        <v>396</v>
      </c>
      <c r="C80" s="19">
        <v>48996718466</v>
      </c>
      <c r="D80" s="5" t="s">
        <v>33</v>
      </c>
      <c r="E80" s="5">
        <v>104.9</v>
      </c>
      <c r="F80" s="4">
        <v>45033</v>
      </c>
      <c r="G80" s="6" t="s">
        <v>38</v>
      </c>
      <c r="H80" s="5">
        <v>10</v>
      </c>
      <c r="I80" s="4">
        <v>45035</v>
      </c>
      <c r="J80" s="5" t="s">
        <v>104</v>
      </c>
      <c r="K80" s="6">
        <v>278</v>
      </c>
      <c r="L80" s="7" t="s">
        <v>397</v>
      </c>
      <c r="M80" s="5" t="s">
        <v>27</v>
      </c>
      <c r="N80" s="5" t="s">
        <v>222</v>
      </c>
      <c r="O80" s="5"/>
      <c r="P80" s="11" t="str">
        <f>IFERROR(VLOOKUP(K80,dados!F:H,3,0),"")</f>
        <v>Palhoça</v>
      </c>
      <c r="Q80" s="5" t="s">
        <v>23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" hidden="1">
      <c r="A81" s="58">
        <v>45033</v>
      </c>
      <c r="B81" s="59" t="s">
        <v>398</v>
      </c>
      <c r="C81" s="67">
        <v>48999796113</v>
      </c>
      <c r="D81" s="59" t="s">
        <v>33</v>
      </c>
      <c r="E81" s="59">
        <v>104.9</v>
      </c>
      <c r="F81" s="58">
        <v>45033</v>
      </c>
      <c r="G81" s="60" t="s">
        <v>399</v>
      </c>
      <c r="H81" s="59">
        <v>5</v>
      </c>
      <c r="I81" s="58">
        <v>45034</v>
      </c>
      <c r="J81" s="59" t="s">
        <v>39</v>
      </c>
      <c r="K81" s="60">
        <v>89</v>
      </c>
      <c r="L81" s="61" t="s">
        <v>400</v>
      </c>
      <c r="M81" s="59" t="s">
        <v>21</v>
      </c>
      <c r="N81" s="59" t="s">
        <v>222</v>
      </c>
      <c r="O81" s="59"/>
      <c r="P81" s="11" t="str">
        <f>IFERROR(VLOOKUP(K81,dados!F:H,3,0),"")</f>
        <v>Criciúma</v>
      </c>
      <c r="Q81" s="59" t="s">
        <v>23</v>
      </c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</row>
    <row r="82" spans="1:29" ht="15" hidden="1">
      <c r="A82" s="4">
        <v>45033</v>
      </c>
      <c r="B82" s="5" t="s">
        <v>401</v>
      </c>
      <c r="C82" s="19">
        <v>48984053154</v>
      </c>
      <c r="D82" s="5" t="s">
        <v>87</v>
      </c>
      <c r="E82" s="5">
        <v>144.9</v>
      </c>
      <c r="F82" s="4">
        <v>45033</v>
      </c>
      <c r="G82" s="6" t="s">
        <v>38</v>
      </c>
      <c r="H82" s="5">
        <v>8</v>
      </c>
      <c r="I82" s="4">
        <v>45036</v>
      </c>
      <c r="J82" s="5" t="s">
        <v>39</v>
      </c>
      <c r="K82" s="6">
        <v>88</v>
      </c>
      <c r="L82" s="7" t="s">
        <v>402</v>
      </c>
      <c r="M82" s="5" t="s">
        <v>29</v>
      </c>
      <c r="N82" s="5" t="s">
        <v>222</v>
      </c>
      <c r="O82" s="5"/>
      <c r="P82" s="11" t="str">
        <f>IFERROR(VLOOKUP(K82,dados!F:H,3,0),"")</f>
        <v>Florianópolis</v>
      </c>
      <c r="Q82" s="5" t="s">
        <v>23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">
      <c r="A83" s="58">
        <v>45033</v>
      </c>
      <c r="B83" s="59" t="s">
        <v>403</v>
      </c>
      <c r="C83" s="67">
        <v>48991584983</v>
      </c>
      <c r="D83" s="59" t="s">
        <v>33</v>
      </c>
      <c r="E83" s="59">
        <v>104.9</v>
      </c>
      <c r="F83" s="58">
        <v>45033</v>
      </c>
      <c r="G83" s="60" t="s">
        <v>38</v>
      </c>
      <c r="H83" s="59">
        <v>20</v>
      </c>
      <c r="I83" s="58">
        <v>45035</v>
      </c>
      <c r="J83" s="59" t="s">
        <v>57</v>
      </c>
      <c r="K83" s="60">
        <v>88</v>
      </c>
      <c r="L83" s="61" t="s">
        <v>404</v>
      </c>
      <c r="M83" s="59" t="s">
        <v>27</v>
      </c>
      <c r="N83" s="59" t="s">
        <v>222</v>
      </c>
      <c r="O83" s="59"/>
      <c r="P83" s="11" t="str">
        <f>IFERROR(VLOOKUP(K83,dados!F:H,3,0),"")</f>
        <v>Florianópolis</v>
      </c>
      <c r="Q83" s="59" t="s">
        <v>23</v>
      </c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</row>
    <row r="84" spans="1:29" ht="15" hidden="1">
      <c r="A84" s="4">
        <v>45033</v>
      </c>
      <c r="B84" s="5" t="s">
        <v>405</v>
      </c>
      <c r="C84" s="19">
        <v>47999902279</v>
      </c>
      <c r="D84" s="5" t="s">
        <v>33</v>
      </c>
      <c r="E84" s="5">
        <v>104.9</v>
      </c>
      <c r="F84" s="4">
        <v>45033</v>
      </c>
      <c r="G84" s="6" t="s">
        <v>375</v>
      </c>
      <c r="H84" s="5">
        <v>15</v>
      </c>
      <c r="I84" s="4">
        <v>45035</v>
      </c>
      <c r="J84" s="5" t="s">
        <v>39</v>
      </c>
      <c r="K84" s="6">
        <v>203</v>
      </c>
      <c r="L84" s="7" t="s">
        <v>406</v>
      </c>
      <c r="M84" s="5" t="s">
        <v>21</v>
      </c>
      <c r="N84" s="5" t="s">
        <v>222</v>
      </c>
      <c r="O84" s="5"/>
      <c r="P84" s="11" t="str">
        <f>IFERROR(VLOOKUP(K84,dados!F:H,3,0),"")</f>
        <v>Jaraguá do Sul</v>
      </c>
      <c r="Q84" s="5" t="s">
        <v>23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" hidden="1">
      <c r="A85" s="58">
        <v>45033</v>
      </c>
      <c r="B85" s="59" t="s">
        <v>274</v>
      </c>
      <c r="C85" s="67">
        <v>47988353327</v>
      </c>
      <c r="D85" s="59" t="s">
        <v>393</v>
      </c>
      <c r="E85" s="59">
        <v>209.8</v>
      </c>
      <c r="F85" s="58">
        <v>45033</v>
      </c>
      <c r="G85" s="60" t="s">
        <v>407</v>
      </c>
      <c r="H85" s="59">
        <v>25</v>
      </c>
      <c r="I85" s="58">
        <v>45034</v>
      </c>
      <c r="J85" s="59" t="s">
        <v>39</v>
      </c>
      <c r="K85" s="60">
        <v>570</v>
      </c>
      <c r="L85" s="61" t="s">
        <v>408</v>
      </c>
      <c r="M85" s="59" t="s">
        <v>21</v>
      </c>
      <c r="N85" s="59" t="s">
        <v>222</v>
      </c>
      <c r="O85" s="59"/>
      <c r="P85" s="11" t="str">
        <f>IFERROR(VLOOKUP(K85,dados!F:H,3,0),"")</f>
        <v>São Bento do Sul</v>
      </c>
      <c r="Q85" s="59" t="s">
        <v>23</v>
      </c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</row>
    <row r="86" spans="1:29" ht="15">
      <c r="A86" s="4">
        <v>45033</v>
      </c>
      <c r="B86" s="5" t="s">
        <v>409</v>
      </c>
      <c r="C86" s="19">
        <v>41984074320</v>
      </c>
      <c r="D86" s="5" t="s">
        <v>33</v>
      </c>
      <c r="E86" s="5">
        <v>104.9</v>
      </c>
      <c r="F86" s="4">
        <v>45033</v>
      </c>
      <c r="G86" s="6" t="s">
        <v>38</v>
      </c>
      <c r="H86" s="5">
        <v>10</v>
      </c>
      <c r="I86" s="4">
        <v>45034</v>
      </c>
      <c r="J86" s="5" t="s">
        <v>104</v>
      </c>
      <c r="K86" s="6">
        <v>86</v>
      </c>
      <c r="L86" s="7" t="s">
        <v>410</v>
      </c>
      <c r="M86" s="5" t="s">
        <v>27</v>
      </c>
      <c r="N86" s="5" t="s">
        <v>222</v>
      </c>
      <c r="O86" s="5"/>
      <c r="P86" s="11" t="str">
        <f>IFERROR(VLOOKUP(K86,dados!F:H,3,0),"")</f>
        <v>Joinville</v>
      </c>
      <c r="Q86" s="5" t="s">
        <v>23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5">
      <c r="A87" s="58">
        <v>45033</v>
      </c>
      <c r="B87" s="59" t="s">
        <v>411</v>
      </c>
      <c r="C87" s="67">
        <v>41985230715</v>
      </c>
      <c r="D87" s="59" t="s">
        <v>33</v>
      </c>
      <c r="E87" s="59">
        <v>104.9</v>
      </c>
      <c r="F87" s="58">
        <v>45033</v>
      </c>
      <c r="G87" s="60" t="s">
        <v>38</v>
      </c>
      <c r="H87" s="59">
        <v>5</v>
      </c>
      <c r="I87" s="58">
        <v>45034</v>
      </c>
      <c r="J87" s="59" t="s">
        <v>104</v>
      </c>
      <c r="K87" s="60">
        <v>749</v>
      </c>
      <c r="L87" s="61" t="s">
        <v>412</v>
      </c>
      <c r="M87" s="59" t="s">
        <v>27</v>
      </c>
      <c r="N87" s="59" t="s">
        <v>222</v>
      </c>
      <c r="O87" s="59"/>
      <c r="P87" s="11" t="str">
        <f>IFERROR(VLOOKUP(K87,dados!F:H,3,0),"")</f>
        <v>Paranaguá</v>
      </c>
      <c r="Q87" s="59" t="s">
        <v>23</v>
      </c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</row>
    <row r="88" spans="1:29" ht="12.75">
      <c r="A88" s="4">
        <v>45033</v>
      </c>
      <c r="B88" s="5" t="s">
        <v>336</v>
      </c>
      <c r="C88" s="5">
        <v>47999942879</v>
      </c>
      <c r="D88" s="5" t="s">
        <v>33</v>
      </c>
      <c r="E88" s="5">
        <v>104.9</v>
      </c>
      <c r="F88" s="4">
        <v>45033</v>
      </c>
      <c r="G88" s="6" t="s">
        <v>38</v>
      </c>
      <c r="H88" s="5">
        <v>10</v>
      </c>
      <c r="I88" s="4">
        <v>45033</v>
      </c>
      <c r="J88" s="5" t="s">
        <v>39</v>
      </c>
      <c r="K88" s="6">
        <v>86</v>
      </c>
      <c r="L88" s="7" t="s">
        <v>413</v>
      </c>
      <c r="M88" s="5" t="s">
        <v>27</v>
      </c>
      <c r="N88" s="5" t="s">
        <v>222</v>
      </c>
      <c r="O88" s="5"/>
      <c r="P88" s="11" t="str">
        <f>IFERROR(VLOOKUP(K88,dados!F:H,3,0),"")</f>
        <v>Joinville</v>
      </c>
      <c r="Q88" s="5" t="s">
        <v>23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58">
        <v>45033</v>
      </c>
      <c r="B89" s="59" t="s">
        <v>414</v>
      </c>
      <c r="C89" s="59">
        <v>47996906537</v>
      </c>
      <c r="D89" s="59" t="s">
        <v>33</v>
      </c>
      <c r="E89" s="59">
        <v>104.9</v>
      </c>
      <c r="F89" s="58">
        <v>45033</v>
      </c>
      <c r="G89" s="60" t="s">
        <v>38</v>
      </c>
      <c r="H89" s="59">
        <v>20</v>
      </c>
      <c r="I89" s="58">
        <v>45034</v>
      </c>
      <c r="J89" s="59" t="s">
        <v>57</v>
      </c>
      <c r="K89" s="60">
        <v>749</v>
      </c>
      <c r="L89" s="61" t="s">
        <v>415</v>
      </c>
      <c r="M89" s="59" t="s">
        <v>27</v>
      </c>
      <c r="N89" s="59" t="s">
        <v>222</v>
      </c>
      <c r="O89" s="59"/>
      <c r="P89" s="11" t="str">
        <f>IFERROR(VLOOKUP(K89,dados!F:H,3,0),"")</f>
        <v>Paranaguá</v>
      </c>
      <c r="Q89" s="59" t="s">
        <v>23</v>
      </c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</row>
    <row r="90" spans="1:29" ht="12.75">
      <c r="A90" s="4">
        <v>45033</v>
      </c>
      <c r="B90" s="5" t="s">
        <v>416</v>
      </c>
      <c r="C90" s="5">
        <v>43996723079</v>
      </c>
      <c r="D90" s="5" t="s">
        <v>417</v>
      </c>
      <c r="E90" s="5">
        <v>160</v>
      </c>
      <c r="F90" s="4">
        <v>45033</v>
      </c>
      <c r="G90" s="6" t="s">
        <v>38</v>
      </c>
      <c r="H90" s="5">
        <v>15</v>
      </c>
      <c r="I90" s="4">
        <v>45034</v>
      </c>
      <c r="J90" s="5" t="s">
        <v>39</v>
      </c>
      <c r="K90" s="6">
        <v>996</v>
      </c>
      <c r="L90" s="7" t="s">
        <v>418</v>
      </c>
      <c r="M90" s="5" t="s">
        <v>27</v>
      </c>
      <c r="N90" s="5" t="s">
        <v>222</v>
      </c>
      <c r="O90" s="5"/>
      <c r="P90" s="11" t="str">
        <f>IFERROR(VLOOKUP(K90,dados!F:H,3,0),"")</f>
        <v>Londrina</v>
      </c>
      <c r="Q90" s="5" t="s">
        <v>23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58">
        <v>45033</v>
      </c>
      <c r="B91" s="59" t="s">
        <v>419</v>
      </c>
      <c r="C91" s="59">
        <v>43999787642</v>
      </c>
      <c r="D91" s="59" t="s">
        <v>417</v>
      </c>
      <c r="E91" s="59">
        <v>160</v>
      </c>
      <c r="F91" s="58">
        <v>45033</v>
      </c>
      <c r="G91" s="60" t="s">
        <v>38</v>
      </c>
      <c r="H91" s="59">
        <v>5</v>
      </c>
      <c r="I91" s="58">
        <v>45034</v>
      </c>
      <c r="J91" s="59" t="s">
        <v>39</v>
      </c>
      <c r="K91" s="60">
        <v>93</v>
      </c>
      <c r="L91" s="61" t="s">
        <v>420</v>
      </c>
      <c r="M91" s="59" t="s">
        <v>27</v>
      </c>
      <c r="N91" s="59" t="s">
        <v>222</v>
      </c>
      <c r="O91" s="59"/>
      <c r="P91" s="11" t="str">
        <f>IFERROR(VLOOKUP(K91,dados!F:H,3,0),"")</f>
        <v>Arapongas</v>
      </c>
      <c r="Q91" s="59" t="s">
        <v>23</v>
      </c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</row>
    <row r="92" spans="1:29" ht="12.75">
      <c r="A92" s="4">
        <v>45033</v>
      </c>
      <c r="B92" s="5" t="s">
        <v>421</v>
      </c>
      <c r="C92" s="5">
        <v>44984015114</v>
      </c>
      <c r="D92" s="5" t="s">
        <v>87</v>
      </c>
      <c r="E92" s="5">
        <v>144.9</v>
      </c>
      <c r="F92" s="4">
        <v>45033</v>
      </c>
      <c r="G92" s="6" t="s">
        <v>38</v>
      </c>
      <c r="H92" s="5">
        <v>8</v>
      </c>
      <c r="I92" s="4">
        <v>45035</v>
      </c>
      <c r="J92" s="5" t="s">
        <v>39</v>
      </c>
      <c r="K92" s="6">
        <v>91</v>
      </c>
      <c r="L92" s="7" t="s">
        <v>422</v>
      </c>
      <c r="M92" s="5" t="s">
        <v>27</v>
      </c>
      <c r="N92" s="5" t="s">
        <v>222</v>
      </c>
      <c r="O92" s="5"/>
      <c r="P92" s="11" t="str">
        <f>IFERROR(VLOOKUP(K92,dados!F:H,3,0),"")</f>
        <v>Maringá</v>
      </c>
      <c r="Q92" s="5" t="s">
        <v>23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>
      <c r="A93" s="58">
        <v>45033</v>
      </c>
      <c r="B93" s="59" t="s">
        <v>423</v>
      </c>
      <c r="C93" s="59">
        <v>41988351407</v>
      </c>
      <c r="D93" s="59" t="s">
        <v>424</v>
      </c>
      <c r="E93" s="59">
        <v>134.9</v>
      </c>
      <c r="F93" s="58">
        <v>45033</v>
      </c>
      <c r="G93" s="60" t="s">
        <v>38</v>
      </c>
      <c r="H93" s="59">
        <v>20</v>
      </c>
      <c r="I93" s="58">
        <v>45034</v>
      </c>
      <c r="J93" s="59" t="s">
        <v>57</v>
      </c>
      <c r="K93" s="60">
        <v>749</v>
      </c>
      <c r="L93" s="61" t="s">
        <v>425</v>
      </c>
      <c r="M93" s="59" t="s">
        <v>27</v>
      </c>
      <c r="N93" s="59" t="s">
        <v>222</v>
      </c>
      <c r="O93" s="59"/>
      <c r="P93" s="11" t="str">
        <f>IFERROR(VLOOKUP(K93,dados!F:H,3,0),"")</f>
        <v>Paranaguá</v>
      </c>
      <c r="Q93" s="59" t="s">
        <v>23</v>
      </c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</row>
    <row r="94" spans="1:29" ht="15">
      <c r="A94" s="4">
        <v>45033</v>
      </c>
      <c r="B94" s="5" t="s">
        <v>426</v>
      </c>
      <c r="C94" s="19">
        <v>49998163011</v>
      </c>
      <c r="D94" s="5" t="s">
        <v>427</v>
      </c>
      <c r="E94" s="5">
        <v>229.8</v>
      </c>
      <c r="F94" s="4">
        <v>45033</v>
      </c>
      <c r="G94" s="6" t="s">
        <v>38</v>
      </c>
      <c r="H94" s="5">
        <v>10</v>
      </c>
      <c r="I94" s="4">
        <v>45034</v>
      </c>
      <c r="J94" s="5" t="s">
        <v>104</v>
      </c>
      <c r="K94" s="6">
        <v>213</v>
      </c>
      <c r="L94" s="7" t="s">
        <v>428</v>
      </c>
      <c r="M94" s="5" t="s">
        <v>27</v>
      </c>
      <c r="N94" s="5" t="s">
        <v>222</v>
      </c>
      <c r="O94" s="5"/>
      <c r="P94" s="11" t="str">
        <f>IFERROR(VLOOKUP(K94,dados!F:H,3,0),"")</f>
        <v>Lages</v>
      </c>
      <c r="Q94" s="5" t="s">
        <v>23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58">
        <v>45033</v>
      </c>
      <c r="B95" s="59" t="s">
        <v>429</v>
      </c>
      <c r="C95" s="59">
        <v>41987222985</v>
      </c>
      <c r="D95" s="59" t="s">
        <v>87</v>
      </c>
      <c r="E95" s="59">
        <v>144.9</v>
      </c>
      <c r="F95" s="58">
        <v>45033</v>
      </c>
      <c r="G95" s="60" t="s">
        <v>38</v>
      </c>
      <c r="H95" s="59">
        <v>5</v>
      </c>
      <c r="I95" s="58">
        <v>45034</v>
      </c>
      <c r="J95" s="59" t="s">
        <v>57</v>
      </c>
      <c r="K95" s="60">
        <v>749</v>
      </c>
      <c r="L95" s="61" t="s">
        <v>430</v>
      </c>
      <c r="M95" s="59" t="s">
        <v>27</v>
      </c>
      <c r="N95" s="59" t="s">
        <v>222</v>
      </c>
      <c r="O95" s="59"/>
      <c r="P95" s="11" t="str">
        <f>IFERROR(VLOOKUP(K95,dados!F:H,3,0),"")</f>
        <v>Paranaguá</v>
      </c>
      <c r="Q95" s="59" t="s">
        <v>23</v>
      </c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</row>
    <row r="96" spans="1:29" ht="12.75">
      <c r="A96" s="4">
        <v>45034</v>
      </c>
      <c r="B96" s="5" t="s">
        <v>431</v>
      </c>
      <c r="C96" s="5">
        <v>43999516614</v>
      </c>
      <c r="D96" s="5" t="s">
        <v>432</v>
      </c>
      <c r="E96" s="5">
        <v>109.9</v>
      </c>
      <c r="F96" s="4">
        <v>45034</v>
      </c>
      <c r="G96" s="6" t="s">
        <v>38</v>
      </c>
      <c r="H96" s="5">
        <v>8</v>
      </c>
      <c r="I96" s="4">
        <v>45035</v>
      </c>
      <c r="J96" s="5" t="s">
        <v>39</v>
      </c>
      <c r="K96" s="6">
        <v>21</v>
      </c>
      <c r="L96" s="7" t="s">
        <v>433</v>
      </c>
      <c r="M96" s="5" t="s">
        <v>27</v>
      </c>
      <c r="N96" s="5" t="s">
        <v>222</v>
      </c>
      <c r="O96" s="5"/>
      <c r="P96" s="11" t="str">
        <f>IFERROR(VLOOKUP(K96,dados!F:H,3,0),"")</f>
        <v/>
      </c>
      <c r="Q96" s="5" t="s">
        <v>23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">
      <c r="A97" s="58">
        <v>45034</v>
      </c>
      <c r="B97" s="59" t="s">
        <v>434</v>
      </c>
      <c r="C97" s="67">
        <v>47996077833</v>
      </c>
      <c r="D97" s="59" t="s">
        <v>435</v>
      </c>
      <c r="E97" s="59">
        <v>219.8</v>
      </c>
      <c r="F97" s="58">
        <v>45034</v>
      </c>
      <c r="G97" s="60" t="s">
        <v>38</v>
      </c>
      <c r="H97" s="59">
        <v>10</v>
      </c>
      <c r="I97" s="58">
        <v>45035</v>
      </c>
      <c r="J97" s="59" t="s">
        <v>57</v>
      </c>
      <c r="K97" s="60">
        <v>86</v>
      </c>
      <c r="L97" s="61" t="s">
        <v>436</v>
      </c>
      <c r="M97" s="59" t="s">
        <v>27</v>
      </c>
      <c r="N97" s="59" t="s">
        <v>222</v>
      </c>
      <c r="O97" s="59"/>
      <c r="P97" s="11" t="str">
        <f>IFERROR(VLOOKUP(K97,dados!F:H,3,0),"")</f>
        <v>Joinville</v>
      </c>
      <c r="Q97" s="59" t="s">
        <v>23</v>
      </c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</row>
    <row r="98" spans="1:29" ht="15">
      <c r="A98" s="4">
        <v>45034</v>
      </c>
      <c r="B98" s="5" t="s">
        <v>437</v>
      </c>
      <c r="C98" s="19">
        <v>41998740292</v>
      </c>
      <c r="D98" s="5" t="s">
        <v>87</v>
      </c>
      <c r="E98" s="5">
        <v>144.9</v>
      </c>
      <c r="F98" s="4">
        <v>45034</v>
      </c>
      <c r="G98" s="6" t="s">
        <v>38</v>
      </c>
      <c r="H98" s="5">
        <v>15</v>
      </c>
      <c r="I98" s="4">
        <v>45036</v>
      </c>
      <c r="J98" s="5" t="s">
        <v>39</v>
      </c>
      <c r="K98" s="6">
        <v>749</v>
      </c>
      <c r="L98" s="7" t="s">
        <v>438</v>
      </c>
      <c r="M98" s="5" t="s">
        <v>27</v>
      </c>
      <c r="N98" s="5" t="s">
        <v>222</v>
      </c>
      <c r="O98" s="5"/>
      <c r="P98" s="11" t="str">
        <f>IFERROR(VLOOKUP(K98,dados!F:H,3,0),"")</f>
        <v>Paranaguá</v>
      </c>
      <c r="Q98" s="5" t="s">
        <v>23</v>
      </c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">
      <c r="A99" s="58">
        <v>45034</v>
      </c>
      <c r="B99" s="59" t="s">
        <v>439</v>
      </c>
      <c r="C99" s="67">
        <v>47996157622</v>
      </c>
      <c r="D99" s="59" t="s">
        <v>46</v>
      </c>
      <c r="E99" s="59">
        <v>84.9</v>
      </c>
      <c r="F99" s="58">
        <v>45034</v>
      </c>
      <c r="G99" s="60" t="s">
        <v>38</v>
      </c>
      <c r="H99" s="59">
        <v>5</v>
      </c>
      <c r="I99" s="58">
        <v>45035</v>
      </c>
      <c r="J99" s="59" t="s">
        <v>57</v>
      </c>
      <c r="K99" s="60">
        <v>570</v>
      </c>
      <c r="L99" s="61" t="s">
        <v>440</v>
      </c>
      <c r="M99" s="59" t="s">
        <v>27</v>
      </c>
      <c r="N99" s="59" t="s">
        <v>222</v>
      </c>
      <c r="O99" s="59"/>
      <c r="P99" s="11" t="str">
        <f>IFERROR(VLOOKUP(K99,dados!F:H,3,0),"")</f>
        <v>São Bento do Sul</v>
      </c>
      <c r="Q99" s="59" t="s">
        <v>23</v>
      </c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</row>
    <row r="100" spans="1:29" ht="15">
      <c r="A100" s="4">
        <v>45034</v>
      </c>
      <c r="B100" s="5" t="s">
        <v>441</v>
      </c>
      <c r="C100" s="19">
        <v>48996046889</v>
      </c>
      <c r="D100" s="5" t="s">
        <v>87</v>
      </c>
      <c r="E100" s="5">
        <v>144.9</v>
      </c>
      <c r="F100" s="4">
        <v>45034</v>
      </c>
      <c r="G100" s="6" t="s">
        <v>38</v>
      </c>
      <c r="H100" s="5">
        <v>8</v>
      </c>
      <c r="I100" s="4">
        <v>45036</v>
      </c>
      <c r="J100" s="5" t="s">
        <v>57</v>
      </c>
      <c r="K100" s="6">
        <v>88</v>
      </c>
      <c r="L100" s="7" t="s">
        <v>442</v>
      </c>
      <c r="M100" s="5" t="s">
        <v>27</v>
      </c>
      <c r="N100" s="5" t="s">
        <v>222</v>
      </c>
      <c r="O100" s="5"/>
      <c r="P100" s="11" t="str">
        <f>IFERROR(VLOOKUP(K100,dados!F:H,3,0),"")</f>
        <v>Florianópolis</v>
      </c>
      <c r="Q100" s="5" t="s">
        <v>23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" hidden="1">
      <c r="A101" s="58">
        <v>45034</v>
      </c>
      <c r="B101" s="59" t="s">
        <v>443</v>
      </c>
      <c r="C101" s="67">
        <v>12982157759</v>
      </c>
      <c r="D101" s="59" t="s">
        <v>33</v>
      </c>
      <c r="E101" s="59">
        <v>104.9</v>
      </c>
      <c r="F101" s="58">
        <v>45034</v>
      </c>
      <c r="G101" s="60" t="s">
        <v>375</v>
      </c>
      <c r="H101" s="59">
        <v>20</v>
      </c>
      <c r="I101" s="58">
        <v>45036</v>
      </c>
      <c r="J101" s="59" t="s">
        <v>57</v>
      </c>
      <c r="K101" s="60">
        <v>88</v>
      </c>
      <c r="L101" s="61" t="s">
        <v>444</v>
      </c>
      <c r="M101" s="59" t="s">
        <v>21</v>
      </c>
      <c r="N101" s="59" t="s">
        <v>222</v>
      </c>
      <c r="O101" s="59"/>
      <c r="P101" s="11" t="str">
        <f>IFERROR(VLOOKUP(K101,dados!F:H,3,0),"")</f>
        <v>Florianópolis</v>
      </c>
      <c r="Q101" s="59" t="s">
        <v>23</v>
      </c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</row>
    <row r="102" spans="1:29" ht="15">
      <c r="A102" s="4">
        <v>45034</v>
      </c>
      <c r="B102" s="5" t="s">
        <v>445</v>
      </c>
      <c r="C102" s="19">
        <v>47997041269</v>
      </c>
      <c r="D102" s="5" t="s">
        <v>33</v>
      </c>
      <c r="E102" s="5">
        <v>104.9</v>
      </c>
      <c r="F102" s="4">
        <v>45034</v>
      </c>
      <c r="G102" s="6" t="s">
        <v>38</v>
      </c>
      <c r="H102" s="5">
        <v>5</v>
      </c>
      <c r="I102" s="4">
        <v>45035</v>
      </c>
      <c r="J102" s="5" t="s">
        <v>39</v>
      </c>
      <c r="K102" s="6">
        <v>203</v>
      </c>
      <c r="L102" s="7" t="s">
        <v>446</v>
      </c>
      <c r="M102" s="5" t="s">
        <v>27</v>
      </c>
      <c r="N102" s="5" t="s">
        <v>222</v>
      </c>
      <c r="O102" s="5"/>
      <c r="P102" s="11" t="str">
        <f>IFERROR(VLOOKUP(K102,dados!F:H,3,0),"")</f>
        <v>Jaraguá do Sul</v>
      </c>
      <c r="Q102" s="5" t="s">
        <v>23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58">
        <v>45034</v>
      </c>
      <c r="B103" s="59" t="s">
        <v>447</v>
      </c>
      <c r="C103" s="59">
        <v>47989065245</v>
      </c>
      <c r="D103" s="59" t="s">
        <v>33</v>
      </c>
      <c r="E103" s="59">
        <v>104.9</v>
      </c>
      <c r="F103" s="58">
        <v>45034</v>
      </c>
      <c r="G103" s="60" t="s">
        <v>38</v>
      </c>
      <c r="H103" s="59">
        <v>8</v>
      </c>
      <c r="I103" s="58">
        <v>45035</v>
      </c>
      <c r="J103" s="59" t="s">
        <v>39</v>
      </c>
      <c r="K103" s="60">
        <v>86</v>
      </c>
      <c r="L103" s="61" t="s">
        <v>448</v>
      </c>
      <c r="M103" s="59" t="s">
        <v>27</v>
      </c>
      <c r="N103" s="59" t="s">
        <v>222</v>
      </c>
      <c r="O103" s="59"/>
      <c r="P103" s="11" t="str">
        <f>IFERROR(VLOOKUP(K103,dados!F:H,3,0),"")</f>
        <v>Joinville</v>
      </c>
      <c r="Q103" s="59" t="s">
        <v>23</v>
      </c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</row>
    <row r="104" spans="1:29" ht="12.75">
      <c r="A104" s="4">
        <v>45034</v>
      </c>
      <c r="B104" s="5" t="s">
        <v>449</v>
      </c>
      <c r="C104" s="5">
        <v>47999857358</v>
      </c>
      <c r="D104" s="5" t="s">
        <v>33</v>
      </c>
      <c r="E104" s="5">
        <v>104.9</v>
      </c>
      <c r="F104" s="4">
        <v>45034</v>
      </c>
      <c r="G104" s="6" t="s">
        <v>38</v>
      </c>
      <c r="H104" s="5">
        <v>10</v>
      </c>
      <c r="I104" s="4">
        <v>45035</v>
      </c>
      <c r="J104" s="5" t="s">
        <v>39</v>
      </c>
      <c r="K104" s="6">
        <v>86</v>
      </c>
      <c r="L104" s="7" t="s">
        <v>450</v>
      </c>
      <c r="M104" s="5" t="s">
        <v>27</v>
      </c>
      <c r="N104" s="5" t="s">
        <v>222</v>
      </c>
      <c r="O104" s="5"/>
      <c r="P104" s="11" t="str">
        <f>IFERROR(VLOOKUP(K104,dados!F:H,3,0),"")</f>
        <v>Joinville</v>
      </c>
      <c r="Q104" s="5" t="s">
        <v>23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58">
        <v>45034</v>
      </c>
      <c r="B105" s="59" t="s">
        <v>451</v>
      </c>
      <c r="C105" s="59">
        <v>47999379662</v>
      </c>
      <c r="D105" s="59" t="s">
        <v>33</v>
      </c>
      <c r="E105" s="59">
        <v>104.9</v>
      </c>
      <c r="F105" s="58">
        <v>45034</v>
      </c>
      <c r="G105" s="60" t="s">
        <v>38</v>
      </c>
      <c r="H105" s="59">
        <v>15</v>
      </c>
      <c r="I105" s="58">
        <v>45035</v>
      </c>
      <c r="J105" s="59" t="s">
        <v>104</v>
      </c>
      <c r="K105" s="60">
        <v>86</v>
      </c>
      <c r="L105" s="61" t="s">
        <v>452</v>
      </c>
      <c r="M105" s="59" t="s">
        <v>27</v>
      </c>
      <c r="N105" s="59" t="s">
        <v>222</v>
      </c>
      <c r="O105" s="59"/>
      <c r="P105" s="11" t="str">
        <f>IFERROR(VLOOKUP(K105,dados!F:H,3,0),"")</f>
        <v>Joinville</v>
      </c>
      <c r="Q105" s="59" t="s">
        <v>23</v>
      </c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</row>
    <row r="106" spans="1:29" ht="12.75">
      <c r="A106" s="4">
        <v>45035</v>
      </c>
      <c r="B106" s="5" t="s">
        <v>453</v>
      </c>
      <c r="C106" s="5">
        <v>49999926180</v>
      </c>
      <c r="D106" s="73" t="s">
        <v>87</v>
      </c>
      <c r="E106" s="5">
        <v>144.9</v>
      </c>
      <c r="F106" s="4">
        <v>45035</v>
      </c>
      <c r="G106" s="6" t="s">
        <v>38</v>
      </c>
      <c r="H106" s="5">
        <v>8</v>
      </c>
      <c r="I106" s="4">
        <v>45036</v>
      </c>
      <c r="J106" s="5" t="s">
        <v>39</v>
      </c>
      <c r="K106" s="6">
        <v>213</v>
      </c>
      <c r="L106" s="7" t="s">
        <v>454</v>
      </c>
      <c r="M106" s="5" t="s">
        <v>27</v>
      </c>
      <c r="N106" s="5" t="s">
        <v>222</v>
      </c>
      <c r="O106" s="5"/>
      <c r="P106" s="11" t="str">
        <f>IFERROR(VLOOKUP(K106,dados!F:H,3,0),"")</f>
        <v>Lages</v>
      </c>
      <c r="Q106" s="5" t="s">
        <v>23</v>
      </c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58">
        <v>45035</v>
      </c>
      <c r="B107" s="59" t="s">
        <v>455</v>
      </c>
      <c r="C107" s="59">
        <v>47999750000</v>
      </c>
      <c r="D107" s="73" t="s">
        <v>33</v>
      </c>
      <c r="E107" s="59">
        <v>104.9</v>
      </c>
      <c r="F107" s="58">
        <v>45035</v>
      </c>
      <c r="G107" s="60" t="s">
        <v>38</v>
      </c>
      <c r="H107" s="59">
        <v>10</v>
      </c>
      <c r="I107" s="58">
        <v>45036</v>
      </c>
      <c r="J107" s="59" t="s">
        <v>39</v>
      </c>
      <c r="K107" s="60">
        <v>203</v>
      </c>
      <c r="L107" s="61" t="s">
        <v>456</v>
      </c>
      <c r="M107" s="59" t="s">
        <v>27</v>
      </c>
      <c r="N107" s="59" t="s">
        <v>222</v>
      </c>
      <c r="O107" s="59"/>
      <c r="P107" s="11" t="str">
        <f>IFERROR(VLOOKUP(K107,dados!F:H,3,0),"")</f>
        <v>Jaraguá do Sul</v>
      </c>
      <c r="Q107" s="59" t="s">
        <v>23</v>
      </c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</row>
    <row r="108" spans="1:29" ht="12.75">
      <c r="A108" s="4">
        <v>45035</v>
      </c>
      <c r="B108" s="5" t="s">
        <v>457</v>
      </c>
      <c r="C108" s="5">
        <v>47992396241</v>
      </c>
      <c r="D108" s="73" t="s">
        <v>33</v>
      </c>
      <c r="E108" s="5">
        <v>104.9</v>
      </c>
      <c r="F108" s="4">
        <v>45035</v>
      </c>
      <c r="G108" s="6" t="s">
        <v>38</v>
      </c>
      <c r="H108" s="5">
        <v>10</v>
      </c>
      <c r="I108" s="4">
        <v>45036</v>
      </c>
      <c r="J108" s="5" t="s">
        <v>39</v>
      </c>
      <c r="K108" s="6">
        <v>86</v>
      </c>
      <c r="L108" s="7" t="s">
        <v>458</v>
      </c>
      <c r="M108" s="5" t="s">
        <v>27</v>
      </c>
      <c r="N108" s="5" t="s">
        <v>222</v>
      </c>
      <c r="O108" s="5"/>
      <c r="P108" s="11" t="str">
        <f>IFERROR(VLOOKUP(K108,dados!F:H,3,0),"")</f>
        <v>Joinville</v>
      </c>
      <c r="Q108" s="5" t="s">
        <v>23</v>
      </c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58">
        <v>45035</v>
      </c>
      <c r="B109" s="59" t="s">
        <v>459</v>
      </c>
      <c r="C109" s="59">
        <v>43999956420</v>
      </c>
      <c r="D109" s="59" t="s">
        <v>393</v>
      </c>
      <c r="E109" s="74">
        <v>209.8</v>
      </c>
      <c r="F109" s="58">
        <v>45035</v>
      </c>
      <c r="G109" s="60" t="s">
        <v>38</v>
      </c>
      <c r="H109" s="59">
        <v>15</v>
      </c>
      <c r="I109" s="58">
        <v>45040</v>
      </c>
      <c r="J109" s="59" t="s">
        <v>104</v>
      </c>
      <c r="K109" s="60">
        <v>996</v>
      </c>
      <c r="L109" s="61" t="s">
        <v>460</v>
      </c>
      <c r="M109" s="59" t="s">
        <v>27</v>
      </c>
      <c r="N109" s="59" t="s">
        <v>222</v>
      </c>
      <c r="O109" s="59"/>
      <c r="P109" s="11" t="str">
        <f>IFERROR(VLOOKUP(K109,dados!F:H,3,0),"")</f>
        <v>Londrina</v>
      </c>
      <c r="Q109" s="59" t="s">
        <v>23</v>
      </c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</row>
    <row r="110" spans="1:29" ht="12.75">
      <c r="A110" s="4">
        <v>45035</v>
      </c>
      <c r="B110" s="5" t="s">
        <v>461</v>
      </c>
      <c r="C110" s="5">
        <v>18996275670</v>
      </c>
      <c r="D110" s="5" t="s">
        <v>33</v>
      </c>
      <c r="E110" s="5">
        <v>104.9</v>
      </c>
      <c r="F110" s="4">
        <v>45035</v>
      </c>
      <c r="G110" s="6" t="s">
        <v>38</v>
      </c>
      <c r="H110" s="5">
        <v>5</v>
      </c>
      <c r="I110" s="4">
        <v>45038</v>
      </c>
      <c r="J110" s="5" t="s">
        <v>39</v>
      </c>
      <c r="K110" s="6">
        <v>91</v>
      </c>
      <c r="L110" s="7" t="s">
        <v>462</v>
      </c>
      <c r="M110" s="5" t="s">
        <v>27</v>
      </c>
      <c r="N110" s="5" t="s">
        <v>222</v>
      </c>
      <c r="O110" s="5"/>
      <c r="P110" s="11" t="str">
        <f>IFERROR(VLOOKUP(K110,dados!F:H,3,0),"")</f>
        <v>Maringá</v>
      </c>
      <c r="Q110" s="5" t="s">
        <v>23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58">
        <v>45035</v>
      </c>
      <c r="B111" s="59" t="s">
        <v>463</v>
      </c>
      <c r="C111" s="59">
        <v>41996058448</v>
      </c>
      <c r="D111" s="59" t="s">
        <v>33</v>
      </c>
      <c r="E111" s="59">
        <v>104.9</v>
      </c>
      <c r="F111" s="58">
        <v>45035</v>
      </c>
      <c r="G111" s="60" t="s">
        <v>38</v>
      </c>
      <c r="H111" s="59">
        <v>20</v>
      </c>
      <c r="I111" s="58">
        <v>45036</v>
      </c>
      <c r="J111" s="59" t="s">
        <v>39</v>
      </c>
      <c r="K111" s="60">
        <v>749</v>
      </c>
      <c r="L111" s="61" t="s">
        <v>464</v>
      </c>
      <c r="M111" s="59" t="s">
        <v>27</v>
      </c>
      <c r="N111" s="59" t="s">
        <v>222</v>
      </c>
      <c r="O111" s="59"/>
      <c r="P111" s="11" t="str">
        <f>IFERROR(VLOOKUP(K111,dados!F:H,3,0),"")</f>
        <v>Paranaguá</v>
      </c>
      <c r="Q111" s="59" t="s">
        <v>23</v>
      </c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</row>
    <row r="112" spans="1:29" ht="12.75" hidden="1">
      <c r="A112" s="4">
        <v>45035</v>
      </c>
      <c r="B112" s="5" t="s">
        <v>465</v>
      </c>
      <c r="C112" s="5">
        <v>47996995675</v>
      </c>
      <c r="D112" s="5" t="s">
        <v>33</v>
      </c>
      <c r="E112" s="5">
        <v>104.9</v>
      </c>
      <c r="F112" s="4">
        <v>45035</v>
      </c>
      <c r="G112" s="6" t="s">
        <v>38</v>
      </c>
      <c r="H112" s="5">
        <v>5</v>
      </c>
      <c r="I112" s="4">
        <v>45038</v>
      </c>
      <c r="J112" s="5" t="s">
        <v>39</v>
      </c>
      <c r="K112" s="6">
        <v>203</v>
      </c>
      <c r="L112" s="7" t="s">
        <v>466</v>
      </c>
      <c r="M112" s="5" t="s">
        <v>29</v>
      </c>
      <c r="N112" s="5" t="s">
        <v>222</v>
      </c>
      <c r="O112" s="5"/>
      <c r="P112" s="11" t="str">
        <f>IFERROR(VLOOKUP(K112,dados!F:H,3,0),"")</f>
        <v>Jaraguá do Sul</v>
      </c>
      <c r="Q112" s="5" t="s">
        <v>23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58">
        <v>45036</v>
      </c>
      <c r="B113" s="59" t="s">
        <v>467</v>
      </c>
      <c r="C113" s="59">
        <v>49999198773</v>
      </c>
      <c r="D113" s="59" t="s">
        <v>87</v>
      </c>
      <c r="E113" s="59">
        <v>144.9</v>
      </c>
      <c r="F113" s="58">
        <v>45036</v>
      </c>
      <c r="G113" s="60" t="s">
        <v>38</v>
      </c>
      <c r="H113" s="59">
        <v>20</v>
      </c>
      <c r="I113" s="58">
        <v>45038</v>
      </c>
      <c r="J113" s="59" t="s">
        <v>39</v>
      </c>
      <c r="K113" s="60">
        <v>213</v>
      </c>
      <c r="L113" s="61" t="s">
        <v>468</v>
      </c>
      <c r="M113" s="59" t="s">
        <v>27</v>
      </c>
      <c r="N113" s="59" t="s">
        <v>222</v>
      </c>
      <c r="O113" s="59"/>
      <c r="P113" s="11" t="str">
        <f>IFERROR(VLOOKUP(K113,dados!F:H,3,0),"")</f>
        <v>Lages</v>
      </c>
      <c r="Q113" s="59" t="s">
        <v>23</v>
      </c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</row>
    <row r="114" spans="1:29" ht="12.75">
      <c r="A114" s="4">
        <v>45036</v>
      </c>
      <c r="B114" s="5" t="s">
        <v>469</v>
      </c>
      <c r="C114" s="5">
        <v>49999651598</v>
      </c>
      <c r="D114" s="5" t="s">
        <v>87</v>
      </c>
      <c r="E114" s="5">
        <v>144.9</v>
      </c>
      <c r="F114" s="4">
        <v>45036</v>
      </c>
      <c r="G114" s="6" t="s">
        <v>38</v>
      </c>
      <c r="H114" s="5">
        <v>15</v>
      </c>
      <c r="I114" s="4">
        <v>45038</v>
      </c>
      <c r="J114" s="5" t="s">
        <v>39</v>
      </c>
      <c r="K114" s="6">
        <v>213</v>
      </c>
      <c r="L114" s="7" t="s">
        <v>470</v>
      </c>
      <c r="M114" s="5" t="s">
        <v>27</v>
      </c>
      <c r="N114" s="5" t="s">
        <v>222</v>
      </c>
      <c r="O114" s="5"/>
      <c r="P114" s="11" t="str">
        <f>IFERROR(VLOOKUP(K114,dados!F:H,3,0),"")</f>
        <v>Lages</v>
      </c>
      <c r="Q114" s="5" t="s">
        <v>23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58">
        <v>45036</v>
      </c>
      <c r="B115" s="59" t="s">
        <v>471</v>
      </c>
      <c r="C115" s="59">
        <v>43991923572</v>
      </c>
      <c r="D115" s="59" t="s">
        <v>472</v>
      </c>
      <c r="E115" s="59">
        <v>209.8</v>
      </c>
      <c r="F115" s="58">
        <v>45036</v>
      </c>
      <c r="G115" s="60" t="s">
        <v>38</v>
      </c>
      <c r="H115" s="59">
        <v>8</v>
      </c>
      <c r="I115" s="58">
        <v>45038</v>
      </c>
      <c r="J115" s="59" t="s">
        <v>39</v>
      </c>
      <c r="K115" s="60">
        <v>996</v>
      </c>
      <c r="L115" s="61" t="s">
        <v>473</v>
      </c>
      <c r="M115" s="59" t="s">
        <v>27</v>
      </c>
      <c r="N115" s="59" t="s">
        <v>222</v>
      </c>
      <c r="O115" s="59"/>
      <c r="P115" s="11" t="str">
        <f>IFERROR(VLOOKUP(K115,dados!F:H,3,0),"")</f>
        <v>Londrina</v>
      </c>
      <c r="Q115" s="59" t="s">
        <v>23</v>
      </c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</row>
    <row r="116" spans="1:29" ht="12.75">
      <c r="A116" s="4">
        <v>45036</v>
      </c>
      <c r="B116" s="5" t="s">
        <v>474</v>
      </c>
      <c r="C116" s="5">
        <v>47998413624</v>
      </c>
      <c r="D116" s="5" t="s">
        <v>33</v>
      </c>
      <c r="E116" s="5">
        <v>104.9</v>
      </c>
      <c r="F116" s="4">
        <v>45036</v>
      </c>
      <c r="G116" s="6" t="s">
        <v>38</v>
      </c>
      <c r="H116" s="5">
        <v>10</v>
      </c>
      <c r="I116" s="4">
        <v>45037</v>
      </c>
      <c r="J116" s="5" t="s">
        <v>57</v>
      </c>
      <c r="K116" s="6">
        <v>86</v>
      </c>
      <c r="L116" s="7" t="s">
        <v>475</v>
      </c>
      <c r="M116" s="5" t="s">
        <v>27</v>
      </c>
      <c r="N116" s="5" t="s">
        <v>222</v>
      </c>
      <c r="O116" s="5"/>
      <c r="P116" s="11" t="str">
        <f>IFERROR(VLOOKUP(K116,dados!F:H,3,0),"")</f>
        <v>Joinville</v>
      </c>
      <c r="Q116" s="5" t="s">
        <v>23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 hidden="1">
      <c r="A117" s="58">
        <v>45036</v>
      </c>
      <c r="B117" s="59" t="s">
        <v>476</v>
      </c>
      <c r="C117" s="59">
        <v>48999660810</v>
      </c>
      <c r="D117" s="59" t="s">
        <v>33</v>
      </c>
      <c r="E117" s="59">
        <v>104.9</v>
      </c>
      <c r="F117" s="58">
        <v>45036</v>
      </c>
      <c r="G117" s="60" t="s">
        <v>38</v>
      </c>
      <c r="H117" s="59">
        <v>15</v>
      </c>
      <c r="I117" s="58">
        <v>45041</v>
      </c>
      <c r="J117" s="59" t="s">
        <v>39</v>
      </c>
      <c r="K117" s="60">
        <v>88</v>
      </c>
      <c r="L117" s="61" t="s">
        <v>477</v>
      </c>
      <c r="M117" s="59" t="s">
        <v>29</v>
      </c>
      <c r="N117" s="59" t="s">
        <v>222</v>
      </c>
      <c r="O117" s="59"/>
      <c r="P117" s="11" t="str">
        <f>IFERROR(VLOOKUP(K117,dados!F:H,3,0),"")</f>
        <v>Florianópolis</v>
      </c>
      <c r="Q117" s="59" t="s">
        <v>23</v>
      </c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</row>
    <row r="118" spans="1:29" ht="12.75">
      <c r="A118" s="4">
        <v>45038</v>
      </c>
      <c r="B118" s="5" t="s">
        <v>478</v>
      </c>
      <c r="C118" s="5">
        <v>44998529794</v>
      </c>
      <c r="D118" s="5" t="s">
        <v>33</v>
      </c>
      <c r="E118" s="5">
        <v>104.9</v>
      </c>
      <c r="F118" s="4">
        <v>45038</v>
      </c>
      <c r="G118" s="6" t="s">
        <v>38</v>
      </c>
      <c r="H118" s="5">
        <v>20</v>
      </c>
      <c r="I118" s="4">
        <v>45040</v>
      </c>
      <c r="J118" s="5" t="s">
        <v>39</v>
      </c>
      <c r="K118" s="6">
        <v>91</v>
      </c>
      <c r="L118" s="7" t="s">
        <v>479</v>
      </c>
      <c r="M118" s="5" t="s">
        <v>27</v>
      </c>
      <c r="N118" s="5" t="s">
        <v>222</v>
      </c>
      <c r="O118" s="5"/>
      <c r="P118" s="11" t="str">
        <f>IFERROR(VLOOKUP(K118,dados!F:H,3,0),"")</f>
        <v>Maringá</v>
      </c>
      <c r="Q118" s="5" t="s">
        <v>23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58">
        <v>45038</v>
      </c>
      <c r="B119" s="59" t="s">
        <v>480</v>
      </c>
      <c r="C119" s="59">
        <v>42988170100</v>
      </c>
      <c r="D119" s="59" t="s">
        <v>46</v>
      </c>
      <c r="E119" s="59">
        <v>84.9</v>
      </c>
      <c r="F119" s="58">
        <v>45038</v>
      </c>
      <c r="G119" s="60" t="s">
        <v>38</v>
      </c>
      <c r="H119" s="59">
        <v>15</v>
      </c>
      <c r="I119" s="58">
        <v>45040</v>
      </c>
      <c r="J119" s="59" t="s">
        <v>39</v>
      </c>
      <c r="K119" s="60">
        <v>531</v>
      </c>
      <c r="L119" s="61" t="s">
        <v>481</v>
      </c>
      <c r="M119" s="59" t="s">
        <v>27</v>
      </c>
      <c r="N119" s="59" t="s">
        <v>222</v>
      </c>
      <c r="O119" s="59"/>
      <c r="P119" s="11" t="str">
        <f>IFERROR(VLOOKUP(K119,dados!F:H,3,0),"")</f>
        <v>Guarapuava</v>
      </c>
      <c r="Q119" s="59" t="s">
        <v>23</v>
      </c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</row>
    <row r="120" spans="1:29" ht="12.75">
      <c r="A120" s="4">
        <v>45038</v>
      </c>
      <c r="B120" s="5" t="s">
        <v>482</v>
      </c>
      <c r="C120" s="5">
        <v>48988118115</v>
      </c>
      <c r="D120" s="5" t="s">
        <v>87</v>
      </c>
      <c r="E120" s="5">
        <v>144.9</v>
      </c>
      <c r="F120" s="4">
        <v>45038</v>
      </c>
      <c r="G120" s="6" t="s">
        <v>38</v>
      </c>
      <c r="H120" s="5">
        <v>10</v>
      </c>
      <c r="I120" s="4">
        <v>45040</v>
      </c>
      <c r="J120" s="5" t="s">
        <v>39</v>
      </c>
      <c r="K120" s="6">
        <v>213</v>
      </c>
      <c r="L120" s="7" t="s">
        <v>483</v>
      </c>
      <c r="M120" s="5" t="s">
        <v>27</v>
      </c>
      <c r="N120" s="5" t="s">
        <v>222</v>
      </c>
      <c r="O120" s="5"/>
      <c r="P120" s="11" t="str">
        <f>IFERROR(VLOOKUP(K120,dados!F:H,3,0),"")</f>
        <v>Lages</v>
      </c>
      <c r="Q120" s="5" t="s">
        <v>23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" hidden="1">
      <c r="A121" s="58">
        <v>45038</v>
      </c>
      <c r="B121" s="59" t="s">
        <v>484</v>
      </c>
      <c r="C121" s="67">
        <v>48996977372</v>
      </c>
      <c r="D121" s="59" t="s">
        <v>33</v>
      </c>
      <c r="E121" s="59">
        <v>104.9</v>
      </c>
      <c r="F121" s="58">
        <v>45038</v>
      </c>
      <c r="G121" s="60" t="s">
        <v>38</v>
      </c>
      <c r="H121" s="59">
        <v>8</v>
      </c>
      <c r="I121" s="58">
        <v>45041</v>
      </c>
      <c r="J121" s="59" t="s">
        <v>57</v>
      </c>
      <c r="K121" s="60">
        <v>88</v>
      </c>
      <c r="L121" s="61" t="s">
        <v>485</v>
      </c>
      <c r="M121" s="59" t="s">
        <v>29</v>
      </c>
      <c r="N121" s="59" t="s">
        <v>222</v>
      </c>
      <c r="O121" s="59"/>
      <c r="P121" s="11" t="str">
        <f>IFERROR(VLOOKUP(K121,dados!F:H,3,0),"")</f>
        <v>Florianópolis</v>
      </c>
      <c r="Q121" s="59" t="s">
        <v>23</v>
      </c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</row>
    <row r="122" spans="1:29" ht="12.75">
      <c r="A122" s="4">
        <v>45038</v>
      </c>
      <c r="B122" s="5" t="s">
        <v>486</v>
      </c>
      <c r="C122" s="5">
        <v>49999576760</v>
      </c>
      <c r="D122" s="5" t="s">
        <v>487</v>
      </c>
      <c r="E122" s="5">
        <v>134.9</v>
      </c>
      <c r="F122" s="4">
        <v>45038</v>
      </c>
      <c r="G122" s="6" t="s">
        <v>38</v>
      </c>
      <c r="H122" s="5">
        <v>5</v>
      </c>
      <c r="I122" s="4">
        <v>45040</v>
      </c>
      <c r="J122" s="5" t="s">
        <v>39</v>
      </c>
      <c r="K122" s="6">
        <v>213</v>
      </c>
      <c r="L122" s="7" t="s">
        <v>488</v>
      </c>
      <c r="M122" s="5" t="s">
        <v>27</v>
      </c>
      <c r="N122" s="5" t="s">
        <v>222</v>
      </c>
      <c r="O122" s="5"/>
      <c r="P122" s="11" t="str">
        <f>IFERROR(VLOOKUP(K122,dados!F:H,3,0),"")</f>
        <v>Lages</v>
      </c>
      <c r="Q122" s="5" t="s">
        <v>23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58">
        <v>45038</v>
      </c>
      <c r="B123" s="59" t="s">
        <v>489</v>
      </c>
      <c r="C123" s="59">
        <v>92991011748</v>
      </c>
      <c r="D123" s="59" t="s">
        <v>87</v>
      </c>
      <c r="E123" s="59">
        <v>144.9</v>
      </c>
      <c r="F123" s="58">
        <v>45038</v>
      </c>
      <c r="G123" s="60" t="s">
        <v>38</v>
      </c>
      <c r="H123" s="59">
        <v>25</v>
      </c>
      <c r="I123" s="58">
        <v>45040</v>
      </c>
      <c r="J123" s="59" t="s">
        <v>39</v>
      </c>
      <c r="K123" s="60">
        <v>193</v>
      </c>
      <c r="L123" s="61" t="s">
        <v>490</v>
      </c>
      <c r="M123" s="59" t="s">
        <v>27</v>
      </c>
      <c r="N123" s="59" t="s">
        <v>222</v>
      </c>
      <c r="O123" s="59"/>
      <c r="P123" s="11" t="str">
        <f>IFERROR(VLOOKUP(K123,dados!F:H,3,0),"")</f>
        <v>Itajaí</v>
      </c>
      <c r="Q123" s="59" t="s">
        <v>23</v>
      </c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</row>
    <row r="124" spans="1:29" ht="12.75" hidden="1">
      <c r="A124" s="4">
        <v>45038</v>
      </c>
      <c r="B124" s="5" t="s">
        <v>443</v>
      </c>
      <c r="C124" s="5">
        <v>12982157759</v>
      </c>
      <c r="D124" s="5" t="s">
        <v>33</v>
      </c>
      <c r="E124" s="5">
        <v>104.9</v>
      </c>
      <c r="F124" s="4">
        <v>45038</v>
      </c>
      <c r="G124" s="6" t="s">
        <v>38</v>
      </c>
      <c r="H124" s="5">
        <v>5</v>
      </c>
      <c r="I124" s="4">
        <v>45043</v>
      </c>
      <c r="J124" s="5" t="s">
        <v>39</v>
      </c>
      <c r="K124" s="6">
        <v>88</v>
      </c>
      <c r="L124" s="7" t="s">
        <v>491</v>
      </c>
      <c r="M124" s="5" t="s">
        <v>29</v>
      </c>
      <c r="N124" s="5" t="s">
        <v>222</v>
      </c>
      <c r="O124" s="5"/>
      <c r="P124" s="11" t="str">
        <f>IFERROR(VLOOKUP(K124,dados!F:H,3,0),"")</f>
        <v>Florianópolis</v>
      </c>
      <c r="Q124" s="5" t="s">
        <v>23</v>
      </c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 hidden="1">
      <c r="A125" s="58">
        <v>45038</v>
      </c>
      <c r="B125" s="59" t="s">
        <v>492</v>
      </c>
      <c r="C125" s="59">
        <v>47988096502</v>
      </c>
      <c r="D125" s="59" t="s">
        <v>87</v>
      </c>
      <c r="E125" s="59">
        <v>144.9</v>
      </c>
      <c r="F125" s="58">
        <v>45038</v>
      </c>
      <c r="G125" s="60" t="s">
        <v>38</v>
      </c>
      <c r="H125" s="59">
        <v>8</v>
      </c>
      <c r="I125" s="58">
        <v>45040</v>
      </c>
      <c r="J125" s="59" t="s">
        <v>39</v>
      </c>
      <c r="K125" s="60">
        <v>86</v>
      </c>
      <c r="L125" s="61" t="s">
        <v>493</v>
      </c>
      <c r="M125" s="59" t="s">
        <v>29</v>
      </c>
      <c r="N125" s="59" t="s">
        <v>222</v>
      </c>
      <c r="O125" s="59"/>
      <c r="P125" s="11" t="str">
        <f>IFERROR(VLOOKUP(K125,dados!F:H,3,0),"")</f>
        <v>Joinville</v>
      </c>
      <c r="Q125" s="59" t="s">
        <v>23</v>
      </c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</row>
    <row r="126" spans="1:29" ht="12.75">
      <c r="A126" s="4">
        <v>45038</v>
      </c>
      <c r="B126" s="5" t="s">
        <v>431</v>
      </c>
      <c r="C126" s="5">
        <v>43999516614</v>
      </c>
      <c r="D126" s="5" t="s">
        <v>281</v>
      </c>
      <c r="E126" s="5">
        <v>109.9</v>
      </c>
      <c r="F126" s="4">
        <v>45038</v>
      </c>
      <c r="G126" s="6" t="s">
        <v>38</v>
      </c>
      <c r="H126" s="5">
        <v>10</v>
      </c>
      <c r="I126" s="4">
        <v>45040</v>
      </c>
      <c r="J126" s="5" t="s">
        <v>39</v>
      </c>
      <c r="K126" s="6">
        <v>21</v>
      </c>
      <c r="L126" s="7" t="s">
        <v>494</v>
      </c>
      <c r="M126" s="5" t="s">
        <v>27</v>
      </c>
      <c r="N126" s="5" t="s">
        <v>222</v>
      </c>
      <c r="O126" s="5"/>
      <c r="P126" s="11" t="s">
        <v>495</v>
      </c>
      <c r="Q126" s="5" t="s">
        <v>23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58">
        <v>45038</v>
      </c>
      <c r="B127" s="59" t="s">
        <v>496</v>
      </c>
      <c r="C127" s="59">
        <v>49999529498</v>
      </c>
      <c r="D127" s="59" t="s">
        <v>497</v>
      </c>
      <c r="E127" s="59">
        <v>209.9</v>
      </c>
      <c r="F127" s="58">
        <v>45038</v>
      </c>
      <c r="G127" s="60" t="s">
        <v>38</v>
      </c>
      <c r="H127" s="59">
        <v>15</v>
      </c>
      <c r="I127" s="58">
        <v>45040</v>
      </c>
      <c r="J127" s="59" t="s">
        <v>39</v>
      </c>
      <c r="K127" s="60">
        <v>213</v>
      </c>
      <c r="L127" s="61" t="s">
        <v>498</v>
      </c>
      <c r="M127" s="59" t="s">
        <v>27</v>
      </c>
      <c r="N127" s="59" t="s">
        <v>222</v>
      </c>
      <c r="O127" s="59"/>
      <c r="P127" s="11" t="str">
        <f>IFERROR(VLOOKUP(K127,dados!F:H,3,0),"")</f>
        <v>Lages</v>
      </c>
      <c r="Q127" s="59" t="s">
        <v>23</v>
      </c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</row>
    <row r="128" spans="1:29" ht="12.75">
      <c r="A128" s="4">
        <v>45038</v>
      </c>
      <c r="B128" s="5" t="s">
        <v>499</v>
      </c>
      <c r="C128" s="5">
        <v>49988618080</v>
      </c>
      <c r="D128" s="5" t="s">
        <v>87</v>
      </c>
      <c r="E128" s="5">
        <v>144.9</v>
      </c>
      <c r="F128" s="4">
        <v>45038</v>
      </c>
      <c r="G128" s="6" t="s">
        <v>38</v>
      </c>
      <c r="H128" s="5">
        <v>20</v>
      </c>
      <c r="I128" s="4">
        <v>45040</v>
      </c>
      <c r="J128" s="5" t="s">
        <v>57</v>
      </c>
      <c r="K128" s="6">
        <v>213</v>
      </c>
      <c r="L128" s="7" t="s">
        <v>500</v>
      </c>
      <c r="M128" s="5" t="s">
        <v>27</v>
      </c>
      <c r="N128" s="5" t="s">
        <v>222</v>
      </c>
      <c r="O128" s="5"/>
      <c r="P128" s="11" t="str">
        <f>IFERROR(VLOOKUP(K128,dados!F:H,3,0),"")</f>
        <v>Lages</v>
      </c>
      <c r="Q128" s="5" t="s">
        <v>23</v>
      </c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58">
        <v>45038</v>
      </c>
      <c r="B129" s="59" t="s">
        <v>501</v>
      </c>
      <c r="C129" s="59">
        <v>49989031979</v>
      </c>
      <c r="D129" s="59" t="s">
        <v>497</v>
      </c>
      <c r="E129" s="59">
        <v>209.9</v>
      </c>
      <c r="F129" s="58">
        <v>45038</v>
      </c>
      <c r="G129" s="60" t="s">
        <v>38</v>
      </c>
      <c r="H129" s="59">
        <v>20</v>
      </c>
      <c r="I129" s="58">
        <v>45040</v>
      </c>
      <c r="J129" s="59" t="s">
        <v>57</v>
      </c>
      <c r="K129" s="60">
        <v>213</v>
      </c>
      <c r="L129" s="61" t="s">
        <v>502</v>
      </c>
      <c r="M129" s="59" t="s">
        <v>27</v>
      </c>
      <c r="N129" s="59" t="s">
        <v>222</v>
      </c>
      <c r="O129" s="59"/>
      <c r="P129" s="11" t="str">
        <f>IFERROR(VLOOKUP(K129,dados!F:H,3,0),"")</f>
        <v>Lages</v>
      </c>
      <c r="Q129" s="59" t="s">
        <v>23</v>
      </c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</row>
    <row r="130" spans="1:29" ht="12.75">
      <c r="A130" s="4">
        <v>45038</v>
      </c>
      <c r="B130" s="5" t="s">
        <v>503</v>
      </c>
      <c r="C130" s="5">
        <v>48996238595</v>
      </c>
      <c r="D130" s="5" t="s">
        <v>87</v>
      </c>
      <c r="E130" s="5">
        <v>144.9</v>
      </c>
      <c r="F130" s="4">
        <v>45038</v>
      </c>
      <c r="G130" s="6" t="s">
        <v>38</v>
      </c>
      <c r="H130" s="5">
        <v>25</v>
      </c>
      <c r="I130" s="4">
        <v>45041</v>
      </c>
      <c r="J130" s="5" t="s">
        <v>39</v>
      </c>
      <c r="K130" s="6">
        <v>213</v>
      </c>
      <c r="L130" s="7" t="s">
        <v>504</v>
      </c>
      <c r="M130" s="5" t="s">
        <v>27</v>
      </c>
      <c r="N130" s="5" t="s">
        <v>222</v>
      </c>
      <c r="O130" s="5"/>
      <c r="P130" s="11" t="str">
        <f>IFERROR(VLOOKUP(K130,dados!F:H,3,0),"")</f>
        <v>Lages</v>
      </c>
      <c r="Q130" s="5" t="s">
        <v>23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 hidden="1">
      <c r="A131" s="58">
        <v>45040</v>
      </c>
      <c r="B131" s="59" t="s">
        <v>505</v>
      </c>
      <c r="C131" s="59">
        <v>49998049619</v>
      </c>
      <c r="D131" s="59" t="s">
        <v>87</v>
      </c>
      <c r="E131" s="59">
        <v>144.9</v>
      </c>
      <c r="F131" s="58">
        <v>45040</v>
      </c>
      <c r="G131" s="60" t="s">
        <v>38</v>
      </c>
      <c r="H131" s="59">
        <v>10</v>
      </c>
      <c r="I131" s="58">
        <v>45041</v>
      </c>
      <c r="J131" s="59" t="s">
        <v>57</v>
      </c>
      <c r="K131" s="60">
        <v>213</v>
      </c>
      <c r="L131" s="61" t="s">
        <v>506</v>
      </c>
      <c r="M131" s="59" t="s">
        <v>29</v>
      </c>
      <c r="N131" s="59" t="s">
        <v>222</v>
      </c>
      <c r="O131" s="59"/>
      <c r="P131" s="11" t="str">
        <f>IFERROR(VLOOKUP(K131,dados!F:H,3,0),"")</f>
        <v>Lages</v>
      </c>
      <c r="Q131" s="59" t="s">
        <v>23</v>
      </c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</row>
    <row r="132" spans="1:29" ht="12.75" hidden="1">
      <c r="A132" s="4">
        <v>45040</v>
      </c>
      <c r="B132" s="5" t="s">
        <v>507</v>
      </c>
      <c r="C132" s="5">
        <v>47988335761</v>
      </c>
      <c r="D132" s="5" t="s">
        <v>33</v>
      </c>
      <c r="E132" s="5">
        <v>104.9</v>
      </c>
      <c r="F132" s="4">
        <v>45040</v>
      </c>
      <c r="G132" s="6" t="s">
        <v>38</v>
      </c>
      <c r="H132" s="5">
        <v>8</v>
      </c>
      <c r="I132" s="4">
        <v>45041</v>
      </c>
      <c r="J132" s="5" t="s">
        <v>39</v>
      </c>
      <c r="K132" s="6">
        <v>86</v>
      </c>
      <c r="L132" s="7" t="s">
        <v>508</v>
      </c>
      <c r="M132" s="5" t="s">
        <v>29</v>
      </c>
      <c r="N132" s="5" t="s">
        <v>222</v>
      </c>
      <c r="O132" s="5"/>
      <c r="P132" s="11" t="str">
        <f>IFERROR(VLOOKUP(K132,dados!F:H,3,0),"")</f>
        <v>Joinville</v>
      </c>
      <c r="Q132" s="5" t="s">
        <v>23</v>
      </c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 hidden="1">
      <c r="A133" s="58">
        <v>45040</v>
      </c>
      <c r="B133" s="59" t="s">
        <v>509</v>
      </c>
      <c r="C133" s="59">
        <v>48999047072</v>
      </c>
      <c r="D133" s="59" t="s">
        <v>46</v>
      </c>
      <c r="E133" s="59">
        <v>84.9</v>
      </c>
      <c r="F133" s="58">
        <v>45040</v>
      </c>
      <c r="G133" s="60" t="s">
        <v>38</v>
      </c>
      <c r="H133" s="59">
        <v>20</v>
      </c>
      <c r="I133" s="58">
        <v>45041</v>
      </c>
      <c r="J133" s="59" t="s">
        <v>57</v>
      </c>
      <c r="K133" s="60">
        <v>89</v>
      </c>
      <c r="L133" s="61" t="s">
        <v>510</v>
      </c>
      <c r="M133" s="59" t="s">
        <v>29</v>
      </c>
      <c r="N133" s="59" t="s">
        <v>222</v>
      </c>
      <c r="O133" s="59"/>
      <c r="P133" s="11" t="str">
        <f>IFERROR(VLOOKUP(K133,dados!F:H,3,0),"")</f>
        <v>Criciúma</v>
      </c>
      <c r="Q133" s="59" t="s">
        <v>23</v>
      </c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</row>
    <row r="134" spans="1:29" ht="12.75">
      <c r="A134" s="4">
        <v>45040</v>
      </c>
      <c r="B134" s="5" t="s">
        <v>511</v>
      </c>
      <c r="C134" s="5">
        <v>47992565607</v>
      </c>
      <c r="D134" s="5" t="s">
        <v>512</v>
      </c>
      <c r="E134" s="5">
        <v>114.9</v>
      </c>
      <c r="F134" s="4">
        <v>45040</v>
      </c>
      <c r="G134" s="6" t="s">
        <v>38</v>
      </c>
      <c r="H134" s="5">
        <v>15</v>
      </c>
      <c r="I134" s="4">
        <v>45041</v>
      </c>
      <c r="J134" s="5" t="s">
        <v>104</v>
      </c>
      <c r="K134" s="6">
        <v>86</v>
      </c>
      <c r="L134" s="7" t="s">
        <v>513</v>
      </c>
      <c r="M134" s="5" t="s">
        <v>27</v>
      </c>
      <c r="N134" s="5" t="s">
        <v>222</v>
      </c>
      <c r="O134" s="5"/>
      <c r="P134" s="11" t="str">
        <f>IFERROR(VLOOKUP(K134,dados!F:H,3,0),"")</f>
        <v>Joinville</v>
      </c>
      <c r="Q134" s="5" t="s">
        <v>23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58">
        <v>45040</v>
      </c>
      <c r="B135" s="59" t="s">
        <v>514</v>
      </c>
      <c r="C135" s="59">
        <v>47999788567</v>
      </c>
      <c r="D135" s="59" t="s">
        <v>230</v>
      </c>
      <c r="E135" s="59">
        <v>109.9</v>
      </c>
      <c r="F135" s="58">
        <v>45040</v>
      </c>
      <c r="G135" s="60" t="s">
        <v>38</v>
      </c>
      <c r="H135" s="59">
        <v>5</v>
      </c>
      <c r="I135" s="58">
        <v>45041</v>
      </c>
      <c r="J135" s="59" t="s">
        <v>39</v>
      </c>
      <c r="K135" s="60">
        <v>348</v>
      </c>
      <c r="L135" s="61" t="s">
        <v>515</v>
      </c>
      <c r="M135" s="59" t="s">
        <v>27</v>
      </c>
      <c r="N135" s="59" t="s">
        <v>222</v>
      </c>
      <c r="O135" s="59"/>
      <c r="P135" s="11" t="str">
        <f>IFERROR(VLOOKUP(K135,dados!F:H,3,0),"")</f>
        <v>Mafra</v>
      </c>
      <c r="Q135" s="59" t="s">
        <v>38</v>
      </c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</row>
    <row r="136" spans="1:29" ht="12.75" hidden="1">
      <c r="A136" s="4">
        <v>45040</v>
      </c>
      <c r="B136" s="5" t="s">
        <v>516</v>
      </c>
      <c r="C136" s="5">
        <v>47999647953</v>
      </c>
      <c r="D136" s="5" t="s">
        <v>46</v>
      </c>
      <c r="E136" s="5">
        <v>84.9</v>
      </c>
      <c r="F136" s="4">
        <v>45040</v>
      </c>
      <c r="G136" s="6" t="s">
        <v>38</v>
      </c>
      <c r="H136" s="5">
        <v>10</v>
      </c>
      <c r="I136" s="4">
        <v>45041</v>
      </c>
      <c r="J136" s="5" t="s">
        <v>57</v>
      </c>
      <c r="K136" s="6">
        <v>86</v>
      </c>
      <c r="L136" s="7" t="s">
        <v>517</v>
      </c>
      <c r="M136" s="5" t="s">
        <v>29</v>
      </c>
      <c r="N136" s="5" t="s">
        <v>222</v>
      </c>
      <c r="O136" s="5"/>
      <c r="P136" s="11" t="str">
        <f>IFERROR(VLOOKUP(K136,dados!F:H,3,0),"")</f>
        <v>Joinville</v>
      </c>
      <c r="Q136" s="5" t="s">
        <v>23</v>
      </c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 hidden="1">
      <c r="A137" s="58">
        <v>45040</v>
      </c>
      <c r="B137" s="59" t="s">
        <v>518</v>
      </c>
      <c r="C137" s="59">
        <v>49999105995</v>
      </c>
      <c r="D137" s="59" t="s">
        <v>87</v>
      </c>
      <c r="E137" s="59">
        <v>144.9</v>
      </c>
      <c r="F137" s="58">
        <v>45040</v>
      </c>
      <c r="G137" s="60" t="s">
        <v>38</v>
      </c>
      <c r="H137" s="59">
        <v>10</v>
      </c>
      <c r="I137" s="58">
        <v>45042</v>
      </c>
      <c r="J137" s="59" t="s">
        <v>104</v>
      </c>
      <c r="K137" s="60">
        <v>213</v>
      </c>
      <c r="L137" s="61" t="s">
        <v>519</v>
      </c>
      <c r="M137" s="59" t="s">
        <v>29</v>
      </c>
      <c r="N137" s="59" t="s">
        <v>222</v>
      </c>
      <c r="O137" s="59"/>
      <c r="P137" s="11" t="str">
        <f>IFERROR(VLOOKUP(K137,dados!F:H,3,0),"")</f>
        <v>Lages</v>
      </c>
      <c r="Q137" s="59" t="s">
        <v>23</v>
      </c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</row>
    <row r="138" spans="1:29" ht="12.75">
      <c r="A138" s="4">
        <v>45040</v>
      </c>
      <c r="B138" s="5" t="s">
        <v>520</v>
      </c>
      <c r="C138" s="5">
        <v>47997387427</v>
      </c>
      <c r="D138" s="5" t="s">
        <v>487</v>
      </c>
      <c r="E138" s="5">
        <v>134.9</v>
      </c>
      <c r="F138" s="4">
        <v>45040</v>
      </c>
      <c r="G138" s="6" t="s">
        <v>38</v>
      </c>
      <c r="H138" s="5">
        <v>8</v>
      </c>
      <c r="I138" s="4">
        <v>45041</v>
      </c>
      <c r="J138" s="5" t="s">
        <v>39</v>
      </c>
      <c r="K138" s="6">
        <v>86</v>
      </c>
      <c r="L138" s="7" t="s">
        <v>521</v>
      </c>
      <c r="M138" s="5" t="s">
        <v>27</v>
      </c>
      <c r="N138" s="5" t="s">
        <v>222</v>
      </c>
      <c r="O138" s="5"/>
      <c r="P138" s="11" t="str">
        <f>IFERROR(VLOOKUP(K138,dados!F:H,3,0),"")</f>
        <v>Joinville</v>
      </c>
      <c r="Q138" s="5" t="s">
        <v>23</v>
      </c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58">
        <v>45041</v>
      </c>
      <c r="B139" s="59" t="s">
        <v>522</v>
      </c>
      <c r="C139" s="59">
        <v>41999590202</v>
      </c>
      <c r="D139" s="59" t="s">
        <v>87</v>
      </c>
      <c r="E139" s="59">
        <v>144.9</v>
      </c>
      <c r="F139" s="58">
        <v>45041</v>
      </c>
      <c r="G139" s="60" t="s">
        <v>38</v>
      </c>
      <c r="H139" s="59">
        <v>8</v>
      </c>
      <c r="I139" s="58">
        <v>45042</v>
      </c>
      <c r="J139" s="59" t="s">
        <v>57</v>
      </c>
      <c r="K139" s="60">
        <v>749</v>
      </c>
      <c r="L139" s="61" t="s">
        <v>523</v>
      </c>
      <c r="M139" s="59" t="s">
        <v>27</v>
      </c>
      <c r="N139" s="59" t="s">
        <v>222</v>
      </c>
      <c r="O139" s="59"/>
      <c r="P139" s="11" t="str">
        <f>IFERROR(VLOOKUP(K139,dados!F:H,3,0),"")</f>
        <v>Paranaguá</v>
      </c>
      <c r="Q139" s="59" t="s">
        <v>23</v>
      </c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</row>
    <row r="140" spans="1:29" ht="12.75">
      <c r="A140" s="4">
        <v>45041</v>
      </c>
      <c r="B140" s="5" t="s">
        <v>524</v>
      </c>
      <c r="C140" s="5">
        <v>49999293976</v>
      </c>
      <c r="D140" s="5" t="s">
        <v>87</v>
      </c>
      <c r="E140" s="5">
        <v>144.9</v>
      </c>
      <c r="F140" s="4">
        <v>45041</v>
      </c>
      <c r="G140" s="6" t="s">
        <v>38</v>
      </c>
      <c r="H140" s="5">
        <v>5</v>
      </c>
      <c r="I140" s="4">
        <v>45043</v>
      </c>
      <c r="J140" s="5" t="s">
        <v>57</v>
      </c>
      <c r="K140" s="6">
        <v>213</v>
      </c>
      <c r="L140" s="7" t="s">
        <v>525</v>
      </c>
      <c r="M140" s="5" t="s">
        <v>27</v>
      </c>
      <c r="N140" s="5" t="s">
        <v>222</v>
      </c>
      <c r="O140" s="5"/>
      <c r="P140" s="11" t="str">
        <f>IFERROR(VLOOKUP(K140,dados!F:H,3,0),"")</f>
        <v>Lages</v>
      </c>
      <c r="Q140" s="5" t="s">
        <v>23</v>
      </c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 hidden="1">
      <c r="A141" s="58">
        <v>45041</v>
      </c>
      <c r="B141" s="59" t="s">
        <v>526</v>
      </c>
      <c r="C141" s="59">
        <v>47991833386</v>
      </c>
      <c r="D141" s="59" t="s">
        <v>527</v>
      </c>
      <c r="E141" s="59">
        <v>150</v>
      </c>
      <c r="F141" s="58">
        <v>45041</v>
      </c>
      <c r="G141" s="60" t="s">
        <v>399</v>
      </c>
      <c r="H141" s="59">
        <v>15</v>
      </c>
      <c r="I141" s="58">
        <v>45042</v>
      </c>
      <c r="J141" s="59" t="s">
        <v>39</v>
      </c>
      <c r="K141" s="60">
        <v>203</v>
      </c>
      <c r="L141" s="61" t="s">
        <v>528</v>
      </c>
      <c r="M141" s="59" t="s">
        <v>21</v>
      </c>
      <c r="N141" s="59" t="s">
        <v>222</v>
      </c>
      <c r="O141" s="59"/>
      <c r="P141" s="11" t="str">
        <f>IFERROR(VLOOKUP(K141,dados!F:H,3,0),"")</f>
        <v>Jaraguá do Sul</v>
      </c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</row>
    <row r="142" spans="1:29" ht="12.75" hidden="1">
      <c r="A142" s="4">
        <v>45041</v>
      </c>
      <c r="B142" s="5" t="s">
        <v>529</v>
      </c>
      <c r="C142" s="5">
        <v>41995023357</v>
      </c>
      <c r="D142" s="5" t="s">
        <v>87</v>
      </c>
      <c r="E142" s="5">
        <v>144.9</v>
      </c>
      <c r="F142" s="4">
        <v>45041</v>
      </c>
      <c r="G142" s="6" t="s">
        <v>530</v>
      </c>
      <c r="H142" s="5">
        <v>20</v>
      </c>
      <c r="I142" s="4">
        <v>45042</v>
      </c>
      <c r="J142" s="5" t="s">
        <v>57</v>
      </c>
      <c r="K142" s="6">
        <v>749</v>
      </c>
      <c r="L142" s="7" t="s">
        <v>531</v>
      </c>
      <c r="M142" s="5" t="s">
        <v>21</v>
      </c>
      <c r="N142" s="5" t="s">
        <v>222</v>
      </c>
      <c r="O142" s="5"/>
      <c r="P142" s="11" t="str">
        <f>IFERROR(VLOOKUP(K142,dados!F:H,3,0),"")</f>
        <v>Paranaguá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58">
        <v>45041</v>
      </c>
      <c r="B143" s="59" t="s">
        <v>532</v>
      </c>
      <c r="C143" s="59">
        <v>91984078610</v>
      </c>
      <c r="D143" s="59" t="s">
        <v>33</v>
      </c>
      <c r="E143" s="59">
        <v>104.9</v>
      </c>
      <c r="F143" s="58">
        <v>45041</v>
      </c>
      <c r="G143" s="60" t="s">
        <v>38</v>
      </c>
      <c r="H143" s="59">
        <v>8</v>
      </c>
      <c r="I143" s="58">
        <v>45043</v>
      </c>
      <c r="J143" s="59" t="s">
        <v>39</v>
      </c>
      <c r="K143" s="60">
        <v>749</v>
      </c>
      <c r="L143" s="61" t="s">
        <v>533</v>
      </c>
      <c r="M143" s="59" t="s">
        <v>27</v>
      </c>
      <c r="N143" s="59" t="s">
        <v>222</v>
      </c>
      <c r="O143" s="59"/>
      <c r="P143" s="11" t="str">
        <f>IFERROR(VLOOKUP(K143,dados!F:H,3,0),"")</f>
        <v>Paranaguá</v>
      </c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</row>
    <row r="144" spans="1:29" ht="12.75">
      <c r="A144" s="4">
        <v>45041</v>
      </c>
      <c r="B144" s="5" t="s">
        <v>534</v>
      </c>
      <c r="C144" s="5">
        <v>42998013209</v>
      </c>
      <c r="D144" s="5" t="s">
        <v>33</v>
      </c>
      <c r="E144" s="5">
        <v>104.9</v>
      </c>
      <c r="F144" s="4">
        <v>45041</v>
      </c>
      <c r="G144" s="6" t="s">
        <v>38</v>
      </c>
      <c r="H144" s="5">
        <v>5</v>
      </c>
      <c r="I144" s="4">
        <v>45042</v>
      </c>
      <c r="J144" s="5" t="s">
        <v>39</v>
      </c>
      <c r="K144" s="6">
        <v>531</v>
      </c>
      <c r="L144" s="7" t="s">
        <v>535</v>
      </c>
      <c r="M144" s="5" t="s">
        <v>27</v>
      </c>
      <c r="N144" s="5" t="s">
        <v>222</v>
      </c>
      <c r="O144" s="5"/>
      <c r="P144" s="11" t="str">
        <f>IFERROR(VLOOKUP(K144,dados!F:H,3,0),"")</f>
        <v>Guarapuava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 hidden="1">
      <c r="A145" s="58">
        <v>45041</v>
      </c>
      <c r="B145" s="59" t="s">
        <v>536</v>
      </c>
      <c r="C145" s="59">
        <v>47999468906</v>
      </c>
      <c r="D145" s="59" t="s">
        <v>472</v>
      </c>
      <c r="E145" s="59">
        <v>209.8</v>
      </c>
      <c r="F145" s="58">
        <v>45041</v>
      </c>
      <c r="G145" s="60" t="s">
        <v>537</v>
      </c>
      <c r="H145" s="59">
        <v>10</v>
      </c>
      <c r="I145" s="58">
        <v>45044</v>
      </c>
      <c r="J145" s="59" t="s">
        <v>39</v>
      </c>
      <c r="K145" s="60">
        <v>193</v>
      </c>
      <c r="L145" s="61" t="s">
        <v>538</v>
      </c>
      <c r="M145" s="59" t="s">
        <v>21</v>
      </c>
      <c r="N145" s="59" t="s">
        <v>222</v>
      </c>
      <c r="O145" s="59"/>
      <c r="P145" s="11" t="str">
        <f>IFERROR(VLOOKUP(K145,dados!F:H,3,0),"")</f>
        <v>Itajaí</v>
      </c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</row>
    <row r="146" spans="1:29" ht="12.75">
      <c r="A146" s="4">
        <v>45041</v>
      </c>
      <c r="B146" s="5" t="s">
        <v>539</v>
      </c>
      <c r="C146" s="5">
        <v>41985148612</v>
      </c>
      <c r="D146" s="5" t="s">
        <v>417</v>
      </c>
      <c r="E146" s="5">
        <v>130</v>
      </c>
      <c r="F146" s="4">
        <v>45041</v>
      </c>
      <c r="G146" s="6" t="s">
        <v>38</v>
      </c>
      <c r="H146" s="5">
        <v>25</v>
      </c>
      <c r="I146" s="4">
        <v>45042</v>
      </c>
      <c r="J146" s="5" t="s">
        <v>57</v>
      </c>
      <c r="K146" s="6">
        <v>749</v>
      </c>
      <c r="L146" s="7" t="s">
        <v>540</v>
      </c>
      <c r="M146" s="5" t="s">
        <v>27</v>
      </c>
      <c r="N146" s="5" t="s">
        <v>222</v>
      </c>
      <c r="O146" s="5"/>
      <c r="P146" s="11" t="str">
        <f>IFERROR(VLOOKUP(K146,dados!F:H,3,0),"")</f>
        <v>Paranaguá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58">
        <v>45041</v>
      </c>
      <c r="B147" s="59" t="s">
        <v>541</v>
      </c>
      <c r="C147" s="59">
        <v>47991928278</v>
      </c>
      <c r="D147" s="59" t="s">
        <v>33</v>
      </c>
      <c r="E147" s="59">
        <v>104.9</v>
      </c>
      <c r="F147" s="58">
        <v>45041</v>
      </c>
      <c r="G147" s="60" t="s">
        <v>38</v>
      </c>
      <c r="H147" s="59">
        <v>8</v>
      </c>
      <c r="I147" s="58">
        <v>45042</v>
      </c>
      <c r="J147" s="59" t="s">
        <v>57</v>
      </c>
      <c r="K147" s="60">
        <v>163</v>
      </c>
      <c r="L147" s="61" t="s">
        <v>542</v>
      </c>
      <c r="M147" s="59" t="s">
        <v>27</v>
      </c>
      <c r="N147" s="59" t="s">
        <v>222</v>
      </c>
      <c r="O147" s="59"/>
      <c r="P147" s="11" t="str">
        <f>IFERROR(VLOOKUP(K147,dados!F:H,3,0),"")</f>
        <v>Guaramirim</v>
      </c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</row>
    <row r="148" spans="1:29" ht="12.75">
      <c r="A148" s="4">
        <v>45041</v>
      </c>
      <c r="B148" s="5" t="s">
        <v>543</v>
      </c>
      <c r="C148" s="5">
        <v>44998231033</v>
      </c>
      <c r="D148" s="5" t="s">
        <v>33</v>
      </c>
      <c r="E148" s="5">
        <v>104.9</v>
      </c>
      <c r="F148" s="4">
        <v>45041</v>
      </c>
      <c r="G148" s="6" t="s">
        <v>38</v>
      </c>
      <c r="H148" s="5">
        <v>10</v>
      </c>
      <c r="I148" s="4">
        <v>45042</v>
      </c>
      <c r="J148" s="5" t="s">
        <v>57</v>
      </c>
      <c r="K148" s="6">
        <v>91</v>
      </c>
      <c r="L148" s="7" t="s">
        <v>544</v>
      </c>
      <c r="M148" s="5" t="s">
        <v>27</v>
      </c>
      <c r="N148" s="5" t="s">
        <v>222</v>
      </c>
      <c r="O148" s="5"/>
      <c r="P148" s="11" t="str">
        <f>IFERROR(VLOOKUP(K148,dados!F:H,3,0),"")</f>
        <v>Maringá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58">
        <v>45041</v>
      </c>
      <c r="B149" s="59" t="s">
        <v>545</v>
      </c>
      <c r="C149" s="59">
        <v>42999385634</v>
      </c>
      <c r="D149" s="59" t="s">
        <v>33</v>
      </c>
      <c r="E149" s="59">
        <v>104.9</v>
      </c>
      <c r="F149" s="58">
        <v>45041</v>
      </c>
      <c r="G149" s="60" t="s">
        <v>38</v>
      </c>
      <c r="H149" s="59">
        <v>15</v>
      </c>
      <c r="I149" s="58">
        <v>45043</v>
      </c>
      <c r="J149" s="59" t="s">
        <v>39</v>
      </c>
      <c r="K149" s="60">
        <v>531</v>
      </c>
      <c r="L149" s="61" t="s">
        <v>546</v>
      </c>
      <c r="M149" s="59" t="s">
        <v>27</v>
      </c>
      <c r="N149" s="59" t="s">
        <v>222</v>
      </c>
      <c r="O149" s="59"/>
      <c r="P149" s="11" t="str">
        <f>IFERROR(VLOOKUP(K149,dados!F:H,3,0),"")</f>
        <v>Guarapuava</v>
      </c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</row>
    <row r="150" spans="1:29" ht="12.75">
      <c r="A150" s="4">
        <v>45042</v>
      </c>
      <c r="B150" s="5" t="s">
        <v>547</v>
      </c>
      <c r="C150" s="5">
        <v>47999373362</v>
      </c>
      <c r="D150" s="5" t="s">
        <v>33</v>
      </c>
      <c r="E150" s="5">
        <v>104.9</v>
      </c>
      <c r="F150" s="4" t="s">
        <v>548</v>
      </c>
      <c r="G150" s="6" t="s">
        <v>38</v>
      </c>
      <c r="H150" s="5">
        <v>8</v>
      </c>
      <c r="I150" s="4">
        <v>45043</v>
      </c>
      <c r="J150" s="5" t="s">
        <v>39</v>
      </c>
      <c r="K150" s="6">
        <v>203</v>
      </c>
      <c r="L150" s="7" t="s">
        <v>549</v>
      </c>
      <c r="M150" s="5" t="s">
        <v>27</v>
      </c>
      <c r="N150" s="5" t="s">
        <v>222</v>
      </c>
      <c r="O150" s="5"/>
      <c r="P150" s="11" t="str">
        <f>IFERROR(VLOOKUP(K150,dados!F:H,3,0),"")</f>
        <v>Jaraguá do Sul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58">
        <v>45042</v>
      </c>
      <c r="B151" s="59" t="s">
        <v>550</v>
      </c>
      <c r="C151" s="59">
        <v>43998870692</v>
      </c>
      <c r="D151" s="59" t="s">
        <v>33</v>
      </c>
      <c r="E151" s="59">
        <v>104.9</v>
      </c>
      <c r="F151" s="58" t="s">
        <v>548</v>
      </c>
      <c r="G151" s="60" t="s">
        <v>38</v>
      </c>
      <c r="H151" s="59">
        <v>5</v>
      </c>
      <c r="I151" s="58">
        <v>45043</v>
      </c>
      <c r="J151" s="59" t="s">
        <v>39</v>
      </c>
      <c r="K151" s="60">
        <v>996</v>
      </c>
      <c r="L151" s="61" t="s">
        <v>551</v>
      </c>
      <c r="M151" s="59" t="s">
        <v>27</v>
      </c>
      <c r="N151" s="59" t="s">
        <v>222</v>
      </c>
      <c r="O151" s="59"/>
      <c r="P151" s="11" t="str">
        <f>IFERROR(VLOOKUP(K151,dados!F:H,3,0),"")</f>
        <v>Londrina</v>
      </c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</row>
    <row r="152" spans="1:29" ht="12.75">
      <c r="A152" s="4">
        <v>45042</v>
      </c>
      <c r="B152" s="5" t="s">
        <v>552</v>
      </c>
      <c r="C152" s="5">
        <v>42999566317</v>
      </c>
      <c r="D152" s="5" t="s">
        <v>553</v>
      </c>
      <c r="E152" s="5">
        <v>209.9</v>
      </c>
      <c r="F152" s="4" t="s">
        <v>548</v>
      </c>
      <c r="G152" s="6" t="s">
        <v>38</v>
      </c>
      <c r="H152" s="5">
        <v>10</v>
      </c>
      <c r="I152" s="4">
        <v>45043</v>
      </c>
      <c r="J152" s="5" t="s">
        <v>39</v>
      </c>
      <c r="K152" s="6">
        <v>531</v>
      </c>
      <c r="L152" s="7" t="s">
        <v>554</v>
      </c>
      <c r="M152" s="5" t="s">
        <v>27</v>
      </c>
      <c r="N152" s="5" t="s">
        <v>222</v>
      </c>
      <c r="O152" s="5"/>
      <c r="P152" s="11" t="str">
        <f>IFERROR(VLOOKUP(K152,dados!F:H,3,0),"")</f>
        <v>Guarapuava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58">
        <v>45042</v>
      </c>
      <c r="B153" s="59" t="s">
        <v>555</v>
      </c>
      <c r="C153" s="59">
        <v>48996111678</v>
      </c>
      <c r="D153" s="59" t="s">
        <v>33</v>
      </c>
      <c r="E153" s="59">
        <v>104.9</v>
      </c>
      <c r="F153" s="58" t="s">
        <v>548</v>
      </c>
      <c r="G153" s="60" t="s">
        <v>38</v>
      </c>
      <c r="H153" s="59">
        <v>15</v>
      </c>
      <c r="I153" s="58">
        <v>45043</v>
      </c>
      <c r="J153" s="59" t="s">
        <v>57</v>
      </c>
      <c r="K153" s="60">
        <v>89</v>
      </c>
      <c r="L153" s="61" t="s">
        <v>556</v>
      </c>
      <c r="M153" s="59" t="s">
        <v>27</v>
      </c>
      <c r="N153" s="59" t="s">
        <v>222</v>
      </c>
      <c r="O153" s="59"/>
      <c r="P153" s="11" t="str">
        <f>IFERROR(VLOOKUP(K153,dados!F:H,3,0),"")</f>
        <v>Criciúma</v>
      </c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</row>
    <row r="154" spans="1:29" ht="12.75">
      <c r="A154" s="4">
        <v>45042</v>
      </c>
      <c r="B154" s="5" t="s">
        <v>557</v>
      </c>
      <c r="C154" s="5">
        <v>41992659191</v>
      </c>
      <c r="D154" s="5" t="s">
        <v>33</v>
      </c>
      <c r="E154" s="5">
        <v>104.9</v>
      </c>
      <c r="F154" s="4" t="s">
        <v>548</v>
      </c>
      <c r="G154" s="6" t="s">
        <v>38</v>
      </c>
      <c r="H154" s="5">
        <v>5</v>
      </c>
      <c r="I154" s="4">
        <v>45043</v>
      </c>
      <c r="J154" s="5" t="s">
        <v>57</v>
      </c>
      <c r="K154" s="6">
        <v>749</v>
      </c>
      <c r="L154" s="7" t="s">
        <v>558</v>
      </c>
      <c r="M154" s="5" t="s">
        <v>27</v>
      </c>
      <c r="N154" s="5" t="s">
        <v>222</v>
      </c>
      <c r="O154" s="5"/>
      <c r="P154" s="11" t="str">
        <f>IFERROR(VLOOKUP(K154,dados!F:H,3,0),"")</f>
        <v>Paranaguá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58">
        <v>45042</v>
      </c>
      <c r="B155" s="59" t="s">
        <v>559</v>
      </c>
      <c r="C155" s="59">
        <v>42999873577</v>
      </c>
      <c r="D155" s="59" t="s">
        <v>235</v>
      </c>
      <c r="E155" s="59">
        <v>134.9</v>
      </c>
      <c r="F155" s="58" t="s">
        <v>548</v>
      </c>
      <c r="G155" s="60" t="s">
        <v>38</v>
      </c>
      <c r="H155" s="59">
        <v>20</v>
      </c>
      <c r="I155" s="58">
        <v>45043</v>
      </c>
      <c r="J155" s="59" t="s">
        <v>104</v>
      </c>
      <c r="K155" s="60">
        <v>531</v>
      </c>
      <c r="L155" s="61" t="s">
        <v>560</v>
      </c>
      <c r="M155" s="59" t="s">
        <v>27</v>
      </c>
      <c r="N155" s="59" t="s">
        <v>222</v>
      </c>
      <c r="O155" s="59"/>
      <c r="P155" s="11" t="str">
        <f>IFERROR(VLOOKUP(K155,dados!F:H,3,0),"")</f>
        <v>Guarapuava</v>
      </c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</row>
    <row r="156" spans="1:29" ht="12.75">
      <c r="A156" s="4">
        <v>45042</v>
      </c>
      <c r="B156" s="5" t="s">
        <v>561</v>
      </c>
      <c r="C156" s="5">
        <v>43984220199</v>
      </c>
      <c r="D156" s="5" t="s">
        <v>46</v>
      </c>
      <c r="E156" s="5">
        <v>84.9</v>
      </c>
      <c r="F156" s="4" t="s">
        <v>548</v>
      </c>
      <c r="G156" s="6" t="s">
        <v>38</v>
      </c>
      <c r="H156" s="5">
        <v>25</v>
      </c>
      <c r="I156" s="4">
        <v>45045</v>
      </c>
      <c r="J156" s="5" t="s">
        <v>39</v>
      </c>
      <c r="K156" s="6">
        <v>996</v>
      </c>
      <c r="L156" s="7" t="s">
        <v>209</v>
      </c>
      <c r="M156" s="5" t="s">
        <v>27</v>
      </c>
      <c r="N156" s="5" t="s">
        <v>222</v>
      </c>
      <c r="O156" s="5"/>
      <c r="P156" s="11" t="str">
        <f>IFERROR(VLOOKUP(K156,dados!F:H,3,0),"")</f>
        <v>Londrina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58">
        <v>45042</v>
      </c>
      <c r="B157" s="59" t="s">
        <v>562</v>
      </c>
      <c r="C157" s="59">
        <v>49999156231</v>
      </c>
      <c r="D157" s="59" t="s">
        <v>87</v>
      </c>
      <c r="E157" s="59">
        <v>144.9</v>
      </c>
      <c r="F157" s="58" t="s">
        <v>548</v>
      </c>
      <c r="G157" s="60" t="s">
        <v>38</v>
      </c>
      <c r="H157" s="59">
        <v>5</v>
      </c>
      <c r="I157" s="58">
        <v>45045</v>
      </c>
      <c r="J157" s="59" t="s">
        <v>39</v>
      </c>
      <c r="K157" s="60">
        <v>213</v>
      </c>
      <c r="L157" s="61" t="s">
        <v>563</v>
      </c>
      <c r="M157" s="59" t="s">
        <v>27</v>
      </c>
      <c r="N157" s="59" t="s">
        <v>222</v>
      </c>
      <c r="O157" s="59"/>
      <c r="P157" s="11" t="str">
        <f>IFERROR(VLOOKUP(K157,dados!F:H,3,0),"")</f>
        <v>Lages</v>
      </c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</row>
    <row r="158" spans="1:29" ht="12.75">
      <c r="A158" s="4">
        <v>45042</v>
      </c>
      <c r="B158" s="5" t="s">
        <v>564</v>
      </c>
      <c r="C158" s="5">
        <v>48988504559</v>
      </c>
      <c r="D158" s="5" t="s">
        <v>33</v>
      </c>
      <c r="E158" s="5">
        <v>104.9</v>
      </c>
      <c r="F158" s="4" t="s">
        <v>548</v>
      </c>
      <c r="G158" s="6" t="s">
        <v>38</v>
      </c>
      <c r="H158" s="5">
        <v>10</v>
      </c>
      <c r="I158" s="4">
        <v>45044</v>
      </c>
      <c r="J158" s="5" t="s">
        <v>39</v>
      </c>
      <c r="K158" s="6">
        <v>89</v>
      </c>
      <c r="L158" s="7" t="s">
        <v>565</v>
      </c>
      <c r="M158" s="5" t="s">
        <v>27</v>
      </c>
      <c r="N158" s="5" t="s">
        <v>222</v>
      </c>
      <c r="O158" s="5"/>
      <c r="P158" s="11" t="str">
        <f>IFERROR(VLOOKUP(K158,dados!F:H,3,0),"")</f>
        <v>Criciúma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58">
        <v>45042</v>
      </c>
      <c r="B159" s="59" t="s">
        <v>566</v>
      </c>
      <c r="C159" s="59">
        <v>43102143499</v>
      </c>
      <c r="D159" s="59" t="s">
        <v>281</v>
      </c>
      <c r="E159" s="59">
        <v>104.9</v>
      </c>
      <c r="F159" s="58" t="s">
        <v>548</v>
      </c>
      <c r="G159" s="60" t="s">
        <v>38</v>
      </c>
      <c r="H159" s="59">
        <v>15</v>
      </c>
      <c r="I159" s="58">
        <v>45043</v>
      </c>
      <c r="J159" s="59" t="s">
        <v>39</v>
      </c>
      <c r="K159" s="60">
        <v>379</v>
      </c>
      <c r="L159" s="61" t="s">
        <v>567</v>
      </c>
      <c r="M159" s="59" t="s">
        <v>27</v>
      </c>
      <c r="N159" s="59" t="s">
        <v>222</v>
      </c>
      <c r="O159" s="59"/>
      <c r="P159" s="11" t="str">
        <f>IFERROR(VLOOKUP(K159,dados!F:H,3,0),"")</f>
        <v>Cambé</v>
      </c>
      <c r="Q159" s="59" t="s">
        <v>38</v>
      </c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</row>
    <row r="160" spans="1:29" ht="12.75">
      <c r="A160" s="4">
        <v>45042</v>
      </c>
      <c r="B160" s="5" t="s">
        <v>568</v>
      </c>
      <c r="C160" s="5">
        <v>47988536681</v>
      </c>
      <c r="D160" s="5" t="s">
        <v>33</v>
      </c>
      <c r="E160" s="5">
        <v>104.9</v>
      </c>
      <c r="F160" s="4" t="s">
        <v>548</v>
      </c>
      <c r="G160" s="6" t="s">
        <v>38</v>
      </c>
      <c r="H160" s="5">
        <v>10</v>
      </c>
      <c r="I160" s="4">
        <v>45043</v>
      </c>
      <c r="J160" s="5" t="s">
        <v>104</v>
      </c>
      <c r="K160" s="6">
        <v>86</v>
      </c>
      <c r="L160" s="7" t="s">
        <v>569</v>
      </c>
      <c r="M160" s="5" t="s">
        <v>27</v>
      </c>
      <c r="N160" s="5" t="s">
        <v>222</v>
      </c>
      <c r="O160" s="5"/>
      <c r="P160" s="11" t="str">
        <f>IFERROR(VLOOKUP(K160,dados!F:H,3,0),"")</f>
        <v>Joinville</v>
      </c>
      <c r="Q160" s="5" t="s">
        <v>23</v>
      </c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 hidden="1">
      <c r="A161" s="58">
        <v>45043</v>
      </c>
      <c r="B161" s="59" t="s">
        <v>570</v>
      </c>
      <c r="C161" s="59">
        <v>48988790089</v>
      </c>
      <c r="D161" s="59" t="s">
        <v>472</v>
      </c>
      <c r="E161" s="59">
        <v>209.8</v>
      </c>
      <c r="F161" s="58">
        <v>45043</v>
      </c>
      <c r="G161" s="60" t="s">
        <v>571</v>
      </c>
      <c r="H161" s="59">
        <v>10</v>
      </c>
      <c r="I161" s="58">
        <v>45044</v>
      </c>
      <c r="J161" s="59" t="s">
        <v>57</v>
      </c>
      <c r="K161" s="60">
        <v>88</v>
      </c>
      <c r="L161" s="61" t="s">
        <v>572</v>
      </c>
      <c r="M161" s="59" t="s">
        <v>21</v>
      </c>
      <c r="N161" s="59" t="s">
        <v>222</v>
      </c>
      <c r="O161" s="59"/>
      <c r="P161" s="11" t="str">
        <f>IFERROR(VLOOKUP(K161,dados!F:H,3,0),"")</f>
        <v>Florianópolis</v>
      </c>
      <c r="Q161" s="59" t="s">
        <v>23</v>
      </c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</row>
    <row r="162" spans="1:29" ht="12.75" hidden="1">
      <c r="A162" s="4">
        <v>45043</v>
      </c>
      <c r="B162" s="5" t="s">
        <v>461</v>
      </c>
      <c r="C162" s="5">
        <v>18996275670</v>
      </c>
      <c r="D162" s="5" t="s">
        <v>33</v>
      </c>
      <c r="E162" s="5">
        <v>104.9</v>
      </c>
      <c r="F162" s="4">
        <v>45043</v>
      </c>
      <c r="G162" s="6" t="s">
        <v>38</v>
      </c>
      <c r="H162" s="5">
        <v>15</v>
      </c>
      <c r="I162" s="4">
        <v>45052</v>
      </c>
      <c r="J162" s="5" t="s">
        <v>57</v>
      </c>
      <c r="K162" s="6">
        <v>91</v>
      </c>
      <c r="L162" s="7" t="s">
        <v>573</v>
      </c>
      <c r="M162" s="5" t="s">
        <v>29</v>
      </c>
      <c r="N162" s="5" t="s">
        <v>222</v>
      </c>
      <c r="O162" s="5"/>
      <c r="P162" s="11" t="str">
        <f>IFERROR(VLOOKUP(K162,dados!F:H,3,0),"")</f>
        <v>Maringá</v>
      </c>
      <c r="Q162" s="5" t="s">
        <v>23</v>
      </c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58">
        <v>45043</v>
      </c>
      <c r="B163" s="59" t="s">
        <v>574</v>
      </c>
      <c r="C163" s="59">
        <v>47996136013</v>
      </c>
      <c r="D163" s="59" t="s">
        <v>87</v>
      </c>
      <c r="E163" s="59">
        <v>144.9</v>
      </c>
      <c r="F163" s="58">
        <v>45043</v>
      </c>
      <c r="G163" s="60" t="s">
        <v>38</v>
      </c>
      <c r="H163" s="59">
        <v>8</v>
      </c>
      <c r="I163" s="58">
        <v>45044</v>
      </c>
      <c r="J163" s="59" t="s">
        <v>57</v>
      </c>
      <c r="K163" s="60">
        <v>570</v>
      </c>
      <c r="L163" s="61" t="s">
        <v>575</v>
      </c>
      <c r="M163" s="59" t="s">
        <v>27</v>
      </c>
      <c r="N163" s="59" t="s">
        <v>222</v>
      </c>
      <c r="O163" s="59"/>
      <c r="P163" s="11" t="str">
        <f>IFERROR(VLOOKUP(K163,dados!F:H,3,0),"")</f>
        <v>São Bento do Sul</v>
      </c>
      <c r="Q163" s="59" t="s">
        <v>23</v>
      </c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</row>
    <row r="164" spans="1:29" ht="12.75">
      <c r="A164" s="4">
        <v>45043</v>
      </c>
      <c r="B164" s="5" t="s">
        <v>486</v>
      </c>
      <c r="C164" s="5">
        <v>49999576760</v>
      </c>
      <c r="D164" s="5" t="s">
        <v>281</v>
      </c>
      <c r="E164" s="5">
        <v>104.9</v>
      </c>
      <c r="F164" s="4">
        <v>45043</v>
      </c>
      <c r="G164" s="6" t="s">
        <v>38</v>
      </c>
      <c r="H164" s="5">
        <v>5</v>
      </c>
      <c r="I164" s="4">
        <v>45044</v>
      </c>
      <c r="J164" s="5" t="s">
        <v>39</v>
      </c>
      <c r="K164" s="6">
        <v>213</v>
      </c>
      <c r="L164" s="7" t="s">
        <v>488</v>
      </c>
      <c r="M164" s="5" t="s">
        <v>27</v>
      </c>
      <c r="N164" s="5" t="s">
        <v>222</v>
      </c>
      <c r="O164" s="5"/>
      <c r="P164" s="11" t="str">
        <f>IFERROR(VLOOKUP(K164,dados!F:H,3,0),"")</f>
        <v>Lages</v>
      </c>
      <c r="Q164" s="5" t="s">
        <v>23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58">
        <v>45043</v>
      </c>
      <c r="B165" s="59" t="s">
        <v>576</v>
      </c>
      <c r="C165" s="59">
        <v>48996503013</v>
      </c>
      <c r="D165" s="59" t="s">
        <v>33</v>
      </c>
      <c r="E165" s="59">
        <v>104.9</v>
      </c>
      <c r="F165" s="58">
        <v>45043</v>
      </c>
      <c r="G165" s="60" t="s">
        <v>38</v>
      </c>
      <c r="H165" s="59">
        <v>10</v>
      </c>
      <c r="I165" s="58">
        <v>45044</v>
      </c>
      <c r="J165" s="59" t="s">
        <v>57</v>
      </c>
      <c r="K165" s="60">
        <v>89</v>
      </c>
      <c r="L165" s="61" t="s">
        <v>577</v>
      </c>
      <c r="M165" s="59" t="s">
        <v>27</v>
      </c>
      <c r="N165" s="59" t="s">
        <v>222</v>
      </c>
      <c r="O165" s="59"/>
      <c r="P165" s="11" t="str">
        <f>IFERROR(VLOOKUP(K165,dados!F:H,3,0),"")</f>
        <v>Criciúma</v>
      </c>
      <c r="Q165" s="59" t="s">
        <v>23</v>
      </c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</row>
    <row r="166" spans="1:29" ht="12.75">
      <c r="A166" s="4">
        <v>45043</v>
      </c>
      <c r="B166" s="5" t="s">
        <v>578</v>
      </c>
      <c r="C166" s="5">
        <v>43999516612</v>
      </c>
      <c r="D166" s="5" t="s">
        <v>281</v>
      </c>
      <c r="E166" s="5">
        <v>104.9</v>
      </c>
      <c r="F166" s="4">
        <v>45043</v>
      </c>
      <c r="G166" s="6" t="s">
        <v>38</v>
      </c>
      <c r="H166" s="5">
        <v>15</v>
      </c>
      <c r="I166" s="4">
        <v>45044</v>
      </c>
      <c r="J166" s="5" t="s">
        <v>39</v>
      </c>
      <c r="K166" s="6">
        <v>21</v>
      </c>
      <c r="L166" s="7" t="s">
        <v>579</v>
      </c>
      <c r="M166" s="5" t="s">
        <v>27</v>
      </c>
      <c r="N166" s="5" t="s">
        <v>222</v>
      </c>
      <c r="O166" s="5"/>
      <c r="P166" s="11" t="str">
        <f>IFERROR(VLOOKUP(K166,dados!F:H,3,0),"")</f>
        <v/>
      </c>
      <c r="Q166" s="5" t="s">
        <v>23</v>
      </c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58">
        <v>45043</v>
      </c>
      <c r="B167" s="59" t="s">
        <v>580</v>
      </c>
      <c r="C167" s="59">
        <v>47996065688</v>
      </c>
      <c r="D167" s="59" t="s">
        <v>87</v>
      </c>
      <c r="E167" s="59">
        <v>144.9</v>
      </c>
      <c r="F167" s="58">
        <v>45043</v>
      </c>
      <c r="G167" s="60" t="s">
        <v>38</v>
      </c>
      <c r="H167" s="59">
        <v>8</v>
      </c>
      <c r="I167" s="58">
        <v>45044</v>
      </c>
      <c r="J167" s="59" t="s">
        <v>39</v>
      </c>
      <c r="K167" s="60">
        <v>620</v>
      </c>
      <c r="L167" s="61" t="s">
        <v>581</v>
      </c>
      <c r="M167" s="59" t="s">
        <v>27</v>
      </c>
      <c r="N167" s="59" t="s">
        <v>222</v>
      </c>
      <c r="O167" s="59"/>
      <c r="P167" s="11" t="str">
        <f>IFERROR(VLOOKUP(K167,dados!F:H,3,0),"")</f>
        <v>São Francisco do Sul</v>
      </c>
      <c r="Q167" s="59" t="s">
        <v>23</v>
      </c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</row>
    <row r="168" spans="1:29" ht="12.75">
      <c r="A168" s="4">
        <v>45043</v>
      </c>
      <c r="B168" s="5" t="s">
        <v>524</v>
      </c>
      <c r="C168" s="5">
        <v>49999293976</v>
      </c>
      <c r="D168" s="5" t="s">
        <v>281</v>
      </c>
      <c r="E168" s="5">
        <v>104.9</v>
      </c>
      <c r="F168" s="4">
        <v>45043</v>
      </c>
      <c r="G168" s="6" t="s">
        <v>38</v>
      </c>
      <c r="H168" s="5">
        <v>10</v>
      </c>
      <c r="I168" s="4">
        <v>45044</v>
      </c>
      <c r="J168" s="5" t="s">
        <v>39</v>
      </c>
      <c r="K168" s="6">
        <v>213</v>
      </c>
      <c r="L168" s="7" t="s">
        <v>582</v>
      </c>
      <c r="M168" s="5" t="s">
        <v>27</v>
      </c>
      <c r="N168" s="5" t="s">
        <v>222</v>
      </c>
      <c r="O168" s="5"/>
      <c r="P168" s="11" t="str">
        <f>IFERROR(VLOOKUP(K168,dados!F:H,3,0),"")</f>
        <v>Lages</v>
      </c>
      <c r="Q168" s="5" t="s">
        <v>23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58">
        <v>45043</v>
      </c>
      <c r="B169" s="59" t="s">
        <v>583</v>
      </c>
      <c r="C169" s="59">
        <v>49999176309</v>
      </c>
      <c r="D169" s="59" t="s">
        <v>87</v>
      </c>
      <c r="E169" s="59">
        <v>144.9</v>
      </c>
      <c r="F169" s="58">
        <v>45043</v>
      </c>
      <c r="G169" s="60" t="s">
        <v>38</v>
      </c>
      <c r="H169" s="59">
        <v>20</v>
      </c>
      <c r="I169" s="58">
        <v>45048</v>
      </c>
      <c r="J169" s="59" t="s">
        <v>39</v>
      </c>
      <c r="K169" s="60">
        <v>213</v>
      </c>
      <c r="L169" s="61" t="s">
        <v>584</v>
      </c>
      <c r="M169" s="59" t="s">
        <v>27</v>
      </c>
      <c r="N169" s="59" t="s">
        <v>222</v>
      </c>
      <c r="O169" s="59"/>
      <c r="P169" s="11" t="str">
        <f>IFERROR(VLOOKUP(K169,dados!F:H,3,0),"")</f>
        <v>Lages</v>
      </c>
      <c r="Q169" s="59" t="s">
        <v>23</v>
      </c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</row>
    <row r="170" spans="1:29" ht="12.75" hidden="1">
      <c r="A170" s="4">
        <v>45043</v>
      </c>
      <c r="B170" s="5" t="s">
        <v>585</v>
      </c>
      <c r="C170" s="5">
        <v>43999516688</v>
      </c>
      <c r="D170" s="5" t="s">
        <v>281</v>
      </c>
      <c r="E170" s="5">
        <v>104.9</v>
      </c>
      <c r="F170" s="4">
        <v>45043</v>
      </c>
      <c r="G170" s="6" t="s">
        <v>38</v>
      </c>
      <c r="H170" s="5">
        <v>25</v>
      </c>
      <c r="I170" s="4">
        <v>45049</v>
      </c>
      <c r="J170" s="5" t="s">
        <v>39</v>
      </c>
      <c r="K170" s="6">
        <v>21</v>
      </c>
      <c r="L170" s="7" t="s">
        <v>586</v>
      </c>
      <c r="M170" s="5" t="s">
        <v>29</v>
      </c>
      <c r="N170" s="5" t="s">
        <v>222</v>
      </c>
      <c r="O170" s="5"/>
      <c r="P170" s="11" t="str">
        <f>IFERROR(VLOOKUP(K170,dados!F:H,3,0),"")</f>
        <v/>
      </c>
      <c r="Q170" s="5" t="s">
        <v>23</v>
      </c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58">
        <v>45043</v>
      </c>
      <c r="B171" s="59" t="s">
        <v>509</v>
      </c>
      <c r="C171" s="59">
        <v>48999047072</v>
      </c>
      <c r="D171" s="59" t="s">
        <v>46</v>
      </c>
      <c r="E171" s="59">
        <v>84.9</v>
      </c>
      <c r="F171" s="58">
        <v>45043</v>
      </c>
      <c r="G171" s="60" t="s">
        <v>38</v>
      </c>
      <c r="H171" s="59">
        <v>20</v>
      </c>
      <c r="I171" s="58">
        <v>45048</v>
      </c>
      <c r="J171" s="59" t="s">
        <v>39</v>
      </c>
      <c r="K171" s="60">
        <v>89</v>
      </c>
      <c r="L171" s="61" t="s">
        <v>587</v>
      </c>
      <c r="M171" s="59" t="s">
        <v>27</v>
      </c>
      <c r="N171" s="59" t="s">
        <v>222</v>
      </c>
      <c r="O171" s="59"/>
      <c r="P171" s="11" t="str">
        <f>IFERROR(VLOOKUP(K171,dados!F:H,3,0),"")</f>
        <v>Criciúma</v>
      </c>
      <c r="Q171" s="59" t="s">
        <v>23</v>
      </c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</row>
    <row r="172" spans="1:29" ht="12.75">
      <c r="A172" s="4">
        <v>45044</v>
      </c>
      <c r="B172" s="5" t="s">
        <v>588</v>
      </c>
      <c r="C172" s="5">
        <v>43998765432</v>
      </c>
      <c r="D172" s="5" t="s">
        <v>46</v>
      </c>
      <c r="E172" s="5">
        <v>84.9</v>
      </c>
      <c r="F172" s="4">
        <v>45044</v>
      </c>
      <c r="G172" s="6" t="s">
        <v>38</v>
      </c>
      <c r="H172" s="5">
        <v>8</v>
      </c>
      <c r="I172" s="4">
        <v>45045</v>
      </c>
      <c r="J172" s="5" t="s">
        <v>104</v>
      </c>
      <c r="K172" s="6">
        <v>996</v>
      </c>
      <c r="L172" s="7" t="s">
        <v>144</v>
      </c>
      <c r="M172" s="5" t="s">
        <v>27</v>
      </c>
      <c r="N172" s="5" t="s">
        <v>222</v>
      </c>
      <c r="O172" s="5"/>
      <c r="P172" s="11" t="str">
        <f>IFERROR(VLOOKUP(K172,dados!F:H,3,0),"")</f>
        <v>Londrina</v>
      </c>
      <c r="Q172" s="5" t="s">
        <v>23</v>
      </c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58">
        <v>45044</v>
      </c>
      <c r="B173" s="59" t="s">
        <v>589</v>
      </c>
      <c r="C173" s="59">
        <v>47997304810</v>
      </c>
      <c r="D173" s="59" t="s">
        <v>33</v>
      </c>
      <c r="E173" s="59">
        <v>104.9</v>
      </c>
      <c r="F173" s="58">
        <v>45044</v>
      </c>
      <c r="G173" s="60" t="s">
        <v>38</v>
      </c>
      <c r="H173" s="59">
        <v>15</v>
      </c>
      <c r="I173" s="58">
        <v>45045</v>
      </c>
      <c r="J173" s="59" t="s">
        <v>39</v>
      </c>
      <c r="K173" s="60">
        <v>88</v>
      </c>
      <c r="L173" s="61" t="s">
        <v>590</v>
      </c>
      <c r="M173" s="59" t="s">
        <v>27</v>
      </c>
      <c r="N173" s="59" t="s">
        <v>222</v>
      </c>
      <c r="O173" s="59"/>
      <c r="P173" s="11" t="str">
        <f>IFERROR(VLOOKUP(K173,dados!F:H,3,0),"")</f>
        <v>Florianópolis</v>
      </c>
      <c r="Q173" s="59" t="s">
        <v>23</v>
      </c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</row>
    <row r="174" spans="1:29" ht="12.75" hidden="1">
      <c r="A174" s="4">
        <v>45044</v>
      </c>
      <c r="B174" s="5" t="s">
        <v>591</v>
      </c>
      <c r="C174" s="5">
        <v>44998508129</v>
      </c>
      <c r="D174" s="5" t="s">
        <v>33</v>
      </c>
      <c r="E174" s="5">
        <v>104.9</v>
      </c>
      <c r="F174" s="4">
        <v>45044</v>
      </c>
      <c r="G174" s="6" t="s">
        <v>592</v>
      </c>
      <c r="H174" s="5">
        <v>8</v>
      </c>
      <c r="I174" s="4" t="s">
        <v>593</v>
      </c>
      <c r="J174" s="5" t="s">
        <v>39</v>
      </c>
      <c r="K174" s="6">
        <v>91</v>
      </c>
      <c r="L174" s="7" t="s">
        <v>594</v>
      </c>
      <c r="M174" s="5" t="s">
        <v>21</v>
      </c>
      <c r="N174" s="5" t="s">
        <v>222</v>
      </c>
      <c r="O174" s="5"/>
      <c r="P174" s="11" t="str">
        <f>IFERROR(VLOOKUP(K174,dados!F:H,3,0),"")</f>
        <v>Maringá</v>
      </c>
      <c r="Q174" s="5" t="s">
        <v>23</v>
      </c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 hidden="1">
      <c r="A175" s="58">
        <v>45044</v>
      </c>
      <c r="B175" s="59" t="s">
        <v>595</v>
      </c>
      <c r="C175" s="59">
        <v>43996736061</v>
      </c>
      <c r="D175" s="59" t="s">
        <v>33</v>
      </c>
      <c r="E175" s="59">
        <v>104.9</v>
      </c>
      <c r="F175" s="58">
        <v>45044</v>
      </c>
      <c r="G175" s="60" t="s">
        <v>596</v>
      </c>
      <c r="H175" s="59">
        <v>20</v>
      </c>
      <c r="I175" s="58">
        <v>45048</v>
      </c>
      <c r="J175" s="59" t="s">
        <v>39</v>
      </c>
      <c r="K175" s="60">
        <v>996</v>
      </c>
      <c r="L175" s="61" t="s">
        <v>597</v>
      </c>
      <c r="M175" s="59" t="s">
        <v>21</v>
      </c>
      <c r="N175" s="59" t="s">
        <v>222</v>
      </c>
      <c r="O175" s="59"/>
      <c r="P175" s="11" t="str">
        <f>IFERROR(VLOOKUP(K175,dados!F:H,3,0),"")</f>
        <v>Londrina</v>
      </c>
      <c r="Q175" s="59" t="s">
        <v>23</v>
      </c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</row>
    <row r="176" spans="1:29" ht="12.75" hidden="1">
      <c r="A176" s="4">
        <v>45044</v>
      </c>
      <c r="B176" s="5" t="s">
        <v>352</v>
      </c>
      <c r="C176" s="5">
        <v>48996761248</v>
      </c>
      <c r="D176" s="5" t="s">
        <v>33</v>
      </c>
      <c r="E176" s="5">
        <v>104.9</v>
      </c>
      <c r="F176" s="4">
        <v>45044</v>
      </c>
      <c r="G176" s="6" t="s">
        <v>38</v>
      </c>
      <c r="H176" s="5">
        <v>25</v>
      </c>
      <c r="I176" s="4">
        <v>45049</v>
      </c>
      <c r="J176" s="5" t="s">
        <v>39</v>
      </c>
      <c r="K176" s="6">
        <v>88</v>
      </c>
      <c r="L176" s="7" t="s">
        <v>598</v>
      </c>
      <c r="M176" s="5" t="s">
        <v>29</v>
      </c>
      <c r="N176" s="5" t="s">
        <v>222</v>
      </c>
      <c r="O176" s="5"/>
      <c r="P176" s="11" t="str">
        <f>IFERROR(VLOOKUP(K176,dados!F:H,3,0),"")</f>
        <v>Florianópolis</v>
      </c>
      <c r="Q176" s="5" t="s">
        <v>23</v>
      </c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 hidden="1">
      <c r="A177" s="58">
        <v>45044</v>
      </c>
      <c r="B177" s="59" t="s">
        <v>599</v>
      </c>
      <c r="C177" s="59">
        <v>11958082648</v>
      </c>
      <c r="D177" s="59" t="s">
        <v>33</v>
      </c>
      <c r="E177" s="59">
        <v>104.9</v>
      </c>
      <c r="F177" s="58">
        <v>45044</v>
      </c>
      <c r="G177" s="60" t="s">
        <v>38</v>
      </c>
      <c r="H177" s="59">
        <v>5</v>
      </c>
      <c r="I177" s="58">
        <v>45049</v>
      </c>
      <c r="J177" s="59" t="s">
        <v>39</v>
      </c>
      <c r="K177" s="60">
        <v>88</v>
      </c>
      <c r="L177" s="61" t="s">
        <v>600</v>
      </c>
      <c r="M177" s="59" t="s">
        <v>29</v>
      </c>
      <c r="N177" s="59" t="s">
        <v>222</v>
      </c>
      <c r="O177" s="59"/>
      <c r="P177" s="11" t="str">
        <f>IFERROR(VLOOKUP(K177,dados!F:H,3,0),"")</f>
        <v>Florianópolis</v>
      </c>
      <c r="Q177" s="59" t="s">
        <v>23</v>
      </c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</row>
    <row r="178" spans="1:29" ht="12.75" hidden="1">
      <c r="A178" s="4">
        <v>45045</v>
      </c>
      <c r="B178" s="5" t="s">
        <v>601</v>
      </c>
      <c r="C178" s="5">
        <v>48998574485</v>
      </c>
      <c r="D178" s="5" t="s">
        <v>350</v>
      </c>
      <c r="E178" s="5">
        <v>115</v>
      </c>
      <c r="F178" s="4">
        <v>45045</v>
      </c>
      <c r="G178" s="6" t="s">
        <v>38</v>
      </c>
      <c r="H178" s="5">
        <v>10</v>
      </c>
      <c r="I178" s="4">
        <v>45049</v>
      </c>
      <c r="J178" s="5" t="s">
        <v>39</v>
      </c>
      <c r="K178" s="6">
        <v>88</v>
      </c>
      <c r="L178" s="7" t="s">
        <v>602</v>
      </c>
      <c r="M178" s="5" t="s">
        <v>29</v>
      </c>
      <c r="N178" s="5" t="s">
        <v>222</v>
      </c>
      <c r="O178" s="5"/>
      <c r="P178" s="11" t="str">
        <f>IFERROR(VLOOKUP(K178,dados!F:H,3,0),"")</f>
        <v>Florianópolis</v>
      </c>
      <c r="Q178" s="5" t="s">
        <v>23</v>
      </c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58">
        <v>45045</v>
      </c>
      <c r="B179" s="59" t="s">
        <v>603</v>
      </c>
      <c r="C179" s="59">
        <v>49999118844</v>
      </c>
      <c r="D179" s="59" t="s">
        <v>604</v>
      </c>
      <c r="E179" s="59">
        <v>174.9</v>
      </c>
      <c r="F179" s="58">
        <v>45045</v>
      </c>
      <c r="G179" s="60" t="s">
        <v>38</v>
      </c>
      <c r="H179" s="59">
        <v>15</v>
      </c>
      <c r="I179" s="58">
        <v>45048</v>
      </c>
      <c r="J179" s="59" t="s">
        <v>39</v>
      </c>
      <c r="K179" s="60">
        <v>213</v>
      </c>
      <c r="L179" s="61" t="s">
        <v>605</v>
      </c>
      <c r="M179" s="59" t="s">
        <v>27</v>
      </c>
      <c r="N179" s="59" t="s">
        <v>222</v>
      </c>
      <c r="O179" s="59"/>
      <c r="P179" s="11" t="str">
        <f>IFERROR(VLOOKUP(K179,dados!F:H,3,0),"")</f>
        <v>Lages</v>
      </c>
      <c r="Q179" s="59" t="s">
        <v>23</v>
      </c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</row>
    <row r="180" spans="1:29" ht="12.75">
      <c r="A180" s="4">
        <v>45045</v>
      </c>
      <c r="B180" s="5" t="s">
        <v>606</v>
      </c>
      <c r="C180" s="5">
        <v>48996993008</v>
      </c>
      <c r="D180" s="5" t="s">
        <v>607</v>
      </c>
      <c r="E180" s="5">
        <v>114.9</v>
      </c>
      <c r="F180" s="4">
        <v>45045</v>
      </c>
      <c r="G180" s="6" t="s">
        <v>38</v>
      </c>
      <c r="H180" s="5">
        <v>20</v>
      </c>
      <c r="I180" s="4">
        <v>45046</v>
      </c>
      <c r="J180" s="5" t="s">
        <v>104</v>
      </c>
      <c r="K180" s="6">
        <v>89</v>
      </c>
      <c r="L180" s="7" t="s">
        <v>608</v>
      </c>
      <c r="M180" s="5" t="s">
        <v>27</v>
      </c>
      <c r="N180" s="5" t="s">
        <v>222</v>
      </c>
      <c r="O180" s="5"/>
      <c r="P180" s="11" t="str">
        <f>IFERROR(VLOOKUP(K180,dados!F:H,3,0),"")</f>
        <v>Criciúma</v>
      </c>
      <c r="Q180" s="5" t="s">
        <v>23</v>
      </c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 hidden="1">
      <c r="A181" s="58">
        <v>45045</v>
      </c>
      <c r="B181" s="59" t="s">
        <v>609</v>
      </c>
      <c r="C181" s="59">
        <v>49984261094</v>
      </c>
      <c r="D181" s="59" t="s">
        <v>46</v>
      </c>
      <c r="E181" s="59">
        <v>84.9</v>
      </c>
      <c r="F181" s="58">
        <v>45045</v>
      </c>
      <c r="G181" s="60" t="s">
        <v>38</v>
      </c>
      <c r="H181" s="59">
        <v>5</v>
      </c>
      <c r="I181" s="58">
        <v>45049</v>
      </c>
      <c r="J181" s="59" t="s">
        <v>57</v>
      </c>
      <c r="K181" s="60">
        <v>213</v>
      </c>
      <c r="L181" s="61" t="s">
        <v>610</v>
      </c>
      <c r="M181" s="59" t="s">
        <v>29</v>
      </c>
      <c r="N181" s="59" t="s">
        <v>222</v>
      </c>
      <c r="O181" s="59"/>
      <c r="P181" s="11" t="str">
        <f>IFERROR(VLOOKUP(K181,dados!F:H,3,0),"")</f>
        <v>Lages</v>
      </c>
      <c r="Q181" s="59" t="s">
        <v>23</v>
      </c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</row>
    <row r="182" spans="1:29" ht="12.75" hidden="1">
      <c r="A182" s="4">
        <v>45045</v>
      </c>
      <c r="B182" s="5" t="s">
        <v>611</v>
      </c>
      <c r="C182" s="5">
        <v>49984021095</v>
      </c>
      <c r="D182" s="5" t="s">
        <v>46</v>
      </c>
      <c r="E182" s="5">
        <v>84.9</v>
      </c>
      <c r="F182" s="4">
        <v>45045</v>
      </c>
      <c r="G182" s="6" t="s">
        <v>38</v>
      </c>
      <c r="H182" s="5">
        <v>20</v>
      </c>
      <c r="I182" s="4">
        <v>45048</v>
      </c>
      <c r="J182" s="5" t="s">
        <v>57</v>
      </c>
      <c r="K182" s="6">
        <v>213</v>
      </c>
      <c r="L182" s="7" t="s">
        <v>612</v>
      </c>
      <c r="M182" s="5" t="s">
        <v>29</v>
      </c>
      <c r="N182" s="5" t="s">
        <v>222</v>
      </c>
      <c r="O182" s="5"/>
      <c r="P182" s="11" t="str">
        <f>IFERROR(VLOOKUP(K182,dados!F:H,3,0),"")</f>
        <v>Lages</v>
      </c>
      <c r="Q182" s="5" t="s">
        <v>23</v>
      </c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 hidden="1">
      <c r="A183" s="58"/>
      <c r="B183" s="59"/>
      <c r="C183" s="59"/>
      <c r="D183" s="59"/>
      <c r="E183" s="58"/>
      <c r="F183" s="58"/>
      <c r="G183" s="60"/>
      <c r="H183" s="58"/>
      <c r="I183" s="58"/>
      <c r="J183" s="59"/>
      <c r="K183" s="60"/>
      <c r="L183" s="61"/>
      <c r="M183" s="59"/>
      <c r="N183" s="59"/>
      <c r="O183" s="59"/>
      <c r="P183" s="11" t="str">
        <f>IFERROR(VLOOKUP(K183,dados!F:H,3,0),"")</f>
        <v/>
      </c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</row>
    <row r="184" spans="1:29" ht="12.75" hidden="1">
      <c r="A184" s="4"/>
      <c r="B184" s="5"/>
      <c r="C184" s="5"/>
      <c r="D184" s="5"/>
      <c r="E184" s="4"/>
      <c r="F184" s="4"/>
      <c r="G184" s="6"/>
      <c r="H184" s="4"/>
      <c r="I184" s="4"/>
      <c r="J184" s="5"/>
      <c r="K184" s="6"/>
      <c r="L184" s="7"/>
      <c r="M184" s="5"/>
      <c r="N184" s="5"/>
      <c r="O184" s="5"/>
      <c r="P184" s="11" t="str">
        <f>IFERROR(VLOOKUP(K184,dados!F:H,3,0),"")</f>
        <v/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 hidden="1">
      <c r="A185" s="58"/>
      <c r="B185" s="59"/>
      <c r="C185" s="59"/>
      <c r="D185" s="59"/>
      <c r="E185" s="58"/>
      <c r="F185" s="58"/>
      <c r="G185" s="60"/>
      <c r="H185" s="58"/>
      <c r="I185" s="58"/>
      <c r="J185" s="59"/>
      <c r="K185" s="60"/>
      <c r="L185" s="61"/>
      <c r="M185" s="59"/>
      <c r="N185" s="59"/>
      <c r="O185" s="59"/>
      <c r="P185" s="11" t="str">
        <f>IFERROR(VLOOKUP(K185,dados!F:H,3,0),"")</f>
        <v/>
      </c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</row>
    <row r="186" spans="1:29" ht="12.75" hidden="1">
      <c r="A186" s="4"/>
      <c r="B186" s="5"/>
      <c r="C186" s="5"/>
      <c r="D186" s="5"/>
      <c r="E186" s="4"/>
      <c r="F186" s="4"/>
      <c r="G186" s="6"/>
      <c r="H186" s="4"/>
      <c r="I186" s="4"/>
      <c r="J186" s="5"/>
      <c r="K186" s="6"/>
      <c r="L186" s="7"/>
      <c r="M186" s="5"/>
      <c r="N186" s="5"/>
      <c r="O186" s="5"/>
      <c r="P186" s="11" t="str">
        <f>IFERROR(VLOOKUP(K186,dados!F:H,3,0),"")</f>
        <v/>
      </c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 hidden="1">
      <c r="A187" s="58"/>
      <c r="B187" s="59"/>
      <c r="C187" s="59"/>
      <c r="D187" s="59"/>
      <c r="E187" s="58"/>
      <c r="F187" s="58"/>
      <c r="G187" s="60"/>
      <c r="H187" s="58"/>
      <c r="I187" s="58"/>
      <c r="J187" s="59"/>
      <c r="K187" s="60"/>
      <c r="L187" s="61"/>
      <c r="M187" s="59"/>
      <c r="N187" s="59"/>
      <c r="O187" s="59"/>
      <c r="P187" s="11" t="str">
        <f>IFERROR(VLOOKUP(K187,dados!F:H,3,0),"")</f>
        <v/>
      </c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</row>
    <row r="188" spans="1:29" ht="12.75" hidden="1">
      <c r="A188" s="4"/>
      <c r="B188" s="5"/>
      <c r="C188" s="5"/>
      <c r="D188" s="5"/>
      <c r="E188" s="4"/>
      <c r="F188" s="4"/>
      <c r="G188" s="6"/>
      <c r="H188" s="4"/>
      <c r="I188" s="4"/>
      <c r="J188" s="5"/>
      <c r="K188" s="6"/>
      <c r="L188" s="7"/>
      <c r="M188" s="5"/>
      <c r="N188" s="5"/>
      <c r="O188" s="5"/>
      <c r="P188" s="11" t="str">
        <f>IFERROR(VLOOKUP(K188,dados!F:H,3,0),"")</f>
        <v/>
      </c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 hidden="1">
      <c r="A189" s="58"/>
      <c r="B189" s="59"/>
      <c r="C189" s="59"/>
      <c r="D189" s="59"/>
      <c r="E189" s="58"/>
      <c r="F189" s="58"/>
      <c r="G189" s="60"/>
      <c r="H189" s="58"/>
      <c r="I189" s="58"/>
      <c r="J189" s="59"/>
      <c r="K189" s="60"/>
      <c r="L189" s="61"/>
      <c r="M189" s="59"/>
      <c r="N189" s="59"/>
      <c r="O189" s="59"/>
      <c r="P189" s="11" t="str">
        <f>IFERROR(VLOOKUP(K189,dados!F:H,3,0),"")</f>
        <v/>
      </c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</row>
    <row r="190" spans="1:29" ht="12.75" hidden="1">
      <c r="A190" s="4"/>
      <c r="B190" s="5"/>
      <c r="C190" s="5"/>
      <c r="D190" s="5"/>
      <c r="E190" s="4"/>
      <c r="F190" s="4"/>
      <c r="G190" s="6"/>
      <c r="H190" s="4"/>
      <c r="I190" s="4"/>
      <c r="J190" s="5"/>
      <c r="K190" s="6"/>
      <c r="L190" s="7"/>
      <c r="M190" s="5"/>
      <c r="N190" s="5"/>
      <c r="O190" s="5"/>
      <c r="P190" s="11" t="str">
        <f>IFERROR(VLOOKUP(K190,dados!F:H,3,0),"")</f>
        <v/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 hidden="1">
      <c r="A191" s="58"/>
      <c r="B191" s="59"/>
      <c r="C191" s="59"/>
      <c r="D191" s="59"/>
      <c r="E191" s="58"/>
      <c r="F191" s="58"/>
      <c r="G191" s="60"/>
      <c r="H191" s="58"/>
      <c r="I191" s="58"/>
      <c r="J191" s="59"/>
      <c r="K191" s="60"/>
      <c r="L191" s="61"/>
      <c r="M191" s="59"/>
      <c r="N191" s="59"/>
      <c r="O191" s="59"/>
      <c r="P191" s="11" t="str">
        <f>IFERROR(VLOOKUP(K191,dados!F:H,3,0),"")</f>
        <v/>
      </c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</row>
    <row r="192" spans="1:29" ht="12.75" hidden="1">
      <c r="A192" s="4"/>
      <c r="B192" s="5"/>
      <c r="C192" s="5"/>
      <c r="D192" s="5"/>
      <c r="E192" s="4"/>
      <c r="F192" s="4"/>
      <c r="G192" s="6"/>
      <c r="H192" s="4"/>
      <c r="I192" s="4"/>
      <c r="J192" s="5"/>
      <c r="K192" s="6"/>
      <c r="L192" s="7"/>
      <c r="M192" s="5"/>
      <c r="N192" s="5"/>
      <c r="O192" s="5"/>
      <c r="P192" s="11" t="str">
        <f>IFERROR(VLOOKUP(K192,dados!F:H,3,0),"")</f>
        <v/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 hidden="1">
      <c r="A193" s="58"/>
      <c r="B193" s="59"/>
      <c r="C193" s="59"/>
      <c r="D193" s="59"/>
      <c r="E193" s="58"/>
      <c r="F193" s="58"/>
      <c r="G193" s="60"/>
      <c r="H193" s="58"/>
      <c r="I193" s="58"/>
      <c r="J193" s="59"/>
      <c r="K193" s="60"/>
      <c r="L193" s="61"/>
      <c r="M193" s="59"/>
      <c r="N193" s="59"/>
      <c r="O193" s="59"/>
      <c r="P193" s="11" t="str">
        <f>IFERROR(VLOOKUP(K193,dados!F:H,3,0),"")</f>
        <v/>
      </c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</row>
    <row r="194" spans="1:29" ht="12.75" hidden="1">
      <c r="A194" s="4"/>
      <c r="B194" s="5"/>
      <c r="C194" s="5"/>
      <c r="D194" s="5"/>
      <c r="E194" s="4"/>
      <c r="F194" s="4"/>
      <c r="G194" s="6"/>
      <c r="H194" s="4"/>
      <c r="I194" s="4"/>
      <c r="J194" s="5"/>
      <c r="K194" s="6"/>
      <c r="L194" s="7"/>
      <c r="M194" s="5"/>
      <c r="N194" s="5"/>
      <c r="O194" s="5"/>
      <c r="P194" s="11" t="str">
        <f>IFERROR(VLOOKUP(K194,dados!F:H,3,0),"")</f>
        <v/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 hidden="1">
      <c r="A195" s="58"/>
      <c r="B195" s="59"/>
      <c r="C195" s="59"/>
      <c r="D195" s="59"/>
      <c r="E195" s="58"/>
      <c r="F195" s="58"/>
      <c r="G195" s="60"/>
      <c r="H195" s="58"/>
      <c r="I195" s="58"/>
      <c r="J195" s="59"/>
      <c r="K195" s="60"/>
      <c r="L195" s="61"/>
      <c r="M195" s="59"/>
      <c r="N195" s="59"/>
      <c r="O195" s="59"/>
      <c r="P195" s="11" t="str">
        <f>IFERROR(VLOOKUP(K195,dados!F:H,3,0),"")</f>
        <v/>
      </c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</row>
    <row r="196" spans="1:29" ht="12.75" hidden="1">
      <c r="A196" s="4"/>
      <c r="B196" s="5"/>
      <c r="C196" s="5"/>
      <c r="D196" s="5"/>
      <c r="E196" s="4"/>
      <c r="F196" s="4"/>
      <c r="G196" s="6"/>
      <c r="H196" s="4"/>
      <c r="I196" s="4"/>
      <c r="J196" s="5"/>
      <c r="K196" s="6"/>
      <c r="L196" s="7"/>
      <c r="M196" s="5"/>
      <c r="N196" s="5"/>
      <c r="O196" s="5"/>
      <c r="P196" s="11" t="str">
        <f>IFERROR(VLOOKUP(K196,dados!F:H,3,0),"")</f>
        <v/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 hidden="1">
      <c r="A197" s="58"/>
      <c r="B197" s="59"/>
      <c r="C197" s="59"/>
      <c r="D197" s="59"/>
      <c r="E197" s="58"/>
      <c r="F197" s="58"/>
      <c r="G197" s="60"/>
      <c r="H197" s="58"/>
      <c r="I197" s="58"/>
      <c r="J197" s="59"/>
      <c r="K197" s="60"/>
      <c r="L197" s="61"/>
      <c r="M197" s="59"/>
      <c r="N197" s="59"/>
      <c r="O197" s="59"/>
      <c r="P197" s="11" t="str">
        <f>IFERROR(VLOOKUP(K197,dados!F:H,3,0),"")</f>
        <v/>
      </c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</row>
    <row r="198" spans="1:29" ht="12.75" hidden="1">
      <c r="A198" s="4"/>
      <c r="B198" s="5"/>
      <c r="C198" s="5"/>
      <c r="D198" s="5"/>
      <c r="E198" s="4"/>
      <c r="F198" s="4"/>
      <c r="G198" s="6"/>
      <c r="H198" s="4"/>
      <c r="I198" s="4"/>
      <c r="J198" s="5"/>
      <c r="K198" s="6"/>
      <c r="L198" s="7"/>
      <c r="M198" s="5"/>
      <c r="N198" s="5"/>
      <c r="O198" s="5"/>
      <c r="P198" s="11" t="str">
        <f>IFERROR(VLOOKUP(K198,dados!F:H,3,0),"")</f>
        <v/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 hidden="1">
      <c r="A199" s="58"/>
      <c r="B199" s="59"/>
      <c r="C199" s="59"/>
      <c r="D199" s="59"/>
      <c r="E199" s="58"/>
      <c r="F199" s="58"/>
      <c r="G199" s="60"/>
      <c r="H199" s="58"/>
      <c r="I199" s="58"/>
      <c r="J199" s="59"/>
      <c r="K199" s="60"/>
      <c r="L199" s="61"/>
      <c r="M199" s="59"/>
      <c r="N199" s="59"/>
      <c r="O199" s="59"/>
      <c r="P199" s="11" t="str">
        <f>IFERROR(VLOOKUP(K199,dados!F:H,3,0),"")</f>
        <v/>
      </c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</row>
    <row r="200" spans="1:29" ht="12.75" hidden="1">
      <c r="A200" s="4"/>
      <c r="B200" s="5"/>
      <c r="C200" s="5"/>
      <c r="D200" s="5"/>
      <c r="E200" s="4"/>
      <c r="F200" s="4"/>
      <c r="G200" s="6"/>
      <c r="H200" s="4"/>
      <c r="I200" s="4"/>
      <c r="J200" s="5"/>
      <c r="K200" s="6"/>
      <c r="L200" s="7"/>
      <c r="M200" s="5"/>
      <c r="N200" s="5"/>
      <c r="O200" s="5"/>
      <c r="P200" s="11" t="str">
        <f>IFERROR(VLOOKUP(K200,dados!F:H,3,0),"")</f>
        <v/>
      </c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 hidden="1">
      <c r="A201" s="58"/>
      <c r="B201" s="59"/>
      <c r="C201" s="59"/>
      <c r="D201" s="59"/>
      <c r="E201" s="58"/>
      <c r="F201" s="58"/>
      <c r="G201" s="60"/>
      <c r="H201" s="58"/>
      <c r="I201" s="58"/>
      <c r="J201" s="59"/>
      <c r="K201" s="60"/>
      <c r="L201" s="61"/>
      <c r="M201" s="59"/>
      <c r="N201" s="59"/>
      <c r="O201" s="59"/>
      <c r="P201" s="11" t="str">
        <f>IFERROR(VLOOKUP(K201,dados!F:H,3,0),"")</f>
        <v/>
      </c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</row>
    <row r="202" spans="1:29" ht="12.75" hidden="1">
      <c r="A202" s="4"/>
      <c r="B202" s="5"/>
      <c r="C202" s="5"/>
      <c r="D202" s="5"/>
      <c r="E202" s="4"/>
      <c r="F202" s="4"/>
      <c r="G202" s="6"/>
      <c r="H202" s="4"/>
      <c r="I202" s="4"/>
      <c r="J202" s="5"/>
      <c r="K202" s="6"/>
      <c r="L202" s="7"/>
      <c r="M202" s="5"/>
      <c r="N202" s="5"/>
      <c r="O202" s="5"/>
      <c r="P202" s="11" t="str">
        <f>IFERROR(VLOOKUP(K202,dados!F:H,3,0),"")</f>
        <v/>
      </c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 hidden="1">
      <c r="A203" s="58"/>
      <c r="B203" s="59"/>
      <c r="C203" s="59"/>
      <c r="D203" s="59"/>
      <c r="E203" s="58"/>
      <c r="F203" s="58"/>
      <c r="G203" s="60"/>
      <c r="H203" s="58"/>
      <c r="I203" s="58"/>
      <c r="J203" s="59"/>
      <c r="K203" s="60"/>
      <c r="L203" s="61"/>
      <c r="M203" s="59"/>
      <c r="N203" s="59"/>
      <c r="O203" s="59"/>
      <c r="P203" s="11" t="str">
        <f>IFERROR(VLOOKUP(K203,dados!F:H,3,0),"")</f>
        <v/>
      </c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</row>
    <row r="204" spans="1:29" ht="12.75" hidden="1">
      <c r="A204" s="4"/>
      <c r="B204" s="5"/>
      <c r="C204" s="5"/>
      <c r="D204" s="5"/>
      <c r="E204" s="4"/>
      <c r="F204" s="4"/>
      <c r="G204" s="6"/>
      <c r="H204" s="4"/>
      <c r="I204" s="4"/>
      <c r="J204" s="5"/>
      <c r="K204" s="6"/>
      <c r="L204" s="7"/>
      <c r="M204" s="5"/>
      <c r="N204" s="5"/>
      <c r="O204" s="5"/>
      <c r="P204" s="11" t="str">
        <f>IFERROR(VLOOKUP(K204,dados!F:H,3,0),"")</f>
        <v/>
      </c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 hidden="1">
      <c r="A205" s="58"/>
      <c r="B205" s="59"/>
      <c r="C205" s="59"/>
      <c r="D205" s="59"/>
      <c r="E205" s="58"/>
      <c r="F205" s="58"/>
      <c r="G205" s="60"/>
      <c r="H205" s="58"/>
      <c r="I205" s="58"/>
      <c r="J205" s="59"/>
      <c r="K205" s="60"/>
      <c r="L205" s="61"/>
      <c r="M205" s="59"/>
      <c r="N205" s="59"/>
      <c r="O205" s="59"/>
      <c r="P205" s="11" t="str">
        <f>IFERROR(VLOOKUP(K205,dados!F:H,3,0),"")</f>
        <v/>
      </c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</row>
    <row r="206" spans="1:29" ht="12.75" hidden="1">
      <c r="A206" s="4"/>
      <c r="B206" s="5"/>
      <c r="C206" s="5"/>
      <c r="D206" s="5"/>
      <c r="E206" s="4"/>
      <c r="F206" s="4"/>
      <c r="G206" s="6"/>
      <c r="H206" s="4"/>
      <c r="I206" s="4"/>
      <c r="J206" s="5"/>
      <c r="K206" s="6"/>
      <c r="L206" s="7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 hidden="1">
      <c r="A207" s="58"/>
      <c r="B207" s="59"/>
      <c r="C207" s="59"/>
      <c r="D207" s="59"/>
      <c r="E207" s="58"/>
      <c r="F207" s="58"/>
      <c r="G207" s="60"/>
      <c r="H207" s="58"/>
      <c r="I207" s="58"/>
      <c r="J207" s="59"/>
      <c r="K207" s="60"/>
      <c r="L207" s="61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</row>
    <row r="208" spans="1:29" ht="12.75" hidden="1">
      <c r="A208" s="4"/>
      <c r="B208" s="5"/>
      <c r="C208" s="5"/>
      <c r="D208" s="5"/>
      <c r="E208" s="4"/>
      <c r="F208" s="4"/>
      <c r="G208" s="6"/>
      <c r="H208" s="4"/>
      <c r="I208" s="4"/>
      <c r="J208" s="5"/>
      <c r="K208" s="6"/>
      <c r="L208" s="7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 hidden="1">
      <c r="A209" s="58"/>
      <c r="B209" s="59"/>
      <c r="C209" s="59"/>
      <c r="D209" s="59"/>
      <c r="E209" s="58"/>
      <c r="F209" s="58"/>
      <c r="G209" s="60"/>
      <c r="H209" s="58"/>
      <c r="I209" s="58"/>
      <c r="J209" s="59"/>
      <c r="K209" s="60"/>
      <c r="L209" s="61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</row>
    <row r="210" spans="1:29" ht="12.75" hidden="1">
      <c r="A210" s="4"/>
      <c r="B210" s="5"/>
      <c r="C210" s="5"/>
      <c r="D210" s="5"/>
      <c r="E210" s="4"/>
      <c r="F210" s="4"/>
      <c r="G210" s="6"/>
      <c r="H210" s="4"/>
      <c r="I210" s="4"/>
      <c r="J210" s="5"/>
      <c r="K210" s="6"/>
      <c r="L210" s="7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 hidden="1">
      <c r="A211" s="58"/>
      <c r="B211" s="59"/>
      <c r="C211" s="59"/>
      <c r="D211" s="59"/>
      <c r="E211" s="58"/>
      <c r="F211" s="58"/>
      <c r="G211" s="60"/>
      <c r="H211" s="58"/>
      <c r="I211" s="58"/>
      <c r="J211" s="59"/>
      <c r="K211" s="60"/>
      <c r="L211" s="61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</row>
    <row r="212" spans="1:29" ht="12.75" hidden="1">
      <c r="A212" s="4"/>
      <c r="B212" s="5"/>
      <c r="C212" s="5"/>
      <c r="D212" s="5"/>
      <c r="E212" s="4"/>
      <c r="F212" s="4"/>
      <c r="G212" s="6"/>
      <c r="H212" s="4"/>
      <c r="I212" s="4"/>
      <c r="J212" s="5"/>
      <c r="K212" s="6"/>
      <c r="L212" s="7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 hidden="1">
      <c r="A213" s="58"/>
      <c r="B213" s="59"/>
      <c r="C213" s="59"/>
      <c r="D213" s="59"/>
      <c r="E213" s="58"/>
      <c r="F213" s="58"/>
      <c r="G213" s="60"/>
      <c r="H213" s="58"/>
      <c r="I213" s="58"/>
      <c r="J213" s="59"/>
      <c r="K213" s="60"/>
      <c r="L213" s="61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</row>
    <row r="214" spans="1:29" ht="12.75" hidden="1">
      <c r="A214" s="4"/>
      <c r="B214" s="5"/>
      <c r="C214" s="5"/>
      <c r="D214" s="5"/>
      <c r="E214" s="4"/>
      <c r="F214" s="4"/>
      <c r="G214" s="6"/>
      <c r="H214" s="4"/>
      <c r="I214" s="4"/>
      <c r="J214" s="5"/>
      <c r="K214" s="6"/>
      <c r="L214" s="7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 hidden="1">
      <c r="A215" s="58"/>
      <c r="B215" s="59"/>
      <c r="C215" s="59"/>
      <c r="D215" s="59"/>
      <c r="E215" s="58"/>
      <c r="F215" s="58"/>
      <c r="G215" s="60"/>
      <c r="H215" s="58"/>
      <c r="I215" s="58"/>
      <c r="J215" s="59"/>
      <c r="K215" s="60"/>
      <c r="L215" s="61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</row>
    <row r="216" spans="1:29" ht="12.75" hidden="1">
      <c r="A216" s="4"/>
      <c r="B216" s="5"/>
      <c r="C216" s="5"/>
      <c r="D216" s="5"/>
      <c r="E216" s="4"/>
      <c r="F216" s="4"/>
      <c r="G216" s="6"/>
      <c r="H216" s="4"/>
      <c r="I216" s="4"/>
      <c r="J216" s="5"/>
      <c r="K216" s="6"/>
      <c r="L216" s="7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 hidden="1">
      <c r="A217" s="58"/>
      <c r="B217" s="59"/>
      <c r="C217" s="59"/>
      <c r="D217" s="59"/>
      <c r="E217" s="58"/>
      <c r="F217" s="58"/>
      <c r="G217" s="60"/>
      <c r="H217" s="58"/>
      <c r="I217" s="58"/>
      <c r="J217" s="59"/>
      <c r="K217" s="60"/>
      <c r="L217" s="61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</row>
    <row r="218" spans="1:29" ht="12.75" hidden="1">
      <c r="A218" s="4"/>
      <c r="B218" s="5"/>
      <c r="C218" s="5"/>
      <c r="D218" s="5"/>
      <c r="E218" s="4"/>
      <c r="F218" s="4"/>
      <c r="G218" s="6"/>
      <c r="H218" s="4"/>
      <c r="I218" s="4"/>
      <c r="J218" s="5"/>
      <c r="K218" s="6"/>
      <c r="L218" s="7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 hidden="1">
      <c r="A219" s="58"/>
      <c r="B219" s="59"/>
      <c r="C219" s="59"/>
      <c r="D219" s="59"/>
      <c r="E219" s="58"/>
      <c r="F219" s="58"/>
      <c r="G219" s="60"/>
      <c r="H219" s="58"/>
      <c r="I219" s="58"/>
      <c r="J219" s="59"/>
      <c r="K219" s="60"/>
      <c r="L219" s="61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</row>
    <row r="220" spans="1:29" ht="12.75" hidden="1">
      <c r="A220" s="4"/>
      <c r="B220" s="5"/>
      <c r="C220" s="5"/>
      <c r="D220" s="5"/>
      <c r="E220" s="4"/>
      <c r="F220" s="4"/>
      <c r="G220" s="6"/>
      <c r="H220" s="4"/>
      <c r="I220" s="4"/>
      <c r="J220" s="5"/>
      <c r="K220" s="6"/>
      <c r="L220" s="7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 hidden="1">
      <c r="A221" s="58"/>
      <c r="B221" s="59"/>
      <c r="C221" s="59"/>
      <c r="D221" s="59"/>
      <c r="E221" s="58"/>
      <c r="F221" s="58"/>
      <c r="G221" s="60"/>
      <c r="H221" s="58"/>
      <c r="I221" s="58"/>
      <c r="J221" s="59"/>
      <c r="K221" s="60"/>
      <c r="L221" s="61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</row>
    <row r="222" spans="1:29" ht="12.75" hidden="1">
      <c r="A222" s="4"/>
      <c r="B222" s="5"/>
      <c r="C222" s="5"/>
      <c r="D222" s="5"/>
      <c r="E222" s="4"/>
      <c r="F222" s="4"/>
      <c r="G222" s="6"/>
      <c r="H222" s="4"/>
      <c r="I222" s="4"/>
      <c r="J222" s="5"/>
      <c r="K222" s="6"/>
      <c r="L222" s="7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 hidden="1">
      <c r="A223" s="58"/>
      <c r="B223" s="59"/>
      <c r="C223" s="59"/>
      <c r="D223" s="59"/>
      <c r="E223" s="58"/>
      <c r="F223" s="58"/>
      <c r="G223" s="60"/>
      <c r="H223" s="58"/>
      <c r="I223" s="58"/>
      <c r="J223" s="59"/>
      <c r="K223" s="60"/>
      <c r="L223" s="61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</row>
    <row r="224" spans="1:29" ht="12.75" hidden="1">
      <c r="A224" s="4"/>
      <c r="B224" s="5"/>
      <c r="C224" s="5"/>
      <c r="D224" s="5"/>
      <c r="E224" s="4"/>
      <c r="F224" s="4"/>
      <c r="G224" s="6"/>
      <c r="H224" s="4"/>
      <c r="I224" s="4"/>
      <c r="J224" s="5"/>
      <c r="K224" s="6"/>
      <c r="L224" s="7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 hidden="1">
      <c r="A225" s="58"/>
      <c r="B225" s="59"/>
      <c r="C225" s="59"/>
      <c r="D225" s="59"/>
      <c r="E225" s="58"/>
      <c r="F225" s="58"/>
      <c r="G225" s="60"/>
      <c r="H225" s="58"/>
      <c r="I225" s="58"/>
      <c r="J225" s="59"/>
      <c r="K225" s="60"/>
      <c r="L225" s="61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</row>
    <row r="226" spans="1:29" ht="12.75" hidden="1">
      <c r="A226" s="4"/>
      <c r="B226" s="5"/>
      <c r="C226" s="5"/>
      <c r="D226" s="5"/>
      <c r="E226" s="4"/>
      <c r="F226" s="4"/>
      <c r="G226" s="6"/>
      <c r="H226" s="4"/>
      <c r="I226" s="4"/>
      <c r="J226" s="5"/>
      <c r="K226" s="6"/>
      <c r="L226" s="7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 hidden="1">
      <c r="A227" s="58"/>
      <c r="B227" s="59"/>
      <c r="C227" s="59"/>
      <c r="D227" s="59"/>
      <c r="E227" s="58"/>
      <c r="F227" s="58"/>
      <c r="G227" s="60"/>
      <c r="H227" s="58"/>
      <c r="I227" s="58"/>
      <c r="J227" s="59"/>
      <c r="K227" s="60"/>
      <c r="L227" s="61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</row>
    <row r="228" spans="1:29" ht="12.75" hidden="1">
      <c r="A228" s="4"/>
      <c r="B228" s="5"/>
      <c r="C228" s="5"/>
      <c r="D228" s="5"/>
      <c r="E228" s="4"/>
      <c r="F228" s="4"/>
      <c r="G228" s="6"/>
      <c r="H228" s="4"/>
      <c r="I228" s="4"/>
      <c r="J228" s="5"/>
      <c r="K228" s="6"/>
      <c r="L228" s="7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 hidden="1">
      <c r="A229" s="58"/>
      <c r="B229" s="59"/>
      <c r="C229" s="59"/>
      <c r="D229" s="59"/>
      <c r="E229" s="58"/>
      <c r="F229" s="58"/>
      <c r="G229" s="60"/>
      <c r="H229" s="58"/>
      <c r="I229" s="58"/>
      <c r="J229" s="59"/>
      <c r="K229" s="60"/>
      <c r="L229" s="61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</row>
    <row r="230" spans="1:29" ht="12.75" hidden="1">
      <c r="A230" s="4"/>
      <c r="B230" s="5"/>
      <c r="C230" s="5"/>
      <c r="D230" s="5"/>
      <c r="E230" s="4"/>
      <c r="F230" s="4"/>
      <c r="G230" s="6"/>
      <c r="H230" s="4"/>
      <c r="I230" s="4"/>
      <c r="J230" s="5"/>
      <c r="K230" s="6"/>
      <c r="L230" s="7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 hidden="1">
      <c r="A231" s="58"/>
      <c r="B231" s="59"/>
      <c r="C231" s="59"/>
      <c r="D231" s="59"/>
      <c r="E231" s="58"/>
      <c r="F231" s="58"/>
      <c r="G231" s="60"/>
      <c r="H231" s="58"/>
      <c r="I231" s="58"/>
      <c r="J231" s="59"/>
      <c r="K231" s="60"/>
      <c r="L231" s="61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</row>
    <row r="232" spans="1:29" ht="12.75" hidden="1">
      <c r="A232" s="4"/>
      <c r="B232" s="5"/>
      <c r="C232" s="5"/>
      <c r="D232" s="5"/>
      <c r="E232" s="4"/>
      <c r="F232" s="4"/>
      <c r="G232" s="6"/>
      <c r="H232" s="4"/>
      <c r="I232" s="4"/>
      <c r="J232" s="5"/>
      <c r="K232" s="6"/>
      <c r="L232" s="7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 hidden="1">
      <c r="A233" s="58"/>
      <c r="B233" s="59"/>
      <c r="C233" s="59"/>
      <c r="D233" s="59"/>
      <c r="E233" s="58"/>
      <c r="F233" s="58"/>
      <c r="G233" s="60"/>
      <c r="H233" s="58"/>
      <c r="I233" s="58"/>
      <c r="J233" s="59"/>
      <c r="K233" s="60"/>
      <c r="L233" s="61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</row>
    <row r="234" spans="1:29" ht="12.75" hidden="1">
      <c r="A234" s="4"/>
      <c r="B234" s="5"/>
      <c r="C234" s="5"/>
      <c r="D234" s="5"/>
      <c r="E234" s="4"/>
      <c r="F234" s="4"/>
      <c r="G234" s="6"/>
      <c r="H234" s="4"/>
      <c r="I234" s="4"/>
      <c r="J234" s="5"/>
      <c r="K234" s="6"/>
      <c r="L234" s="7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 hidden="1">
      <c r="A235" s="58"/>
      <c r="B235" s="59"/>
      <c r="C235" s="59"/>
      <c r="D235" s="59"/>
      <c r="E235" s="58"/>
      <c r="F235" s="58"/>
      <c r="G235" s="60"/>
      <c r="H235" s="58"/>
      <c r="I235" s="58"/>
      <c r="J235" s="59"/>
      <c r="K235" s="60"/>
      <c r="L235" s="61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</row>
    <row r="236" spans="1:29" ht="12.75" hidden="1">
      <c r="A236" s="4"/>
      <c r="B236" s="5"/>
      <c r="C236" s="5"/>
      <c r="D236" s="5"/>
      <c r="E236" s="4"/>
      <c r="F236" s="4"/>
      <c r="G236" s="6"/>
      <c r="H236" s="4"/>
      <c r="I236" s="4"/>
      <c r="J236" s="5"/>
      <c r="K236" s="6"/>
      <c r="L236" s="7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 hidden="1">
      <c r="A237" s="58"/>
      <c r="B237" s="59"/>
      <c r="C237" s="59"/>
      <c r="D237" s="59"/>
      <c r="E237" s="58"/>
      <c r="F237" s="58"/>
      <c r="G237" s="60"/>
      <c r="H237" s="58"/>
      <c r="I237" s="58"/>
      <c r="J237" s="59"/>
      <c r="K237" s="60"/>
      <c r="L237" s="61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</row>
    <row r="238" spans="1:29" ht="12.75" hidden="1">
      <c r="A238" s="4"/>
      <c r="B238" s="5"/>
      <c r="C238" s="5"/>
      <c r="D238" s="5"/>
      <c r="E238" s="4"/>
      <c r="F238" s="4"/>
      <c r="G238" s="6"/>
      <c r="H238" s="4"/>
      <c r="I238" s="4"/>
      <c r="J238" s="5"/>
      <c r="K238" s="6"/>
      <c r="L238" s="7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 hidden="1">
      <c r="A239" s="58"/>
      <c r="B239" s="59"/>
      <c r="C239" s="59"/>
      <c r="D239" s="59"/>
      <c r="E239" s="58"/>
      <c r="F239" s="58"/>
      <c r="G239" s="60"/>
      <c r="H239" s="58"/>
      <c r="I239" s="58"/>
      <c r="J239" s="59"/>
      <c r="K239" s="60"/>
      <c r="L239" s="61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</row>
    <row r="240" spans="1:29" ht="12.75" hidden="1">
      <c r="A240" s="4"/>
      <c r="B240" s="5"/>
      <c r="C240" s="5"/>
      <c r="D240" s="5"/>
      <c r="E240" s="4"/>
      <c r="F240" s="4"/>
      <c r="G240" s="6"/>
      <c r="H240" s="4"/>
      <c r="I240" s="4"/>
      <c r="J240" s="5"/>
      <c r="K240" s="6"/>
      <c r="L240" s="7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 hidden="1">
      <c r="A241" s="58"/>
      <c r="B241" s="59"/>
      <c r="C241" s="59"/>
      <c r="D241" s="59"/>
      <c r="E241" s="58"/>
      <c r="F241" s="58"/>
      <c r="G241" s="60"/>
      <c r="H241" s="58"/>
      <c r="I241" s="58"/>
      <c r="J241" s="59"/>
      <c r="K241" s="60"/>
      <c r="L241" s="61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</row>
    <row r="242" spans="1:29" ht="12.75" hidden="1">
      <c r="A242" s="4"/>
      <c r="B242" s="5"/>
      <c r="C242" s="5"/>
      <c r="D242" s="5"/>
      <c r="E242" s="4"/>
      <c r="F242" s="4"/>
      <c r="G242" s="6"/>
      <c r="H242" s="4"/>
      <c r="I242" s="4"/>
      <c r="J242" s="5"/>
      <c r="K242" s="6"/>
      <c r="L242" s="7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 hidden="1">
      <c r="A243" s="58"/>
      <c r="B243" s="59"/>
      <c r="C243" s="59"/>
      <c r="D243" s="59"/>
      <c r="E243" s="58"/>
      <c r="F243" s="58"/>
      <c r="G243" s="60"/>
      <c r="H243" s="58"/>
      <c r="I243" s="58"/>
      <c r="J243" s="59"/>
      <c r="K243" s="60"/>
      <c r="L243" s="61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</row>
    <row r="244" spans="1:29" ht="12.75" hidden="1">
      <c r="A244" s="4"/>
      <c r="B244" s="5"/>
      <c r="C244" s="5"/>
      <c r="D244" s="5"/>
      <c r="E244" s="4"/>
      <c r="F244" s="4"/>
      <c r="G244" s="6"/>
      <c r="H244" s="4"/>
      <c r="I244" s="4"/>
      <c r="J244" s="5"/>
      <c r="K244" s="6"/>
      <c r="L244" s="7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 hidden="1">
      <c r="A245" s="58"/>
      <c r="B245" s="59"/>
      <c r="C245" s="59"/>
      <c r="D245" s="59"/>
      <c r="E245" s="58"/>
      <c r="F245" s="58"/>
      <c r="G245" s="60"/>
      <c r="H245" s="58"/>
      <c r="I245" s="58"/>
      <c r="J245" s="59"/>
      <c r="K245" s="60"/>
      <c r="L245" s="61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</row>
    <row r="246" spans="1:29" ht="12.75" hidden="1">
      <c r="A246" s="4"/>
      <c r="B246" s="5"/>
      <c r="C246" s="5"/>
      <c r="D246" s="5"/>
      <c r="E246" s="4"/>
      <c r="F246" s="4"/>
      <c r="G246" s="6"/>
      <c r="H246" s="4"/>
      <c r="I246" s="4"/>
      <c r="J246" s="5"/>
      <c r="K246" s="6"/>
      <c r="L246" s="7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 hidden="1">
      <c r="A247" s="58"/>
      <c r="B247" s="59"/>
      <c r="C247" s="59"/>
      <c r="D247" s="59"/>
      <c r="E247" s="58"/>
      <c r="F247" s="58"/>
      <c r="G247" s="60"/>
      <c r="H247" s="58"/>
      <c r="I247" s="58"/>
      <c r="J247" s="59"/>
      <c r="K247" s="60"/>
      <c r="L247" s="61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</row>
    <row r="248" spans="1:29" ht="12.75" hidden="1">
      <c r="A248" s="4"/>
      <c r="B248" s="5"/>
      <c r="C248" s="5"/>
      <c r="D248" s="5"/>
      <c r="E248" s="4"/>
      <c r="F248" s="4"/>
      <c r="G248" s="6"/>
      <c r="H248" s="4"/>
      <c r="I248" s="4"/>
      <c r="J248" s="5"/>
      <c r="K248" s="6"/>
      <c r="L248" s="7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 hidden="1">
      <c r="A249" s="58"/>
      <c r="B249" s="59"/>
      <c r="C249" s="59"/>
      <c r="D249" s="59"/>
      <c r="E249" s="58"/>
      <c r="F249" s="58"/>
      <c r="G249" s="74"/>
      <c r="H249" s="58"/>
      <c r="I249" s="58"/>
      <c r="J249" s="59"/>
      <c r="K249" s="60"/>
      <c r="L249" s="61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</row>
    <row r="250" spans="1:29" ht="12.75" hidden="1">
      <c r="A250" s="4"/>
      <c r="B250" s="5"/>
      <c r="C250" s="5"/>
      <c r="D250" s="5"/>
      <c r="E250" s="4"/>
      <c r="F250" s="4"/>
      <c r="G250" s="6"/>
      <c r="H250" s="4"/>
      <c r="I250" s="4"/>
      <c r="J250" s="5"/>
      <c r="K250" s="6"/>
      <c r="L250" s="7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 hidden="1">
      <c r="A251" s="58"/>
      <c r="B251" s="59"/>
      <c r="C251" s="59"/>
      <c r="D251" s="59"/>
      <c r="E251" s="58"/>
      <c r="F251" s="58"/>
      <c r="G251" s="60"/>
      <c r="H251" s="58"/>
      <c r="I251" s="58"/>
      <c r="J251" s="59"/>
      <c r="K251" s="60"/>
      <c r="L251" s="61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</row>
    <row r="252" spans="1:29" ht="12.75" hidden="1">
      <c r="A252" s="4"/>
      <c r="B252" s="5"/>
      <c r="C252" s="5"/>
      <c r="D252" s="5"/>
      <c r="E252" s="4"/>
      <c r="F252" s="4"/>
      <c r="G252" s="6"/>
      <c r="H252" s="4"/>
      <c r="I252" s="4"/>
      <c r="J252" s="5"/>
      <c r="K252" s="6"/>
      <c r="L252" s="7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 hidden="1">
      <c r="A253" s="58"/>
      <c r="B253" s="59"/>
      <c r="C253" s="59"/>
      <c r="D253" s="59"/>
      <c r="E253" s="58"/>
      <c r="F253" s="58"/>
      <c r="G253" s="60"/>
      <c r="H253" s="58"/>
      <c r="I253" s="58"/>
      <c r="J253" s="59"/>
      <c r="K253" s="60"/>
      <c r="L253" s="61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</row>
    <row r="254" spans="1:29" ht="12.75" hidden="1">
      <c r="A254" s="4"/>
      <c r="B254" s="5"/>
      <c r="C254" s="5"/>
      <c r="D254" s="5"/>
      <c r="E254" s="4"/>
      <c r="F254" s="4"/>
      <c r="G254" s="6"/>
      <c r="H254" s="4"/>
      <c r="I254" s="4"/>
      <c r="J254" s="5"/>
      <c r="K254" s="6"/>
      <c r="L254" s="7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 hidden="1">
      <c r="A255" s="58"/>
      <c r="B255" s="59"/>
      <c r="C255" s="59"/>
      <c r="D255" s="59"/>
      <c r="E255" s="58"/>
      <c r="F255" s="58"/>
      <c r="G255" s="60"/>
      <c r="H255" s="58"/>
      <c r="I255" s="58"/>
      <c r="J255" s="59"/>
      <c r="K255" s="60"/>
      <c r="L255" s="61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</row>
    <row r="256" spans="1:29" ht="12.75" hidden="1">
      <c r="A256" s="4"/>
      <c r="B256" s="5"/>
      <c r="C256" s="5"/>
      <c r="D256" s="5"/>
      <c r="E256" s="4"/>
      <c r="F256" s="4"/>
      <c r="G256" s="6"/>
      <c r="H256" s="4"/>
      <c r="I256" s="4"/>
      <c r="J256" s="5"/>
      <c r="K256" s="6"/>
      <c r="L256" s="7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 hidden="1">
      <c r="A257" s="58"/>
      <c r="B257" s="59"/>
      <c r="C257" s="59"/>
      <c r="D257" s="59"/>
      <c r="E257" s="58"/>
      <c r="F257" s="58"/>
      <c r="G257" s="60"/>
      <c r="H257" s="58"/>
      <c r="I257" s="58"/>
      <c r="J257" s="59"/>
      <c r="K257" s="60"/>
      <c r="L257" s="61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</row>
    <row r="258" spans="1:29" ht="12.75" hidden="1">
      <c r="A258" s="4"/>
      <c r="B258" s="5"/>
      <c r="C258" s="5"/>
      <c r="D258" s="5"/>
      <c r="E258" s="4"/>
      <c r="F258" s="4"/>
      <c r="G258" s="6"/>
      <c r="H258" s="4"/>
      <c r="I258" s="4"/>
      <c r="J258" s="5"/>
      <c r="K258" s="6"/>
      <c r="L258" s="7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 hidden="1">
      <c r="A259" s="58"/>
      <c r="B259" s="59"/>
      <c r="C259" s="59"/>
      <c r="D259" s="59"/>
      <c r="E259" s="58"/>
      <c r="F259" s="58"/>
      <c r="G259" s="60"/>
      <c r="H259" s="58"/>
      <c r="I259" s="58"/>
      <c r="J259" s="59"/>
      <c r="K259" s="60"/>
      <c r="L259" s="61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</row>
    <row r="260" spans="1:29" ht="12.75" hidden="1">
      <c r="A260" s="4"/>
      <c r="B260" s="5"/>
      <c r="C260" s="5"/>
      <c r="D260" s="5"/>
      <c r="E260" s="4"/>
      <c r="F260" s="4"/>
      <c r="G260" s="6"/>
      <c r="H260" s="4"/>
      <c r="I260" s="4"/>
      <c r="J260" s="5"/>
      <c r="K260" s="6"/>
      <c r="L260" s="7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 hidden="1">
      <c r="A261" s="58"/>
      <c r="B261" s="59"/>
      <c r="C261" s="59"/>
      <c r="D261" s="59"/>
      <c r="E261" s="58"/>
      <c r="F261" s="58"/>
      <c r="G261" s="60"/>
      <c r="H261" s="58"/>
      <c r="I261" s="58"/>
      <c r="J261" s="59"/>
      <c r="K261" s="60"/>
      <c r="L261" s="61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</row>
    <row r="262" spans="1:29" ht="12.75" hidden="1">
      <c r="A262" s="4"/>
      <c r="B262" s="5"/>
      <c r="C262" s="5"/>
      <c r="D262" s="5"/>
      <c r="E262" s="4"/>
      <c r="F262" s="4"/>
      <c r="G262" s="6"/>
      <c r="H262" s="4"/>
      <c r="I262" s="4"/>
      <c r="J262" s="5"/>
      <c r="K262" s="6"/>
      <c r="L262" s="7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 hidden="1">
      <c r="A263" s="58"/>
      <c r="B263" s="59"/>
      <c r="C263" s="59"/>
      <c r="D263" s="59"/>
      <c r="E263" s="58"/>
      <c r="F263" s="58"/>
      <c r="G263" s="60"/>
      <c r="H263" s="58"/>
      <c r="I263" s="58"/>
      <c r="J263" s="59"/>
      <c r="K263" s="60"/>
      <c r="L263" s="61"/>
      <c r="M263" s="59"/>
      <c r="N263" s="59"/>
      <c r="O263" s="59"/>
      <c r="P263" s="59"/>
      <c r="Q263" s="59"/>
      <c r="R263" s="59"/>
      <c r="S263" s="59" t="e">
        <f t="shared" ref="S263:S517" ca="1" si="1">(_xludf.concat(TEXT(K263,"000"),(TEXT(L263,"000000000"))))</f>
        <v>#NAME?</v>
      </c>
      <c r="T263" s="59"/>
      <c r="U263" s="59"/>
      <c r="V263" s="59"/>
      <c r="W263" s="59"/>
      <c r="X263" s="59"/>
      <c r="Y263" s="59"/>
      <c r="Z263" s="59"/>
      <c r="AA263" s="59"/>
      <c r="AB263" s="59"/>
      <c r="AC263" s="59"/>
    </row>
    <row r="264" spans="1:29" ht="12.75" hidden="1">
      <c r="A264" s="4"/>
      <c r="B264" s="5"/>
      <c r="C264" s="5"/>
      <c r="D264" s="5"/>
      <c r="E264" s="4"/>
      <c r="F264" s="4"/>
      <c r="G264" s="6"/>
      <c r="H264" s="4"/>
      <c r="I264" s="4"/>
      <c r="J264" s="5"/>
      <c r="K264" s="6"/>
      <c r="L264" s="7"/>
      <c r="M264" s="5"/>
      <c r="N264" s="5"/>
      <c r="O264" s="5"/>
      <c r="P264" s="5"/>
      <c r="Q264" s="5"/>
      <c r="R264" s="5"/>
      <c r="S264" s="5" t="e">
        <f t="shared" ca="1" si="1"/>
        <v>#NAME?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 hidden="1">
      <c r="A265" s="58"/>
      <c r="B265" s="59"/>
      <c r="C265" s="59"/>
      <c r="D265" s="59"/>
      <c r="E265" s="58"/>
      <c r="F265" s="58"/>
      <c r="G265" s="60"/>
      <c r="H265" s="58"/>
      <c r="I265" s="58"/>
      <c r="J265" s="59"/>
      <c r="K265" s="60"/>
      <c r="L265" s="61"/>
      <c r="M265" s="59"/>
      <c r="N265" s="59"/>
      <c r="O265" s="59"/>
      <c r="P265" s="59"/>
      <c r="Q265" s="59"/>
      <c r="R265" s="59"/>
      <c r="S265" s="59" t="e">
        <f t="shared" ca="1" si="1"/>
        <v>#NAME?</v>
      </c>
      <c r="T265" s="59"/>
      <c r="U265" s="59"/>
      <c r="V265" s="59"/>
      <c r="W265" s="59"/>
      <c r="X265" s="59"/>
      <c r="Y265" s="59"/>
      <c r="Z265" s="59"/>
      <c r="AA265" s="59"/>
      <c r="AB265" s="59"/>
      <c r="AC265" s="59"/>
    </row>
    <row r="266" spans="1:29" ht="12.75" hidden="1">
      <c r="A266" s="4"/>
      <c r="B266" s="5"/>
      <c r="C266" s="5"/>
      <c r="D266" s="5"/>
      <c r="E266" s="4"/>
      <c r="F266" s="4"/>
      <c r="G266" s="6"/>
      <c r="H266" s="4"/>
      <c r="I266" s="4"/>
      <c r="J266" s="5"/>
      <c r="K266" s="6"/>
      <c r="L266" s="7"/>
      <c r="M266" s="5"/>
      <c r="N266" s="5"/>
      <c r="O266" s="5"/>
      <c r="P266" s="5"/>
      <c r="Q266" s="5"/>
      <c r="R266" s="5"/>
      <c r="S266" s="5" t="e">
        <f t="shared" ca="1" si="1"/>
        <v>#NAME?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 hidden="1">
      <c r="A267" s="58"/>
      <c r="B267" s="59"/>
      <c r="C267" s="59"/>
      <c r="D267" s="59"/>
      <c r="E267" s="58"/>
      <c r="F267" s="58"/>
      <c r="G267" s="60"/>
      <c r="H267" s="58"/>
      <c r="I267" s="58"/>
      <c r="J267" s="59"/>
      <c r="K267" s="60"/>
      <c r="L267" s="61"/>
      <c r="M267" s="59"/>
      <c r="N267" s="59"/>
      <c r="O267" s="59"/>
      <c r="P267" s="59"/>
      <c r="Q267" s="59"/>
      <c r="R267" s="59"/>
      <c r="S267" s="59" t="e">
        <f t="shared" ca="1" si="1"/>
        <v>#NAME?</v>
      </c>
      <c r="T267" s="59"/>
      <c r="U267" s="59"/>
      <c r="V267" s="59"/>
      <c r="W267" s="59"/>
      <c r="X267" s="59"/>
      <c r="Y267" s="59"/>
      <c r="Z267" s="59"/>
      <c r="AA267" s="59"/>
      <c r="AB267" s="59"/>
      <c r="AC267" s="59"/>
    </row>
    <row r="268" spans="1:29" ht="12.75" hidden="1">
      <c r="A268" s="4"/>
      <c r="B268" s="5"/>
      <c r="C268" s="5"/>
      <c r="D268" s="5"/>
      <c r="E268" s="4"/>
      <c r="F268" s="4"/>
      <c r="G268" s="6"/>
      <c r="H268" s="4"/>
      <c r="I268" s="4"/>
      <c r="J268" s="5"/>
      <c r="K268" s="6"/>
      <c r="L268" s="7"/>
      <c r="M268" s="5"/>
      <c r="N268" s="5"/>
      <c r="O268" s="5"/>
      <c r="P268" s="5"/>
      <c r="Q268" s="5"/>
      <c r="R268" s="5"/>
      <c r="S268" s="5" t="e">
        <f t="shared" ca="1" si="1"/>
        <v>#NAME?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 hidden="1">
      <c r="A269" s="58"/>
      <c r="B269" s="59"/>
      <c r="C269" s="59"/>
      <c r="D269" s="59"/>
      <c r="E269" s="58"/>
      <c r="F269" s="58"/>
      <c r="G269" s="60"/>
      <c r="H269" s="58"/>
      <c r="I269" s="58"/>
      <c r="J269" s="59"/>
      <c r="K269" s="60"/>
      <c r="L269" s="61"/>
      <c r="M269" s="59"/>
      <c r="N269" s="59"/>
      <c r="O269" s="59"/>
      <c r="P269" s="59"/>
      <c r="Q269" s="59"/>
      <c r="R269" s="59"/>
      <c r="S269" s="59" t="e">
        <f t="shared" ca="1" si="1"/>
        <v>#NAME?</v>
      </c>
      <c r="T269" s="59"/>
      <c r="U269" s="59"/>
      <c r="V269" s="59"/>
      <c r="W269" s="59"/>
      <c r="X269" s="59"/>
      <c r="Y269" s="59"/>
      <c r="Z269" s="59"/>
      <c r="AA269" s="59"/>
      <c r="AB269" s="59"/>
      <c r="AC269" s="59"/>
    </row>
    <row r="270" spans="1:29" ht="12.75" hidden="1">
      <c r="A270" s="4"/>
      <c r="B270" s="5"/>
      <c r="C270" s="5"/>
      <c r="D270" s="5"/>
      <c r="E270" s="4"/>
      <c r="F270" s="4"/>
      <c r="G270" s="6"/>
      <c r="H270" s="4"/>
      <c r="I270" s="4"/>
      <c r="J270" s="5"/>
      <c r="K270" s="6"/>
      <c r="L270" s="7"/>
      <c r="M270" s="5"/>
      <c r="N270" s="5"/>
      <c r="O270" s="5"/>
      <c r="P270" s="5"/>
      <c r="Q270" s="5"/>
      <c r="R270" s="5"/>
      <c r="S270" s="5" t="e">
        <f t="shared" ca="1" si="1"/>
        <v>#NAME?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 hidden="1">
      <c r="A271" s="58"/>
      <c r="B271" s="59"/>
      <c r="C271" s="59"/>
      <c r="D271" s="59"/>
      <c r="E271" s="58"/>
      <c r="F271" s="58"/>
      <c r="G271" s="60"/>
      <c r="H271" s="58"/>
      <c r="I271" s="58"/>
      <c r="J271" s="59"/>
      <c r="K271" s="60"/>
      <c r="L271" s="61"/>
      <c r="M271" s="59"/>
      <c r="N271" s="59"/>
      <c r="O271" s="59"/>
      <c r="P271" s="59"/>
      <c r="Q271" s="59"/>
      <c r="R271" s="59"/>
      <c r="S271" s="59" t="e">
        <f t="shared" ca="1" si="1"/>
        <v>#NAME?</v>
      </c>
      <c r="T271" s="59"/>
      <c r="U271" s="59"/>
      <c r="V271" s="59"/>
      <c r="W271" s="59"/>
      <c r="X271" s="59"/>
      <c r="Y271" s="59"/>
      <c r="Z271" s="59"/>
      <c r="AA271" s="59"/>
      <c r="AB271" s="59"/>
      <c r="AC271" s="59"/>
    </row>
    <row r="272" spans="1:29" ht="12.75" hidden="1">
      <c r="A272" s="4"/>
      <c r="B272" s="5"/>
      <c r="C272" s="5"/>
      <c r="D272" s="5"/>
      <c r="E272" s="4"/>
      <c r="F272" s="4"/>
      <c r="G272" s="6"/>
      <c r="H272" s="4"/>
      <c r="I272" s="4"/>
      <c r="J272" s="5"/>
      <c r="K272" s="6"/>
      <c r="L272" s="7"/>
      <c r="M272" s="5"/>
      <c r="N272" s="5"/>
      <c r="O272" s="5"/>
      <c r="P272" s="5"/>
      <c r="Q272" s="5"/>
      <c r="R272" s="5"/>
      <c r="S272" s="5" t="e">
        <f t="shared" ca="1" si="1"/>
        <v>#NAME?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 hidden="1">
      <c r="A273" s="58"/>
      <c r="B273" s="59"/>
      <c r="C273" s="59"/>
      <c r="D273" s="59"/>
      <c r="E273" s="58"/>
      <c r="F273" s="58"/>
      <c r="G273" s="60"/>
      <c r="H273" s="58"/>
      <c r="I273" s="58"/>
      <c r="J273" s="59"/>
      <c r="K273" s="60"/>
      <c r="L273" s="61"/>
      <c r="M273" s="59"/>
      <c r="N273" s="59"/>
      <c r="O273" s="59"/>
      <c r="P273" s="59"/>
      <c r="Q273" s="59"/>
      <c r="R273" s="59"/>
      <c r="S273" s="59" t="e">
        <f t="shared" ca="1" si="1"/>
        <v>#NAME?</v>
      </c>
      <c r="T273" s="59"/>
      <c r="U273" s="59"/>
      <c r="V273" s="59"/>
      <c r="W273" s="59"/>
      <c r="X273" s="59"/>
      <c r="Y273" s="59"/>
      <c r="Z273" s="59"/>
      <c r="AA273" s="59"/>
      <c r="AB273" s="59"/>
      <c r="AC273" s="59"/>
    </row>
    <row r="274" spans="1:29" ht="12.75" hidden="1">
      <c r="A274" s="4"/>
      <c r="B274" s="5"/>
      <c r="C274" s="5"/>
      <c r="D274" s="5"/>
      <c r="E274" s="4"/>
      <c r="F274" s="4"/>
      <c r="G274" s="6"/>
      <c r="H274" s="4"/>
      <c r="I274" s="4"/>
      <c r="J274" s="5"/>
      <c r="K274" s="6"/>
      <c r="L274" s="7"/>
      <c r="M274" s="5"/>
      <c r="N274" s="5"/>
      <c r="O274" s="5"/>
      <c r="P274" s="5"/>
      <c r="Q274" s="5"/>
      <c r="R274" s="5"/>
      <c r="S274" s="5" t="e">
        <f t="shared" ca="1" si="1"/>
        <v>#NAME?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 hidden="1">
      <c r="A275" s="58"/>
      <c r="B275" s="59"/>
      <c r="C275" s="59"/>
      <c r="D275" s="59"/>
      <c r="E275" s="58"/>
      <c r="F275" s="58"/>
      <c r="G275" s="60"/>
      <c r="H275" s="58"/>
      <c r="I275" s="58"/>
      <c r="J275" s="59"/>
      <c r="K275" s="60"/>
      <c r="L275" s="61"/>
      <c r="M275" s="59"/>
      <c r="N275" s="59"/>
      <c r="O275" s="59"/>
      <c r="P275" s="59"/>
      <c r="Q275" s="59"/>
      <c r="R275" s="59"/>
      <c r="S275" s="59" t="e">
        <f t="shared" ca="1" si="1"/>
        <v>#NAME?</v>
      </c>
      <c r="T275" s="59"/>
      <c r="U275" s="59"/>
      <c r="V275" s="59"/>
      <c r="W275" s="59"/>
      <c r="X275" s="59"/>
      <c r="Y275" s="59"/>
      <c r="Z275" s="59"/>
      <c r="AA275" s="59"/>
      <c r="AB275" s="59"/>
      <c r="AC275" s="59"/>
    </row>
    <row r="276" spans="1:29" ht="12.75" hidden="1">
      <c r="A276" s="4"/>
      <c r="B276" s="5"/>
      <c r="C276" s="5"/>
      <c r="D276" s="5"/>
      <c r="E276" s="4"/>
      <c r="F276" s="4"/>
      <c r="G276" s="6"/>
      <c r="H276" s="4"/>
      <c r="I276" s="4"/>
      <c r="J276" s="5"/>
      <c r="K276" s="6"/>
      <c r="L276" s="7"/>
      <c r="M276" s="5"/>
      <c r="N276" s="5"/>
      <c r="O276" s="5"/>
      <c r="P276" s="5"/>
      <c r="Q276" s="5"/>
      <c r="R276" s="5"/>
      <c r="S276" s="5" t="e">
        <f t="shared" ca="1" si="1"/>
        <v>#NAME?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 hidden="1">
      <c r="A277" s="58"/>
      <c r="B277" s="59"/>
      <c r="C277" s="59"/>
      <c r="D277" s="59"/>
      <c r="E277" s="58"/>
      <c r="F277" s="58"/>
      <c r="G277" s="60"/>
      <c r="H277" s="58"/>
      <c r="I277" s="58"/>
      <c r="J277" s="59"/>
      <c r="K277" s="60"/>
      <c r="L277" s="61"/>
      <c r="M277" s="59"/>
      <c r="N277" s="59"/>
      <c r="O277" s="59"/>
      <c r="P277" s="59"/>
      <c r="Q277" s="59"/>
      <c r="R277" s="59"/>
      <c r="S277" s="59" t="e">
        <f t="shared" ca="1" si="1"/>
        <v>#NAME?</v>
      </c>
      <c r="T277" s="59"/>
      <c r="U277" s="59"/>
      <c r="V277" s="59"/>
      <c r="W277" s="59"/>
      <c r="X277" s="59"/>
      <c r="Y277" s="59"/>
      <c r="Z277" s="59"/>
      <c r="AA277" s="59"/>
      <c r="AB277" s="59"/>
      <c r="AC277" s="59"/>
    </row>
    <row r="278" spans="1:29" ht="12.75" hidden="1">
      <c r="A278" s="4"/>
      <c r="B278" s="5"/>
      <c r="C278" s="5"/>
      <c r="D278" s="5"/>
      <c r="E278" s="4"/>
      <c r="F278" s="4"/>
      <c r="G278" s="6"/>
      <c r="H278" s="4"/>
      <c r="I278" s="4"/>
      <c r="J278" s="5"/>
      <c r="K278" s="6"/>
      <c r="L278" s="7"/>
      <c r="M278" s="5"/>
      <c r="N278" s="5"/>
      <c r="O278" s="5"/>
      <c r="P278" s="5"/>
      <c r="Q278" s="5"/>
      <c r="R278" s="5"/>
      <c r="S278" s="5" t="e">
        <f t="shared" ca="1" si="1"/>
        <v>#NAME?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 hidden="1">
      <c r="A279" s="58"/>
      <c r="B279" s="59"/>
      <c r="C279" s="59"/>
      <c r="D279" s="59"/>
      <c r="E279" s="58"/>
      <c r="F279" s="58"/>
      <c r="G279" s="60"/>
      <c r="H279" s="58"/>
      <c r="I279" s="58"/>
      <c r="J279" s="59"/>
      <c r="K279" s="60"/>
      <c r="L279" s="61"/>
      <c r="M279" s="59"/>
      <c r="N279" s="59"/>
      <c r="O279" s="59"/>
      <c r="P279" s="59"/>
      <c r="Q279" s="59"/>
      <c r="R279" s="59"/>
      <c r="S279" s="59" t="e">
        <f t="shared" ca="1" si="1"/>
        <v>#NAME?</v>
      </c>
      <c r="T279" s="59"/>
      <c r="U279" s="59"/>
      <c r="V279" s="59"/>
      <c r="W279" s="59"/>
      <c r="X279" s="59"/>
      <c r="Y279" s="59"/>
      <c r="Z279" s="59"/>
      <c r="AA279" s="59"/>
      <c r="AB279" s="59"/>
      <c r="AC279" s="59"/>
    </row>
    <row r="280" spans="1:29" ht="12.75" hidden="1">
      <c r="A280" s="4"/>
      <c r="B280" s="5"/>
      <c r="C280" s="5"/>
      <c r="D280" s="5"/>
      <c r="E280" s="4"/>
      <c r="F280" s="4"/>
      <c r="G280" s="6"/>
      <c r="H280" s="4"/>
      <c r="I280" s="4"/>
      <c r="J280" s="5"/>
      <c r="K280" s="6"/>
      <c r="L280" s="7"/>
      <c r="M280" s="5"/>
      <c r="N280" s="5"/>
      <c r="O280" s="5"/>
      <c r="P280" s="5"/>
      <c r="Q280" s="5"/>
      <c r="R280" s="5"/>
      <c r="S280" s="5" t="e">
        <f t="shared" ca="1" si="1"/>
        <v>#NAME?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 hidden="1">
      <c r="A281" s="58"/>
      <c r="B281" s="59"/>
      <c r="C281" s="59"/>
      <c r="D281" s="59"/>
      <c r="E281" s="58"/>
      <c r="F281" s="58"/>
      <c r="G281" s="60"/>
      <c r="H281" s="58"/>
      <c r="I281" s="58"/>
      <c r="J281" s="59"/>
      <c r="K281" s="60"/>
      <c r="L281" s="61"/>
      <c r="M281" s="59"/>
      <c r="N281" s="59"/>
      <c r="O281" s="59"/>
      <c r="P281" s="59"/>
      <c r="Q281" s="59"/>
      <c r="R281" s="59"/>
      <c r="S281" s="59" t="e">
        <f t="shared" ca="1" si="1"/>
        <v>#NAME?</v>
      </c>
      <c r="T281" s="59"/>
      <c r="U281" s="59"/>
      <c r="V281" s="59"/>
      <c r="W281" s="59"/>
      <c r="X281" s="59"/>
      <c r="Y281" s="59"/>
      <c r="Z281" s="59"/>
      <c r="AA281" s="59"/>
      <c r="AB281" s="59"/>
      <c r="AC281" s="59"/>
    </row>
    <row r="282" spans="1:29" ht="12.75" hidden="1">
      <c r="A282" s="4"/>
      <c r="B282" s="5"/>
      <c r="C282" s="5"/>
      <c r="D282" s="5"/>
      <c r="E282" s="4"/>
      <c r="F282" s="4"/>
      <c r="G282" s="6"/>
      <c r="H282" s="4"/>
      <c r="I282" s="4"/>
      <c r="J282" s="5"/>
      <c r="K282" s="6"/>
      <c r="L282" s="7"/>
      <c r="M282" s="5"/>
      <c r="N282" s="5"/>
      <c r="O282" s="5"/>
      <c r="P282" s="5"/>
      <c r="Q282" s="5"/>
      <c r="R282" s="5"/>
      <c r="S282" s="5" t="e">
        <f t="shared" ca="1" si="1"/>
        <v>#NAME?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 hidden="1">
      <c r="A283" s="58"/>
      <c r="B283" s="59"/>
      <c r="C283" s="59"/>
      <c r="D283" s="59"/>
      <c r="E283" s="58"/>
      <c r="F283" s="58"/>
      <c r="G283" s="60"/>
      <c r="H283" s="58"/>
      <c r="I283" s="58"/>
      <c r="J283" s="59"/>
      <c r="K283" s="60"/>
      <c r="L283" s="61"/>
      <c r="M283" s="59"/>
      <c r="N283" s="59"/>
      <c r="O283" s="59"/>
      <c r="P283" s="59"/>
      <c r="Q283" s="59"/>
      <c r="R283" s="59"/>
      <c r="S283" s="59" t="e">
        <f t="shared" ca="1" si="1"/>
        <v>#NAME?</v>
      </c>
      <c r="T283" s="59"/>
      <c r="U283" s="59"/>
      <c r="V283" s="59"/>
      <c r="W283" s="59"/>
      <c r="X283" s="59"/>
      <c r="Y283" s="59"/>
      <c r="Z283" s="59"/>
      <c r="AA283" s="59"/>
      <c r="AB283" s="59"/>
      <c r="AC283" s="59"/>
    </row>
    <row r="284" spans="1:29" ht="12.75" hidden="1">
      <c r="A284" s="4"/>
      <c r="B284" s="5"/>
      <c r="C284" s="5"/>
      <c r="D284" s="5"/>
      <c r="E284" s="4"/>
      <c r="F284" s="4"/>
      <c r="G284" s="6"/>
      <c r="H284" s="4"/>
      <c r="I284" s="4"/>
      <c r="J284" s="5"/>
      <c r="K284" s="6"/>
      <c r="L284" s="7"/>
      <c r="M284" s="5"/>
      <c r="N284" s="5"/>
      <c r="O284" s="5"/>
      <c r="P284" s="5"/>
      <c r="Q284" s="5"/>
      <c r="R284" s="5"/>
      <c r="S284" s="5" t="e">
        <f t="shared" ca="1" si="1"/>
        <v>#NAME?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 hidden="1">
      <c r="A285" s="58"/>
      <c r="B285" s="59"/>
      <c r="C285" s="59"/>
      <c r="D285" s="59"/>
      <c r="E285" s="58"/>
      <c r="F285" s="58"/>
      <c r="G285" s="60"/>
      <c r="H285" s="58"/>
      <c r="I285" s="58"/>
      <c r="J285" s="59"/>
      <c r="K285" s="60"/>
      <c r="L285" s="61"/>
      <c r="M285" s="59"/>
      <c r="N285" s="59"/>
      <c r="O285" s="59"/>
      <c r="P285" s="59"/>
      <c r="Q285" s="59"/>
      <c r="R285" s="59"/>
      <c r="S285" s="59" t="e">
        <f t="shared" ca="1" si="1"/>
        <v>#NAME?</v>
      </c>
      <c r="T285" s="59"/>
      <c r="U285" s="59"/>
      <c r="V285" s="59"/>
      <c r="W285" s="59"/>
      <c r="X285" s="59"/>
      <c r="Y285" s="59"/>
      <c r="Z285" s="59"/>
      <c r="AA285" s="59"/>
      <c r="AB285" s="59"/>
      <c r="AC285" s="59"/>
    </row>
    <row r="286" spans="1:29" ht="12.75" hidden="1">
      <c r="A286" s="4"/>
      <c r="B286" s="5"/>
      <c r="C286" s="5"/>
      <c r="D286" s="5"/>
      <c r="E286" s="4"/>
      <c r="F286" s="4"/>
      <c r="G286" s="6"/>
      <c r="H286" s="4"/>
      <c r="I286" s="4"/>
      <c r="J286" s="5"/>
      <c r="K286" s="6"/>
      <c r="L286" s="7"/>
      <c r="M286" s="5"/>
      <c r="N286" s="5"/>
      <c r="O286" s="5"/>
      <c r="P286" s="5"/>
      <c r="Q286" s="5"/>
      <c r="R286" s="5"/>
      <c r="S286" s="5" t="e">
        <f t="shared" ca="1" si="1"/>
        <v>#NAME?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 hidden="1">
      <c r="A287" s="58"/>
      <c r="B287" s="59"/>
      <c r="C287" s="59"/>
      <c r="D287" s="59"/>
      <c r="E287" s="58"/>
      <c r="F287" s="58"/>
      <c r="G287" s="60"/>
      <c r="H287" s="58"/>
      <c r="I287" s="58"/>
      <c r="J287" s="59"/>
      <c r="K287" s="60"/>
      <c r="L287" s="61"/>
      <c r="M287" s="59"/>
      <c r="N287" s="59"/>
      <c r="O287" s="59"/>
      <c r="P287" s="59"/>
      <c r="Q287" s="59"/>
      <c r="R287" s="59"/>
      <c r="S287" s="59" t="e">
        <f t="shared" ca="1" si="1"/>
        <v>#NAME?</v>
      </c>
      <c r="T287" s="59"/>
      <c r="U287" s="59"/>
      <c r="V287" s="59"/>
      <c r="W287" s="59"/>
      <c r="X287" s="59"/>
      <c r="Y287" s="59"/>
      <c r="Z287" s="59"/>
      <c r="AA287" s="59"/>
      <c r="AB287" s="59"/>
      <c r="AC287" s="59"/>
    </row>
    <row r="288" spans="1:29" ht="12.75" hidden="1">
      <c r="A288" s="4"/>
      <c r="B288" s="5"/>
      <c r="C288" s="5"/>
      <c r="D288" s="5"/>
      <c r="E288" s="4"/>
      <c r="F288" s="4"/>
      <c r="G288" s="6"/>
      <c r="H288" s="4"/>
      <c r="I288" s="4"/>
      <c r="J288" s="5"/>
      <c r="K288" s="6"/>
      <c r="L288" s="7"/>
      <c r="M288" s="5"/>
      <c r="N288" s="5"/>
      <c r="O288" s="5"/>
      <c r="P288" s="5"/>
      <c r="Q288" s="5"/>
      <c r="R288" s="5"/>
      <c r="S288" s="5" t="e">
        <f t="shared" ca="1" si="1"/>
        <v>#NAME?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 hidden="1">
      <c r="A289" s="58"/>
      <c r="B289" s="59"/>
      <c r="C289" s="59"/>
      <c r="D289" s="59"/>
      <c r="E289" s="58"/>
      <c r="F289" s="58"/>
      <c r="G289" s="60"/>
      <c r="H289" s="58"/>
      <c r="I289" s="58"/>
      <c r="J289" s="59"/>
      <c r="K289" s="60"/>
      <c r="L289" s="61"/>
      <c r="M289" s="59"/>
      <c r="N289" s="59"/>
      <c r="O289" s="59"/>
      <c r="P289" s="59"/>
      <c r="Q289" s="59"/>
      <c r="R289" s="59"/>
      <c r="S289" s="59" t="e">
        <f t="shared" ca="1" si="1"/>
        <v>#NAME?</v>
      </c>
      <c r="T289" s="59"/>
      <c r="U289" s="59"/>
      <c r="V289" s="59"/>
      <c r="W289" s="59"/>
      <c r="X289" s="59"/>
      <c r="Y289" s="59"/>
      <c r="Z289" s="59"/>
      <c r="AA289" s="59"/>
      <c r="AB289" s="59"/>
      <c r="AC289" s="59"/>
    </row>
    <row r="290" spans="1:29" ht="12.75" hidden="1">
      <c r="A290" s="4"/>
      <c r="B290" s="5"/>
      <c r="C290" s="5"/>
      <c r="D290" s="5"/>
      <c r="E290" s="4"/>
      <c r="F290" s="4"/>
      <c r="G290" s="6"/>
      <c r="H290" s="4"/>
      <c r="I290" s="4"/>
      <c r="J290" s="5"/>
      <c r="K290" s="6"/>
      <c r="L290" s="7"/>
      <c r="M290" s="5"/>
      <c r="N290" s="5"/>
      <c r="O290" s="5"/>
      <c r="P290" s="5"/>
      <c r="Q290" s="5"/>
      <c r="R290" s="5"/>
      <c r="S290" s="5" t="e">
        <f t="shared" ca="1" si="1"/>
        <v>#NAME?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 hidden="1">
      <c r="A291" s="58"/>
      <c r="B291" s="59"/>
      <c r="C291" s="59"/>
      <c r="D291" s="59"/>
      <c r="E291" s="58"/>
      <c r="F291" s="58"/>
      <c r="G291" s="60"/>
      <c r="H291" s="58"/>
      <c r="I291" s="58"/>
      <c r="J291" s="59"/>
      <c r="K291" s="60"/>
      <c r="L291" s="61"/>
      <c r="M291" s="59"/>
      <c r="N291" s="59"/>
      <c r="O291" s="59"/>
      <c r="P291" s="59"/>
      <c r="Q291" s="59"/>
      <c r="R291" s="59"/>
      <c r="S291" s="59" t="e">
        <f t="shared" ca="1" si="1"/>
        <v>#NAME?</v>
      </c>
      <c r="T291" s="59"/>
      <c r="U291" s="59"/>
      <c r="V291" s="59"/>
      <c r="W291" s="59"/>
      <c r="X291" s="59"/>
      <c r="Y291" s="59"/>
      <c r="Z291" s="59"/>
      <c r="AA291" s="59"/>
      <c r="AB291" s="59"/>
      <c r="AC291" s="59"/>
    </row>
    <row r="292" spans="1:29" ht="12.75" hidden="1">
      <c r="A292" s="4"/>
      <c r="B292" s="5"/>
      <c r="C292" s="5"/>
      <c r="D292" s="5"/>
      <c r="E292" s="4"/>
      <c r="F292" s="4"/>
      <c r="G292" s="6"/>
      <c r="H292" s="4"/>
      <c r="I292" s="4"/>
      <c r="J292" s="5"/>
      <c r="K292" s="6"/>
      <c r="L292" s="7"/>
      <c r="M292" s="5"/>
      <c r="N292" s="5"/>
      <c r="O292" s="5"/>
      <c r="P292" s="5"/>
      <c r="Q292" s="5"/>
      <c r="R292" s="5"/>
      <c r="S292" s="5" t="e">
        <f t="shared" ca="1" si="1"/>
        <v>#NAME?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 hidden="1">
      <c r="A293" s="58"/>
      <c r="B293" s="59"/>
      <c r="C293" s="59"/>
      <c r="D293" s="59"/>
      <c r="E293" s="58"/>
      <c r="F293" s="58"/>
      <c r="G293" s="60"/>
      <c r="H293" s="58"/>
      <c r="I293" s="58"/>
      <c r="J293" s="59"/>
      <c r="K293" s="60"/>
      <c r="L293" s="61"/>
      <c r="M293" s="59"/>
      <c r="N293" s="59"/>
      <c r="O293" s="59"/>
      <c r="P293" s="59"/>
      <c r="Q293" s="59"/>
      <c r="R293" s="59"/>
      <c r="S293" s="59" t="e">
        <f t="shared" ca="1" si="1"/>
        <v>#NAME?</v>
      </c>
      <c r="T293" s="59"/>
      <c r="U293" s="59"/>
      <c r="V293" s="59"/>
      <c r="W293" s="59"/>
      <c r="X293" s="59"/>
      <c r="Y293" s="59"/>
      <c r="Z293" s="59"/>
      <c r="AA293" s="59"/>
      <c r="AB293" s="59"/>
      <c r="AC293" s="59"/>
    </row>
    <row r="294" spans="1:29" ht="12.75" hidden="1">
      <c r="A294" s="4"/>
      <c r="B294" s="5"/>
      <c r="C294" s="5"/>
      <c r="D294" s="5"/>
      <c r="E294" s="4"/>
      <c r="F294" s="4"/>
      <c r="G294" s="6"/>
      <c r="H294" s="4"/>
      <c r="I294" s="4"/>
      <c r="J294" s="5"/>
      <c r="K294" s="6"/>
      <c r="L294" s="7"/>
      <c r="M294" s="5"/>
      <c r="N294" s="5"/>
      <c r="O294" s="5"/>
      <c r="P294" s="5"/>
      <c r="Q294" s="5"/>
      <c r="R294" s="5"/>
      <c r="S294" s="5" t="e">
        <f t="shared" ca="1" si="1"/>
        <v>#NAME?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 hidden="1">
      <c r="A295" s="58"/>
      <c r="B295" s="59"/>
      <c r="C295" s="59"/>
      <c r="D295" s="59"/>
      <c r="E295" s="58"/>
      <c r="F295" s="58"/>
      <c r="G295" s="60"/>
      <c r="H295" s="58"/>
      <c r="I295" s="58"/>
      <c r="J295" s="59"/>
      <c r="K295" s="60"/>
      <c r="L295" s="61"/>
      <c r="M295" s="59"/>
      <c r="N295" s="59"/>
      <c r="O295" s="59"/>
      <c r="P295" s="59"/>
      <c r="Q295" s="59"/>
      <c r="R295" s="59"/>
      <c r="S295" s="59" t="e">
        <f t="shared" ca="1" si="1"/>
        <v>#NAME?</v>
      </c>
      <c r="T295" s="59"/>
      <c r="U295" s="59"/>
      <c r="V295" s="59"/>
      <c r="W295" s="59"/>
      <c r="X295" s="59"/>
      <c r="Y295" s="59"/>
      <c r="Z295" s="59"/>
      <c r="AA295" s="59"/>
      <c r="AB295" s="59"/>
      <c r="AC295" s="59"/>
    </row>
    <row r="296" spans="1:29" ht="12.75" hidden="1">
      <c r="A296" s="4"/>
      <c r="B296" s="5"/>
      <c r="C296" s="5"/>
      <c r="D296" s="5"/>
      <c r="E296" s="4"/>
      <c r="F296" s="4"/>
      <c r="G296" s="6"/>
      <c r="H296" s="4"/>
      <c r="I296" s="4"/>
      <c r="J296" s="5"/>
      <c r="K296" s="6"/>
      <c r="L296" s="7"/>
      <c r="M296" s="5"/>
      <c r="N296" s="5"/>
      <c r="O296" s="5"/>
      <c r="P296" s="5"/>
      <c r="Q296" s="5"/>
      <c r="R296" s="5"/>
      <c r="S296" s="5" t="e">
        <f t="shared" ca="1" si="1"/>
        <v>#NAME?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 hidden="1">
      <c r="A297" s="58"/>
      <c r="B297" s="59"/>
      <c r="C297" s="59"/>
      <c r="D297" s="59"/>
      <c r="E297" s="58"/>
      <c r="F297" s="58"/>
      <c r="G297" s="60"/>
      <c r="H297" s="58"/>
      <c r="I297" s="58"/>
      <c r="J297" s="59"/>
      <c r="K297" s="60"/>
      <c r="L297" s="61"/>
      <c r="M297" s="59"/>
      <c r="N297" s="59"/>
      <c r="O297" s="59"/>
      <c r="P297" s="59"/>
      <c r="Q297" s="59"/>
      <c r="R297" s="59"/>
      <c r="S297" s="59" t="e">
        <f t="shared" ca="1" si="1"/>
        <v>#NAME?</v>
      </c>
      <c r="T297" s="59"/>
      <c r="U297" s="59"/>
      <c r="V297" s="59"/>
      <c r="W297" s="59"/>
      <c r="X297" s="59"/>
      <c r="Y297" s="59"/>
      <c r="Z297" s="59"/>
      <c r="AA297" s="59"/>
      <c r="AB297" s="59"/>
      <c r="AC297" s="59"/>
    </row>
    <row r="298" spans="1:29" ht="12.75" hidden="1">
      <c r="A298" s="4"/>
      <c r="B298" s="5"/>
      <c r="C298" s="5"/>
      <c r="D298" s="5"/>
      <c r="E298" s="4"/>
      <c r="F298" s="4"/>
      <c r="G298" s="6"/>
      <c r="H298" s="4"/>
      <c r="I298" s="4"/>
      <c r="J298" s="5"/>
      <c r="K298" s="6"/>
      <c r="L298" s="7"/>
      <c r="M298" s="5"/>
      <c r="N298" s="5"/>
      <c r="O298" s="5"/>
      <c r="P298" s="5"/>
      <c r="Q298" s="5"/>
      <c r="R298" s="5"/>
      <c r="S298" s="5" t="e">
        <f t="shared" ca="1" si="1"/>
        <v>#NAME?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 hidden="1">
      <c r="A299" s="58"/>
      <c r="B299" s="59"/>
      <c r="C299" s="59"/>
      <c r="D299" s="59"/>
      <c r="E299" s="58"/>
      <c r="F299" s="58"/>
      <c r="G299" s="60"/>
      <c r="H299" s="58"/>
      <c r="I299" s="58"/>
      <c r="J299" s="59"/>
      <c r="K299" s="60"/>
      <c r="L299" s="61"/>
      <c r="M299" s="59"/>
      <c r="N299" s="59"/>
      <c r="O299" s="59"/>
      <c r="P299" s="59"/>
      <c r="Q299" s="59"/>
      <c r="R299" s="59"/>
      <c r="S299" s="59" t="e">
        <f t="shared" ca="1" si="1"/>
        <v>#NAME?</v>
      </c>
      <c r="T299" s="59"/>
      <c r="U299" s="59"/>
      <c r="V299" s="59"/>
      <c r="W299" s="59"/>
      <c r="X299" s="59"/>
      <c r="Y299" s="59"/>
      <c r="Z299" s="59"/>
      <c r="AA299" s="59"/>
      <c r="AB299" s="59"/>
      <c r="AC299" s="59"/>
    </row>
    <row r="300" spans="1:29" ht="12.75" hidden="1">
      <c r="A300" s="4"/>
      <c r="B300" s="5"/>
      <c r="C300" s="5"/>
      <c r="D300" s="5"/>
      <c r="E300" s="4"/>
      <c r="F300" s="4"/>
      <c r="G300" s="6"/>
      <c r="H300" s="4"/>
      <c r="I300" s="4"/>
      <c r="J300" s="5"/>
      <c r="K300" s="6"/>
      <c r="L300" s="7"/>
      <c r="M300" s="5"/>
      <c r="N300" s="5"/>
      <c r="O300" s="5"/>
      <c r="P300" s="5"/>
      <c r="Q300" s="5"/>
      <c r="R300" s="5"/>
      <c r="S300" s="5" t="e">
        <f t="shared" ca="1" si="1"/>
        <v>#NAME?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 hidden="1">
      <c r="A301" s="58"/>
      <c r="B301" s="59"/>
      <c r="C301" s="59"/>
      <c r="D301" s="59"/>
      <c r="E301" s="58"/>
      <c r="F301" s="58"/>
      <c r="G301" s="60"/>
      <c r="H301" s="58"/>
      <c r="I301" s="58"/>
      <c r="J301" s="59"/>
      <c r="K301" s="60"/>
      <c r="L301" s="61"/>
      <c r="M301" s="59"/>
      <c r="N301" s="59"/>
      <c r="O301" s="59"/>
      <c r="P301" s="59"/>
      <c r="Q301" s="59"/>
      <c r="R301" s="59"/>
      <c r="S301" s="59" t="e">
        <f t="shared" ca="1" si="1"/>
        <v>#NAME?</v>
      </c>
      <c r="T301" s="59"/>
      <c r="U301" s="59"/>
      <c r="V301" s="59"/>
      <c r="W301" s="59"/>
      <c r="X301" s="59"/>
      <c r="Y301" s="59"/>
      <c r="Z301" s="59"/>
      <c r="AA301" s="59"/>
      <c r="AB301" s="59"/>
      <c r="AC301" s="59"/>
    </row>
    <row r="302" spans="1:29" ht="12.75" hidden="1">
      <c r="A302" s="4"/>
      <c r="B302" s="5"/>
      <c r="C302" s="5"/>
      <c r="D302" s="5"/>
      <c r="E302" s="4"/>
      <c r="F302" s="4"/>
      <c r="G302" s="6"/>
      <c r="H302" s="4"/>
      <c r="I302" s="4"/>
      <c r="J302" s="5"/>
      <c r="K302" s="6"/>
      <c r="L302" s="7"/>
      <c r="M302" s="5"/>
      <c r="N302" s="5"/>
      <c r="O302" s="5"/>
      <c r="P302" s="5"/>
      <c r="Q302" s="5"/>
      <c r="R302" s="5"/>
      <c r="S302" s="5" t="e">
        <f t="shared" ca="1" si="1"/>
        <v>#NAME?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 hidden="1">
      <c r="A303" s="58"/>
      <c r="B303" s="59"/>
      <c r="C303" s="59"/>
      <c r="D303" s="59"/>
      <c r="E303" s="58"/>
      <c r="F303" s="58"/>
      <c r="G303" s="60"/>
      <c r="H303" s="58"/>
      <c r="I303" s="58"/>
      <c r="J303" s="59"/>
      <c r="K303" s="60"/>
      <c r="L303" s="61"/>
      <c r="M303" s="59"/>
      <c r="N303" s="59"/>
      <c r="O303" s="59"/>
      <c r="P303" s="59"/>
      <c r="Q303" s="59"/>
      <c r="R303" s="59"/>
      <c r="S303" s="59" t="e">
        <f t="shared" ca="1" si="1"/>
        <v>#NAME?</v>
      </c>
      <c r="T303" s="59"/>
      <c r="U303" s="59"/>
      <c r="V303" s="59"/>
      <c r="W303" s="59"/>
      <c r="X303" s="59"/>
      <c r="Y303" s="59"/>
      <c r="Z303" s="59"/>
      <c r="AA303" s="59"/>
      <c r="AB303" s="59"/>
      <c r="AC303" s="59"/>
    </row>
    <row r="304" spans="1:29" ht="12.75" hidden="1">
      <c r="A304" s="4"/>
      <c r="B304" s="5"/>
      <c r="C304" s="5"/>
      <c r="D304" s="5"/>
      <c r="E304" s="4"/>
      <c r="F304" s="4"/>
      <c r="G304" s="6"/>
      <c r="H304" s="4"/>
      <c r="I304" s="4"/>
      <c r="J304" s="5"/>
      <c r="K304" s="6"/>
      <c r="L304" s="7"/>
      <c r="M304" s="5"/>
      <c r="N304" s="5"/>
      <c r="O304" s="5"/>
      <c r="P304" s="5"/>
      <c r="Q304" s="5"/>
      <c r="R304" s="5"/>
      <c r="S304" s="5" t="e">
        <f t="shared" ca="1" si="1"/>
        <v>#NAME?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 hidden="1">
      <c r="A305" s="58"/>
      <c r="B305" s="59"/>
      <c r="C305" s="59"/>
      <c r="D305" s="59"/>
      <c r="E305" s="58"/>
      <c r="F305" s="58"/>
      <c r="G305" s="60"/>
      <c r="H305" s="58"/>
      <c r="I305" s="58"/>
      <c r="J305" s="59"/>
      <c r="K305" s="60"/>
      <c r="L305" s="61"/>
      <c r="M305" s="59"/>
      <c r="N305" s="59"/>
      <c r="O305" s="59"/>
      <c r="P305" s="59"/>
      <c r="Q305" s="59"/>
      <c r="R305" s="59"/>
      <c r="S305" s="59" t="e">
        <f t="shared" ca="1" si="1"/>
        <v>#NAME?</v>
      </c>
      <c r="T305" s="59"/>
      <c r="U305" s="59"/>
      <c r="V305" s="59"/>
      <c r="W305" s="59"/>
      <c r="X305" s="59"/>
      <c r="Y305" s="59"/>
      <c r="Z305" s="59"/>
      <c r="AA305" s="59"/>
      <c r="AB305" s="59"/>
      <c r="AC305" s="59"/>
    </row>
    <row r="306" spans="1:29" ht="12.75" hidden="1">
      <c r="A306" s="4"/>
      <c r="B306" s="5"/>
      <c r="C306" s="5"/>
      <c r="D306" s="5"/>
      <c r="E306" s="4"/>
      <c r="F306" s="4"/>
      <c r="G306" s="6"/>
      <c r="H306" s="4"/>
      <c r="I306" s="4"/>
      <c r="J306" s="5"/>
      <c r="K306" s="6"/>
      <c r="L306" s="7"/>
      <c r="M306" s="5"/>
      <c r="N306" s="5"/>
      <c r="O306" s="5"/>
      <c r="P306" s="5"/>
      <c r="Q306" s="5"/>
      <c r="R306" s="5"/>
      <c r="S306" s="5" t="e">
        <f t="shared" ca="1" si="1"/>
        <v>#NAME?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 hidden="1">
      <c r="A307" s="58"/>
      <c r="B307" s="59"/>
      <c r="C307" s="59"/>
      <c r="D307" s="59"/>
      <c r="E307" s="58"/>
      <c r="F307" s="58"/>
      <c r="G307" s="60"/>
      <c r="H307" s="58"/>
      <c r="I307" s="58"/>
      <c r="J307" s="59"/>
      <c r="K307" s="60"/>
      <c r="L307" s="61"/>
      <c r="M307" s="59"/>
      <c r="N307" s="59"/>
      <c r="O307" s="59"/>
      <c r="P307" s="59"/>
      <c r="Q307" s="59"/>
      <c r="R307" s="59"/>
      <c r="S307" s="59" t="e">
        <f t="shared" ca="1" si="1"/>
        <v>#NAME?</v>
      </c>
      <c r="T307" s="59"/>
      <c r="U307" s="59"/>
      <c r="V307" s="59"/>
      <c r="W307" s="59"/>
      <c r="X307" s="59"/>
      <c r="Y307" s="59"/>
      <c r="Z307" s="59"/>
      <c r="AA307" s="59"/>
      <c r="AB307" s="59"/>
      <c r="AC307" s="59"/>
    </row>
    <row r="308" spans="1:29" ht="12.75" hidden="1">
      <c r="A308" s="4"/>
      <c r="B308" s="5"/>
      <c r="C308" s="5"/>
      <c r="D308" s="5"/>
      <c r="E308" s="4"/>
      <c r="F308" s="4"/>
      <c r="G308" s="6"/>
      <c r="H308" s="4"/>
      <c r="I308" s="4"/>
      <c r="J308" s="5"/>
      <c r="K308" s="6"/>
      <c r="L308" s="7"/>
      <c r="M308" s="5"/>
      <c r="N308" s="5"/>
      <c r="O308" s="5"/>
      <c r="P308" s="5"/>
      <c r="Q308" s="5"/>
      <c r="R308" s="5"/>
      <c r="S308" s="5" t="e">
        <f t="shared" ca="1" si="1"/>
        <v>#NAME?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 hidden="1">
      <c r="A309" s="58"/>
      <c r="B309" s="59"/>
      <c r="C309" s="59"/>
      <c r="D309" s="59"/>
      <c r="E309" s="58"/>
      <c r="F309" s="58"/>
      <c r="G309" s="60"/>
      <c r="H309" s="58"/>
      <c r="I309" s="58"/>
      <c r="J309" s="59"/>
      <c r="K309" s="60"/>
      <c r="L309" s="61"/>
      <c r="M309" s="59"/>
      <c r="N309" s="59"/>
      <c r="O309" s="59"/>
      <c r="P309" s="59"/>
      <c r="Q309" s="59"/>
      <c r="R309" s="59"/>
      <c r="S309" s="59" t="e">
        <f t="shared" ca="1" si="1"/>
        <v>#NAME?</v>
      </c>
      <c r="T309" s="59"/>
      <c r="U309" s="59"/>
      <c r="V309" s="59"/>
      <c r="W309" s="59"/>
      <c r="X309" s="59"/>
      <c r="Y309" s="59"/>
      <c r="Z309" s="59"/>
      <c r="AA309" s="59"/>
      <c r="AB309" s="59"/>
      <c r="AC309" s="59"/>
    </row>
    <row r="310" spans="1:29" ht="12.75" hidden="1">
      <c r="A310" s="4"/>
      <c r="B310" s="5"/>
      <c r="C310" s="5"/>
      <c r="D310" s="5"/>
      <c r="E310" s="4"/>
      <c r="F310" s="4"/>
      <c r="G310" s="6"/>
      <c r="H310" s="4"/>
      <c r="I310" s="4"/>
      <c r="J310" s="5"/>
      <c r="K310" s="6"/>
      <c r="L310" s="7"/>
      <c r="M310" s="5"/>
      <c r="N310" s="5"/>
      <c r="O310" s="5"/>
      <c r="P310" s="5"/>
      <c r="Q310" s="5"/>
      <c r="R310" s="5"/>
      <c r="S310" s="5" t="e">
        <f t="shared" ca="1" si="1"/>
        <v>#NAME?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 hidden="1">
      <c r="A311" s="58"/>
      <c r="B311" s="59"/>
      <c r="C311" s="59"/>
      <c r="D311" s="59"/>
      <c r="E311" s="58"/>
      <c r="F311" s="58"/>
      <c r="G311" s="60"/>
      <c r="H311" s="58"/>
      <c r="I311" s="58"/>
      <c r="J311" s="59"/>
      <c r="K311" s="60"/>
      <c r="L311" s="61"/>
      <c r="M311" s="59"/>
      <c r="N311" s="59"/>
      <c r="O311" s="59"/>
      <c r="P311" s="59"/>
      <c r="Q311" s="59"/>
      <c r="R311" s="59"/>
      <c r="S311" s="59" t="e">
        <f t="shared" ca="1" si="1"/>
        <v>#NAME?</v>
      </c>
      <c r="T311" s="59"/>
      <c r="U311" s="59"/>
      <c r="V311" s="59"/>
      <c r="W311" s="59"/>
      <c r="X311" s="59"/>
      <c r="Y311" s="59"/>
      <c r="Z311" s="59"/>
      <c r="AA311" s="59"/>
      <c r="AB311" s="59"/>
      <c r="AC311" s="59"/>
    </row>
    <row r="312" spans="1:29" ht="12.75" hidden="1">
      <c r="A312" s="4"/>
      <c r="B312" s="5"/>
      <c r="C312" s="5"/>
      <c r="D312" s="5"/>
      <c r="E312" s="4"/>
      <c r="F312" s="4"/>
      <c r="G312" s="6"/>
      <c r="H312" s="4"/>
      <c r="I312" s="4"/>
      <c r="J312" s="5"/>
      <c r="K312" s="6"/>
      <c r="L312" s="7"/>
      <c r="M312" s="5"/>
      <c r="N312" s="5"/>
      <c r="O312" s="5"/>
      <c r="P312" s="5"/>
      <c r="Q312" s="5"/>
      <c r="R312" s="5"/>
      <c r="S312" s="5" t="e">
        <f t="shared" ca="1" si="1"/>
        <v>#NAME?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 hidden="1">
      <c r="A313" s="58"/>
      <c r="B313" s="59"/>
      <c r="C313" s="59"/>
      <c r="D313" s="59"/>
      <c r="E313" s="58"/>
      <c r="F313" s="58"/>
      <c r="G313" s="60"/>
      <c r="H313" s="58"/>
      <c r="I313" s="58"/>
      <c r="J313" s="59"/>
      <c r="K313" s="60"/>
      <c r="L313" s="61"/>
      <c r="M313" s="59"/>
      <c r="N313" s="59"/>
      <c r="O313" s="59"/>
      <c r="P313" s="59"/>
      <c r="Q313" s="59"/>
      <c r="R313" s="59"/>
      <c r="S313" s="59" t="e">
        <f t="shared" ca="1" si="1"/>
        <v>#NAME?</v>
      </c>
      <c r="T313" s="59"/>
      <c r="U313" s="59"/>
      <c r="V313" s="59"/>
      <c r="W313" s="59"/>
      <c r="X313" s="59"/>
      <c r="Y313" s="59"/>
      <c r="Z313" s="59"/>
      <c r="AA313" s="59"/>
      <c r="AB313" s="59"/>
      <c r="AC313" s="59"/>
    </row>
    <row r="314" spans="1:29" ht="12.75" hidden="1">
      <c r="A314" s="4"/>
      <c r="B314" s="5"/>
      <c r="C314" s="5"/>
      <c r="D314" s="5"/>
      <c r="E314" s="4"/>
      <c r="F314" s="4"/>
      <c r="G314" s="6"/>
      <c r="H314" s="4"/>
      <c r="I314" s="4"/>
      <c r="J314" s="5"/>
      <c r="K314" s="6"/>
      <c r="L314" s="7"/>
      <c r="M314" s="5"/>
      <c r="N314" s="5"/>
      <c r="O314" s="5"/>
      <c r="P314" s="5"/>
      <c r="Q314" s="5"/>
      <c r="R314" s="5"/>
      <c r="S314" s="5" t="e">
        <f t="shared" ca="1" si="1"/>
        <v>#NAME?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 hidden="1">
      <c r="A315" s="58"/>
      <c r="B315" s="59"/>
      <c r="C315" s="59"/>
      <c r="D315" s="59"/>
      <c r="E315" s="58"/>
      <c r="F315" s="58"/>
      <c r="G315" s="60"/>
      <c r="H315" s="58"/>
      <c r="I315" s="58"/>
      <c r="J315" s="59"/>
      <c r="K315" s="60"/>
      <c r="L315" s="61"/>
      <c r="M315" s="59"/>
      <c r="N315" s="59"/>
      <c r="O315" s="59"/>
      <c r="P315" s="59"/>
      <c r="Q315" s="59"/>
      <c r="R315" s="59"/>
      <c r="S315" s="59" t="e">
        <f t="shared" ca="1" si="1"/>
        <v>#NAME?</v>
      </c>
      <c r="T315" s="59"/>
      <c r="U315" s="59"/>
      <c r="V315" s="59"/>
      <c r="W315" s="59"/>
      <c r="X315" s="59"/>
      <c r="Y315" s="59"/>
      <c r="Z315" s="59"/>
      <c r="AA315" s="59"/>
      <c r="AB315" s="59"/>
      <c r="AC315" s="59"/>
    </row>
    <row r="316" spans="1:29" ht="12.75" hidden="1">
      <c r="A316" s="4"/>
      <c r="B316" s="5"/>
      <c r="C316" s="5"/>
      <c r="D316" s="5"/>
      <c r="E316" s="4"/>
      <c r="F316" s="4"/>
      <c r="G316" s="6"/>
      <c r="H316" s="4"/>
      <c r="I316" s="4"/>
      <c r="J316" s="5"/>
      <c r="K316" s="6"/>
      <c r="L316" s="7"/>
      <c r="M316" s="5"/>
      <c r="N316" s="5"/>
      <c r="O316" s="5"/>
      <c r="P316" s="5"/>
      <c r="Q316" s="5"/>
      <c r="R316" s="5"/>
      <c r="S316" s="5" t="e">
        <f t="shared" ca="1" si="1"/>
        <v>#NAME?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 hidden="1">
      <c r="A317" s="58"/>
      <c r="B317" s="59"/>
      <c r="C317" s="59"/>
      <c r="D317" s="59"/>
      <c r="E317" s="58"/>
      <c r="F317" s="58"/>
      <c r="G317" s="60"/>
      <c r="H317" s="58"/>
      <c r="I317" s="58"/>
      <c r="J317" s="59"/>
      <c r="K317" s="60"/>
      <c r="L317" s="61"/>
      <c r="M317" s="59"/>
      <c r="N317" s="59"/>
      <c r="O317" s="59"/>
      <c r="P317" s="59"/>
      <c r="Q317" s="59"/>
      <c r="R317" s="59"/>
      <c r="S317" s="59" t="e">
        <f t="shared" ca="1" si="1"/>
        <v>#NAME?</v>
      </c>
      <c r="T317" s="59"/>
      <c r="U317" s="59"/>
      <c r="V317" s="59"/>
      <c r="W317" s="59"/>
      <c r="X317" s="59"/>
      <c r="Y317" s="59"/>
      <c r="Z317" s="59"/>
      <c r="AA317" s="59"/>
      <c r="AB317" s="59"/>
      <c r="AC317" s="59"/>
    </row>
    <row r="318" spans="1:29" ht="12.75" hidden="1">
      <c r="A318" s="4"/>
      <c r="B318" s="5"/>
      <c r="C318" s="5"/>
      <c r="D318" s="5"/>
      <c r="E318" s="4"/>
      <c r="F318" s="4"/>
      <c r="G318" s="6"/>
      <c r="H318" s="4"/>
      <c r="I318" s="4"/>
      <c r="J318" s="5"/>
      <c r="K318" s="6"/>
      <c r="L318" s="7"/>
      <c r="M318" s="5"/>
      <c r="N318" s="5"/>
      <c r="O318" s="5"/>
      <c r="P318" s="5"/>
      <c r="Q318" s="5"/>
      <c r="R318" s="5"/>
      <c r="S318" s="5" t="e">
        <f t="shared" ca="1" si="1"/>
        <v>#NAME?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 hidden="1">
      <c r="A319" s="58"/>
      <c r="B319" s="59"/>
      <c r="C319" s="59"/>
      <c r="D319" s="59"/>
      <c r="E319" s="58"/>
      <c r="F319" s="58"/>
      <c r="G319" s="60"/>
      <c r="H319" s="58"/>
      <c r="I319" s="58"/>
      <c r="J319" s="59"/>
      <c r="K319" s="60"/>
      <c r="L319" s="61"/>
      <c r="M319" s="59"/>
      <c r="N319" s="59"/>
      <c r="O319" s="59"/>
      <c r="P319" s="59"/>
      <c r="Q319" s="59"/>
      <c r="R319" s="59"/>
      <c r="S319" s="59" t="e">
        <f t="shared" ca="1" si="1"/>
        <v>#NAME?</v>
      </c>
      <c r="T319" s="59"/>
      <c r="U319" s="59"/>
      <c r="V319" s="59"/>
      <c r="W319" s="59"/>
      <c r="X319" s="59"/>
      <c r="Y319" s="59"/>
      <c r="Z319" s="59"/>
      <c r="AA319" s="59"/>
      <c r="AB319" s="59"/>
      <c r="AC319" s="59"/>
    </row>
    <row r="320" spans="1:29" ht="12.75" hidden="1">
      <c r="A320" s="4"/>
      <c r="B320" s="5"/>
      <c r="C320" s="5"/>
      <c r="D320" s="5"/>
      <c r="E320" s="4"/>
      <c r="F320" s="4"/>
      <c r="G320" s="6"/>
      <c r="H320" s="4"/>
      <c r="I320" s="4"/>
      <c r="J320" s="5"/>
      <c r="K320" s="6"/>
      <c r="L320" s="7"/>
      <c r="M320" s="5"/>
      <c r="N320" s="5"/>
      <c r="O320" s="5"/>
      <c r="P320" s="5"/>
      <c r="Q320" s="5"/>
      <c r="R320" s="5"/>
      <c r="S320" s="5" t="e">
        <f t="shared" ca="1" si="1"/>
        <v>#NAME?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 hidden="1">
      <c r="A321" s="58"/>
      <c r="B321" s="59"/>
      <c r="C321" s="59"/>
      <c r="D321" s="59"/>
      <c r="E321" s="58"/>
      <c r="F321" s="58"/>
      <c r="G321" s="60"/>
      <c r="H321" s="58"/>
      <c r="I321" s="58"/>
      <c r="J321" s="59"/>
      <c r="K321" s="60"/>
      <c r="L321" s="61"/>
      <c r="M321" s="59"/>
      <c r="N321" s="59"/>
      <c r="O321" s="59"/>
      <c r="P321" s="59"/>
      <c r="Q321" s="59"/>
      <c r="R321" s="59"/>
      <c r="S321" s="59" t="e">
        <f t="shared" ca="1" si="1"/>
        <v>#NAME?</v>
      </c>
      <c r="T321" s="59"/>
      <c r="U321" s="59"/>
      <c r="V321" s="59"/>
      <c r="W321" s="59"/>
      <c r="X321" s="59"/>
      <c r="Y321" s="59"/>
      <c r="Z321" s="59"/>
      <c r="AA321" s="59"/>
      <c r="AB321" s="59"/>
      <c r="AC321" s="59"/>
    </row>
    <row r="322" spans="1:29" ht="12.75" hidden="1">
      <c r="A322" s="4"/>
      <c r="B322" s="5"/>
      <c r="C322" s="5"/>
      <c r="D322" s="5"/>
      <c r="E322" s="4"/>
      <c r="F322" s="4"/>
      <c r="G322" s="6"/>
      <c r="H322" s="4"/>
      <c r="I322" s="4"/>
      <c r="J322" s="5"/>
      <c r="K322" s="6"/>
      <c r="L322" s="7"/>
      <c r="M322" s="5"/>
      <c r="N322" s="5"/>
      <c r="O322" s="5"/>
      <c r="P322" s="5"/>
      <c r="Q322" s="5"/>
      <c r="R322" s="5"/>
      <c r="S322" s="5" t="e">
        <f t="shared" ca="1" si="1"/>
        <v>#NAME?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 hidden="1">
      <c r="A323" s="58"/>
      <c r="B323" s="59"/>
      <c r="C323" s="59"/>
      <c r="D323" s="59"/>
      <c r="E323" s="58"/>
      <c r="F323" s="58"/>
      <c r="G323" s="60"/>
      <c r="H323" s="58"/>
      <c r="I323" s="58"/>
      <c r="J323" s="59"/>
      <c r="K323" s="60"/>
      <c r="L323" s="61"/>
      <c r="M323" s="59"/>
      <c r="N323" s="59"/>
      <c r="O323" s="59"/>
      <c r="P323" s="59"/>
      <c r="Q323" s="59"/>
      <c r="R323" s="59"/>
      <c r="S323" s="59" t="e">
        <f t="shared" ca="1" si="1"/>
        <v>#NAME?</v>
      </c>
      <c r="T323" s="59"/>
      <c r="U323" s="59"/>
      <c r="V323" s="59"/>
      <c r="W323" s="59"/>
      <c r="X323" s="59"/>
      <c r="Y323" s="59"/>
      <c r="Z323" s="59"/>
      <c r="AA323" s="59"/>
      <c r="AB323" s="59"/>
      <c r="AC323" s="59"/>
    </row>
    <row r="324" spans="1:29" ht="12.75" hidden="1">
      <c r="A324" s="4"/>
      <c r="B324" s="5"/>
      <c r="C324" s="5"/>
      <c r="D324" s="5"/>
      <c r="E324" s="4"/>
      <c r="F324" s="4"/>
      <c r="G324" s="6"/>
      <c r="H324" s="4"/>
      <c r="I324" s="4"/>
      <c r="J324" s="5"/>
      <c r="K324" s="6"/>
      <c r="L324" s="7"/>
      <c r="M324" s="5"/>
      <c r="N324" s="5"/>
      <c r="O324" s="5"/>
      <c r="P324" s="5"/>
      <c r="Q324" s="5"/>
      <c r="R324" s="5"/>
      <c r="S324" s="5" t="e">
        <f t="shared" ca="1" si="1"/>
        <v>#NAME?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 hidden="1">
      <c r="A325" s="58"/>
      <c r="B325" s="59"/>
      <c r="C325" s="59"/>
      <c r="D325" s="59"/>
      <c r="E325" s="58"/>
      <c r="F325" s="58"/>
      <c r="G325" s="60"/>
      <c r="H325" s="58"/>
      <c r="I325" s="58"/>
      <c r="J325" s="59"/>
      <c r="K325" s="60"/>
      <c r="L325" s="61"/>
      <c r="M325" s="59"/>
      <c r="N325" s="59"/>
      <c r="O325" s="59"/>
      <c r="P325" s="59"/>
      <c r="Q325" s="59"/>
      <c r="R325" s="59"/>
      <c r="S325" s="59" t="e">
        <f t="shared" ca="1" si="1"/>
        <v>#NAME?</v>
      </c>
      <c r="T325" s="59"/>
      <c r="U325" s="59"/>
      <c r="V325" s="59"/>
      <c r="W325" s="59"/>
      <c r="X325" s="59"/>
      <c r="Y325" s="59"/>
      <c r="Z325" s="59"/>
      <c r="AA325" s="59"/>
      <c r="AB325" s="59"/>
      <c r="AC325" s="59"/>
    </row>
    <row r="326" spans="1:29" ht="12.75" hidden="1">
      <c r="A326" s="4"/>
      <c r="B326" s="5"/>
      <c r="C326" s="5"/>
      <c r="D326" s="5"/>
      <c r="E326" s="4"/>
      <c r="F326" s="4"/>
      <c r="G326" s="6"/>
      <c r="H326" s="4"/>
      <c r="I326" s="4"/>
      <c r="J326" s="5"/>
      <c r="K326" s="6"/>
      <c r="L326" s="7"/>
      <c r="M326" s="5"/>
      <c r="N326" s="5"/>
      <c r="O326" s="5"/>
      <c r="P326" s="5"/>
      <c r="Q326" s="5"/>
      <c r="R326" s="5"/>
      <c r="S326" s="5" t="e">
        <f t="shared" ca="1" si="1"/>
        <v>#NAME?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 hidden="1">
      <c r="A327" s="58"/>
      <c r="B327" s="59"/>
      <c r="C327" s="59"/>
      <c r="D327" s="59"/>
      <c r="E327" s="58"/>
      <c r="F327" s="58"/>
      <c r="G327" s="60"/>
      <c r="H327" s="58"/>
      <c r="I327" s="58"/>
      <c r="J327" s="59"/>
      <c r="K327" s="60"/>
      <c r="L327" s="61"/>
      <c r="M327" s="59"/>
      <c r="N327" s="59"/>
      <c r="O327" s="59"/>
      <c r="P327" s="59"/>
      <c r="Q327" s="59"/>
      <c r="R327" s="59"/>
      <c r="S327" s="59" t="e">
        <f t="shared" ca="1" si="1"/>
        <v>#NAME?</v>
      </c>
      <c r="T327" s="59"/>
      <c r="U327" s="59"/>
      <c r="V327" s="59"/>
      <c r="W327" s="59"/>
      <c r="X327" s="59"/>
      <c r="Y327" s="59"/>
      <c r="Z327" s="59"/>
      <c r="AA327" s="59"/>
      <c r="AB327" s="59"/>
      <c r="AC327" s="59"/>
    </row>
    <row r="328" spans="1:29" ht="12.75" hidden="1">
      <c r="A328" s="4"/>
      <c r="B328" s="5"/>
      <c r="C328" s="5"/>
      <c r="D328" s="5"/>
      <c r="E328" s="4"/>
      <c r="F328" s="4"/>
      <c r="G328" s="6"/>
      <c r="H328" s="4"/>
      <c r="I328" s="4"/>
      <c r="J328" s="5"/>
      <c r="K328" s="6"/>
      <c r="L328" s="7"/>
      <c r="M328" s="5"/>
      <c r="N328" s="5"/>
      <c r="O328" s="5"/>
      <c r="P328" s="5"/>
      <c r="Q328" s="5"/>
      <c r="R328" s="5"/>
      <c r="S328" s="5" t="e">
        <f t="shared" ca="1" si="1"/>
        <v>#NAME?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 hidden="1">
      <c r="A329" s="58"/>
      <c r="B329" s="59"/>
      <c r="C329" s="59"/>
      <c r="D329" s="59"/>
      <c r="E329" s="58"/>
      <c r="F329" s="58"/>
      <c r="G329" s="60"/>
      <c r="H329" s="58"/>
      <c r="I329" s="58"/>
      <c r="J329" s="59"/>
      <c r="K329" s="60"/>
      <c r="L329" s="61"/>
      <c r="M329" s="59"/>
      <c r="N329" s="59"/>
      <c r="O329" s="59"/>
      <c r="P329" s="59"/>
      <c r="Q329" s="59"/>
      <c r="R329" s="59"/>
      <c r="S329" s="59" t="e">
        <f t="shared" ca="1" si="1"/>
        <v>#NAME?</v>
      </c>
      <c r="T329" s="59"/>
      <c r="U329" s="59"/>
      <c r="V329" s="59"/>
      <c r="W329" s="59"/>
      <c r="X329" s="59"/>
      <c r="Y329" s="59"/>
      <c r="Z329" s="59"/>
      <c r="AA329" s="59"/>
      <c r="AB329" s="59"/>
      <c r="AC329" s="59"/>
    </row>
    <row r="330" spans="1:29" ht="12.75" hidden="1">
      <c r="A330" s="4"/>
      <c r="B330" s="5"/>
      <c r="C330" s="5"/>
      <c r="D330" s="5"/>
      <c r="E330" s="4"/>
      <c r="F330" s="4"/>
      <c r="G330" s="6"/>
      <c r="H330" s="4"/>
      <c r="I330" s="4"/>
      <c r="J330" s="5"/>
      <c r="K330" s="6"/>
      <c r="L330" s="7"/>
      <c r="M330" s="5"/>
      <c r="N330" s="5"/>
      <c r="O330" s="5"/>
      <c r="P330" s="5"/>
      <c r="Q330" s="5"/>
      <c r="R330" s="5"/>
      <c r="S330" s="5" t="e">
        <f t="shared" ca="1" si="1"/>
        <v>#NAME?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 hidden="1">
      <c r="A331" s="58"/>
      <c r="B331" s="59"/>
      <c r="C331" s="59"/>
      <c r="D331" s="59"/>
      <c r="E331" s="58"/>
      <c r="F331" s="58"/>
      <c r="G331" s="60"/>
      <c r="H331" s="58"/>
      <c r="I331" s="58"/>
      <c r="J331" s="59"/>
      <c r="K331" s="60"/>
      <c r="L331" s="61"/>
      <c r="M331" s="59"/>
      <c r="N331" s="59"/>
      <c r="O331" s="59"/>
      <c r="P331" s="59"/>
      <c r="Q331" s="59"/>
      <c r="R331" s="59"/>
      <c r="S331" s="59" t="e">
        <f t="shared" ca="1" si="1"/>
        <v>#NAME?</v>
      </c>
      <c r="T331" s="59"/>
      <c r="U331" s="59"/>
      <c r="V331" s="59"/>
      <c r="W331" s="59"/>
      <c r="X331" s="59"/>
      <c r="Y331" s="59"/>
      <c r="Z331" s="59"/>
      <c r="AA331" s="59"/>
      <c r="AB331" s="59"/>
      <c r="AC331" s="59"/>
    </row>
    <row r="332" spans="1:29" ht="12.75" hidden="1">
      <c r="A332" s="4"/>
      <c r="B332" s="5"/>
      <c r="C332" s="5"/>
      <c r="D332" s="5"/>
      <c r="E332" s="4"/>
      <c r="F332" s="4"/>
      <c r="G332" s="6"/>
      <c r="H332" s="4"/>
      <c r="I332" s="4"/>
      <c r="J332" s="5"/>
      <c r="K332" s="6"/>
      <c r="L332" s="7"/>
      <c r="M332" s="5"/>
      <c r="N332" s="5"/>
      <c r="O332" s="5"/>
      <c r="P332" s="5"/>
      <c r="Q332" s="5"/>
      <c r="R332" s="5"/>
      <c r="S332" s="5" t="e">
        <f t="shared" ca="1" si="1"/>
        <v>#NAME?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 hidden="1">
      <c r="A333" s="58"/>
      <c r="B333" s="59"/>
      <c r="C333" s="59"/>
      <c r="D333" s="59"/>
      <c r="E333" s="58"/>
      <c r="F333" s="58"/>
      <c r="G333" s="60"/>
      <c r="H333" s="58"/>
      <c r="I333" s="58"/>
      <c r="J333" s="59"/>
      <c r="K333" s="60"/>
      <c r="L333" s="61"/>
      <c r="M333" s="59"/>
      <c r="N333" s="59"/>
      <c r="O333" s="59"/>
      <c r="P333" s="59"/>
      <c r="Q333" s="59"/>
      <c r="R333" s="59"/>
      <c r="S333" s="59" t="e">
        <f t="shared" ca="1" si="1"/>
        <v>#NAME?</v>
      </c>
      <c r="T333" s="59"/>
      <c r="U333" s="59"/>
      <c r="V333" s="59"/>
      <c r="W333" s="59"/>
      <c r="X333" s="59"/>
      <c r="Y333" s="59"/>
      <c r="Z333" s="59"/>
      <c r="AA333" s="59"/>
      <c r="AB333" s="59"/>
      <c r="AC333" s="59"/>
    </row>
    <row r="334" spans="1:29" ht="12.75" hidden="1">
      <c r="A334" s="4"/>
      <c r="B334" s="5"/>
      <c r="C334" s="5"/>
      <c r="D334" s="5"/>
      <c r="E334" s="4"/>
      <c r="F334" s="4"/>
      <c r="G334" s="6"/>
      <c r="H334" s="4"/>
      <c r="I334" s="4"/>
      <c r="J334" s="5"/>
      <c r="K334" s="6"/>
      <c r="L334" s="7"/>
      <c r="M334" s="5"/>
      <c r="N334" s="5"/>
      <c r="O334" s="5"/>
      <c r="P334" s="5"/>
      <c r="Q334" s="5"/>
      <c r="R334" s="5"/>
      <c r="S334" s="5" t="e">
        <f t="shared" ca="1" si="1"/>
        <v>#NAME?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 hidden="1">
      <c r="A335" s="58"/>
      <c r="B335" s="59"/>
      <c r="C335" s="59"/>
      <c r="D335" s="59"/>
      <c r="E335" s="58"/>
      <c r="F335" s="58"/>
      <c r="G335" s="60"/>
      <c r="H335" s="58"/>
      <c r="I335" s="58"/>
      <c r="J335" s="59"/>
      <c r="K335" s="60"/>
      <c r="L335" s="61"/>
      <c r="M335" s="59"/>
      <c r="N335" s="59"/>
      <c r="O335" s="59"/>
      <c r="P335" s="59"/>
      <c r="Q335" s="59"/>
      <c r="R335" s="59"/>
      <c r="S335" s="59" t="e">
        <f t="shared" ca="1" si="1"/>
        <v>#NAME?</v>
      </c>
      <c r="T335" s="59"/>
      <c r="U335" s="59"/>
      <c r="V335" s="59"/>
      <c r="W335" s="59"/>
      <c r="X335" s="59"/>
      <c r="Y335" s="59"/>
      <c r="Z335" s="59"/>
      <c r="AA335" s="59"/>
      <c r="AB335" s="59"/>
      <c r="AC335" s="59"/>
    </row>
    <row r="336" spans="1:29" ht="12.75" hidden="1">
      <c r="A336" s="4"/>
      <c r="B336" s="5"/>
      <c r="C336" s="5"/>
      <c r="D336" s="5"/>
      <c r="E336" s="4"/>
      <c r="F336" s="4"/>
      <c r="G336" s="6"/>
      <c r="H336" s="4"/>
      <c r="I336" s="4"/>
      <c r="J336" s="5"/>
      <c r="K336" s="6"/>
      <c r="L336" s="7"/>
      <c r="M336" s="5"/>
      <c r="N336" s="5"/>
      <c r="O336" s="5"/>
      <c r="P336" s="5"/>
      <c r="Q336" s="5"/>
      <c r="R336" s="5"/>
      <c r="S336" s="5" t="e">
        <f t="shared" ca="1" si="1"/>
        <v>#NAME?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 hidden="1">
      <c r="A337" s="58"/>
      <c r="B337" s="59"/>
      <c r="C337" s="59"/>
      <c r="D337" s="59"/>
      <c r="E337" s="58"/>
      <c r="F337" s="58"/>
      <c r="G337" s="60"/>
      <c r="H337" s="58"/>
      <c r="I337" s="58"/>
      <c r="J337" s="59"/>
      <c r="K337" s="60"/>
      <c r="L337" s="61"/>
      <c r="M337" s="59"/>
      <c r="N337" s="59"/>
      <c r="O337" s="59"/>
      <c r="P337" s="59"/>
      <c r="Q337" s="59"/>
      <c r="R337" s="59"/>
      <c r="S337" s="59" t="e">
        <f t="shared" ca="1" si="1"/>
        <v>#NAME?</v>
      </c>
      <c r="T337" s="59"/>
      <c r="U337" s="59"/>
      <c r="V337" s="59"/>
      <c r="W337" s="59"/>
      <c r="X337" s="59"/>
      <c r="Y337" s="59"/>
      <c r="Z337" s="59"/>
      <c r="AA337" s="59"/>
      <c r="AB337" s="59"/>
      <c r="AC337" s="59"/>
    </row>
    <row r="338" spans="1:29" ht="12.75" hidden="1">
      <c r="A338" s="4"/>
      <c r="B338" s="5"/>
      <c r="C338" s="5"/>
      <c r="D338" s="5"/>
      <c r="E338" s="4"/>
      <c r="F338" s="4"/>
      <c r="G338" s="6"/>
      <c r="H338" s="4"/>
      <c r="I338" s="4"/>
      <c r="J338" s="5"/>
      <c r="K338" s="6"/>
      <c r="L338" s="7"/>
      <c r="M338" s="5"/>
      <c r="N338" s="5"/>
      <c r="O338" s="5"/>
      <c r="P338" s="5"/>
      <c r="Q338" s="5"/>
      <c r="R338" s="5"/>
      <c r="S338" s="5" t="e">
        <f t="shared" ca="1" si="1"/>
        <v>#NAME?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 hidden="1">
      <c r="A339" s="58"/>
      <c r="B339" s="59"/>
      <c r="C339" s="59"/>
      <c r="D339" s="59"/>
      <c r="E339" s="58"/>
      <c r="F339" s="58"/>
      <c r="G339" s="60"/>
      <c r="H339" s="58"/>
      <c r="I339" s="58"/>
      <c r="J339" s="59"/>
      <c r="K339" s="60"/>
      <c r="L339" s="61"/>
      <c r="M339" s="59"/>
      <c r="N339" s="59"/>
      <c r="O339" s="59"/>
      <c r="P339" s="59"/>
      <c r="Q339" s="59"/>
      <c r="R339" s="59"/>
      <c r="S339" s="59" t="e">
        <f t="shared" ca="1" si="1"/>
        <v>#NAME?</v>
      </c>
      <c r="T339" s="59"/>
      <c r="U339" s="59"/>
      <c r="V339" s="59"/>
      <c r="W339" s="59"/>
      <c r="X339" s="59"/>
      <c r="Y339" s="59"/>
      <c r="Z339" s="59"/>
      <c r="AA339" s="59"/>
      <c r="AB339" s="59"/>
      <c r="AC339" s="59"/>
    </row>
    <row r="340" spans="1:29" ht="12.75" hidden="1">
      <c r="A340" s="4"/>
      <c r="B340" s="5"/>
      <c r="C340" s="5"/>
      <c r="D340" s="5"/>
      <c r="E340" s="4"/>
      <c r="F340" s="4"/>
      <c r="G340" s="6"/>
      <c r="H340" s="4"/>
      <c r="I340" s="4"/>
      <c r="J340" s="5"/>
      <c r="K340" s="6"/>
      <c r="L340" s="7"/>
      <c r="M340" s="5"/>
      <c r="N340" s="5"/>
      <c r="O340" s="5"/>
      <c r="P340" s="5"/>
      <c r="Q340" s="5"/>
      <c r="R340" s="5"/>
      <c r="S340" s="5" t="e">
        <f t="shared" ca="1" si="1"/>
        <v>#NAME?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 hidden="1">
      <c r="A341" s="58"/>
      <c r="B341" s="59"/>
      <c r="C341" s="59"/>
      <c r="D341" s="59"/>
      <c r="E341" s="58"/>
      <c r="F341" s="58"/>
      <c r="G341" s="60"/>
      <c r="H341" s="58"/>
      <c r="I341" s="58"/>
      <c r="J341" s="59"/>
      <c r="K341" s="60"/>
      <c r="L341" s="61"/>
      <c r="M341" s="59"/>
      <c r="N341" s="59"/>
      <c r="O341" s="59"/>
      <c r="P341" s="59"/>
      <c r="Q341" s="59"/>
      <c r="R341" s="59"/>
      <c r="S341" s="59" t="e">
        <f t="shared" ca="1" si="1"/>
        <v>#NAME?</v>
      </c>
      <c r="T341" s="59"/>
      <c r="U341" s="59"/>
      <c r="V341" s="59"/>
      <c r="W341" s="59"/>
      <c r="X341" s="59"/>
      <c r="Y341" s="59"/>
      <c r="Z341" s="59"/>
      <c r="AA341" s="59"/>
      <c r="AB341" s="59"/>
      <c r="AC341" s="59"/>
    </row>
    <row r="342" spans="1:29" ht="12.75" hidden="1">
      <c r="A342" s="4"/>
      <c r="B342" s="5"/>
      <c r="C342" s="5"/>
      <c r="D342" s="5"/>
      <c r="E342" s="4"/>
      <c r="F342" s="4"/>
      <c r="G342" s="6"/>
      <c r="H342" s="4"/>
      <c r="I342" s="4"/>
      <c r="J342" s="5"/>
      <c r="K342" s="6"/>
      <c r="L342" s="7"/>
      <c r="M342" s="5"/>
      <c r="N342" s="5"/>
      <c r="O342" s="5"/>
      <c r="P342" s="5"/>
      <c r="Q342" s="5"/>
      <c r="R342" s="5"/>
      <c r="S342" s="5" t="e">
        <f t="shared" ca="1" si="1"/>
        <v>#NAME?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 hidden="1">
      <c r="A343" s="58"/>
      <c r="B343" s="59"/>
      <c r="C343" s="59"/>
      <c r="D343" s="59"/>
      <c r="E343" s="58"/>
      <c r="F343" s="58"/>
      <c r="G343" s="60"/>
      <c r="H343" s="58"/>
      <c r="I343" s="58"/>
      <c r="J343" s="59"/>
      <c r="K343" s="60"/>
      <c r="L343" s="61"/>
      <c r="M343" s="59"/>
      <c r="N343" s="59"/>
      <c r="O343" s="59"/>
      <c r="P343" s="59"/>
      <c r="Q343" s="59"/>
      <c r="R343" s="59"/>
      <c r="S343" s="59" t="e">
        <f t="shared" ca="1" si="1"/>
        <v>#NAME?</v>
      </c>
      <c r="T343" s="59"/>
      <c r="U343" s="59"/>
      <c r="V343" s="59"/>
      <c r="W343" s="59"/>
      <c r="X343" s="59"/>
      <c r="Y343" s="59"/>
      <c r="Z343" s="59"/>
      <c r="AA343" s="59"/>
      <c r="AB343" s="59"/>
      <c r="AC343" s="59"/>
    </row>
    <row r="344" spans="1:29" ht="12.75" hidden="1">
      <c r="A344" s="4"/>
      <c r="B344" s="5"/>
      <c r="C344" s="5"/>
      <c r="D344" s="5"/>
      <c r="E344" s="4"/>
      <c r="F344" s="4"/>
      <c r="G344" s="6"/>
      <c r="H344" s="4"/>
      <c r="I344" s="4"/>
      <c r="J344" s="5"/>
      <c r="K344" s="6"/>
      <c r="L344" s="7"/>
      <c r="M344" s="5"/>
      <c r="N344" s="5"/>
      <c r="O344" s="5"/>
      <c r="P344" s="5"/>
      <c r="Q344" s="5"/>
      <c r="R344" s="5"/>
      <c r="S344" s="5" t="e">
        <f t="shared" ca="1" si="1"/>
        <v>#NAME?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 hidden="1">
      <c r="A345" s="58"/>
      <c r="B345" s="59"/>
      <c r="C345" s="59"/>
      <c r="D345" s="59"/>
      <c r="E345" s="58"/>
      <c r="F345" s="58"/>
      <c r="G345" s="60"/>
      <c r="H345" s="58"/>
      <c r="I345" s="58"/>
      <c r="J345" s="59"/>
      <c r="K345" s="60"/>
      <c r="L345" s="61"/>
      <c r="M345" s="59"/>
      <c r="N345" s="59"/>
      <c r="O345" s="59"/>
      <c r="P345" s="59"/>
      <c r="Q345" s="59"/>
      <c r="R345" s="59"/>
      <c r="S345" s="59" t="e">
        <f t="shared" ca="1" si="1"/>
        <v>#NAME?</v>
      </c>
      <c r="T345" s="59"/>
      <c r="U345" s="59"/>
      <c r="V345" s="59"/>
      <c r="W345" s="59"/>
      <c r="X345" s="59"/>
      <c r="Y345" s="59"/>
      <c r="Z345" s="59"/>
      <c r="AA345" s="59"/>
      <c r="AB345" s="59"/>
      <c r="AC345" s="59"/>
    </row>
    <row r="346" spans="1:29" ht="12.75" hidden="1">
      <c r="A346" s="4"/>
      <c r="B346" s="5"/>
      <c r="C346" s="5"/>
      <c r="D346" s="5"/>
      <c r="E346" s="4"/>
      <c r="F346" s="4"/>
      <c r="G346" s="6"/>
      <c r="H346" s="4"/>
      <c r="I346" s="4"/>
      <c r="J346" s="5"/>
      <c r="K346" s="6"/>
      <c r="L346" s="7"/>
      <c r="M346" s="5"/>
      <c r="N346" s="5"/>
      <c r="O346" s="5"/>
      <c r="P346" s="5"/>
      <c r="Q346" s="5"/>
      <c r="R346" s="5"/>
      <c r="S346" s="5" t="e">
        <f t="shared" ca="1" si="1"/>
        <v>#NAME?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 hidden="1">
      <c r="A347" s="58"/>
      <c r="B347" s="59"/>
      <c r="C347" s="59"/>
      <c r="D347" s="59"/>
      <c r="E347" s="58"/>
      <c r="F347" s="58"/>
      <c r="G347" s="60"/>
      <c r="H347" s="58"/>
      <c r="I347" s="58"/>
      <c r="J347" s="59"/>
      <c r="K347" s="60"/>
      <c r="L347" s="61"/>
      <c r="M347" s="59"/>
      <c r="N347" s="59"/>
      <c r="O347" s="59"/>
      <c r="P347" s="59"/>
      <c r="Q347" s="59"/>
      <c r="R347" s="59"/>
      <c r="S347" s="59" t="e">
        <f t="shared" ca="1" si="1"/>
        <v>#NAME?</v>
      </c>
      <c r="T347" s="59"/>
      <c r="U347" s="59"/>
      <c r="V347" s="59"/>
      <c r="W347" s="59"/>
      <c r="X347" s="59"/>
      <c r="Y347" s="59"/>
      <c r="Z347" s="59"/>
      <c r="AA347" s="59"/>
      <c r="AB347" s="59"/>
      <c r="AC347" s="59"/>
    </row>
    <row r="348" spans="1:29" ht="12.75" hidden="1">
      <c r="A348" s="4"/>
      <c r="B348" s="5"/>
      <c r="C348" s="5"/>
      <c r="D348" s="5"/>
      <c r="E348" s="4"/>
      <c r="F348" s="4"/>
      <c r="G348" s="6"/>
      <c r="H348" s="4"/>
      <c r="I348" s="4"/>
      <c r="J348" s="5"/>
      <c r="K348" s="6"/>
      <c r="L348" s="7"/>
      <c r="M348" s="5"/>
      <c r="N348" s="5"/>
      <c r="O348" s="5"/>
      <c r="P348" s="5"/>
      <c r="Q348" s="5"/>
      <c r="R348" s="5"/>
      <c r="S348" s="5" t="e">
        <f t="shared" ca="1" si="1"/>
        <v>#NAME?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 hidden="1">
      <c r="A349" s="58"/>
      <c r="B349" s="59"/>
      <c r="C349" s="59"/>
      <c r="D349" s="59"/>
      <c r="E349" s="58"/>
      <c r="F349" s="58"/>
      <c r="G349" s="60"/>
      <c r="H349" s="58"/>
      <c r="I349" s="58"/>
      <c r="J349" s="59"/>
      <c r="K349" s="60"/>
      <c r="L349" s="61"/>
      <c r="M349" s="59"/>
      <c r="N349" s="59"/>
      <c r="O349" s="59"/>
      <c r="P349" s="59"/>
      <c r="Q349" s="59"/>
      <c r="R349" s="59"/>
      <c r="S349" s="59" t="e">
        <f t="shared" ca="1" si="1"/>
        <v>#NAME?</v>
      </c>
      <c r="T349" s="59"/>
      <c r="U349" s="59"/>
      <c r="V349" s="59"/>
      <c r="W349" s="59"/>
      <c r="X349" s="59"/>
      <c r="Y349" s="59"/>
      <c r="Z349" s="59"/>
      <c r="AA349" s="59"/>
      <c r="AB349" s="59"/>
      <c r="AC349" s="59"/>
    </row>
    <row r="350" spans="1:29" ht="12.75" hidden="1">
      <c r="A350" s="4"/>
      <c r="B350" s="5"/>
      <c r="C350" s="5"/>
      <c r="D350" s="5"/>
      <c r="E350" s="4"/>
      <c r="F350" s="4"/>
      <c r="G350" s="6"/>
      <c r="H350" s="4"/>
      <c r="I350" s="4"/>
      <c r="J350" s="5"/>
      <c r="K350" s="6"/>
      <c r="L350" s="7"/>
      <c r="M350" s="5"/>
      <c r="N350" s="5"/>
      <c r="O350" s="5"/>
      <c r="P350" s="5"/>
      <c r="Q350" s="5"/>
      <c r="R350" s="5"/>
      <c r="S350" s="5" t="e">
        <f t="shared" ca="1" si="1"/>
        <v>#NAME?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 hidden="1">
      <c r="A351" s="58"/>
      <c r="B351" s="59"/>
      <c r="C351" s="59"/>
      <c r="D351" s="59"/>
      <c r="E351" s="58"/>
      <c r="F351" s="58"/>
      <c r="G351" s="60"/>
      <c r="H351" s="58"/>
      <c r="I351" s="58"/>
      <c r="J351" s="59"/>
      <c r="K351" s="60"/>
      <c r="L351" s="61"/>
      <c r="M351" s="59"/>
      <c r="N351" s="59"/>
      <c r="O351" s="59"/>
      <c r="P351" s="59"/>
      <c r="Q351" s="59"/>
      <c r="R351" s="59"/>
      <c r="S351" s="59" t="e">
        <f t="shared" ca="1" si="1"/>
        <v>#NAME?</v>
      </c>
      <c r="T351" s="59"/>
      <c r="U351" s="59"/>
      <c r="V351" s="59"/>
      <c r="W351" s="59"/>
      <c r="X351" s="59"/>
      <c r="Y351" s="59"/>
      <c r="Z351" s="59"/>
      <c r="AA351" s="59"/>
      <c r="AB351" s="59"/>
      <c r="AC351" s="59"/>
    </row>
    <row r="352" spans="1:29" ht="12.75" hidden="1">
      <c r="A352" s="4"/>
      <c r="B352" s="5"/>
      <c r="C352" s="5"/>
      <c r="D352" s="5"/>
      <c r="E352" s="4"/>
      <c r="F352" s="4"/>
      <c r="G352" s="6"/>
      <c r="H352" s="4"/>
      <c r="I352" s="4"/>
      <c r="J352" s="5"/>
      <c r="K352" s="6"/>
      <c r="L352" s="7"/>
      <c r="M352" s="5"/>
      <c r="N352" s="5"/>
      <c r="O352" s="5"/>
      <c r="P352" s="5"/>
      <c r="Q352" s="5"/>
      <c r="R352" s="5"/>
      <c r="S352" s="5" t="e">
        <f t="shared" ca="1" si="1"/>
        <v>#NAME?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 hidden="1">
      <c r="A353" s="58"/>
      <c r="B353" s="59"/>
      <c r="C353" s="59"/>
      <c r="D353" s="59"/>
      <c r="E353" s="58"/>
      <c r="F353" s="58"/>
      <c r="G353" s="60"/>
      <c r="H353" s="58"/>
      <c r="I353" s="58"/>
      <c r="J353" s="59"/>
      <c r="K353" s="60"/>
      <c r="L353" s="61"/>
      <c r="M353" s="59"/>
      <c r="N353" s="59"/>
      <c r="O353" s="59"/>
      <c r="P353" s="59"/>
      <c r="Q353" s="59"/>
      <c r="R353" s="59"/>
      <c r="S353" s="59" t="e">
        <f t="shared" ca="1" si="1"/>
        <v>#NAME?</v>
      </c>
      <c r="T353" s="59"/>
      <c r="U353" s="59"/>
      <c r="V353" s="59"/>
      <c r="W353" s="59"/>
      <c r="X353" s="59"/>
      <c r="Y353" s="59"/>
      <c r="Z353" s="59"/>
      <c r="AA353" s="59"/>
      <c r="AB353" s="59"/>
      <c r="AC353" s="59"/>
    </row>
    <row r="354" spans="1:29" ht="12.75" hidden="1">
      <c r="A354" s="4"/>
      <c r="B354" s="5"/>
      <c r="C354" s="5"/>
      <c r="D354" s="5"/>
      <c r="E354" s="4"/>
      <c r="F354" s="4"/>
      <c r="G354" s="6"/>
      <c r="H354" s="4"/>
      <c r="I354" s="4"/>
      <c r="J354" s="5"/>
      <c r="K354" s="6"/>
      <c r="L354" s="7"/>
      <c r="M354" s="5"/>
      <c r="N354" s="5"/>
      <c r="O354" s="5"/>
      <c r="P354" s="5"/>
      <c r="Q354" s="5"/>
      <c r="R354" s="5"/>
      <c r="S354" s="5" t="e">
        <f t="shared" ca="1" si="1"/>
        <v>#NAME?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 hidden="1">
      <c r="A355" s="58"/>
      <c r="B355" s="59"/>
      <c r="C355" s="59"/>
      <c r="D355" s="59"/>
      <c r="E355" s="58"/>
      <c r="F355" s="58"/>
      <c r="G355" s="60"/>
      <c r="H355" s="58"/>
      <c r="I355" s="58"/>
      <c r="J355" s="59"/>
      <c r="K355" s="60"/>
      <c r="L355" s="61"/>
      <c r="M355" s="59"/>
      <c r="N355" s="59"/>
      <c r="O355" s="59"/>
      <c r="P355" s="59"/>
      <c r="Q355" s="59"/>
      <c r="R355" s="59"/>
      <c r="S355" s="59" t="e">
        <f t="shared" ca="1" si="1"/>
        <v>#NAME?</v>
      </c>
      <c r="T355" s="59"/>
      <c r="U355" s="59"/>
      <c r="V355" s="59"/>
      <c r="W355" s="59"/>
      <c r="X355" s="59"/>
      <c r="Y355" s="59"/>
      <c r="Z355" s="59"/>
      <c r="AA355" s="59"/>
      <c r="AB355" s="59"/>
      <c r="AC355" s="59"/>
    </row>
    <row r="356" spans="1:29" ht="12.75" hidden="1">
      <c r="A356" s="4"/>
      <c r="B356" s="5"/>
      <c r="C356" s="5"/>
      <c r="D356" s="5"/>
      <c r="E356" s="4"/>
      <c r="F356" s="4"/>
      <c r="G356" s="6"/>
      <c r="H356" s="4"/>
      <c r="I356" s="4"/>
      <c r="J356" s="5"/>
      <c r="K356" s="6"/>
      <c r="L356" s="7"/>
      <c r="M356" s="5"/>
      <c r="N356" s="5"/>
      <c r="O356" s="5"/>
      <c r="P356" s="5"/>
      <c r="Q356" s="5"/>
      <c r="R356" s="5"/>
      <c r="S356" s="5" t="e">
        <f t="shared" ca="1" si="1"/>
        <v>#NAME?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 hidden="1">
      <c r="A357" s="58"/>
      <c r="B357" s="59"/>
      <c r="C357" s="59"/>
      <c r="D357" s="59"/>
      <c r="E357" s="58"/>
      <c r="F357" s="58"/>
      <c r="G357" s="60"/>
      <c r="H357" s="58"/>
      <c r="I357" s="58"/>
      <c r="J357" s="59"/>
      <c r="K357" s="60"/>
      <c r="L357" s="61"/>
      <c r="M357" s="59"/>
      <c r="N357" s="59"/>
      <c r="O357" s="59"/>
      <c r="P357" s="59"/>
      <c r="Q357" s="59"/>
      <c r="R357" s="59"/>
      <c r="S357" s="59" t="e">
        <f t="shared" ca="1" si="1"/>
        <v>#NAME?</v>
      </c>
      <c r="T357" s="59"/>
      <c r="U357" s="59"/>
      <c r="V357" s="59"/>
      <c r="W357" s="59"/>
      <c r="X357" s="59"/>
      <c r="Y357" s="59"/>
      <c r="Z357" s="59"/>
      <c r="AA357" s="59"/>
      <c r="AB357" s="59"/>
      <c r="AC357" s="59"/>
    </row>
    <row r="358" spans="1:29" ht="12.75" hidden="1">
      <c r="A358" s="4"/>
      <c r="B358" s="5"/>
      <c r="C358" s="5"/>
      <c r="D358" s="5"/>
      <c r="E358" s="4"/>
      <c r="F358" s="4"/>
      <c r="G358" s="6"/>
      <c r="H358" s="4"/>
      <c r="I358" s="4"/>
      <c r="J358" s="5"/>
      <c r="K358" s="6"/>
      <c r="L358" s="7"/>
      <c r="M358" s="5"/>
      <c r="N358" s="5"/>
      <c r="O358" s="5"/>
      <c r="P358" s="5"/>
      <c r="Q358" s="5"/>
      <c r="R358" s="5"/>
      <c r="S358" s="5" t="e">
        <f t="shared" ca="1" si="1"/>
        <v>#NAME?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 hidden="1">
      <c r="A359" s="58"/>
      <c r="B359" s="59"/>
      <c r="C359" s="59"/>
      <c r="D359" s="59"/>
      <c r="E359" s="58"/>
      <c r="F359" s="58"/>
      <c r="G359" s="60"/>
      <c r="H359" s="58"/>
      <c r="I359" s="58"/>
      <c r="J359" s="59"/>
      <c r="K359" s="60"/>
      <c r="L359" s="61"/>
      <c r="M359" s="59"/>
      <c r="N359" s="59"/>
      <c r="O359" s="59"/>
      <c r="P359" s="59"/>
      <c r="Q359" s="59"/>
      <c r="R359" s="59"/>
      <c r="S359" s="59" t="e">
        <f t="shared" ca="1" si="1"/>
        <v>#NAME?</v>
      </c>
      <c r="T359" s="59"/>
      <c r="U359" s="59"/>
      <c r="V359" s="59"/>
      <c r="W359" s="59"/>
      <c r="X359" s="59"/>
      <c r="Y359" s="59"/>
      <c r="Z359" s="59"/>
      <c r="AA359" s="59"/>
      <c r="AB359" s="59"/>
      <c r="AC359" s="59"/>
    </row>
    <row r="360" spans="1:29" ht="12.75" hidden="1">
      <c r="A360" s="4"/>
      <c r="B360" s="5"/>
      <c r="C360" s="5"/>
      <c r="D360" s="5"/>
      <c r="E360" s="4"/>
      <c r="F360" s="4"/>
      <c r="G360" s="6"/>
      <c r="H360" s="4"/>
      <c r="I360" s="4"/>
      <c r="J360" s="5"/>
      <c r="K360" s="6"/>
      <c r="L360" s="7"/>
      <c r="M360" s="5"/>
      <c r="N360" s="5"/>
      <c r="O360" s="5"/>
      <c r="P360" s="5"/>
      <c r="Q360" s="5"/>
      <c r="R360" s="5"/>
      <c r="S360" s="5" t="e">
        <f t="shared" ca="1" si="1"/>
        <v>#NAME?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 hidden="1">
      <c r="A361" s="58"/>
      <c r="B361" s="59"/>
      <c r="C361" s="59"/>
      <c r="D361" s="59"/>
      <c r="E361" s="58"/>
      <c r="F361" s="58"/>
      <c r="G361" s="60"/>
      <c r="H361" s="58"/>
      <c r="I361" s="58"/>
      <c r="J361" s="59"/>
      <c r="K361" s="60"/>
      <c r="L361" s="61"/>
      <c r="M361" s="59"/>
      <c r="N361" s="59"/>
      <c r="O361" s="59"/>
      <c r="P361" s="59"/>
      <c r="Q361" s="59"/>
      <c r="R361" s="59"/>
      <c r="S361" s="59" t="e">
        <f t="shared" ca="1" si="1"/>
        <v>#NAME?</v>
      </c>
      <c r="T361" s="59"/>
      <c r="U361" s="59"/>
      <c r="V361" s="59"/>
      <c r="W361" s="59"/>
      <c r="X361" s="59"/>
      <c r="Y361" s="59"/>
      <c r="Z361" s="59"/>
      <c r="AA361" s="59"/>
      <c r="AB361" s="59"/>
      <c r="AC361" s="59"/>
    </row>
    <row r="362" spans="1:29" ht="12.75" hidden="1">
      <c r="A362" s="4"/>
      <c r="B362" s="5"/>
      <c r="C362" s="5"/>
      <c r="D362" s="5"/>
      <c r="E362" s="4"/>
      <c r="F362" s="4"/>
      <c r="G362" s="6"/>
      <c r="H362" s="4"/>
      <c r="I362" s="4"/>
      <c r="J362" s="5"/>
      <c r="K362" s="6"/>
      <c r="L362" s="7"/>
      <c r="M362" s="5"/>
      <c r="N362" s="5"/>
      <c r="O362" s="5"/>
      <c r="P362" s="5"/>
      <c r="Q362" s="5"/>
      <c r="R362" s="5"/>
      <c r="S362" s="5" t="e">
        <f t="shared" ca="1" si="1"/>
        <v>#NAME?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 hidden="1">
      <c r="A363" s="58"/>
      <c r="B363" s="59"/>
      <c r="C363" s="59"/>
      <c r="D363" s="59"/>
      <c r="E363" s="58"/>
      <c r="F363" s="58"/>
      <c r="G363" s="60"/>
      <c r="H363" s="58"/>
      <c r="I363" s="58"/>
      <c r="J363" s="59"/>
      <c r="K363" s="60"/>
      <c r="L363" s="61"/>
      <c r="M363" s="59"/>
      <c r="N363" s="59"/>
      <c r="O363" s="59"/>
      <c r="P363" s="59"/>
      <c r="Q363" s="59"/>
      <c r="R363" s="59"/>
      <c r="S363" s="59" t="e">
        <f t="shared" ca="1" si="1"/>
        <v>#NAME?</v>
      </c>
      <c r="T363" s="59"/>
      <c r="U363" s="59"/>
      <c r="V363" s="59"/>
      <c r="W363" s="59"/>
      <c r="X363" s="59"/>
      <c r="Y363" s="59"/>
      <c r="Z363" s="59"/>
      <c r="AA363" s="59"/>
      <c r="AB363" s="59"/>
      <c r="AC363" s="59"/>
    </row>
    <row r="364" spans="1:29" ht="12.75" hidden="1">
      <c r="A364" s="4"/>
      <c r="B364" s="5"/>
      <c r="C364" s="5"/>
      <c r="D364" s="5"/>
      <c r="E364" s="4"/>
      <c r="F364" s="4"/>
      <c r="G364" s="6"/>
      <c r="H364" s="4"/>
      <c r="I364" s="4"/>
      <c r="J364" s="5"/>
      <c r="K364" s="6"/>
      <c r="L364" s="7"/>
      <c r="M364" s="5"/>
      <c r="N364" s="5"/>
      <c r="O364" s="5"/>
      <c r="P364" s="5"/>
      <c r="Q364" s="5"/>
      <c r="R364" s="5"/>
      <c r="S364" s="5" t="e">
        <f t="shared" ca="1" si="1"/>
        <v>#NAME?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 hidden="1">
      <c r="A365" s="58"/>
      <c r="B365" s="59"/>
      <c r="C365" s="59"/>
      <c r="D365" s="59"/>
      <c r="E365" s="58"/>
      <c r="F365" s="58"/>
      <c r="G365" s="60"/>
      <c r="H365" s="58"/>
      <c r="I365" s="58"/>
      <c r="J365" s="59"/>
      <c r="K365" s="60"/>
      <c r="L365" s="61"/>
      <c r="M365" s="59"/>
      <c r="N365" s="59"/>
      <c r="O365" s="59"/>
      <c r="P365" s="59"/>
      <c r="Q365" s="59"/>
      <c r="R365" s="59"/>
      <c r="S365" s="59" t="e">
        <f t="shared" ca="1" si="1"/>
        <v>#NAME?</v>
      </c>
      <c r="T365" s="59"/>
      <c r="U365" s="59"/>
      <c r="V365" s="59"/>
      <c r="W365" s="59"/>
      <c r="X365" s="59"/>
      <c r="Y365" s="59"/>
      <c r="Z365" s="59"/>
      <c r="AA365" s="59"/>
      <c r="AB365" s="59"/>
      <c r="AC365" s="59"/>
    </row>
    <row r="366" spans="1:29" ht="12.75" hidden="1">
      <c r="A366" s="4"/>
      <c r="B366" s="5"/>
      <c r="C366" s="5"/>
      <c r="D366" s="5"/>
      <c r="E366" s="4"/>
      <c r="F366" s="4"/>
      <c r="G366" s="6"/>
      <c r="H366" s="4"/>
      <c r="I366" s="4"/>
      <c r="J366" s="5"/>
      <c r="K366" s="6"/>
      <c r="L366" s="7"/>
      <c r="M366" s="5"/>
      <c r="N366" s="5"/>
      <c r="O366" s="5"/>
      <c r="P366" s="5"/>
      <c r="Q366" s="5"/>
      <c r="R366" s="5"/>
      <c r="S366" s="5" t="e">
        <f t="shared" ca="1" si="1"/>
        <v>#NAME?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 hidden="1">
      <c r="A367" s="58"/>
      <c r="B367" s="59"/>
      <c r="C367" s="59"/>
      <c r="D367" s="59"/>
      <c r="E367" s="58"/>
      <c r="F367" s="58"/>
      <c r="G367" s="60"/>
      <c r="H367" s="58"/>
      <c r="I367" s="58"/>
      <c r="J367" s="59"/>
      <c r="K367" s="60"/>
      <c r="L367" s="61"/>
      <c r="M367" s="59"/>
      <c r="N367" s="59"/>
      <c r="O367" s="59"/>
      <c r="P367" s="59"/>
      <c r="Q367" s="59"/>
      <c r="R367" s="59"/>
      <c r="S367" s="59" t="e">
        <f t="shared" ca="1" si="1"/>
        <v>#NAME?</v>
      </c>
      <c r="T367" s="59"/>
      <c r="U367" s="59"/>
      <c r="V367" s="59"/>
      <c r="W367" s="59"/>
      <c r="X367" s="59"/>
      <c r="Y367" s="59"/>
      <c r="Z367" s="59"/>
      <c r="AA367" s="59"/>
      <c r="AB367" s="59"/>
      <c r="AC367" s="59"/>
    </row>
    <row r="368" spans="1:29" ht="12.75" hidden="1">
      <c r="A368" s="4"/>
      <c r="B368" s="5"/>
      <c r="C368" s="5"/>
      <c r="D368" s="5"/>
      <c r="E368" s="4"/>
      <c r="F368" s="4"/>
      <c r="G368" s="6"/>
      <c r="H368" s="4"/>
      <c r="I368" s="4"/>
      <c r="J368" s="5"/>
      <c r="K368" s="6"/>
      <c r="L368" s="7"/>
      <c r="M368" s="5"/>
      <c r="N368" s="5"/>
      <c r="O368" s="5"/>
      <c r="P368" s="5"/>
      <c r="Q368" s="5"/>
      <c r="R368" s="5"/>
      <c r="S368" s="5" t="e">
        <f t="shared" ca="1" si="1"/>
        <v>#NAME?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 hidden="1">
      <c r="A369" s="58"/>
      <c r="B369" s="59"/>
      <c r="C369" s="59"/>
      <c r="D369" s="59"/>
      <c r="E369" s="58"/>
      <c r="F369" s="58"/>
      <c r="G369" s="60"/>
      <c r="H369" s="58"/>
      <c r="I369" s="58"/>
      <c r="J369" s="59"/>
      <c r="K369" s="60"/>
      <c r="L369" s="61"/>
      <c r="M369" s="59"/>
      <c r="N369" s="59"/>
      <c r="O369" s="59"/>
      <c r="P369" s="59"/>
      <c r="Q369" s="59"/>
      <c r="R369" s="59"/>
      <c r="S369" s="59" t="e">
        <f t="shared" ca="1" si="1"/>
        <v>#NAME?</v>
      </c>
      <c r="T369" s="59"/>
      <c r="U369" s="59"/>
      <c r="V369" s="59"/>
      <c r="W369" s="59"/>
      <c r="X369" s="59"/>
      <c r="Y369" s="59"/>
      <c r="Z369" s="59"/>
      <c r="AA369" s="59"/>
      <c r="AB369" s="59"/>
      <c r="AC369" s="59"/>
    </row>
    <row r="370" spans="1:29" ht="12.75" hidden="1">
      <c r="A370" s="4"/>
      <c r="B370" s="5"/>
      <c r="C370" s="5"/>
      <c r="D370" s="5"/>
      <c r="E370" s="4"/>
      <c r="F370" s="4"/>
      <c r="G370" s="6"/>
      <c r="H370" s="4"/>
      <c r="I370" s="4"/>
      <c r="J370" s="5"/>
      <c r="K370" s="6"/>
      <c r="L370" s="7"/>
      <c r="M370" s="5"/>
      <c r="N370" s="5"/>
      <c r="O370" s="5"/>
      <c r="P370" s="5"/>
      <c r="Q370" s="5"/>
      <c r="R370" s="5"/>
      <c r="S370" s="5" t="e">
        <f t="shared" ca="1" si="1"/>
        <v>#NAME?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 hidden="1">
      <c r="A371" s="58"/>
      <c r="B371" s="59"/>
      <c r="C371" s="59"/>
      <c r="D371" s="59"/>
      <c r="E371" s="58"/>
      <c r="F371" s="58"/>
      <c r="G371" s="60"/>
      <c r="H371" s="58"/>
      <c r="I371" s="58"/>
      <c r="J371" s="59"/>
      <c r="K371" s="60"/>
      <c r="L371" s="61"/>
      <c r="M371" s="59"/>
      <c r="N371" s="59"/>
      <c r="O371" s="59"/>
      <c r="P371" s="59"/>
      <c r="Q371" s="59"/>
      <c r="R371" s="59"/>
      <c r="S371" s="59" t="e">
        <f t="shared" ca="1" si="1"/>
        <v>#NAME?</v>
      </c>
      <c r="T371" s="59"/>
      <c r="U371" s="59"/>
      <c r="V371" s="59"/>
      <c r="W371" s="59"/>
      <c r="X371" s="59"/>
      <c r="Y371" s="59"/>
      <c r="Z371" s="59"/>
      <c r="AA371" s="59"/>
      <c r="AB371" s="59"/>
      <c r="AC371" s="59"/>
    </row>
    <row r="372" spans="1:29" ht="12.75" hidden="1">
      <c r="A372" s="4"/>
      <c r="B372" s="5"/>
      <c r="C372" s="5"/>
      <c r="D372" s="5"/>
      <c r="E372" s="4"/>
      <c r="F372" s="4"/>
      <c r="G372" s="6"/>
      <c r="H372" s="4"/>
      <c r="I372" s="4"/>
      <c r="J372" s="5"/>
      <c r="K372" s="6"/>
      <c r="L372" s="7"/>
      <c r="M372" s="5"/>
      <c r="N372" s="5"/>
      <c r="O372" s="5"/>
      <c r="P372" s="5"/>
      <c r="Q372" s="5"/>
      <c r="R372" s="5"/>
      <c r="S372" s="5" t="e">
        <f t="shared" ca="1" si="1"/>
        <v>#NAME?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 hidden="1">
      <c r="A373" s="58"/>
      <c r="B373" s="59"/>
      <c r="C373" s="59"/>
      <c r="D373" s="59"/>
      <c r="E373" s="58"/>
      <c r="F373" s="58"/>
      <c r="G373" s="60"/>
      <c r="H373" s="58"/>
      <c r="I373" s="58"/>
      <c r="J373" s="59"/>
      <c r="K373" s="60"/>
      <c r="L373" s="61"/>
      <c r="M373" s="59"/>
      <c r="N373" s="59"/>
      <c r="O373" s="59"/>
      <c r="P373" s="59"/>
      <c r="Q373" s="59"/>
      <c r="R373" s="59"/>
      <c r="S373" s="59" t="e">
        <f t="shared" ca="1" si="1"/>
        <v>#NAME?</v>
      </c>
      <c r="T373" s="59"/>
      <c r="U373" s="59"/>
      <c r="V373" s="59"/>
      <c r="W373" s="59"/>
      <c r="X373" s="59"/>
      <c r="Y373" s="59"/>
      <c r="Z373" s="59"/>
      <c r="AA373" s="59"/>
      <c r="AB373" s="59"/>
      <c r="AC373" s="59"/>
    </row>
    <row r="374" spans="1:29" ht="12.75" hidden="1">
      <c r="A374" s="4"/>
      <c r="B374" s="5"/>
      <c r="C374" s="5"/>
      <c r="D374" s="5"/>
      <c r="E374" s="4"/>
      <c r="F374" s="4"/>
      <c r="G374" s="6"/>
      <c r="H374" s="4"/>
      <c r="I374" s="4"/>
      <c r="J374" s="5"/>
      <c r="K374" s="6"/>
      <c r="L374" s="7"/>
      <c r="M374" s="5"/>
      <c r="N374" s="5"/>
      <c r="O374" s="5"/>
      <c r="P374" s="5"/>
      <c r="Q374" s="5"/>
      <c r="R374" s="5"/>
      <c r="S374" s="5" t="e">
        <f t="shared" ca="1" si="1"/>
        <v>#NAME?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 hidden="1">
      <c r="A375" s="58"/>
      <c r="B375" s="59"/>
      <c r="C375" s="59"/>
      <c r="D375" s="59"/>
      <c r="E375" s="58"/>
      <c r="F375" s="58"/>
      <c r="G375" s="60"/>
      <c r="H375" s="58"/>
      <c r="I375" s="58"/>
      <c r="J375" s="59"/>
      <c r="K375" s="60"/>
      <c r="L375" s="61"/>
      <c r="M375" s="59"/>
      <c r="N375" s="59"/>
      <c r="O375" s="59"/>
      <c r="P375" s="59"/>
      <c r="Q375" s="59"/>
      <c r="R375" s="59"/>
      <c r="S375" s="59" t="e">
        <f t="shared" ca="1" si="1"/>
        <v>#NAME?</v>
      </c>
      <c r="T375" s="59"/>
      <c r="U375" s="59"/>
      <c r="V375" s="59"/>
      <c r="W375" s="59"/>
      <c r="X375" s="59"/>
      <c r="Y375" s="59"/>
      <c r="Z375" s="59"/>
      <c r="AA375" s="59"/>
      <c r="AB375" s="59"/>
      <c r="AC375" s="59"/>
    </row>
    <row r="376" spans="1:29" ht="12.75" hidden="1">
      <c r="A376" s="4"/>
      <c r="B376" s="5"/>
      <c r="C376" s="5"/>
      <c r="D376" s="5"/>
      <c r="E376" s="4"/>
      <c r="F376" s="4"/>
      <c r="G376" s="6"/>
      <c r="H376" s="4"/>
      <c r="I376" s="4"/>
      <c r="J376" s="5"/>
      <c r="K376" s="6"/>
      <c r="L376" s="7"/>
      <c r="M376" s="5"/>
      <c r="N376" s="5"/>
      <c r="O376" s="5"/>
      <c r="P376" s="5"/>
      <c r="Q376" s="5"/>
      <c r="R376" s="5"/>
      <c r="S376" s="5" t="e">
        <f t="shared" ca="1" si="1"/>
        <v>#NAME?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 hidden="1">
      <c r="A377" s="58"/>
      <c r="B377" s="59"/>
      <c r="C377" s="59"/>
      <c r="D377" s="59"/>
      <c r="E377" s="58"/>
      <c r="F377" s="58"/>
      <c r="G377" s="60"/>
      <c r="H377" s="58"/>
      <c r="I377" s="58"/>
      <c r="J377" s="59"/>
      <c r="K377" s="60"/>
      <c r="L377" s="61"/>
      <c r="M377" s="59"/>
      <c r="N377" s="59"/>
      <c r="O377" s="59"/>
      <c r="P377" s="59"/>
      <c r="Q377" s="59"/>
      <c r="R377" s="59"/>
      <c r="S377" s="59" t="e">
        <f t="shared" ca="1" si="1"/>
        <v>#NAME?</v>
      </c>
      <c r="T377" s="59"/>
      <c r="U377" s="59"/>
      <c r="V377" s="59"/>
      <c r="W377" s="59"/>
      <c r="X377" s="59"/>
      <c r="Y377" s="59"/>
      <c r="Z377" s="59"/>
      <c r="AA377" s="59"/>
      <c r="AB377" s="59"/>
      <c r="AC377" s="59"/>
    </row>
    <row r="378" spans="1:29" ht="12.75" hidden="1">
      <c r="A378" s="4"/>
      <c r="B378" s="5"/>
      <c r="C378" s="5"/>
      <c r="D378" s="5"/>
      <c r="E378" s="4"/>
      <c r="F378" s="4"/>
      <c r="G378" s="6"/>
      <c r="H378" s="4"/>
      <c r="I378" s="4"/>
      <c r="J378" s="5"/>
      <c r="K378" s="6"/>
      <c r="L378" s="7"/>
      <c r="M378" s="5"/>
      <c r="N378" s="5"/>
      <c r="O378" s="5"/>
      <c r="P378" s="5"/>
      <c r="Q378" s="5"/>
      <c r="R378" s="5"/>
      <c r="S378" s="5" t="e">
        <f t="shared" ca="1" si="1"/>
        <v>#NAME?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 hidden="1">
      <c r="A379" s="58"/>
      <c r="B379" s="59"/>
      <c r="C379" s="59"/>
      <c r="D379" s="59"/>
      <c r="E379" s="58"/>
      <c r="F379" s="58"/>
      <c r="G379" s="60"/>
      <c r="H379" s="58"/>
      <c r="I379" s="58"/>
      <c r="J379" s="59"/>
      <c r="K379" s="60"/>
      <c r="L379" s="61"/>
      <c r="M379" s="59"/>
      <c r="N379" s="59"/>
      <c r="O379" s="59"/>
      <c r="P379" s="59"/>
      <c r="Q379" s="59"/>
      <c r="R379" s="59"/>
      <c r="S379" s="59" t="e">
        <f t="shared" ca="1" si="1"/>
        <v>#NAME?</v>
      </c>
      <c r="T379" s="59"/>
      <c r="U379" s="59"/>
      <c r="V379" s="59"/>
      <c r="W379" s="59"/>
      <c r="X379" s="59"/>
      <c r="Y379" s="59"/>
      <c r="Z379" s="59"/>
      <c r="AA379" s="59"/>
      <c r="AB379" s="59"/>
      <c r="AC379" s="59"/>
    </row>
    <row r="380" spans="1:29" ht="12.75" hidden="1">
      <c r="A380" s="4"/>
      <c r="B380" s="5"/>
      <c r="C380" s="5"/>
      <c r="D380" s="5"/>
      <c r="E380" s="4"/>
      <c r="F380" s="4"/>
      <c r="G380" s="6"/>
      <c r="H380" s="4"/>
      <c r="I380" s="4"/>
      <c r="J380" s="5"/>
      <c r="K380" s="6"/>
      <c r="L380" s="7"/>
      <c r="M380" s="5"/>
      <c r="N380" s="5"/>
      <c r="O380" s="5"/>
      <c r="P380" s="5"/>
      <c r="Q380" s="5"/>
      <c r="R380" s="5"/>
      <c r="S380" s="5" t="e">
        <f t="shared" ca="1" si="1"/>
        <v>#NAME?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 hidden="1">
      <c r="A381" s="58"/>
      <c r="B381" s="59"/>
      <c r="C381" s="59"/>
      <c r="D381" s="59"/>
      <c r="E381" s="58"/>
      <c r="F381" s="58"/>
      <c r="G381" s="60"/>
      <c r="H381" s="58"/>
      <c r="I381" s="58"/>
      <c r="J381" s="59"/>
      <c r="K381" s="60"/>
      <c r="L381" s="61"/>
      <c r="M381" s="59"/>
      <c r="N381" s="59"/>
      <c r="O381" s="59"/>
      <c r="P381" s="59"/>
      <c r="Q381" s="59"/>
      <c r="R381" s="59"/>
      <c r="S381" s="59" t="e">
        <f t="shared" ca="1" si="1"/>
        <v>#NAME?</v>
      </c>
      <c r="T381" s="59"/>
      <c r="U381" s="59"/>
      <c r="V381" s="59"/>
      <c r="W381" s="59"/>
      <c r="X381" s="59"/>
      <c r="Y381" s="59"/>
      <c r="Z381" s="59"/>
      <c r="AA381" s="59"/>
      <c r="AB381" s="59"/>
      <c r="AC381" s="59"/>
    </row>
    <row r="382" spans="1:29" ht="12.75" hidden="1">
      <c r="A382" s="4"/>
      <c r="B382" s="5"/>
      <c r="C382" s="5"/>
      <c r="D382" s="5"/>
      <c r="E382" s="4"/>
      <c r="F382" s="4"/>
      <c r="G382" s="6"/>
      <c r="H382" s="4"/>
      <c r="I382" s="4"/>
      <c r="J382" s="5"/>
      <c r="K382" s="6"/>
      <c r="L382" s="7"/>
      <c r="M382" s="5"/>
      <c r="N382" s="5"/>
      <c r="O382" s="5"/>
      <c r="P382" s="5"/>
      <c r="Q382" s="5"/>
      <c r="R382" s="5"/>
      <c r="S382" s="5" t="e">
        <f t="shared" ca="1" si="1"/>
        <v>#NAME?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 hidden="1">
      <c r="A383" s="58"/>
      <c r="B383" s="59"/>
      <c r="C383" s="59"/>
      <c r="D383" s="59"/>
      <c r="E383" s="58"/>
      <c r="F383" s="58"/>
      <c r="G383" s="60"/>
      <c r="H383" s="58"/>
      <c r="I383" s="58"/>
      <c r="J383" s="59"/>
      <c r="K383" s="60"/>
      <c r="L383" s="61"/>
      <c r="M383" s="59"/>
      <c r="N383" s="59"/>
      <c r="O383" s="59"/>
      <c r="P383" s="59"/>
      <c r="Q383" s="59"/>
      <c r="R383" s="59"/>
      <c r="S383" s="59" t="e">
        <f t="shared" ca="1" si="1"/>
        <v>#NAME?</v>
      </c>
      <c r="T383" s="59"/>
      <c r="U383" s="59"/>
      <c r="V383" s="59"/>
      <c r="W383" s="59"/>
      <c r="X383" s="59"/>
      <c r="Y383" s="59"/>
      <c r="Z383" s="59"/>
      <c r="AA383" s="59"/>
      <c r="AB383" s="59"/>
      <c r="AC383" s="59"/>
    </row>
    <row r="384" spans="1:29" ht="12.75" hidden="1">
      <c r="A384" s="4"/>
      <c r="B384" s="5"/>
      <c r="C384" s="5"/>
      <c r="D384" s="5"/>
      <c r="E384" s="4"/>
      <c r="F384" s="4"/>
      <c r="G384" s="6"/>
      <c r="H384" s="4"/>
      <c r="I384" s="4"/>
      <c r="J384" s="5"/>
      <c r="K384" s="6"/>
      <c r="L384" s="7"/>
      <c r="M384" s="5"/>
      <c r="N384" s="5"/>
      <c r="O384" s="5"/>
      <c r="P384" s="5"/>
      <c r="Q384" s="5"/>
      <c r="R384" s="5"/>
      <c r="S384" s="5" t="e">
        <f t="shared" ca="1" si="1"/>
        <v>#NAME?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 hidden="1">
      <c r="A385" s="58"/>
      <c r="B385" s="59"/>
      <c r="C385" s="59"/>
      <c r="D385" s="59"/>
      <c r="E385" s="58"/>
      <c r="F385" s="58"/>
      <c r="G385" s="60"/>
      <c r="H385" s="58"/>
      <c r="I385" s="58"/>
      <c r="J385" s="59"/>
      <c r="K385" s="60"/>
      <c r="L385" s="61"/>
      <c r="M385" s="59"/>
      <c r="N385" s="59"/>
      <c r="O385" s="59"/>
      <c r="P385" s="59"/>
      <c r="Q385" s="59"/>
      <c r="R385" s="59"/>
      <c r="S385" s="59" t="e">
        <f t="shared" ca="1" si="1"/>
        <v>#NAME?</v>
      </c>
      <c r="T385" s="59"/>
      <c r="U385" s="59"/>
      <c r="V385" s="59"/>
      <c r="W385" s="59"/>
      <c r="X385" s="59"/>
      <c r="Y385" s="59"/>
      <c r="Z385" s="59"/>
      <c r="AA385" s="59"/>
      <c r="AB385" s="59"/>
      <c r="AC385" s="59"/>
    </row>
    <row r="386" spans="1:29" ht="12.75" hidden="1">
      <c r="A386" s="4"/>
      <c r="B386" s="5"/>
      <c r="C386" s="5"/>
      <c r="D386" s="5"/>
      <c r="E386" s="4"/>
      <c r="F386" s="4"/>
      <c r="G386" s="6"/>
      <c r="H386" s="4"/>
      <c r="I386" s="4"/>
      <c r="J386" s="5"/>
      <c r="K386" s="6"/>
      <c r="L386" s="7"/>
      <c r="M386" s="5"/>
      <c r="N386" s="5"/>
      <c r="O386" s="5"/>
      <c r="P386" s="5"/>
      <c r="Q386" s="5"/>
      <c r="R386" s="5"/>
      <c r="S386" s="5" t="e">
        <f t="shared" ca="1" si="1"/>
        <v>#NAME?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 hidden="1">
      <c r="A387" s="58"/>
      <c r="B387" s="59"/>
      <c r="C387" s="59"/>
      <c r="D387" s="59"/>
      <c r="E387" s="58"/>
      <c r="F387" s="58"/>
      <c r="G387" s="60"/>
      <c r="H387" s="58"/>
      <c r="I387" s="58"/>
      <c r="J387" s="59"/>
      <c r="K387" s="60"/>
      <c r="L387" s="61"/>
      <c r="M387" s="59"/>
      <c r="N387" s="59"/>
      <c r="O387" s="59"/>
      <c r="P387" s="59"/>
      <c r="Q387" s="59"/>
      <c r="R387" s="59"/>
      <c r="S387" s="59" t="e">
        <f t="shared" ca="1" si="1"/>
        <v>#NAME?</v>
      </c>
      <c r="T387" s="59"/>
      <c r="U387" s="59"/>
      <c r="V387" s="59"/>
      <c r="W387" s="59"/>
      <c r="X387" s="59"/>
      <c r="Y387" s="59"/>
      <c r="Z387" s="59"/>
      <c r="AA387" s="59"/>
      <c r="AB387" s="59"/>
      <c r="AC387" s="59"/>
    </row>
    <row r="388" spans="1:29" ht="12.75" hidden="1">
      <c r="A388" s="4"/>
      <c r="B388" s="5"/>
      <c r="C388" s="5"/>
      <c r="D388" s="5"/>
      <c r="E388" s="4"/>
      <c r="F388" s="4"/>
      <c r="G388" s="6"/>
      <c r="H388" s="4"/>
      <c r="I388" s="4"/>
      <c r="J388" s="5"/>
      <c r="K388" s="6"/>
      <c r="L388" s="7"/>
      <c r="M388" s="5"/>
      <c r="N388" s="5"/>
      <c r="O388" s="5"/>
      <c r="P388" s="5"/>
      <c r="Q388" s="5"/>
      <c r="R388" s="5"/>
      <c r="S388" s="5" t="e">
        <f t="shared" ca="1" si="1"/>
        <v>#NAME?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 hidden="1">
      <c r="A389" s="58"/>
      <c r="B389" s="59"/>
      <c r="C389" s="59"/>
      <c r="D389" s="59"/>
      <c r="E389" s="58"/>
      <c r="F389" s="58"/>
      <c r="G389" s="60"/>
      <c r="H389" s="58"/>
      <c r="I389" s="58"/>
      <c r="J389" s="59"/>
      <c r="K389" s="60"/>
      <c r="L389" s="61"/>
      <c r="M389" s="59"/>
      <c r="N389" s="59"/>
      <c r="O389" s="59"/>
      <c r="P389" s="59"/>
      <c r="Q389" s="59"/>
      <c r="R389" s="59"/>
      <c r="S389" s="59" t="e">
        <f t="shared" ca="1" si="1"/>
        <v>#NAME?</v>
      </c>
      <c r="T389" s="59"/>
      <c r="U389" s="59"/>
      <c r="V389" s="59"/>
      <c r="W389" s="59"/>
      <c r="X389" s="59"/>
      <c r="Y389" s="59"/>
      <c r="Z389" s="59"/>
      <c r="AA389" s="59"/>
      <c r="AB389" s="59"/>
      <c r="AC389" s="59"/>
    </row>
    <row r="390" spans="1:29" ht="12.75" hidden="1">
      <c r="A390" s="4"/>
      <c r="B390" s="5"/>
      <c r="C390" s="5"/>
      <c r="D390" s="5"/>
      <c r="E390" s="4"/>
      <c r="F390" s="4"/>
      <c r="G390" s="6"/>
      <c r="H390" s="4"/>
      <c r="I390" s="4"/>
      <c r="J390" s="5"/>
      <c r="K390" s="6"/>
      <c r="L390" s="7"/>
      <c r="M390" s="5"/>
      <c r="N390" s="5"/>
      <c r="O390" s="5"/>
      <c r="P390" s="5"/>
      <c r="Q390" s="5"/>
      <c r="R390" s="5"/>
      <c r="S390" s="5" t="e">
        <f t="shared" ca="1" si="1"/>
        <v>#NAME?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 hidden="1">
      <c r="A391" s="58"/>
      <c r="B391" s="59"/>
      <c r="C391" s="59"/>
      <c r="D391" s="59"/>
      <c r="E391" s="58"/>
      <c r="F391" s="58"/>
      <c r="G391" s="60"/>
      <c r="H391" s="58"/>
      <c r="I391" s="58"/>
      <c r="J391" s="59"/>
      <c r="K391" s="60"/>
      <c r="L391" s="61"/>
      <c r="M391" s="59"/>
      <c r="N391" s="59"/>
      <c r="O391" s="59"/>
      <c r="P391" s="59"/>
      <c r="Q391" s="59"/>
      <c r="R391" s="59"/>
      <c r="S391" s="59" t="e">
        <f t="shared" ca="1" si="1"/>
        <v>#NAME?</v>
      </c>
      <c r="T391" s="59"/>
      <c r="U391" s="59"/>
      <c r="V391" s="59"/>
      <c r="W391" s="59"/>
      <c r="X391" s="59"/>
      <c r="Y391" s="59"/>
      <c r="Z391" s="59"/>
      <c r="AA391" s="59"/>
      <c r="AB391" s="59"/>
      <c r="AC391" s="59"/>
    </row>
    <row r="392" spans="1:29" ht="12.75" hidden="1">
      <c r="A392" s="4"/>
      <c r="B392" s="5"/>
      <c r="C392" s="5"/>
      <c r="D392" s="5"/>
      <c r="E392" s="4"/>
      <c r="F392" s="4"/>
      <c r="G392" s="6"/>
      <c r="H392" s="4"/>
      <c r="I392" s="4"/>
      <c r="J392" s="5"/>
      <c r="K392" s="6"/>
      <c r="L392" s="7"/>
      <c r="M392" s="5"/>
      <c r="N392" s="5"/>
      <c r="O392" s="5"/>
      <c r="P392" s="5"/>
      <c r="Q392" s="5"/>
      <c r="R392" s="5"/>
      <c r="S392" s="5" t="e">
        <f t="shared" ca="1" si="1"/>
        <v>#NAME?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 hidden="1">
      <c r="A393" s="58"/>
      <c r="B393" s="59"/>
      <c r="C393" s="59"/>
      <c r="D393" s="59"/>
      <c r="E393" s="58"/>
      <c r="F393" s="58"/>
      <c r="G393" s="60"/>
      <c r="H393" s="58"/>
      <c r="I393" s="58"/>
      <c r="J393" s="59"/>
      <c r="K393" s="60"/>
      <c r="L393" s="61"/>
      <c r="M393" s="59"/>
      <c r="N393" s="59"/>
      <c r="O393" s="59"/>
      <c r="P393" s="59"/>
      <c r="Q393" s="59"/>
      <c r="R393" s="59"/>
      <c r="S393" s="59" t="e">
        <f t="shared" ca="1" si="1"/>
        <v>#NAME?</v>
      </c>
      <c r="T393" s="59"/>
      <c r="U393" s="59"/>
      <c r="V393" s="59"/>
      <c r="W393" s="59"/>
      <c r="X393" s="59"/>
      <c r="Y393" s="59"/>
      <c r="Z393" s="59"/>
      <c r="AA393" s="59"/>
      <c r="AB393" s="59"/>
      <c r="AC393" s="59"/>
    </row>
    <row r="394" spans="1:29" ht="12.75" hidden="1">
      <c r="A394" s="4"/>
      <c r="B394" s="5"/>
      <c r="C394" s="5"/>
      <c r="D394" s="5"/>
      <c r="E394" s="4"/>
      <c r="F394" s="4"/>
      <c r="G394" s="6"/>
      <c r="H394" s="4"/>
      <c r="I394" s="4"/>
      <c r="J394" s="5"/>
      <c r="K394" s="6"/>
      <c r="L394" s="7"/>
      <c r="M394" s="5"/>
      <c r="N394" s="5"/>
      <c r="O394" s="5"/>
      <c r="P394" s="5"/>
      <c r="Q394" s="5"/>
      <c r="R394" s="5"/>
      <c r="S394" s="5" t="e">
        <f t="shared" ca="1" si="1"/>
        <v>#NAME?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 hidden="1">
      <c r="A395" s="58"/>
      <c r="B395" s="59"/>
      <c r="C395" s="59"/>
      <c r="D395" s="59"/>
      <c r="E395" s="58"/>
      <c r="F395" s="58"/>
      <c r="G395" s="60"/>
      <c r="H395" s="58"/>
      <c r="I395" s="58"/>
      <c r="J395" s="59"/>
      <c r="K395" s="60"/>
      <c r="L395" s="61"/>
      <c r="M395" s="59"/>
      <c r="N395" s="59"/>
      <c r="O395" s="59"/>
      <c r="P395" s="59"/>
      <c r="Q395" s="59"/>
      <c r="R395" s="59"/>
      <c r="S395" s="59" t="e">
        <f t="shared" ca="1" si="1"/>
        <v>#NAME?</v>
      </c>
      <c r="T395" s="59"/>
      <c r="U395" s="59"/>
      <c r="V395" s="59"/>
      <c r="W395" s="59"/>
      <c r="X395" s="59"/>
      <c r="Y395" s="59"/>
      <c r="Z395" s="59"/>
      <c r="AA395" s="59"/>
      <c r="AB395" s="59"/>
      <c r="AC395" s="59"/>
    </row>
    <row r="396" spans="1:29" ht="12.75" hidden="1">
      <c r="A396" s="4"/>
      <c r="B396" s="5"/>
      <c r="C396" s="5"/>
      <c r="D396" s="5"/>
      <c r="E396" s="4"/>
      <c r="F396" s="4"/>
      <c r="G396" s="6"/>
      <c r="H396" s="4"/>
      <c r="I396" s="4"/>
      <c r="J396" s="5"/>
      <c r="K396" s="6"/>
      <c r="L396" s="7"/>
      <c r="M396" s="5"/>
      <c r="N396" s="5"/>
      <c r="O396" s="5"/>
      <c r="P396" s="5"/>
      <c r="Q396" s="5"/>
      <c r="R396" s="5"/>
      <c r="S396" s="5" t="e">
        <f t="shared" ca="1" si="1"/>
        <v>#NAME?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 hidden="1">
      <c r="A397" s="58"/>
      <c r="B397" s="59"/>
      <c r="C397" s="59"/>
      <c r="D397" s="59"/>
      <c r="E397" s="58"/>
      <c r="F397" s="58"/>
      <c r="G397" s="60"/>
      <c r="H397" s="58"/>
      <c r="I397" s="58"/>
      <c r="J397" s="59"/>
      <c r="K397" s="60"/>
      <c r="L397" s="61"/>
      <c r="M397" s="59"/>
      <c r="N397" s="59"/>
      <c r="O397" s="59"/>
      <c r="P397" s="59"/>
      <c r="Q397" s="59"/>
      <c r="R397" s="59"/>
      <c r="S397" s="59" t="e">
        <f t="shared" ca="1" si="1"/>
        <v>#NAME?</v>
      </c>
      <c r="T397" s="59"/>
      <c r="U397" s="59"/>
      <c r="V397" s="59"/>
      <c r="W397" s="59"/>
      <c r="X397" s="59"/>
      <c r="Y397" s="59"/>
      <c r="Z397" s="59"/>
      <c r="AA397" s="59"/>
      <c r="AB397" s="59"/>
      <c r="AC397" s="59"/>
    </row>
    <row r="398" spans="1:29" ht="12.75" hidden="1">
      <c r="A398" s="4"/>
      <c r="B398" s="5"/>
      <c r="C398" s="5"/>
      <c r="D398" s="5"/>
      <c r="E398" s="4"/>
      <c r="F398" s="4"/>
      <c r="G398" s="6"/>
      <c r="H398" s="4"/>
      <c r="I398" s="4"/>
      <c r="J398" s="5"/>
      <c r="K398" s="6"/>
      <c r="L398" s="7"/>
      <c r="M398" s="5"/>
      <c r="N398" s="5"/>
      <c r="O398" s="5"/>
      <c r="P398" s="5"/>
      <c r="Q398" s="5"/>
      <c r="R398" s="5"/>
      <c r="S398" s="5" t="e">
        <f t="shared" ca="1" si="1"/>
        <v>#NAME?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 hidden="1">
      <c r="A399" s="58"/>
      <c r="B399" s="59"/>
      <c r="C399" s="59"/>
      <c r="D399" s="59"/>
      <c r="E399" s="58"/>
      <c r="F399" s="58"/>
      <c r="G399" s="60"/>
      <c r="H399" s="58"/>
      <c r="I399" s="58"/>
      <c r="J399" s="59"/>
      <c r="K399" s="60"/>
      <c r="L399" s="61"/>
      <c r="M399" s="59"/>
      <c r="N399" s="59"/>
      <c r="O399" s="59"/>
      <c r="P399" s="59"/>
      <c r="Q399" s="59"/>
      <c r="R399" s="59"/>
      <c r="S399" s="59" t="e">
        <f t="shared" ca="1" si="1"/>
        <v>#NAME?</v>
      </c>
      <c r="T399" s="59"/>
      <c r="U399" s="59"/>
      <c r="V399" s="59"/>
      <c r="W399" s="59"/>
      <c r="X399" s="59"/>
      <c r="Y399" s="59"/>
      <c r="Z399" s="59"/>
      <c r="AA399" s="59"/>
      <c r="AB399" s="59"/>
      <c r="AC399" s="59"/>
    </row>
    <row r="400" spans="1:29" ht="12.75" hidden="1">
      <c r="A400" s="4"/>
      <c r="B400" s="5"/>
      <c r="C400" s="5"/>
      <c r="D400" s="5"/>
      <c r="E400" s="4"/>
      <c r="F400" s="4"/>
      <c r="G400" s="6"/>
      <c r="H400" s="4"/>
      <c r="I400" s="4"/>
      <c r="J400" s="5"/>
      <c r="K400" s="6"/>
      <c r="L400" s="7"/>
      <c r="M400" s="5"/>
      <c r="N400" s="5"/>
      <c r="O400" s="5"/>
      <c r="P400" s="5"/>
      <c r="Q400" s="5"/>
      <c r="R400" s="5"/>
      <c r="S400" s="5" t="e">
        <f t="shared" ca="1" si="1"/>
        <v>#NAME?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 hidden="1">
      <c r="A401" s="58"/>
      <c r="B401" s="59"/>
      <c r="C401" s="59"/>
      <c r="D401" s="59"/>
      <c r="E401" s="58"/>
      <c r="F401" s="58"/>
      <c r="G401" s="60"/>
      <c r="H401" s="58"/>
      <c r="I401" s="58"/>
      <c r="J401" s="59"/>
      <c r="K401" s="60"/>
      <c r="L401" s="61"/>
      <c r="M401" s="59"/>
      <c r="N401" s="59"/>
      <c r="O401" s="59"/>
      <c r="P401" s="59"/>
      <c r="Q401" s="59"/>
      <c r="R401" s="59"/>
      <c r="S401" s="59" t="e">
        <f t="shared" ca="1" si="1"/>
        <v>#NAME?</v>
      </c>
      <c r="T401" s="59"/>
      <c r="U401" s="59"/>
      <c r="V401" s="59"/>
      <c r="W401" s="59"/>
      <c r="X401" s="59"/>
      <c r="Y401" s="59"/>
      <c r="Z401" s="59"/>
      <c r="AA401" s="59"/>
      <c r="AB401" s="59"/>
      <c r="AC401" s="59"/>
    </row>
    <row r="402" spans="1:29" ht="12.75" hidden="1">
      <c r="A402" s="4"/>
      <c r="B402" s="5"/>
      <c r="C402" s="5"/>
      <c r="D402" s="5"/>
      <c r="E402" s="4"/>
      <c r="F402" s="4"/>
      <c r="G402" s="6"/>
      <c r="H402" s="4"/>
      <c r="I402" s="4"/>
      <c r="J402" s="5"/>
      <c r="K402" s="6"/>
      <c r="L402" s="7"/>
      <c r="M402" s="5"/>
      <c r="N402" s="5"/>
      <c r="O402" s="5"/>
      <c r="P402" s="5"/>
      <c r="Q402" s="5"/>
      <c r="R402" s="5"/>
      <c r="S402" s="5" t="e">
        <f t="shared" ca="1" si="1"/>
        <v>#NAME?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 hidden="1">
      <c r="A403" s="58"/>
      <c r="B403" s="59"/>
      <c r="C403" s="59"/>
      <c r="D403" s="59"/>
      <c r="E403" s="58"/>
      <c r="F403" s="58"/>
      <c r="G403" s="60"/>
      <c r="H403" s="58"/>
      <c r="I403" s="58"/>
      <c r="J403" s="59"/>
      <c r="K403" s="60"/>
      <c r="L403" s="61"/>
      <c r="M403" s="59"/>
      <c r="N403" s="59"/>
      <c r="O403" s="59"/>
      <c r="P403" s="59"/>
      <c r="Q403" s="59"/>
      <c r="R403" s="59"/>
      <c r="S403" s="59" t="e">
        <f t="shared" ca="1" si="1"/>
        <v>#NAME?</v>
      </c>
      <c r="T403" s="59"/>
      <c r="U403" s="59"/>
      <c r="V403" s="59"/>
      <c r="W403" s="59"/>
      <c r="X403" s="59"/>
      <c r="Y403" s="59"/>
      <c r="Z403" s="59"/>
      <c r="AA403" s="59"/>
      <c r="AB403" s="59"/>
      <c r="AC403" s="59"/>
    </row>
    <row r="404" spans="1:29" ht="12.75" hidden="1">
      <c r="A404" s="4"/>
      <c r="B404" s="5"/>
      <c r="C404" s="5"/>
      <c r="D404" s="5"/>
      <c r="E404" s="4"/>
      <c r="F404" s="4"/>
      <c r="G404" s="6"/>
      <c r="H404" s="4"/>
      <c r="I404" s="4"/>
      <c r="J404" s="5"/>
      <c r="K404" s="6"/>
      <c r="L404" s="7"/>
      <c r="M404" s="5"/>
      <c r="N404" s="5"/>
      <c r="O404" s="5"/>
      <c r="P404" s="5"/>
      <c r="Q404" s="5"/>
      <c r="R404" s="5"/>
      <c r="S404" s="5" t="e">
        <f t="shared" ca="1" si="1"/>
        <v>#NAME?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 hidden="1">
      <c r="A405" s="58"/>
      <c r="B405" s="59"/>
      <c r="C405" s="59"/>
      <c r="D405" s="59"/>
      <c r="E405" s="58"/>
      <c r="F405" s="58"/>
      <c r="G405" s="60"/>
      <c r="H405" s="58"/>
      <c r="I405" s="58"/>
      <c r="J405" s="59"/>
      <c r="K405" s="60"/>
      <c r="L405" s="61"/>
      <c r="M405" s="59"/>
      <c r="N405" s="59"/>
      <c r="O405" s="59"/>
      <c r="P405" s="59"/>
      <c r="Q405" s="59"/>
      <c r="R405" s="59"/>
      <c r="S405" s="59" t="e">
        <f t="shared" ca="1" si="1"/>
        <v>#NAME?</v>
      </c>
      <c r="T405" s="59"/>
      <c r="U405" s="59"/>
      <c r="V405" s="59"/>
      <c r="W405" s="59"/>
      <c r="X405" s="59"/>
      <c r="Y405" s="59"/>
      <c r="Z405" s="59"/>
      <c r="AA405" s="59"/>
      <c r="AB405" s="59"/>
      <c r="AC405" s="59"/>
    </row>
    <row r="406" spans="1:29" ht="12.75" hidden="1">
      <c r="A406" s="4"/>
      <c r="B406" s="5"/>
      <c r="C406" s="5"/>
      <c r="D406" s="5"/>
      <c r="E406" s="4"/>
      <c r="F406" s="4"/>
      <c r="G406" s="6"/>
      <c r="H406" s="4"/>
      <c r="I406" s="4"/>
      <c r="J406" s="5"/>
      <c r="K406" s="6"/>
      <c r="L406" s="7"/>
      <c r="M406" s="5"/>
      <c r="N406" s="5"/>
      <c r="O406" s="5"/>
      <c r="P406" s="5"/>
      <c r="Q406" s="5"/>
      <c r="R406" s="5"/>
      <c r="S406" s="5" t="e">
        <f t="shared" ca="1" si="1"/>
        <v>#NAME?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 hidden="1">
      <c r="A407" s="58"/>
      <c r="B407" s="59"/>
      <c r="C407" s="59"/>
      <c r="D407" s="59"/>
      <c r="E407" s="58"/>
      <c r="F407" s="58"/>
      <c r="G407" s="60"/>
      <c r="H407" s="58"/>
      <c r="I407" s="58"/>
      <c r="J407" s="59"/>
      <c r="K407" s="60"/>
      <c r="L407" s="61"/>
      <c r="M407" s="59"/>
      <c r="N407" s="59"/>
      <c r="O407" s="59"/>
      <c r="P407" s="59"/>
      <c r="Q407" s="59"/>
      <c r="R407" s="59"/>
      <c r="S407" s="59" t="e">
        <f t="shared" ca="1" si="1"/>
        <v>#NAME?</v>
      </c>
      <c r="T407" s="59"/>
      <c r="U407" s="59"/>
      <c r="V407" s="59"/>
      <c r="W407" s="59"/>
      <c r="X407" s="59"/>
      <c r="Y407" s="59"/>
      <c r="Z407" s="59"/>
      <c r="AA407" s="59"/>
      <c r="AB407" s="59"/>
      <c r="AC407" s="59"/>
    </row>
    <row r="408" spans="1:29" ht="12.75" hidden="1">
      <c r="A408" s="4"/>
      <c r="B408" s="5"/>
      <c r="C408" s="5"/>
      <c r="D408" s="5"/>
      <c r="E408" s="4"/>
      <c r="F408" s="4"/>
      <c r="G408" s="6"/>
      <c r="H408" s="4"/>
      <c r="I408" s="4"/>
      <c r="J408" s="5"/>
      <c r="K408" s="6"/>
      <c r="L408" s="7"/>
      <c r="M408" s="5"/>
      <c r="N408" s="5"/>
      <c r="O408" s="5"/>
      <c r="P408" s="5"/>
      <c r="Q408" s="5"/>
      <c r="R408" s="5"/>
      <c r="S408" s="5" t="e">
        <f t="shared" ca="1" si="1"/>
        <v>#NAME?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 hidden="1">
      <c r="A409" s="58"/>
      <c r="B409" s="59"/>
      <c r="C409" s="59"/>
      <c r="D409" s="59"/>
      <c r="E409" s="58"/>
      <c r="F409" s="58"/>
      <c r="G409" s="60"/>
      <c r="H409" s="58"/>
      <c r="I409" s="58"/>
      <c r="J409" s="59"/>
      <c r="K409" s="60"/>
      <c r="L409" s="61"/>
      <c r="M409" s="59"/>
      <c r="N409" s="59"/>
      <c r="O409" s="59"/>
      <c r="P409" s="59"/>
      <c r="Q409" s="59"/>
      <c r="R409" s="59"/>
      <c r="S409" s="59" t="e">
        <f t="shared" ca="1" si="1"/>
        <v>#NAME?</v>
      </c>
      <c r="T409" s="59"/>
      <c r="U409" s="59"/>
      <c r="V409" s="59"/>
      <c r="W409" s="59"/>
      <c r="X409" s="59"/>
      <c r="Y409" s="59"/>
      <c r="Z409" s="59"/>
      <c r="AA409" s="59"/>
      <c r="AB409" s="59"/>
      <c r="AC409" s="59"/>
    </row>
    <row r="410" spans="1:29" ht="12.75" hidden="1">
      <c r="A410" s="4"/>
      <c r="B410" s="5"/>
      <c r="C410" s="5"/>
      <c r="D410" s="5"/>
      <c r="E410" s="4"/>
      <c r="F410" s="4"/>
      <c r="G410" s="6"/>
      <c r="H410" s="4"/>
      <c r="I410" s="4"/>
      <c r="J410" s="5"/>
      <c r="K410" s="6"/>
      <c r="L410" s="7"/>
      <c r="M410" s="5"/>
      <c r="N410" s="5"/>
      <c r="O410" s="5"/>
      <c r="P410" s="5"/>
      <c r="Q410" s="5"/>
      <c r="R410" s="5"/>
      <c r="S410" s="5" t="e">
        <f t="shared" ca="1" si="1"/>
        <v>#NAME?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 hidden="1">
      <c r="A411" s="58"/>
      <c r="B411" s="59"/>
      <c r="C411" s="59"/>
      <c r="D411" s="59"/>
      <c r="E411" s="58"/>
      <c r="F411" s="58"/>
      <c r="G411" s="60"/>
      <c r="H411" s="58"/>
      <c r="I411" s="58"/>
      <c r="J411" s="59"/>
      <c r="K411" s="60"/>
      <c r="L411" s="61"/>
      <c r="M411" s="59"/>
      <c r="N411" s="59"/>
      <c r="O411" s="59"/>
      <c r="P411" s="59"/>
      <c r="Q411" s="59"/>
      <c r="R411" s="59"/>
      <c r="S411" s="59" t="e">
        <f t="shared" ca="1" si="1"/>
        <v>#NAME?</v>
      </c>
      <c r="T411" s="59"/>
      <c r="U411" s="59"/>
      <c r="V411" s="59"/>
      <c r="W411" s="59"/>
      <c r="X411" s="59"/>
      <c r="Y411" s="59"/>
      <c r="Z411" s="59"/>
      <c r="AA411" s="59"/>
      <c r="AB411" s="59"/>
      <c r="AC411" s="59"/>
    </row>
    <row r="412" spans="1:29" ht="12.75" hidden="1">
      <c r="A412" s="4"/>
      <c r="B412" s="5"/>
      <c r="C412" s="5"/>
      <c r="D412" s="5"/>
      <c r="E412" s="4"/>
      <c r="F412" s="4"/>
      <c r="G412" s="6"/>
      <c r="H412" s="4"/>
      <c r="I412" s="4"/>
      <c r="J412" s="5"/>
      <c r="K412" s="6"/>
      <c r="L412" s="7"/>
      <c r="M412" s="5"/>
      <c r="N412" s="5"/>
      <c r="O412" s="5"/>
      <c r="P412" s="5"/>
      <c r="Q412" s="5"/>
      <c r="R412" s="5"/>
      <c r="S412" s="5" t="e">
        <f t="shared" ca="1" si="1"/>
        <v>#NAME?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 hidden="1">
      <c r="A413" s="58"/>
      <c r="B413" s="59"/>
      <c r="C413" s="59"/>
      <c r="D413" s="59"/>
      <c r="E413" s="58"/>
      <c r="F413" s="58"/>
      <c r="G413" s="60"/>
      <c r="H413" s="58"/>
      <c r="I413" s="58"/>
      <c r="J413" s="59"/>
      <c r="K413" s="60"/>
      <c r="L413" s="61"/>
      <c r="M413" s="59"/>
      <c r="N413" s="59"/>
      <c r="O413" s="59"/>
      <c r="P413" s="59"/>
      <c r="Q413" s="59"/>
      <c r="R413" s="59"/>
      <c r="S413" s="59" t="e">
        <f t="shared" ca="1" si="1"/>
        <v>#NAME?</v>
      </c>
      <c r="T413" s="59"/>
      <c r="U413" s="59"/>
      <c r="V413" s="59"/>
      <c r="W413" s="59"/>
      <c r="X413" s="59"/>
      <c r="Y413" s="59"/>
      <c r="Z413" s="59"/>
      <c r="AA413" s="59"/>
      <c r="AB413" s="59"/>
      <c r="AC413" s="59"/>
    </row>
    <row r="414" spans="1:29" ht="12.75" hidden="1">
      <c r="A414" s="4"/>
      <c r="B414" s="5"/>
      <c r="C414" s="5"/>
      <c r="D414" s="5"/>
      <c r="E414" s="4"/>
      <c r="F414" s="4"/>
      <c r="G414" s="6"/>
      <c r="H414" s="4"/>
      <c r="I414" s="4"/>
      <c r="J414" s="5"/>
      <c r="K414" s="6"/>
      <c r="L414" s="7"/>
      <c r="M414" s="5"/>
      <c r="N414" s="5"/>
      <c r="O414" s="5"/>
      <c r="P414" s="5"/>
      <c r="Q414" s="5"/>
      <c r="R414" s="5"/>
      <c r="S414" s="5" t="e">
        <f t="shared" ca="1" si="1"/>
        <v>#NAME?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 hidden="1">
      <c r="A415" s="58"/>
      <c r="B415" s="59"/>
      <c r="C415" s="59"/>
      <c r="D415" s="59"/>
      <c r="E415" s="58"/>
      <c r="F415" s="58"/>
      <c r="G415" s="60"/>
      <c r="H415" s="58"/>
      <c r="I415" s="58"/>
      <c r="J415" s="59"/>
      <c r="K415" s="60"/>
      <c r="L415" s="61"/>
      <c r="M415" s="59"/>
      <c r="N415" s="59"/>
      <c r="O415" s="59"/>
      <c r="P415" s="59"/>
      <c r="Q415" s="59"/>
      <c r="R415" s="59"/>
      <c r="S415" s="59" t="e">
        <f t="shared" ca="1" si="1"/>
        <v>#NAME?</v>
      </c>
      <c r="T415" s="59"/>
      <c r="U415" s="59"/>
      <c r="V415" s="59"/>
      <c r="W415" s="59"/>
      <c r="X415" s="59"/>
      <c r="Y415" s="59"/>
      <c r="Z415" s="59"/>
      <c r="AA415" s="59"/>
      <c r="AB415" s="59"/>
      <c r="AC415" s="59"/>
    </row>
    <row r="416" spans="1:29" ht="12.75" hidden="1">
      <c r="A416" s="4"/>
      <c r="B416" s="5"/>
      <c r="C416" s="5"/>
      <c r="D416" s="5"/>
      <c r="E416" s="4"/>
      <c r="F416" s="4"/>
      <c r="G416" s="6"/>
      <c r="H416" s="4"/>
      <c r="I416" s="4"/>
      <c r="J416" s="5"/>
      <c r="K416" s="6"/>
      <c r="L416" s="7"/>
      <c r="M416" s="5"/>
      <c r="N416" s="5"/>
      <c r="O416" s="5"/>
      <c r="P416" s="5"/>
      <c r="Q416" s="5"/>
      <c r="R416" s="5"/>
      <c r="S416" s="5" t="e">
        <f t="shared" ca="1" si="1"/>
        <v>#NAME?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 hidden="1">
      <c r="A417" s="58"/>
      <c r="B417" s="59"/>
      <c r="C417" s="59"/>
      <c r="D417" s="59"/>
      <c r="E417" s="58"/>
      <c r="F417" s="58"/>
      <c r="G417" s="60"/>
      <c r="H417" s="58"/>
      <c r="I417" s="58"/>
      <c r="J417" s="59"/>
      <c r="K417" s="60"/>
      <c r="L417" s="61"/>
      <c r="M417" s="59"/>
      <c r="N417" s="59"/>
      <c r="O417" s="59"/>
      <c r="P417" s="59"/>
      <c r="Q417" s="59"/>
      <c r="R417" s="59"/>
      <c r="S417" s="59" t="e">
        <f t="shared" ca="1" si="1"/>
        <v>#NAME?</v>
      </c>
      <c r="T417" s="59"/>
      <c r="U417" s="59"/>
      <c r="V417" s="59"/>
      <c r="W417" s="59"/>
      <c r="X417" s="59"/>
      <c r="Y417" s="59"/>
      <c r="Z417" s="59"/>
      <c r="AA417" s="59"/>
      <c r="AB417" s="59"/>
      <c r="AC417" s="59"/>
    </row>
    <row r="418" spans="1:29" ht="12.75" hidden="1">
      <c r="A418" s="4"/>
      <c r="B418" s="5"/>
      <c r="C418" s="5"/>
      <c r="D418" s="5"/>
      <c r="E418" s="4"/>
      <c r="F418" s="4"/>
      <c r="G418" s="6"/>
      <c r="H418" s="4"/>
      <c r="I418" s="4"/>
      <c r="J418" s="5"/>
      <c r="K418" s="6"/>
      <c r="L418" s="7"/>
      <c r="M418" s="5"/>
      <c r="N418" s="5"/>
      <c r="O418" s="5"/>
      <c r="P418" s="5"/>
      <c r="Q418" s="5"/>
      <c r="R418" s="5"/>
      <c r="S418" s="5" t="e">
        <f t="shared" ca="1" si="1"/>
        <v>#NAME?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 hidden="1">
      <c r="A419" s="58"/>
      <c r="B419" s="59"/>
      <c r="C419" s="59"/>
      <c r="D419" s="59"/>
      <c r="E419" s="58"/>
      <c r="F419" s="58"/>
      <c r="G419" s="60"/>
      <c r="H419" s="58"/>
      <c r="I419" s="58"/>
      <c r="J419" s="59"/>
      <c r="K419" s="60"/>
      <c r="L419" s="61"/>
      <c r="M419" s="59"/>
      <c r="N419" s="59"/>
      <c r="O419" s="59"/>
      <c r="P419" s="59"/>
      <c r="Q419" s="59"/>
      <c r="R419" s="59"/>
      <c r="S419" s="59" t="e">
        <f t="shared" ca="1" si="1"/>
        <v>#NAME?</v>
      </c>
      <c r="T419" s="59"/>
      <c r="U419" s="59"/>
      <c r="V419" s="59"/>
      <c r="W419" s="59"/>
      <c r="X419" s="59"/>
      <c r="Y419" s="59"/>
      <c r="Z419" s="59"/>
      <c r="AA419" s="59"/>
      <c r="AB419" s="59"/>
      <c r="AC419" s="59"/>
    </row>
    <row r="420" spans="1:29" ht="12.75" hidden="1">
      <c r="A420" s="4"/>
      <c r="B420" s="5"/>
      <c r="C420" s="5"/>
      <c r="D420" s="5"/>
      <c r="E420" s="4"/>
      <c r="F420" s="4"/>
      <c r="G420" s="6"/>
      <c r="H420" s="4"/>
      <c r="I420" s="4"/>
      <c r="J420" s="5"/>
      <c r="K420" s="6"/>
      <c r="L420" s="7"/>
      <c r="M420" s="5"/>
      <c r="N420" s="5"/>
      <c r="O420" s="5"/>
      <c r="P420" s="5"/>
      <c r="Q420" s="5"/>
      <c r="R420" s="5"/>
      <c r="S420" s="5" t="e">
        <f t="shared" ca="1" si="1"/>
        <v>#NAME?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 hidden="1">
      <c r="A421" s="58"/>
      <c r="B421" s="59"/>
      <c r="C421" s="59"/>
      <c r="D421" s="59"/>
      <c r="E421" s="58"/>
      <c r="F421" s="58"/>
      <c r="G421" s="60"/>
      <c r="H421" s="58"/>
      <c r="I421" s="58"/>
      <c r="J421" s="59"/>
      <c r="K421" s="60"/>
      <c r="L421" s="61"/>
      <c r="M421" s="59"/>
      <c r="N421" s="59"/>
      <c r="O421" s="59"/>
      <c r="P421" s="59"/>
      <c r="Q421" s="59"/>
      <c r="R421" s="59"/>
      <c r="S421" s="59" t="e">
        <f t="shared" ca="1" si="1"/>
        <v>#NAME?</v>
      </c>
      <c r="T421" s="59"/>
      <c r="U421" s="59"/>
      <c r="V421" s="59"/>
      <c r="W421" s="59"/>
      <c r="X421" s="59"/>
      <c r="Y421" s="59"/>
      <c r="Z421" s="59"/>
      <c r="AA421" s="59"/>
      <c r="AB421" s="59"/>
      <c r="AC421" s="59"/>
    </row>
    <row r="422" spans="1:29" ht="12.75" hidden="1">
      <c r="A422" s="4"/>
      <c r="B422" s="5"/>
      <c r="C422" s="5"/>
      <c r="D422" s="5"/>
      <c r="E422" s="4"/>
      <c r="F422" s="4"/>
      <c r="G422" s="6"/>
      <c r="H422" s="4"/>
      <c r="I422" s="4"/>
      <c r="J422" s="5"/>
      <c r="K422" s="6"/>
      <c r="L422" s="7"/>
      <c r="M422" s="5"/>
      <c r="N422" s="5"/>
      <c r="O422" s="5"/>
      <c r="P422" s="5"/>
      <c r="Q422" s="5"/>
      <c r="R422" s="5"/>
      <c r="S422" s="5" t="e">
        <f t="shared" ca="1" si="1"/>
        <v>#NAME?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 hidden="1">
      <c r="A423" s="58"/>
      <c r="B423" s="59"/>
      <c r="C423" s="59"/>
      <c r="D423" s="59"/>
      <c r="E423" s="58"/>
      <c r="F423" s="58"/>
      <c r="G423" s="60"/>
      <c r="H423" s="58"/>
      <c r="I423" s="58"/>
      <c r="J423" s="59"/>
      <c r="K423" s="60"/>
      <c r="L423" s="61"/>
      <c r="M423" s="59"/>
      <c r="N423" s="59"/>
      <c r="O423" s="59"/>
      <c r="P423" s="59"/>
      <c r="Q423" s="59"/>
      <c r="R423" s="59"/>
      <c r="S423" s="59" t="e">
        <f t="shared" ca="1" si="1"/>
        <v>#NAME?</v>
      </c>
      <c r="T423" s="59"/>
      <c r="U423" s="59"/>
      <c r="V423" s="59"/>
      <c r="W423" s="59"/>
      <c r="X423" s="59"/>
      <c r="Y423" s="59"/>
      <c r="Z423" s="59"/>
      <c r="AA423" s="59"/>
      <c r="AB423" s="59"/>
      <c r="AC423" s="59"/>
    </row>
    <row r="424" spans="1:29" ht="12.75" hidden="1">
      <c r="A424" s="4"/>
      <c r="B424" s="5"/>
      <c r="C424" s="5"/>
      <c r="D424" s="5"/>
      <c r="E424" s="4"/>
      <c r="F424" s="4"/>
      <c r="G424" s="6"/>
      <c r="H424" s="4"/>
      <c r="I424" s="4"/>
      <c r="J424" s="5"/>
      <c r="K424" s="6"/>
      <c r="L424" s="7"/>
      <c r="M424" s="5"/>
      <c r="N424" s="5"/>
      <c r="O424" s="5"/>
      <c r="P424" s="5"/>
      <c r="Q424" s="5"/>
      <c r="R424" s="5"/>
      <c r="S424" s="5" t="e">
        <f t="shared" ca="1" si="1"/>
        <v>#NAME?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 hidden="1">
      <c r="A425" s="58"/>
      <c r="B425" s="59"/>
      <c r="C425" s="59"/>
      <c r="D425" s="59"/>
      <c r="E425" s="58"/>
      <c r="F425" s="58"/>
      <c r="G425" s="60"/>
      <c r="H425" s="58"/>
      <c r="I425" s="58"/>
      <c r="J425" s="59"/>
      <c r="K425" s="60"/>
      <c r="L425" s="61"/>
      <c r="M425" s="59"/>
      <c r="N425" s="59"/>
      <c r="O425" s="59"/>
      <c r="P425" s="59"/>
      <c r="Q425" s="59"/>
      <c r="R425" s="59"/>
      <c r="S425" s="59" t="e">
        <f t="shared" ca="1" si="1"/>
        <v>#NAME?</v>
      </c>
      <c r="T425" s="59"/>
      <c r="U425" s="59"/>
      <c r="V425" s="59"/>
      <c r="W425" s="59"/>
      <c r="X425" s="59"/>
      <c r="Y425" s="59"/>
      <c r="Z425" s="59"/>
      <c r="AA425" s="59"/>
      <c r="AB425" s="59"/>
      <c r="AC425" s="59"/>
    </row>
    <row r="426" spans="1:29" ht="12.75" hidden="1">
      <c r="A426" s="4"/>
      <c r="B426" s="5"/>
      <c r="C426" s="5"/>
      <c r="D426" s="5"/>
      <c r="E426" s="4"/>
      <c r="F426" s="4"/>
      <c r="G426" s="6"/>
      <c r="H426" s="4"/>
      <c r="I426" s="4"/>
      <c r="J426" s="5"/>
      <c r="K426" s="6"/>
      <c r="L426" s="7"/>
      <c r="M426" s="5"/>
      <c r="N426" s="5"/>
      <c r="O426" s="5"/>
      <c r="P426" s="5"/>
      <c r="Q426" s="5"/>
      <c r="R426" s="5"/>
      <c r="S426" s="5" t="e">
        <f t="shared" ca="1" si="1"/>
        <v>#NAME?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 hidden="1">
      <c r="A427" s="58"/>
      <c r="B427" s="59"/>
      <c r="C427" s="59"/>
      <c r="D427" s="59"/>
      <c r="E427" s="58"/>
      <c r="F427" s="58"/>
      <c r="G427" s="60"/>
      <c r="H427" s="58"/>
      <c r="I427" s="58"/>
      <c r="J427" s="59"/>
      <c r="K427" s="60"/>
      <c r="L427" s="61"/>
      <c r="M427" s="59"/>
      <c r="N427" s="59"/>
      <c r="O427" s="59"/>
      <c r="P427" s="59"/>
      <c r="Q427" s="59"/>
      <c r="R427" s="59"/>
      <c r="S427" s="59" t="e">
        <f t="shared" ca="1" si="1"/>
        <v>#NAME?</v>
      </c>
      <c r="T427" s="59"/>
      <c r="U427" s="59"/>
      <c r="V427" s="59"/>
      <c r="W427" s="59"/>
      <c r="X427" s="59"/>
      <c r="Y427" s="59"/>
      <c r="Z427" s="59"/>
      <c r="AA427" s="59"/>
      <c r="AB427" s="59"/>
      <c r="AC427" s="59"/>
    </row>
    <row r="428" spans="1:29" ht="12.75" hidden="1">
      <c r="A428" s="4"/>
      <c r="B428" s="5"/>
      <c r="C428" s="5"/>
      <c r="D428" s="5"/>
      <c r="E428" s="4"/>
      <c r="F428" s="4"/>
      <c r="G428" s="6"/>
      <c r="H428" s="4"/>
      <c r="I428" s="4"/>
      <c r="J428" s="5"/>
      <c r="K428" s="6"/>
      <c r="L428" s="7"/>
      <c r="M428" s="5"/>
      <c r="N428" s="5"/>
      <c r="O428" s="5"/>
      <c r="P428" s="5"/>
      <c r="Q428" s="5"/>
      <c r="R428" s="5"/>
      <c r="S428" s="5" t="e">
        <f t="shared" ca="1" si="1"/>
        <v>#NAME?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 hidden="1">
      <c r="A429" s="58"/>
      <c r="B429" s="59"/>
      <c r="C429" s="59"/>
      <c r="D429" s="59"/>
      <c r="E429" s="58"/>
      <c r="F429" s="58"/>
      <c r="G429" s="60"/>
      <c r="H429" s="58"/>
      <c r="I429" s="58"/>
      <c r="J429" s="59"/>
      <c r="K429" s="60"/>
      <c r="L429" s="61"/>
      <c r="M429" s="59"/>
      <c r="N429" s="59"/>
      <c r="O429" s="59"/>
      <c r="P429" s="59"/>
      <c r="Q429" s="59"/>
      <c r="R429" s="59"/>
      <c r="S429" s="59" t="e">
        <f t="shared" ca="1" si="1"/>
        <v>#NAME?</v>
      </c>
      <c r="T429" s="59"/>
      <c r="U429" s="59"/>
      <c r="V429" s="59"/>
      <c r="W429" s="59"/>
      <c r="X429" s="59"/>
      <c r="Y429" s="59"/>
      <c r="Z429" s="59"/>
      <c r="AA429" s="59"/>
      <c r="AB429" s="59"/>
      <c r="AC429" s="59"/>
    </row>
    <row r="430" spans="1:29" ht="12.75" hidden="1">
      <c r="A430" s="4"/>
      <c r="B430" s="5"/>
      <c r="C430" s="5"/>
      <c r="D430" s="5"/>
      <c r="E430" s="4"/>
      <c r="F430" s="4"/>
      <c r="G430" s="6"/>
      <c r="H430" s="4"/>
      <c r="I430" s="4"/>
      <c r="J430" s="5"/>
      <c r="K430" s="6"/>
      <c r="L430" s="7"/>
      <c r="M430" s="5"/>
      <c r="N430" s="5"/>
      <c r="O430" s="5"/>
      <c r="P430" s="5"/>
      <c r="Q430" s="5"/>
      <c r="R430" s="5"/>
      <c r="S430" s="5" t="e">
        <f t="shared" ca="1" si="1"/>
        <v>#NAME?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 hidden="1">
      <c r="A431" s="58"/>
      <c r="B431" s="59"/>
      <c r="C431" s="59"/>
      <c r="D431" s="59"/>
      <c r="E431" s="58"/>
      <c r="F431" s="58"/>
      <c r="G431" s="60"/>
      <c r="H431" s="58"/>
      <c r="I431" s="58"/>
      <c r="J431" s="59"/>
      <c r="K431" s="60"/>
      <c r="L431" s="61"/>
      <c r="M431" s="59"/>
      <c r="N431" s="59"/>
      <c r="O431" s="59"/>
      <c r="P431" s="59"/>
      <c r="Q431" s="59"/>
      <c r="R431" s="59"/>
      <c r="S431" s="59" t="e">
        <f t="shared" ca="1" si="1"/>
        <v>#NAME?</v>
      </c>
      <c r="T431" s="59"/>
      <c r="U431" s="59"/>
      <c r="V431" s="59"/>
      <c r="W431" s="59"/>
      <c r="X431" s="59"/>
      <c r="Y431" s="59"/>
      <c r="Z431" s="59"/>
      <c r="AA431" s="59"/>
      <c r="AB431" s="59"/>
      <c r="AC431" s="59"/>
    </row>
    <row r="432" spans="1:29" ht="12.75" hidden="1">
      <c r="A432" s="4"/>
      <c r="B432" s="5"/>
      <c r="C432" s="5"/>
      <c r="D432" s="5"/>
      <c r="E432" s="4"/>
      <c r="F432" s="4"/>
      <c r="G432" s="6"/>
      <c r="H432" s="4"/>
      <c r="I432" s="4"/>
      <c r="J432" s="5"/>
      <c r="K432" s="6"/>
      <c r="L432" s="7"/>
      <c r="M432" s="5"/>
      <c r="N432" s="5"/>
      <c r="O432" s="5"/>
      <c r="P432" s="5"/>
      <c r="Q432" s="5"/>
      <c r="R432" s="5"/>
      <c r="S432" s="5" t="e">
        <f t="shared" ca="1" si="1"/>
        <v>#NAME?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 hidden="1">
      <c r="A433" s="58"/>
      <c r="B433" s="59"/>
      <c r="C433" s="59"/>
      <c r="D433" s="59"/>
      <c r="E433" s="58"/>
      <c r="F433" s="58"/>
      <c r="G433" s="60"/>
      <c r="H433" s="58"/>
      <c r="I433" s="58"/>
      <c r="J433" s="59"/>
      <c r="K433" s="60"/>
      <c r="L433" s="61"/>
      <c r="M433" s="59"/>
      <c r="N433" s="59"/>
      <c r="O433" s="59"/>
      <c r="P433" s="59"/>
      <c r="Q433" s="59"/>
      <c r="R433" s="59"/>
      <c r="S433" s="59" t="e">
        <f t="shared" ca="1" si="1"/>
        <v>#NAME?</v>
      </c>
      <c r="T433" s="59"/>
      <c r="U433" s="59"/>
      <c r="V433" s="59"/>
      <c r="W433" s="59"/>
      <c r="X433" s="59"/>
      <c r="Y433" s="59"/>
      <c r="Z433" s="59"/>
      <c r="AA433" s="59"/>
      <c r="AB433" s="59"/>
      <c r="AC433" s="59"/>
    </row>
    <row r="434" spans="1:29" ht="12.75" hidden="1">
      <c r="A434" s="4"/>
      <c r="B434" s="5"/>
      <c r="C434" s="5"/>
      <c r="D434" s="5"/>
      <c r="E434" s="4"/>
      <c r="F434" s="4"/>
      <c r="G434" s="6"/>
      <c r="H434" s="4"/>
      <c r="I434" s="4"/>
      <c r="J434" s="5"/>
      <c r="K434" s="6"/>
      <c r="L434" s="7"/>
      <c r="M434" s="5"/>
      <c r="N434" s="5"/>
      <c r="O434" s="5"/>
      <c r="P434" s="5"/>
      <c r="Q434" s="5"/>
      <c r="R434" s="5"/>
      <c r="S434" s="5" t="e">
        <f t="shared" ca="1" si="1"/>
        <v>#NAME?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 hidden="1">
      <c r="A435" s="58"/>
      <c r="B435" s="59"/>
      <c r="C435" s="59"/>
      <c r="D435" s="59"/>
      <c r="E435" s="58"/>
      <c r="F435" s="58"/>
      <c r="G435" s="60"/>
      <c r="H435" s="58"/>
      <c r="I435" s="58"/>
      <c r="J435" s="59"/>
      <c r="K435" s="60"/>
      <c r="L435" s="61"/>
      <c r="M435" s="59"/>
      <c r="N435" s="59"/>
      <c r="O435" s="59"/>
      <c r="P435" s="59"/>
      <c r="Q435" s="59"/>
      <c r="R435" s="59"/>
      <c r="S435" s="59" t="e">
        <f t="shared" ca="1" si="1"/>
        <v>#NAME?</v>
      </c>
      <c r="T435" s="59"/>
      <c r="U435" s="59"/>
      <c r="V435" s="59"/>
      <c r="W435" s="59"/>
      <c r="X435" s="59"/>
      <c r="Y435" s="59"/>
      <c r="Z435" s="59"/>
      <c r="AA435" s="59"/>
      <c r="AB435" s="59"/>
      <c r="AC435" s="59"/>
    </row>
    <row r="436" spans="1:29" ht="12.75" hidden="1">
      <c r="A436" s="4"/>
      <c r="B436" s="5"/>
      <c r="C436" s="5"/>
      <c r="D436" s="5"/>
      <c r="E436" s="4"/>
      <c r="F436" s="4"/>
      <c r="G436" s="6"/>
      <c r="H436" s="4"/>
      <c r="I436" s="4"/>
      <c r="J436" s="5"/>
      <c r="K436" s="6"/>
      <c r="L436" s="7"/>
      <c r="M436" s="5"/>
      <c r="N436" s="5"/>
      <c r="O436" s="5"/>
      <c r="P436" s="5"/>
      <c r="Q436" s="5"/>
      <c r="R436" s="5"/>
      <c r="S436" s="5" t="e">
        <f t="shared" ca="1" si="1"/>
        <v>#NAME?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 hidden="1">
      <c r="A437" s="58"/>
      <c r="B437" s="59"/>
      <c r="C437" s="59"/>
      <c r="D437" s="59"/>
      <c r="E437" s="58"/>
      <c r="F437" s="58"/>
      <c r="G437" s="60"/>
      <c r="H437" s="58"/>
      <c r="I437" s="58"/>
      <c r="J437" s="59"/>
      <c r="K437" s="60"/>
      <c r="L437" s="61"/>
      <c r="M437" s="59"/>
      <c r="N437" s="59"/>
      <c r="O437" s="59"/>
      <c r="P437" s="59"/>
      <c r="Q437" s="59"/>
      <c r="R437" s="59"/>
      <c r="S437" s="59" t="e">
        <f t="shared" ca="1" si="1"/>
        <v>#NAME?</v>
      </c>
      <c r="T437" s="59"/>
      <c r="U437" s="59"/>
      <c r="V437" s="59"/>
      <c r="W437" s="59"/>
      <c r="X437" s="59"/>
      <c r="Y437" s="59"/>
      <c r="Z437" s="59"/>
      <c r="AA437" s="59"/>
      <c r="AB437" s="59"/>
      <c r="AC437" s="59"/>
    </row>
    <row r="438" spans="1:29" ht="12.75" hidden="1">
      <c r="A438" s="4"/>
      <c r="B438" s="5"/>
      <c r="C438" s="5"/>
      <c r="D438" s="5"/>
      <c r="E438" s="4"/>
      <c r="F438" s="4"/>
      <c r="G438" s="6"/>
      <c r="H438" s="4"/>
      <c r="I438" s="4"/>
      <c r="J438" s="5"/>
      <c r="K438" s="6"/>
      <c r="L438" s="7"/>
      <c r="M438" s="5"/>
      <c r="N438" s="5"/>
      <c r="O438" s="5"/>
      <c r="P438" s="5"/>
      <c r="Q438" s="5"/>
      <c r="R438" s="5"/>
      <c r="S438" s="5" t="e">
        <f t="shared" ca="1" si="1"/>
        <v>#NAME?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 hidden="1">
      <c r="A439" s="58"/>
      <c r="B439" s="59"/>
      <c r="C439" s="59"/>
      <c r="D439" s="59"/>
      <c r="E439" s="58"/>
      <c r="F439" s="58"/>
      <c r="G439" s="60"/>
      <c r="H439" s="58"/>
      <c r="I439" s="58"/>
      <c r="J439" s="59"/>
      <c r="K439" s="60"/>
      <c r="L439" s="61"/>
      <c r="M439" s="59"/>
      <c r="N439" s="59"/>
      <c r="O439" s="59"/>
      <c r="P439" s="59"/>
      <c r="Q439" s="59"/>
      <c r="R439" s="59"/>
      <c r="S439" s="59" t="e">
        <f t="shared" ca="1" si="1"/>
        <v>#NAME?</v>
      </c>
      <c r="T439" s="59"/>
      <c r="U439" s="59"/>
      <c r="V439" s="59"/>
      <c r="W439" s="59"/>
      <c r="X439" s="59"/>
      <c r="Y439" s="59"/>
      <c r="Z439" s="59"/>
      <c r="AA439" s="59"/>
      <c r="AB439" s="59"/>
      <c r="AC439" s="59"/>
    </row>
    <row r="440" spans="1:29" ht="12.75" hidden="1">
      <c r="A440" s="4"/>
      <c r="B440" s="5"/>
      <c r="C440" s="5"/>
      <c r="D440" s="5"/>
      <c r="E440" s="4"/>
      <c r="F440" s="4"/>
      <c r="G440" s="6"/>
      <c r="H440" s="4"/>
      <c r="I440" s="4"/>
      <c r="J440" s="5"/>
      <c r="K440" s="6"/>
      <c r="L440" s="7"/>
      <c r="M440" s="5"/>
      <c r="N440" s="5"/>
      <c r="O440" s="5"/>
      <c r="P440" s="5"/>
      <c r="Q440" s="5"/>
      <c r="R440" s="5"/>
      <c r="S440" s="5" t="e">
        <f t="shared" ca="1" si="1"/>
        <v>#NAME?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 hidden="1">
      <c r="A441" s="58"/>
      <c r="B441" s="59"/>
      <c r="C441" s="59"/>
      <c r="D441" s="59"/>
      <c r="E441" s="58"/>
      <c r="F441" s="58"/>
      <c r="G441" s="60"/>
      <c r="H441" s="58"/>
      <c r="I441" s="58"/>
      <c r="J441" s="59"/>
      <c r="K441" s="60"/>
      <c r="L441" s="61"/>
      <c r="M441" s="59"/>
      <c r="N441" s="59"/>
      <c r="O441" s="59"/>
      <c r="P441" s="59"/>
      <c r="Q441" s="59"/>
      <c r="R441" s="59"/>
      <c r="S441" s="59" t="e">
        <f t="shared" ca="1" si="1"/>
        <v>#NAME?</v>
      </c>
      <c r="T441" s="59"/>
      <c r="U441" s="59"/>
      <c r="V441" s="59"/>
      <c r="W441" s="59"/>
      <c r="X441" s="59"/>
      <c r="Y441" s="59"/>
      <c r="Z441" s="59"/>
      <c r="AA441" s="59"/>
      <c r="AB441" s="59"/>
      <c r="AC441" s="59"/>
    </row>
    <row r="442" spans="1:29" ht="12.75" hidden="1">
      <c r="A442" s="4"/>
      <c r="B442" s="5"/>
      <c r="C442" s="5"/>
      <c r="D442" s="5"/>
      <c r="E442" s="4"/>
      <c r="F442" s="4"/>
      <c r="G442" s="6"/>
      <c r="H442" s="4"/>
      <c r="I442" s="4"/>
      <c r="J442" s="5"/>
      <c r="K442" s="6"/>
      <c r="L442" s="7"/>
      <c r="M442" s="5"/>
      <c r="N442" s="5"/>
      <c r="O442" s="5"/>
      <c r="P442" s="5"/>
      <c r="Q442" s="5"/>
      <c r="R442" s="5"/>
      <c r="S442" s="5" t="e">
        <f t="shared" ca="1" si="1"/>
        <v>#NAME?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 hidden="1">
      <c r="A443" s="58"/>
      <c r="B443" s="59"/>
      <c r="C443" s="59"/>
      <c r="D443" s="59"/>
      <c r="E443" s="58"/>
      <c r="F443" s="58"/>
      <c r="G443" s="60"/>
      <c r="H443" s="58"/>
      <c r="I443" s="58"/>
      <c r="J443" s="59"/>
      <c r="K443" s="60"/>
      <c r="L443" s="61"/>
      <c r="M443" s="59"/>
      <c r="N443" s="59"/>
      <c r="O443" s="59"/>
      <c r="P443" s="59"/>
      <c r="Q443" s="59"/>
      <c r="R443" s="59"/>
      <c r="S443" s="59" t="e">
        <f t="shared" ca="1" si="1"/>
        <v>#NAME?</v>
      </c>
      <c r="T443" s="59"/>
      <c r="U443" s="59"/>
      <c r="V443" s="59"/>
      <c r="W443" s="59"/>
      <c r="X443" s="59"/>
      <c r="Y443" s="59"/>
      <c r="Z443" s="59"/>
      <c r="AA443" s="59"/>
      <c r="AB443" s="59"/>
      <c r="AC443" s="59"/>
    </row>
    <row r="444" spans="1:29" ht="12.75" hidden="1">
      <c r="A444" s="4"/>
      <c r="B444" s="5"/>
      <c r="C444" s="5"/>
      <c r="D444" s="5"/>
      <c r="E444" s="4"/>
      <c r="F444" s="4"/>
      <c r="G444" s="6"/>
      <c r="H444" s="4"/>
      <c r="I444" s="4"/>
      <c r="J444" s="5"/>
      <c r="K444" s="6"/>
      <c r="L444" s="7"/>
      <c r="M444" s="5"/>
      <c r="N444" s="5"/>
      <c r="O444" s="5"/>
      <c r="P444" s="5"/>
      <c r="Q444" s="5"/>
      <c r="R444" s="5"/>
      <c r="S444" s="5" t="e">
        <f t="shared" ca="1" si="1"/>
        <v>#NAME?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 hidden="1">
      <c r="A445" s="58"/>
      <c r="B445" s="59"/>
      <c r="C445" s="59"/>
      <c r="D445" s="59"/>
      <c r="E445" s="58"/>
      <c r="F445" s="58"/>
      <c r="G445" s="60"/>
      <c r="H445" s="58"/>
      <c r="I445" s="58"/>
      <c r="J445" s="59"/>
      <c r="K445" s="60"/>
      <c r="L445" s="61"/>
      <c r="M445" s="59"/>
      <c r="N445" s="59"/>
      <c r="O445" s="59"/>
      <c r="P445" s="59"/>
      <c r="Q445" s="59"/>
      <c r="R445" s="59"/>
      <c r="S445" s="59" t="e">
        <f t="shared" ca="1" si="1"/>
        <v>#NAME?</v>
      </c>
      <c r="T445" s="59"/>
      <c r="U445" s="59"/>
      <c r="V445" s="59"/>
      <c r="W445" s="59"/>
      <c r="X445" s="59"/>
      <c r="Y445" s="59"/>
      <c r="Z445" s="59"/>
      <c r="AA445" s="59"/>
      <c r="AB445" s="59"/>
      <c r="AC445" s="59"/>
    </row>
    <row r="446" spans="1:29" ht="12.75" hidden="1">
      <c r="A446" s="4"/>
      <c r="B446" s="5"/>
      <c r="C446" s="5"/>
      <c r="D446" s="5"/>
      <c r="E446" s="4"/>
      <c r="F446" s="4"/>
      <c r="G446" s="6"/>
      <c r="H446" s="4"/>
      <c r="I446" s="4"/>
      <c r="J446" s="5"/>
      <c r="K446" s="6"/>
      <c r="L446" s="7"/>
      <c r="M446" s="5"/>
      <c r="N446" s="5"/>
      <c r="O446" s="5"/>
      <c r="P446" s="5"/>
      <c r="Q446" s="5"/>
      <c r="R446" s="5"/>
      <c r="S446" s="5" t="e">
        <f t="shared" ca="1" si="1"/>
        <v>#NAME?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 hidden="1">
      <c r="A447" s="58"/>
      <c r="B447" s="59"/>
      <c r="C447" s="59"/>
      <c r="D447" s="59"/>
      <c r="E447" s="58"/>
      <c r="F447" s="58"/>
      <c r="G447" s="60"/>
      <c r="H447" s="58"/>
      <c r="I447" s="58"/>
      <c r="J447" s="59"/>
      <c r="K447" s="60"/>
      <c r="L447" s="61"/>
      <c r="M447" s="59"/>
      <c r="N447" s="59"/>
      <c r="O447" s="59"/>
      <c r="P447" s="59"/>
      <c r="Q447" s="59"/>
      <c r="R447" s="59"/>
      <c r="S447" s="59" t="e">
        <f t="shared" ca="1" si="1"/>
        <v>#NAME?</v>
      </c>
      <c r="T447" s="59"/>
      <c r="U447" s="59"/>
      <c r="V447" s="59"/>
      <c r="W447" s="59"/>
      <c r="X447" s="59"/>
      <c r="Y447" s="59"/>
      <c r="Z447" s="59"/>
      <c r="AA447" s="59"/>
      <c r="AB447" s="59"/>
      <c r="AC447" s="59"/>
    </row>
    <row r="448" spans="1:29" ht="12.75" hidden="1">
      <c r="A448" s="4"/>
      <c r="B448" s="5"/>
      <c r="C448" s="5"/>
      <c r="D448" s="5"/>
      <c r="E448" s="4"/>
      <c r="F448" s="4"/>
      <c r="G448" s="6"/>
      <c r="H448" s="4"/>
      <c r="I448" s="4"/>
      <c r="J448" s="5"/>
      <c r="K448" s="6"/>
      <c r="L448" s="7"/>
      <c r="M448" s="5"/>
      <c r="N448" s="5"/>
      <c r="O448" s="5"/>
      <c r="P448" s="5"/>
      <c r="Q448" s="5"/>
      <c r="R448" s="5"/>
      <c r="S448" s="5" t="e">
        <f t="shared" ca="1" si="1"/>
        <v>#NAME?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 hidden="1">
      <c r="A449" s="58"/>
      <c r="B449" s="59"/>
      <c r="C449" s="59"/>
      <c r="D449" s="59"/>
      <c r="E449" s="58"/>
      <c r="F449" s="58"/>
      <c r="G449" s="60"/>
      <c r="H449" s="58"/>
      <c r="I449" s="58"/>
      <c r="J449" s="59"/>
      <c r="K449" s="60"/>
      <c r="L449" s="61"/>
      <c r="M449" s="59"/>
      <c r="N449" s="59"/>
      <c r="O449" s="59"/>
      <c r="P449" s="59"/>
      <c r="Q449" s="59"/>
      <c r="R449" s="59"/>
      <c r="S449" s="59" t="e">
        <f t="shared" ca="1" si="1"/>
        <v>#NAME?</v>
      </c>
      <c r="T449" s="59"/>
      <c r="U449" s="59"/>
      <c r="V449" s="59"/>
      <c r="W449" s="59"/>
      <c r="X449" s="59"/>
      <c r="Y449" s="59"/>
      <c r="Z449" s="59"/>
      <c r="AA449" s="59"/>
      <c r="AB449" s="59"/>
      <c r="AC449" s="59"/>
    </row>
    <row r="450" spans="1:29" ht="12.75" hidden="1">
      <c r="A450" s="4"/>
      <c r="B450" s="5"/>
      <c r="C450" s="5"/>
      <c r="D450" s="5"/>
      <c r="E450" s="4"/>
      <c r="F450" s="4"/>
      <c r="G450" s="6"/>
      <c r="H450" s="4"/>
      <c r="I450" s="4"/>
      <c r="J450" s="5"/>
      <c r="K450" s="6"/>
      <c r="L450" s="7"/>
      <c r="M450" s="5"/>
      <c r="N450" s="5"/>
      <c r="O450" s="5"/>
      <c r="P450" s="5"/>
      <c r="Q450" s="5"/>
      <c r="R450" s="5"/>
      <c r="S450" s="5" t="e">
        <f t="shared" ca="1" si="1"/>
        <v>#NAME?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 hidden="1">
      <c r="A451" s="58"/>
      <c r="B451" s="59"/>
      <c r="C451" s="59"/>
      <c r="D451" s="59"/>
      <c r="E451" s="58"/>
      <c r="F451" s="58"/>
      <c r="G451" s="60"/>
      <c r="H451" s="58"/>
      <c r="I451" s="58"/>
      <c r="J451" s="59"/>
      <c r="K451" s="60"/>
      <c r="L451" s="61"/>
      <c r="M451" s="59"/>
      <c r="N451" s="59"/>
      <c r="O451" s="59"/>
      <c r="P451" s="59"/>
      <c r="Q451" s="59"/>
      <c r="R451" s="59"/>
      <c r="S451" s="59" t="e">
        <f t="shared" ca="1" si="1"/>
        <v>#NAME?</v>
      </c>
      <c r="T451" s="59"/>
      <c r="U451" s="59"/>
      <c r="V451" s="59"/>
      <c r="W451" s="59"/>
      <c r="X451" s="59"/>
      <c r="Y451" s="59"/>
      <c r="Z451" s="59"/>
      <c r="AA451" s="59"/>
      <c r="AB451" s="59"/>
      <c r="AC451" s="59"/>
    </row>
    <row r="452" spans="1:29" ht="12.75" hidden="1">
      <c r="A452" s="4"/>
      <c r="B452" s="5"/>
      <c r="C452" s="5"/>
      <c r="D452" s="5"/>
      <c r="E452" s="4"/>
      <c r="F452" s="4"/>
      <c r="G452" s="6"/>
      <c r="H452" s="4"/>
      <c r="I452" s="4"/>
      <c r="J452" s="5"/>
      <c r="K452" s="6"/>
      <c r="L452" s="7"/>
      <c r="M452" s="5"/>
      <c r="N452" s="5"/>
      <c r="O452" s="5"/>
      <c r="P452" s="5"/>
      <c r="Q452" s="5"/>
      <c r="R452" s="5"/>
      <c r="S452" s="5" t="e">
        <f t="shared" ca="1" si="1"/>
        <v>#NAME?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 hidden="1">
      <c r="A453" s="58"/>
      <c r="B453" s="59"/>
      <c r="C453" s="59"/>
      <c r="D453" s="59"/>
      <c r="E453" s="58"/>
      <c r="F453" s="58"/>
      <c r="G453" s="60"/>
      <c r="H453" s="58"/>
      <c r="I453" s="58"/>
      <c r="J453" s="59"/>
      <c r="K453" s="60"/>
      <c r="L453" s="61"/>
      <c r="M453" s="59"/>
      <c r="N453" s="59"/>
      <c r="O453" s="59"/>
      <c r="P453" s="59"/>
      <c r="Q453" s="59"/>
      <c r="R453" s="59"/>
      <c r="S453" s="59" t="e">
        <f t="shared" ca="1" si="1"/>
        <v>#NAME?</v>
      </c>
      <c r="T453" s="59"/>
      <c r="U453" s="59"/>
      <c r="V453" s="59"/>
      <c r="W453" s="59"/>
      <c r="X453" s="59"/>
      <c r="Y453" s="59"/>
      <c r="Z453" s="59"/>
      <c r="AA453" s="59"/>
      <c r="AB453" s="59"/>
      <c r="AC453" s="59"/>
    </row>
    <row r="454" spans="1:29" ht="12.75" hidden="1">
      <c r="A454" s="4"/>
      <c r="B454" s="5"/>
      <c r="C454" s="5"/>
      <c r="D454" s="5"/>
      <c r="E454" s="4"/>
      <c r="F454" s="4"/>
      <c r="G454" s="6"/>
      <c r="H454" s="4"/>
      <c r="I454" s="4"/>
      <c r="J454" s="5"/>
      <c r="K454" s="6"/>
      <c r="L454" s="7"/>
      <c r="M454" s="5"/>
      <c r="N454" s="5"/>
      <c r="O454" s="5"/>
      <c r="P454" s="5"/>
      <c r="Q454" s="5"/>
      <c r="R454" s="5"/>
      <c r="S454" s="5" t="e">
        <f t="shared" ca="1" si="1"/>
        <v>#NAME?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 hidden="1">
      <c r="A455" s="58"/>
      <c r="B455" s="59"/>
      <c r="C455" s="59"/>
      <c r="D455" s="59"/>
      <c r="E455" s="58"/>
      <c r="F455" s="58"/>
      <c r="G455" s="60"/>
      <c r="H455" s="58"/>
      <c r="I455" s="58"/>
      <c r="J455" s="59"/>
      <c r="K455" s="60"/>
      <c r="L455" s="61"/>
      <c r="M455" s="59"/>
      <c r="N455" s="59"/>
      <c r="O455" s="59"/>
      <c r="P455" s="59"/>
      <c r="Q455" s="59"/>
      <c r="R455" s="59"/>
      <c r="S455" s="59" t="e">
        <f t="shared" ca="1" si="1"/>
        <v>#NAME?</v>
      </c>
      <c r="T455" s="59"/>
      <c r="U455" s="59"/>
      <c r="V455" s="59"/>
      <c r="W455" s="59"/>
      <c r="X455" s="59"/>
      <c r="Y455" s="59"/>
      <c r="Z455" s="59"/>
      <c r="AA455" s="59"/>
      <c r="AB455" s="59"/>
      <c r="AC455" s="59"/>
    </row>
    <row r="456" spans="1:29" ht="12.75" hidden="1">
      <c r="A456" s="4"/>
      <c r="B456" s="5"/>
      <c r="C456" s="5"/>
      <c r="D456" s="5"/>
      <c r="E456" s="4"/>
      <c r="F456" s="4"/>
      <c r="G456" s="6"/>
      <c r="H456" s="4"/>
      <c r="I456" s="4"/>
      <c r="J456" s="5"/>
      <c r="K456" s="6"/>
      <c r="L456" s="7"/>
      <c r="M456" s="5"/>
      <c r="N456" s="5"/>
      <c r="O456" s="5"/>
      <c r="P456" s="5"/>
      <c r="Q456" s="5"/>
      <c r="R456" s="5"/>
      <c r="S456" s="5" t="e">
        <f t="shared" ca="1" si="1"/>
        <v>#NAME?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 hidden="1">
      <c r="A457" s="58"/>
      <c r="B457" s="59"/>
      <c r="C457" s="59"/>
      <c r="D457" s="59"/>
      <c r="E457" s="58"/>
      <c r="F457" s="58"/>
      <c r="G457" s="60"/>
      <c r="H457" s="58"/>
      <c r="I457" s="58"/>
      <c r="J457" s="59"/>
      <c r="K457" s="60"/>
      <c r="L457" s="61"/>
      <c r="M457" s="59"/>
      <c r="N457" s="59"/>
      <c r="O457" s="59"/>
      <c r="P457" s="59"/>
      <c r="Q457" s="59"/>
      <c r="R457" s="59"/>
      <c r="S457" s="59" t="e">
        <f t="shared" ca="1" si="1"/>
        <v>#NAME?</v>
      </c>
      <c r="T457" s="59"/>
      <c r="U457" s="59"/>
      <c r="V457" s="59"/>
      <c r="W457" s="59"/>
      <c r="X457" s="59"/>
      <c r="Y457" s="59"/>
      <c r="Z457" s="59"/>
      <c r="AA457" s="59"/>
      <c r="AB457" s="59"/>
      <c r="AC457" s="59"/>
    </row>
    <row r="458" spans="1:29" ht="12.75" hidden="1">
      <c r="A458" s="4"/>
      <c r="B458" s="5"/>
      <c r="C458" s="5"/>
      <c r="D458" s="5"/>
      <c r="E458" s="4"/>
      <c r="F458" s="4"/>
      <c r="G458" s="6"/>
      <c r="H458" s="4"/>
      <c r="I458" s="4"/>
      <c r="J458" s="5"/>
      <c r="K458" s="6"/>
      <c r="L458" s="7"/>
      <c r="M458" s="5"/>
      <c r="N458" s="5"/>
      <c r="O458" s="5"/>
      <c r="P458" s="5"/>
      <c r="Q458" s="5"/>
      <c r="R458" s="5"/>
      <c r="S458" s="5" t="e">
        <f t="shared" ca="1" si="1"/>
        <v>#NAME?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 hidden="1">
      <c r="A459" s="58"/>
      <c r="B459" s="59"/>
      <c r="C459" s="59"/>
      <c r="D459" s="59"/>
      <c r="E459" s="58"/>
      <c r="F459" s="58"/>
      <c r="G459" s="60"/>
      <c r="H459" s="58"/>
      <c r="I459" s="58"/>
      <c r="J459" s="59"/>
      <c r="K459" s="60"/>
      <c r="L459" s="61"/>
      <c r="M459" s="59"/>
      <c r="N459" s="59"/>
      <c r="O459" s="59"/>
      <c r="P459" s="59"/>
      <c r="Q459" s="59"/>
      <c r="R459" s="59"/>
      <c r="S459" s="59" t="e">
        <f t="shared" ca="1" si="1"/>
        <v>#NAME?</v>
      </c>
      <c r="T459" s="59"/>
      <c r="U459" s="59"/>
      <c r="V459" s="59"/>
      <c r="W459" s="59"/>
      <c r="X459" s="59"/>
      <c r="Y459" s="59"/>
      <c r="Z459" s="59"/>
      <c r="AA459" s="59"/>
      <c r="AB459" s="59"/>
      <c r="AC459" s="59"/>
    </row>
    <row r="460" spans="1:29" ht="12.75" hidden="1">
      <c r="A460" s="4"/>
      <c r="B460" s="5"/>
      <c r="C460" s="5"/>
      <c r="D460" s="5"/>
      <c r="E460" s="4"/>
      <c r="F460" s="4"/>
      <c r="G460" s="6"/>
      <c r="H460" s="4"/>
      <c r="I460" s="4"/>
      <c r="J460" s="5"/>
      <c r="K460" s="6"/>
      <c r="L460" s="7"/>
      <c r="M460" s="5"/>
      <c r="N460" s="5"/>
      <c r="O460" s="5"/>
      <c r="P460" s="5"/>
      <c r="Q460" s="5"/>
      <c r="R460" s="5"/>
      <c r="S460" s="5" t="e">
        <f t="shared" ca="1" si="1"/>
        <v>#NAME?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 hidden="1">
      <c r="A461" s="58"/>
      <c r="B461" s="59"/>
      <c r="C461" s="59"/>
      <c r="D461" s="59"/>
      <c r="E461" s="58"/>
      <c r="F461" s="58"/>
      <c r="G461" s="60"/>
      <c r="H461" s="58"/>
      <c r="I461" s="58"/>
      <c r="J461" s="59"/>
      <c r="K461" s="60"/>
      <c r="L461" s="61"/>
      <c r="M461" s="59"/>
      <c r="N461" s="59"/>
      <c r="O461" s="59"/>
      <c r="P461" s="59"/>
      <c r="Q461" s="59"/>
      <c r="R461" s="59"/>
      <c r="S461" s="59" t="e">
        <f t="shared" ca="1" si="1"/>
        <v>#NAME?</v>
      </c>
      <c r="T461" s="59"/>
      <c r="U461" s="59"/>
      <c r="V461" s="59"/>
      <c r="W461" s="59"/>
      <c r="X461" s="59"/>
      <c r="Y461" s="59"/>
      <c r="Z461" s="59"/>
      <c r="AA461" s="59"/>
      <c r="AB461" s="59"/>
      <c r="AC461" s="59"/>
    </row>
    <row r="462" spans="1:29" ht="12.75" hidden="1">
      <c r="A462" s="4"/>
      <c r="B462" s="5"/>
      <c r="C462" s="5"/>
      <c r="D462" s="5"/>
      <c r="E462" s="4"/>
      <c r="F462" s="4"/>
      <c r="G462" s="6"/>
      <c r="H462" s="4"/>
      <c r="I462" s="4"/>
      <c r="J462" s="5"/>
      <c r="K462" s="6"/>
      <c r="L462" s="7"/>
      <c r="M462" s="5"/>
      <c r="N462" s="5"/>
      <c r="O462" s="5"/>
      <c r="P462" s="5"/>
      <c r="Q462" s="5"/>
      <c r="R462" s="5"/>
      <c r="S462" s="5" t="e">
        <f t="shared" ca="1" si="1"/>
        <v>#NAME?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 hidden="1">
      <c r="A463" s="58"/>
      <c r="B463" s="59"/>
      <c r="C463" s="59"/>
      <c r="D463" s="59"/>
      <c r="E463" s="58"/>
      <c r="F463" s="58"/>
      <c r="G463" s="60"/>
      <c r="H463" s="58"/>
      <c r="I463" s="58"/>
      <c r="J463" s="59"/>
      <c r="K463" s="60"/>
      <c r="L463" s="61"/>
      <c r="M463" s="59"/>
      <c r="N463" s="59"/>
      <c r="O463" s="59"/>
      <c r="P463" s="59"/>
      <c r="Q463" s="59"/>
      <c r="R463" s="59"/>
      <c r="S463" s="59" t="e">
        <f t="shared" ca="1" si="1"/>
        <v>#NAME?</v>
      </c>
      <c r="T463" s="59"/>
      <c r="U463" s="59"/>
      <c r="V463" s="59"/>
      <c r="W463" s="59"/>
      <c r="X463" s="59"/>
      <c r="Y463" s="59"/>
      <c r="Z463" s="59"/>
      <c r="AA463" s="59"/>
      <c r="AB463" s="59"/>
      <c r="AC463" s="59"/>
    </row>
    <row r="464" spans="1:29" ht="12.75" hidden="1">
      <c r="A464" s="4"/>
      <c r="B464" s="5"/>
      <c r="C464" s="5"/>
      <c r="D464" s="5"/>
      <c r="E464" s="4"/>
      <c r="F464" s="4"/>
      <c r="G464" s="6"/>
      <c r="H464" s="4"/>
      <c r="I464" s="4"/>
      <c r="J464" s="5"/>
      <c r="K464" s="6"/>
      <c r="L464" s="7"/>
      <c r="M464" s="5"/>
      <c r="N464" s="5"/>
      <c r="O464" s="5"/>
      <c r="P464" s="5"/>
      <c r="Q464" s="5"/>
      <c r="R464" s="5"/>
      <c r="S464" s="5" t="e">
        <f t="shared" ca="1" si="1"/>
        <v>#NAME?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 hidden="1">
      <c r="A465" s="58"/>
      <c r="B465" s="59"/>
      <c r="C465" s="59"/>
      <c r="D465" s="59"/>
      <c r="E465" s="58"/>
      <c r="F465" s="58"/>
      <c r="G465" s="60"/>
      <c r="H465" s="58"/>
      <c r="I465" s="58"/>
      <c r="J465" s="59"/>
      <c r="K465" s="60"/>
      <c r="L465" s="61"/>
      <c r="M465" s="59"/>
      <c r="N465" s="59"/>
      <c r="O465" s="59"/>
      <c r="P465" s="59"/>
      <c r="Q465" s="59"/>
      <c r="R465" s="59"/>
      <c r="S465" s="59" t="e">
        <f t="shared" ca="1" si="1"/>
        <v>#NAME?</v>
      </c>
      <c r="T465" s="59"/>
      <c r="U465" s="59"/>
      <c r="V465" s="59"/>
      <c r="W465" s="59"/>
      <c r="X465" s="59"/>
      <c r="Y465" s="59"/>
      <c r="Z465" s="59"/>
      <c r="AA465" s="59"/>
      <c r="AB465" s="59"/>
      <c r="AC465" s="59"/>
    </row>
    <row r="466" spans="1:29" ht="12.75" hidden="1">
      <c r="A466" s="4"/>
      <c r="B466" s="5"/>
      <c r="C466" s="5"/>
      <c r="D466" s="5"/>
      <c r="E466" s="4"/>
      <c r="F466" s="4"/>
      <c r="G466" s="6"/>
      <c r="H466" s="4"/>
      <c r="I466" s="4"/>
      <c r="J466" s="5"/>
      <c r="K466" s="6"/>
      <c r="L466" s="7"/>
      <c r="M466" s="5"/>
      <c r="N466" s="5"/>
      <c r="O466" s="5"/>
      <c r="P466" s="5"/>
      <c r="Q466" s="5"/>
      <c r="R466" s="5"/>
      <c r="S466" s="5" t="e">
        <f t="shared" ca="1" si="1"/>
        <v>#NAME?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 hidden="1">
      <c r="A467" s="58"/>
      <c r="B467" s="59"/>
      <c r="C467" s="59"/>
      <c r="D467" s="59"/>
      <c r="E467" s="58"/>
      <c r="F467" s="58"/>
      <c r="G467" s="60"/>
      <c r="H467" s="58"/>
      <c r="I467" s="58"/>
      <c r="J467" s="59"/>
      <c r="K467" s="60"/>
      <c r="L467" s="61"/>
      <c r="M467" s="59"/>
      <c r="N467" s="59"/>
      <c r="O467" s="59"/>
      <c r="P467" s="59"/>
      <c r="Q467" s="59"/>
      <c r="R467" s="59"/>
      <c r="S467" s="59" t="e">
        <f t="shared" ca="1" si="1"/>
        <v>#NAME?</v>
      </c>
      <c r="T467" s="59"/>
      <c r="U467" s="59"/>
      <c r="V467" s="59"/>
      <c r="W467" s="59"/>
      <c r="X467" s="59"/>
      <c r="Y467" s="59"/>
      <c r="Z467" s="59"/>
      <c r="AA467" s="59"/>
      <c r="AB467" s="59"/>
      <c r="AC467" s="59"/>
    </row>
    <row r="468" spans="1:29" ht="12.75" hidden="1">
      <c r="A468" s="4"/>
      <c r="B468" s="5"/>
      <c r="C468" s="5"/>
      <c r="D468" s="5"/>
      <c r="E468" s="4"/>
      <c r="F468" s="4"/>
      <c r="G468" s="6"/>
      <c r="H468" s="4"/>
      <c r="I468" s="4"/>
      <c r="J468" s="5"/>
      <c r="K468" s="6"/>
      <c r="L468" s="7"/>
      <c r="M468" s="5"/>
      <c r="N468" s="5"/>
      <c r="O468" s="5"/>
      <c r="P468" s="5"/>
      <c r="Q468" s="5"/>
      <c r="R468" s="5"/>
      <c r="S468" s="5" t="e">
        <f t="shared" ca="1" si="1"/>
        <v>#NAME?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 hidden="1">
      <c r="A469" s="58"/>
      <c r="B469" s="59"/>
      <c r="C469" s="59"/>
      <c r="D469" s="59"/>
      <c r="E469" s="58"/>
      <c r="F469" s="58"/>
      <c r="G469" s="60"/>
      <c r="H469" s="58"/>
      <c r="I469" s="58"/>
      <c r="J469" s="59"/>
      <c r="K469" s="60"/>
      <c r="L469" s="61"/>
      <c r="M469" s="59"/>
      <c r="N469" s="59"/>
      <c r="O469" s="59"/>
      <c r="P469" s="59"/>
      <c r="Q469" s="59"/>
      <c r="R469" s="59"/>
      <c r="S469" s="59" t="e">
        <f t="shared" ca="1" si="1"/>
        <v>#NAME?</v>
      </c>
      <c r="T469" s="59"/>
      <c r="U469" s="59"/>
      <c r="V469" s="59"/>
      <c r="W469" s="59"/>
      <c r="X469" s="59"/>
      <c r="Y469" s="59"/>
      <c r="Z469" s="59"/>
      <c r="AA469" s="59"/>
      <c r="AB469" s="59"/>
      <c r="AC469" s="59"/>
    </row>
    <row r="470" spans="1:29" ht="12.75" hidden="1">
      <c r="A470" s="4"/>
      <c r="B470" s="5"/>
      <c r="C470" s="5"/>
      <c r="D470" s="5"/>
      <c r="E470" s="4"/>
      <c r="F470" s="4"/>
      <c r="G470" s="6"/>
      <c r="H470" s="4"/>
      <c r="I470" s="4"/>
      <c r="J470" s="5"/>
      <c r="K470" s="6"/>
      <c r="L470" s="7"/>
      <c r="M470" s="5"/>
      <c r="N470" s="5"/>
      <c r="O470" s="5"/>
      <c r="P470" s="5"/>
      <c r="Q470" s="5"/>
      <c r="R470" s="5"/>
      <c r="S470" s="5" t="e">
        <f t="shared" ca="1" si="1"/>
        <v>#NAME?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 hidden="1">
      <c r="A471" s="58"/>
      <c r="B471" s="59"/>
      <c r="C471" s="59"/>
      <c r="D471" s="59"/>
      <c r="E471" s="58"/>
      <c r="F471" s="58"/>
      <c r="G471" s="60"/>
      <c r="H471" s="58"/>
      <c r="I471" s="58"/>
      <c r="J471" s="59"/>
      <c r="K471" s="60"/>
      <c r="L471" s="61"/>
      <c r="M471" s="59"/>
      <c r="N471" s="59"/>
      <c r="O471" s="59"/>
      <c r="P471" s="59"/>
      <c r="Q471" s="59"/>
      <c r="R471" s="59"/>
      <c r="S471" s="59" t="e">
        <f t="shared" ca="1" si="1"/>
        <v>#NAME?</v>
      </c>
      <c r="T471" s="59"/>
      <c r="U471" s="59"/>
      <c r="V471" s="59"/>
      <c r="W471" s="59"/>
      <c r="X471" s="59"/>
      <c r="Y471" s="59"/>
      <c r="Z471" s="59"/>
      <c r="AA471" s="59"/>
      <c r="AB471" s="59"/>
      <c r="AC471" s="59"/>
    </row>
    <row r="472" spans="1:29" ht="12.75" hidden="1">
      <c r="A472" s="4"/>
      <c r="B472" s="5"/>
      <c r="C472" s="5"/>
      <c r="D472" s="5"/>
      <c r="E472" s="4"/>
      <c r="F472" s="4"/>
      <c r="G472" s="6"/>
      <c r="H472" s="4"/>
      <c r="I472" s="4"/>
      <c r="J472" s="5"/>
      <c r="K472" s="6"/>
      <c r="L472" s="7"/>
      <c r="M472" s="5"/>
      <c r="N472" s="5"/>
      <c r="O472" s="5"/>
      <c r="P472" s="5"/>
      <c r="Q472" s="5"/>
      <c r="R472" s="5"/>
      <c r="S472" s="5" t="e">
        <f t="shared" ca="1" si="1"/>
        <v>#NAME?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 hidden="1">
      <c r="A473" s="58"/>
      <c r="B473" s="59"/>
      <c r="C473" s="59"/>
      <c r="D473" s="59"/>
      <c r="E473" s="58"/>
      <c r="F473" s="58"/>
      <c r="G473" s="60"/>
      <c r="H473" s="58"/>
      <c r="I473" s="58"/>
      <c r="J473" s="59"/>
      <c r="K473" s="60"/>
      <c r="L473" s="61"/>
      <c r="M473" s="59"/>
      <c r="N473" s="59"/>
      <c r="O473" s="59"/>
      <c r="P473" s="59"/>
      <c r="Q473" s="59"/>
      <c r="R473" s="59"/>
      <c r="S473" s="59" t="e">
        <f t="shared" ca="1" si="1"/>
        <v>#NAME?</v>
      </c>
      <c r="T473" s="59"/>
      <c r="U473" s="59"/>
      <c r="V473" s="59"/>
      <c r="W473" s="59"/>
      <c r="X473" s="59"/>
      <c r="Y473" s="59"/>
      <c r="Z473" s="59"/>
      <c r="AA473" s="59"/>
      <c r="AB473" s="59"/>
      <c r="AC473" s="59"/>
    </row>
    <row r="474" spans="1:29" ht="12.75" hidden="1">
      <c r="A474" s="4"/>
      <c r="B474" s="5"/>
      <c r="C474" s="5"/>
      <c r="D474" s="5"/>
      <c r="E474" s="4"/>
      <c r="F474" s="4"/>
      <c r="G474" s="6"/>
      <c r="H474" s="4"/>
      <c r="I474" s="4"/>
      <c r="J474" s="5"/>
      <c r="K474" s="6"/>
      <c r="L474" s="7"/>
      <c r="M474" s="5"/>
      <c r="N474" s="5"/>
      <c r="O474" s="5"/>
      <c r="P474" s="5"/>
      <c r="Q474" s="5"/>
      <c r="R474" s="5"/>
      <c r="S474" s="5" t="e">
        <f t="shared" ca="1" si="1"/>
        <v>#NAME?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 hidden="1">
      <c r="A475" s="58"/>
      <c r="B475" s="59"/>
      <c r="C475" s="59"/>
      <c r="D475" s="59"/>
      <c r="E475" s="58"/>
      <c r="F475" s="58"/>
      <c r="G475" s="60"/>
      <c r="H475" s="58"/>
      <c r="I475" s="58"/>
      <c r="J475" s="59"/>
      <c r="K475" s="60"/>
      <c r="L475" s="61"/>
      <c r="M475" s="59"/>
      <c r="N475" s="59"/>
      <c r="O475" s="59"/>
      <c r="P475" s="59"/>
      <c r="Q475" s="59"/>
      <c r="R475" s="59"/>
      <c r="S475" s="59" t="e">
        <f t="shared" ca="1" si="1"/>
        <v>#NAME?</v>
      </c>
      <c r="T475" s="59"/>
      <c r="U475" s="59"/>
      <c r="V475" s="59"/>
      <c r="W475" s="59"/>
      <c r="X475" s="59"/>
      <c r="Y475" s="59"/>
      <c r="Z475" s="59"/>
      <c r="AA475" s="59"/>
      <c r="AB475" s="59"/>
      <c r="AC475" s="59"/>
    </row>
    <row r="476" spans="1:29" ht="12.75" hidden="1">
      <c r="A476" s="4"/>
      <c r="B476" s="5"/>
      <c r="C476" s="5"/>
      <c r="D476" s="5"/>
      <c r="E476" s="4"/>
      <c r="F476" s="4"/>
      <c r="G476" s="6"/>
      <c r="H476" s="4"/>
      <c r="I476" s="4"/>
      <c r="J476" s="5"/>
      <c r="K476" s="6"/>
      <c r="L476" s="7"/>
      <c r="M476" s="5"/>
      <c r="N476" s="5"/>
      <c r="O476" s="5"/>
      <c r="P476" s="5"/>
      <c r="Q476" s="5"/>
      <c r="R476" s="5"/>
      <c r="S476" s="5" t="e">
        <f t="shared" ca="1" si="1"/>
        <v>#NAME?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 hidden="1">
      <c r="A477" s="58"/>
      <c r="B477" s="59"/>
      <c r="C477" s="59"/>
      <c r="D477" s="59"/>
      <c r="E477" s="58"/>
      <c r="F477" s="58"/>
      <c r="G477" s="60"/>
      <c r="H477" s="58"/>
      <c r="I477" s="58"/>
      <c r="J477" s="59"/>
      <c r="K477" s="60"/>
      <c r="L477" s="61"/>
      <c r="M477" s="59"/>
      <c r="N477" s="59"/>
      <c r="O477" s="59"/>
      <c r="P477" s="59"/>
      <c r="Q477" s="59"/>
      <c r="R477" s="59"/>
      <c r="S477" s="59" t="e">
        <f t="shared" ca="1" si="1"/>
        <v>#NAME?</v>
      </c>
      <c r="T477" s="59"/>
      <c r="U477" s="59"/>
      <c r="V477" s="59"/>
      <c r="W477" s="59"/>
      <c r="X477" s="59"/>
      <c r="Y477" s="59"/>
      <c r="Z477" s="59"/>
      <c r="AA477" s="59"/>
      <c r="AB477" s="59"/>
      <c r="AC477" s="59"/>
    </row>
    <row r="478" spans="1:29" ht="12.75" hidden="1">
      <c r="A478" s="4"/>
      <c r="B478" s="5"/>
      <c r="C478" s="5"/>
      <c r="D478" s="5"/>
      <c r="E478" s="4"/>
      <c r="F478" s="4"/>
      <c r="G478" s="6"/>
      <c r="H478" s="4"/>
      <c r="I478" s="4"/>
      <c r="J478" s="5"/>
      <c r="K478" s="6"/>
      <c r="L478" s="7"/>
      <c r="M478" s="5"/>
      <c r="N478" s="5"/>
      <c r="O478" s="5"/>
      <c r="P478" s="5"/>
      <c r="Q478" s="5"/>
      <c r="R478" s="5"/>
      <c r="S478" s="5" t="e">
        <f t="shared" ca="1" si="1"/>
        <v>#NAME?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 hidden="1">
      <c r="A479" s="58"/>
      <c r="B479" s="59"/>
      <c r="C479" s="59"/>
      <c r="D479" s="59"/>
      <c r="E479" s="58"/>
      <c r="F479" s="58"/>
      <c r="G479" s="60"/>
      <c r="H479" s="58"/>
      <c r="I479" s="58"/>
      <c r="J479" s="59"/>
      <c r="K479" s="60"/>
      <c r="L479" s="61"/>
      <c r="M479" s="59"/>
      <c r="N479" s="59"/>
      <c r="O479" s="59"/>
      <c r="P479" s="59"/>
      <c r="Q479" s="59"/>
      <c r="R479" s="59"/>
      <c r="S479" s="59" t="e">
        <f t="shared" ca="1" si="1"/>
        <v>#NAME?</v>
      </c>
      <c r="T479" s="59"/>
      <c r="U479" s="59"/>
      <c r="V479" s="59"/>
      <c r="W479" s="59"/>
      <c r="X479" s="59"/>
      <c r="Y479" s="59"/>
      <c r="Z479" s="59"/>
      <c r="AA479" s="59"/>
      <c r="AB479" s="59"/>
      <c r="AC479" s="59"/>
    </row>
    <row r="480" spans="1:29" ht="12.75" hidden="1">
      <c r="A480" s="4"/>
      <c r="B480" s="5"/>
      <c r="C480" s="5"/>
      <c r="D480" s="5"/>
      <c r="E480" s="4"/>
      <c r="F480" s="4"/>
      <c r="G480" s="6"/>
      <c r="H480" s="4"/>
      <c r="I480" s="4"/>
      <c r="J480" s="5"/>
      <c r="K480" s="6"/>
      <c r="L480" s="7"/>
      <c r="M480" s="5"/>
      <c r="N480" s="5"/>
      <c r="O480" s="5"/>
      <c r="P480" s="5"/>
      <c r="Q480" s="5"/>
      <c r="R480" s="5"/>
      <c r="S480" s="5" t="e">
        <f t="shared" ca="1" si="1"/>
        <v>#NAME?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 hidden="1">
      <c r="A481" s="58"/>
      <c r="B481" s="59"/>
      <c r="C481" s="59"/>
      <c r="D481" s="59"/>
      <c r="E481" s="58"/>
      <c r="F481" s="58"/>
      <c r="G481" s="60"/>
      <c r="H481" s="58"/>
      <c r="I481" s="58"/>
      <c r="J481" s="59"/>
      <c r="K481" s="60"/>
      <c r="L481" s="61"/>
      <c r="M481" s="59"/>
      <c r="N481" s="59"/>
      <c r="O481" s="59"/>
      <c r="P481" s="59"/>
      <c r="Q481" s="59"/>
      <c r="R481" s="59"/>
      <c r="S481" s="59" t="e">
        <f t="shared" ca="1" si="1"/>
        <v>#NAME?</v>
      </c>
      <c r="T481" s="59"/>
      <c r="U481" s="59"/>
      <c r="V481" s="59"/>
      <c r="W481" s="59"/>
      <c r="X481" s="59"/>
      <c r="Y481" s="59"/>
      <c r="Z481" s="59"/>
      <c r="AA481" s="59"/>
      <c r="AB481" s="59"/>
      <c r="AC481" s="59"/>
    </row>
    <row r="482" spans="1:29" ht="12.75" hidden="1">
      <c r="A482" s="4"/>
      <c r="B482" s="5"/>
      <c r="C482" s="5"/>
      <c r="D482" s="5"/>
      <c r="E482" s="4"/>
      <c r="F482" s="4"/>
      <c r="G482" s="6"/>
      <c r="H482" s="4"/>
      <c r="I482" s="4"/>
      <c r="J482" s="5"/>
      <c r="K482" s="6"/>
      <c r="L482" s="7"/>
      <c r="M482" s="5"/>
      <c r="N482" s="5"/>
      <c r="O482" s="5"/>
      <c r="P482" s="5"/>
      <c r="Q482" s="5"/>
      <c r="R482" s="5"/>
      <c r="S482" s="5" t="e">
        <f t="shared" ca="1" si="1"/>
        <v>#NAME?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 hidden="1">
      <c r="A483" s="58"/>
      <c r="B483" s="59"/>
      <c r="C483" s="59"/>
      <c r="D483" s="59"/>
      <c r="E483" s="58"/>
      <c r="F483" s="58"/>
      <c r="G483" s="60"/>
      <c r="H483" s="58"/>
      <c r="I483" s="58"/>
      <c r="J483" s="59"/>
      <c r="K483" s="60"/>
      <c r="L483" s="61"/>
      <c r="M483" s="59"/>
      <c r="N483" s="59"/>
      <c r="O483" s="59"/>
      <c r="P483" s="59"/>
      <c r="Q483" s="59"/>
      <c r="R483" s="59"/>
      <c r="S483" s="59" t="e">
        <f t="shared" ca="1" si="1"/>
        <v>#NAME?</v>
      </c>
      <c r="T483" s="59"/>
      <c r="U483" s="59"/>
      <c r="V483" s="59"/>
      <c r="W483" s="59"/>
      <c r="X483" s="59"/>
      <c r="Y483" s="59"/>
      <c r="Z483" s="59"/>
      <c r="AA483" s="59"/>
      <c r="AB483" s="59"/>
      <c r="AC483" s="59"/>
    </row>
    <row r="484" spans="1:29" ht="12.75" hidden="1">
      <c r="A484" s="4"/>
      <c r="B484" s="5"/>
      <c r="C484" s="5"/>
      <c r="D484" s="5"/>
      <c r="E484" s="4"/>
      <c r="F484" s="4"/>
      <c r="G484" s="6"/>
      <c r="H484" s="4"/>
      <c r="I484" s="4"/>
      <c r="J484" s="5"/>
      <c r="K484" s="6"/>
      <c r="L484" s="7"/>
      <c r="M484" s="5"/>
      <c r="N484" s="5"/>
      <c r="O484" s="5"/>
      <c r="P484" s="5"/>
      <c r="Q484" s="5"/>
      <c r="R484" s="5"/>
      <c r="S484" s="5" t="e">
        <f t="shared" ca="1" si="1"/>
        <v>#NAME?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 hidden="1">
      <c r="A485" s="58"/>
      <c r="B485" s="59"/>
      <c r="C485" s="59"/>
      <c r="D485" s="59"/>
      <c r="E485" s="58"/>
      <c r="F485" s="58"/>
      <c r="G485" s="60"/>
      <c r="H485" s="58"/>
      <c r="I485" s="58"/>
      <c r="J485" s="59"/>
      <c r="K485" s="60"/>
      <c r="L485" s="61"/>
      <c r="M485" s="59"/>
      <c r="N485" s="59"/>
      <c r="O485" s="59"/>
      <c r="P485" s="59"/>
      <c r="Q485" s="59"/>
      <c r="R485" s="59"/>
      <c r="S485" s="59" t="e">
        <f t="shared" ca="1" si="1"/>
        <v>#NAME?</v>
      </c>
      <c r="T485" s="59"/>
      <c r="U485" s="59"/>
      <c r="V485" s="59"/>
      <c r="W485" s="59"/>
      <c r="X485" s="59"/>
      <c r="Y485" s="59"/>
      <c r="Z485" s="59"/>
      <c r="AA485" s="59"/>
      <c r="AB485" s="59"/>
      <c r="AC485" s="59"/>
    </row>
    <row r="486" spans="1:29" ht="12.75" hidden="1">
      <c r="A486" s="4"/>
      <c r="B486" s="5"/>
      <c r="C486" s="5"/>
      <c r="D486" s="5"/>
      <c r="E486" s="4"/>
      <c r="F486" s="4"/>
      <c r="G486" s="6"/>
      <c r="H486" s="4"/>
      <c r="I486" s="4"/>
      <c r="J486" s="5"/>
      <c r="K486" s="6"/>
      <c r="L486" s="7"/>
      <c r="M486" s="5"/>
      <c r="N486" s="5"/>
      <c r="O486" s="5"/>
      <c r="P486" s="5"/>
      <c r="Q486" s="5"/>
      <c r="R486" s="5"/>
      <c r="S486" s="5" t="e">
        <f t="shared" ca="1" si="1"/>
        <v>#NAME?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 hidden="1">
      <c r="A487" s="58"/>
      <c r="B487" s="59"/>
      <c r="C487" s="59"/>
      <c r="D487" s="59"/>
      <c r="E487" s="58"/>
      <c r="F487" s="58"/>
      <c r="G487" s="60"/>
      <c r="H487" s="58"/>
      <c r="I487" s="58"/>
      <c r="J487" s="59"/>
      <c r="K487" s="60"/>
      <c r="L487" s="61"/>
      <c r="M487" s="59"/>
      <c r="N487" s="59"/>
      <c r="O487" s="59"/>
      <c r="P487" s="59"/>
      <c r="Q487" s="59"/>
      <c r="R487" s="59"/>
      <c r="S487" s="59" t="e">
        <f t="shared" ca="1" si="1"/>
        <v>#NAME?</v>
      </c>
      <c r="T487" s="59"/>
      <c r="U487" s="59"/>
      <c r="V487" s="59"/>
      <c r="W487" s="59"/>
      <c r="X487" s="59"/>
      <c r="Y487" s="59"/>
      <c r="Z487" s="59"/>
      <c r="AA487" s="59"/>
      <c r="AB487" s="59"/>
      <c r="AC487" s="59"/>
    </row>
    <row r="488" spans="1:29" ht="12.75" hidden="1">
      <c r="A488" s="4"/>
      <c r="B488" s="5"/>
      <c r="C488" s="5"/>
      <c r="D488" s="5"/>
      <c r="E488" s="4"/>
      <c r="F488" s="4"/>
      <c r="G488" s="6"/>
      <c r="H488" s="4"/>
      <c r="I488" s="4"/>
      <c r="J488" s="5"/>
      <c r="K488" s="6"/>
      <c r="L488" s="7"/>
      <c r="M488" s="5"/>
      <c r="N488" s="5"/>
      <c r="O488" s="5"/>
      <c r="P488" s="5"/>
      <c r="Q488" s="5"/>
      <c r="R488" s="5"/>
      <c r="S488" s="5" t="e">
        <f t="shared" ca="1" si="1"/>
        <v>#NAME?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 hidden="1">
      <c r="A489" s="58"/>
      <c r="B489" s="59"/>
      <c r="C489" s="59"/>
      <c r="D489" s="59"/>
      <c r="E489" s="58"/>
      <c r="F489" s="58"/>
      <c r="G489" s="60"/>
      <c r="H489" s="58"/>
      <c r="I489" s="58"/>
      <c r="J489" s="59"/>
      <c r="K489" s="60"/>
      <c r="L489" s="61"/>
      <c r="M489" s="59"/>
      <c r="N489" s="59"/>
      <c r="O489" s="59"/>
      <c r="P489" s="59"/>
      <c r="Q489" s="59"/>
      <c r="R489" s="59"/>
      <c r="S489" s="59" t="e">
        <f t="shared" ca="1" si="1"/>
        <v>#NAME?</v>
      </c>
      <c r="T489" s="59"/>
      <c r="U489" s="59"/>
      <c r="V489" s="59"/>
      <c r="W489" s="59"/>
      <c r="X489" s="59"/>
      <c r="Y489" s="59"/>
      <c r="Z489" s="59"/>
      <c r="AA489" s="59"/>
      <c r="AB489" s="59"/>
      <c r="AC489" s="59"/>
    </row>
    <row r="490" spans="1:29" ht="12.75" hidden="1">
      <c r="A490" s="4"/>
      <c r="B490" s="5"/>
      <c r="C490" s="5"/>
      <c r="D490" s="5"/>
      <c r="E490" s="4"/>
      <c r="F490" s="4"/>
      <c r="G490" s="6"/>
      <c r="H490" s="4"/>
      <c r="I490" s="4"/>
      <c r="J490" s="5"/>
      <c r="K490" s="6"/>
      <c r="L490" s="7"/>
      <c r="M490" s="5"/>
      <c r="N490" s="5"/>
      <c r="O490" s="5"/>
      <c r="P490" s="5"/>
      <c r="Q490" s="5"/>
      <c r="R490" s="5"/>
      <c r="S490" s="5" t="e">
        <f t="shared" ca="1" si="1"/>
        <v>#NAME?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 hidden="1">
      <c r="A491" s="58"/>
      <c r="B491" s="59"/>
      <c r="C491" s="59"/>
      <c r="D491" s="59"/>
      <c r="E491" s="58"/>
      <c r="F491" s="58"/>
      <c r="G491" s="60"/>
      <c r="H491" s="58"/>
      <c r="I491" s="58"/>
      <c r="J491" s="59"/>
      <c r="K491" s="60"/>
      <c r="L491" s="61"/>
      <c r="M491" s="59"/>
      <c r="N491" s="59"/>
      <c r="O491" s="59"/>
      <c r="P491" s="59"/>
      <c r="Q491" s="59"/>
      <c r="R491" s="59"/>
      <c r="S491" s="59" t="e">
        <f t="shared" ca="1" si="1"/>
        <v>#NAME?</v>
      </c>
      <c r="T491" s="59"/>
      <c r="U491" s="59"/>
      <c r="V491" s="59"/>
      <c r="W491" s="59"/>
      <c r="X491" s="59"/>
      <c r="Y491" s="59"/>
      <c r="Z491" s="59"/>
      <c r="AA491" s="59"/>
      <c r="AB491" s="59"/>
      <c r="AC491" s="59"/>
    </row>
    <row r="492" spans="1:29" ht="12.75" hidden="1">
      <c r="A492" s="4"/>
      <c r="B492" s="5"/>
      <c r="C492" s="5"/>
      <c r="D492" s="5"/>
      <c r="E492" s="4"/>
      <c r="F492" s="4"/>
      <c r="G492" s="6"/>
      <c r="H492" s="4"/>
      <c r="I492" s="4"/>
      <c r="J492" s="5"/>
      <c r="K492" s="6"/>
      <c r="L492" s="7"/>
      <c r="M492" s="5"/>
      <c r="N492" s="5"/>
      <c r="O492" s="5"/>
      <c r="P492" s="5"/>
      <c r="Q492" s="5"/>
      <c r="R492" s="5"/>
      <c r="S492" s="5" t="e">
        <f t="shared" ca="1" si="1"/>
        <v>#NAME?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 hidden="1">
      <c r="A493" s="58"/>
      <c r="B493" s="59"/>
      <c r="C493" s="59"/>
      <c r="D493" s="59"/>
      <c r="E493" s="58"/>
      <c r="F493" s="58"/>
      <c r="G493" s="60"/>
      <c r="H493" s="58"/>
      <c r="I493" s="58"/>
      <c r="J493" s="59"/>
      <c r="K493" s="60"/>
      <c r="L493" s="61"/>
      <c r="M493" s="59"/>
      <c r="N493" s="59"/>
      <c r="O493" s="59"/>
      <c r="P493" s="59"/>
      <c r="Q493" s="59"/>
      <c r="R493" s="59"/>
      <c r="S493" s="59" t="e">
        <f t="shared" ca="1" si="1"/>
        <v>#NAME?</v>
      </c>
      <c r="T493" s="59"/>
      <c r="U493" s="59"/>
      <c r="V493" s="59"/>
      <c r="W493" s="59"/>
      <c r="X493" s="59"/>
      <c r="Y493" s="59"/>
      <c r="Z493" s="59"/>
      <c r="AA493" s="59"/>
      <c r="AB493" s="59"/>
      <c r="AC493" s="59"/>
    </row>
    <row r="494" spans="1:29" ht="12.75" hidden="1">
      <c r="A494" s="4"/>
      <c r="B494" s="5"/>
      <c r="C494" s="5"/>
      <c r="D494" s="5"/>
      <c r="E494" s="4"/>
      <c r="F494" s="4"/>
      <c r="G494" s="6"/>
      <c r="H494" s="4"/>
      <c r="I494" s="4"/>
      <c r="J494" s="5"/>
      <c r="K494" s="6"/>
      <c r="L494" s="7"/>
      <c r="M494" s="5"/>
      <c r="N494" s="5"/>
      <c r="O494" s="5"/>
      <c r="P494" s="5"/>
      <c r="Q494" s="5"/>
      <c r="R494" s="5"/>
      <c r="S494" s="5" t="e">
        <f t="shared" ca="1" si="1"/>
        <v>#NAME?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 hidden="1">
      <c r="A495" s="58"/>
      <c r="B495" s="59"/>
      <c r="C495" s="59"/>
      <c r="D495" s="59"/>
      <c r="E495" s="58"/>
      <c r="F495" s="58"/>
      <c r="G495" s="60"/>
      <c r="H495" s="58"/>
      <c r="I495" s="58"/>
      <c r="J495" s="59"/>
      <c r="K495" s="60"/>
      <c r="L495" s="61"/>
      <c r="M495" s="59"/>
      <c r="N495" s="59"/>
      <c r="O495" s="59"/>
      <c r="P495" s="59"/>
      <c r="Q495" s="59"/>
      <c r="R495" s="59"/>
      <c r="S495" s="59" t="e">
        <f t="shared" ca="1" si="1"/>
        <v>#NAME?</v>
      </c>
      <c r="T495" s="59"/>
      <c r="U495" s="59"/>
      <c r="V495" s="59"/>
      <c r="W495" s="59"/>
      <c r="X495" s="59"/>
      <c r="Y495" s="59"/>
      <c r="Z495" s="59"/>
      <c r="AA495" s="59"/>
      <c r="AB495" s="59"/>
      <c r="AC495" s="59"/>
    </row>
    <row r="496" spans="1:29" ht="12.75" hidden="1">
      <c r="A496" s="4"/>
      <c r="B496" s="5"/>
      <c r="C496" s="5"/>
      <c r="D496" s="5"/>
      <c r="E496" s="4"/>
      <c r="F496" s="4"/>
      <c r="G496" s="6"/>
      <c r="H496" s="4"/>
      <c r="I496" s="4"/>
      <c r="J496" s="5"/>
      <c r="K496" s="6"/>
      <c r="L496" s="7"/>
      <c r="M496" s="5"/>
      <c r="N496" s="5"/>
      <c r="O496" s="5"/>
      <c r="P496" s="5"/>
      <c r="Q496" s="5"/>
      <c r="R496" s="5"/>
      <c r="S496" s="5" t="e">
        <f t="shared" ca="1" si="1"/>
        <v>#NAME?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 hidden="1">
      <c r="A497" s="58"/>
      <c r="B497" s="59"/>
      <c r="C497" s="59"/>
      <c r="D497" s="59"/>
      <c r="E497" s="58"/>
      <c r="F497" s="58"/>
      <c r="G497" s="60"/>
      <c r="H497" s="58"/>
      <c r="I497" s="58"/>
      <c r="J497" s="59"/>
      <c r="K497" s="60"/>
      <c r="L497" s="61"/>
      <c r="M497" s="59"/>
      <c r="N497" s="59"/>
      <c r="O497" s="59"/>
      <c r="P497" s="59"/>
      <c r="Q497" s="59"/>
      <c r="R497" s="59"/>
      <c r="S497" s="59" t="e">
        <f t="shared" ca="1" si="1"/>
        <v>#NAME?</v>
      </c>
      <c r="T497" s="59"/>
      <c r="U497" s="59"/>
      <c r="V497" s="59"/>
      <c r="W497" s="59"/>
      <c r="X497" s="59"/>
      <c r="Y497" s="59"/>
      <c r="Z497" s="59"/>
      <c r="AA497" s="59"/>
      <c r="AB497" s="59"/>
      <c r="AC497" s="59"/>
    </row>
    <row r="498" spans="1:29" ht="12.75" hidden="1">
      <c r="A498" s="4"/>
      <c r="B498" s="5"/>
      <c r="C498" s="5"/>
      <c r="D498" s="5"/>
      <c r="E498" s="4"/>
      <c r="F498" s="4"/>
      <c r="G498" s="6"/>
      <c r="H498" s="4"/>
      <c r="I498" s="4"/>
      <c r="J498" s="5"/>
      <c r="K498" s="6"/>
      <c r="L498" s="7"/>
      <c r="M498" s="5"/>
      <c r="N498" s="5"/>
      <c r="O498" s="5"/>
      <c r="P498" s="5"/>
      <c r="Q498" s="5"/>
      <c r="R498" s="5"/>
      <c r="S498" s="5" t="e">
        <f t="shared" ca="1" si="1"/>
        <v>#NAME?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 hidden="1">
      <c r="A499" s="58"/>
      <c r="B499" s="59"/>
      <c r="C499" s="59"/>
      <c r="D499" s="59"/>
      <c r="E499" s="58"/>
      <c r="F499" s="58"/>
      <c r="G499" s="60"/>
      <c r="H499" s="58"/>
      <c r="I499" s="58"/>
      <c r="J499" s="59"/>
      <c r="K499" s="60"/>
      <c r="L499" s="61"/>
      <c r="M499" s="59"/>
      <c r="N499" s="59"/>
      <c r="O499" s="59"/>
      <c r="P499" s="59"/>
      <c r="Q499" s="59"/>
      <c r="R499" s="59"/>
      <c r="S499" s="59" t="e">
        <f t="shared" ca="1" si="1"/>
        <v>#NAME?</v>
      </c>
      <c r="T499" s="59"/>
      <c r="U499" s="59"/>
      <c r="V499" s="59"/>
      <c r="W499" s="59"/>
      <c r="X499" s="59"/>
      <c r="Y499" s="59"/>
      <c r="Z499" s="59"/>
      <c r="AA499" s="59"/>
      <c r="AB499" s="59"/>
      <c r="AC499" s="59"/>
    </row>
    <row r="500" spans="1:29" ht="12.75" hidden="1">
      <c r="A500" s="4"/>
      <c r="B500" s="5"/>
      <c r="C500" s="5"/>
      <c r="D500" s="5"/>
      <c r="E500" s="4"/>
      <c r="F500" s="4"/>
      <c r="G500" s="6"/>
      <c r="H500" s="4"/>
      <c r="I500" s="4"/>
      <c r="J500" s="5"/>
      <c r="K500" s="6"/>
      <c r="L500" s="7"/>
      <c r="M500" s="5"/>
      <c r="N500" s="5"/>
      <c r="O500" s="5"/>
      <c r="P500" s="5"/>
      <c r="Q500" s="5"/>
      <c r="R500" s="5"/>
      <c r="S500" s="5" t="e">
        <f t="shared" ca="1" si="1"/>
        <v>#NAME?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 hidden="1">
      <c r="A501" s="58"/>
      <c r="B501" s="59"/>
      <c r="C501" s="59"/>
      <c r="D501" s="59"/>
      <c r="E501" s="58"/>
      <c r="F501" s="58"/>
      <c r="G501" s="60"/>
      <c r="H501" s="58"/>
      <c r="I501" s="58"/>
      <c r="J501" s="59"/>
      <c r="K501" s="60"/>
      <c r="L501" s="61"/>
      <c r="M501" s="59"/>
      <c r="N501" s="59"/>
      <c r="O501" s="59"/>
      <c r="P501" s="59"/>
      <c r="Q501" s="59"/>
      <c r="R501" s="59"/>
      <c r="S501" s="59" t="e">
        <f t="shared" ca="1" si="1"/>
        <v>#NAME?</v>
      </c>
      <c r="T501" s="59"/>
      <c r="U501" s="59"/>
      <c r="V501" s="59"/>
      <c r="W501" s="59"/>
      <c r="X501" s="59"/>
      <c r="Y501" s="59"/>
      <c r="Z501" s="59"/>
      <c r="AA501" s="59"/>
      <c r="AB501" s="59"/>
      <c r="AC501" s="59"/>
    </row>
    <row r="502" spans="1:29" ht="12.75" hidden="1">
      <c r="A502" s="4"/>
      <c r="B502" s="5"/>
      <c r="C502" s="5"/>
      <c r="D502" s="5"/>
      <c r="E502" s="4"/>
      <c r="F502" s="4"/>
      <c r="G502" s="6"/>
      <c r="H502" s="4"/>
      <c r="I502" s="4"/>
      <c r="J502" s="5"/>
      <c r="K502" s="6"/>
      <c r="L502" s="7"/>
      <c r="M502" s="5"/>
      <c r="N502" s="5"/>
      <c r="O502" s="5"/>
      <c r="P502" s="5"/>
      <c r="Q502" s="5"/>
      <c r="R502" s="5"/>
      <c r="S502" s="5" t="e">
        <f t="shared" ca="1" si="1"/>
        <v>#NAME?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 hidden="1">
      <c r="A503" s="58"/>
      <c r="B503" s="59"/>
      <c r="C503" s="59"/>
      <c r="D503" s="59"/>
      <c r="E503" s="58"/>
      <c r="F503" s="58"/>
      <c r="G503" s="60"/>
      <c r="H503" s="58"/>
      <c r="I503" s="58"/>
      <c r="J503" s="59"/>
      <c r="K503" s="60"/>
      <c r="L503" s="61"/>
      <c r="M503" s="59"/>
      <c r="N503" s="59"/>
      <c r="O503" s="59"/>
      <c r="P503" s="59"/>
      <c r="Q503" s="59"/>
      <c r="R503" s="59"/>
      <c r="S503" s="59" t="e">
        <f t="shared" ca="1" si="1"/>
        <v>#NAME?</v>
      </c>
      <c r="T503" s="59"/>
      <c r="U503" s="59"/>
      <c r="V503" s="59"/>
      <c r="W503" s="59"/>
      <c r="X503" s="59"/>
      <c r="Y503" s="59"/>
      <c r="Z503" s="59"/>
      <c r="AA503" s="59"/>
      <c r="AB503" s="59"/>
      <c r="AC503" s="59"/>
    </row>
    <row r="504" spans="1:29" ht="12.75" hidden="1">
      <c r="A504" s="4"/>
      <c r="B504" s="5"/>
      <c r="C504" s="5"/>
      <c r="D504" s="5"/>
      <c r="E504" s="4"/>
      <c r="F504" s="4"/>
      <c r="G504" s="6"/>
      <c r="H504" s="4"/>
      <c r="I504" s="4"/>
      <c r="J504" s="5"/>
      <c r="K504" s="6"/>
      <c r="L504" s="7"/>
      <c r="M504" s="5"/>
      <c r="N504" s="5"/>
      <c r="O504" s="5"/>
      <c r="P504" s="5"/>
      <c r="Q504" s="5"/>
      <c r="R504" s="5"/>
      <c r="S504" s="5" t="e">
        <f t="shared" ca="1" si="1"/>
        <v>#NAME?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 hidden="1">
      <c r="A505" s="58"/>
      <c r="B505" s="59"/>
      <c r="C505" s="59"/>
      <c r="D505" s="59"/>
      <c r="E505" s="58"/>
      <c r="F505" s="58"/>
      <c r="G505" s="60"/>
      <c r="H505" s="58"/>
      <c r="I505" s="58"/>
      <c r="J505" s="59"/>
      <c r="K505" s="60"/>
      <c r="L505" s="61"/>
      <c r="M505" s="59"/>
      <c r="N505" s="59"/>
      <c r="O505" s="59"/>
      <c r="P505" s="59"/>
      <c r="Q505" s="59"/>
      <c r="R505" s="59"/>
      <c r="S505" s="59" t="e">
        <f t="shared" ca="1" si="1"/>
        <v>#NAME?</v>
      </c>
      <c r="T505" s="59"/>
      <c r="U505" s="59"/>
      <c r="V505" s="59"/>
      <c r="W505" s="59"/>
      <c r="X505" s="59"/>
      <c r="Y505" s="59"/>
      <c r="Z505" s="59"/>
      <c r="AA505" s="59"/>
      <c r="AB505" s="59"/>
      <c r="AC505" s="59"/>
    </row>
    <row r="506" spans="1:29" ht="12.75" hidden="1">
      <c r="A506" s="4"/>
      <c r="B506" s="5"/>
      <c r="C506" s="5"/>
      <c r="D506" s="5"/>
      <c r="E506" s="4"/>
      <c r="F506" s="4"/>
      <c r="G506" s="6"/>
      <c r="H506" s="4"/>
      <c r="I506" s="4"/>
      <c r="J506" s="5"/>
      <c r="K506" s="6"/>
      <c r="L506" s="7"/>
      <c r="M506" s="5"/>
      <c r="N506" s="5"/>
      <c r="O506" s="5"/>
      <c r="P506" s="5"/>
      <c r="Q506" s="5"/>
      <c r="R506" s="5"/>
      <c r="S506" s="5" t="e">
        <f t="shared" ca="1" si="1"/>
        <v>#NAME?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 hidden="1">
      <c r="A507" s="58"/>
      <c r="B507" s="59"/>
      <c r="C507" s="59"/>
      <c r="D507" s="59"/>
      <c r="E507" s="58"/>
      <c r="F507" s="58"/>
      <c r="G507" s="60"/>
      <c r="H507" s="58"/>
      <c r="I507" s="58"/>
      <c r="J507" s="59"/>
      <c r="K507" s="60"/>
      <c r="L507" s="61"/>
      <c r="M507" s="59"/>
      <c r="N507" s="59"/>
      <c r="O507" s="59"/>
      <c r="P507" s="59"/>
      <c r="Q507" s="59"/>
      <c r="R507" s="59"/>
      <c r="S507" s="59" t="e">
        <f t="shared" ca="1" si="1"/>
        <v>#NAME?</v>
      </c>
      <c r="T507" s="59"/>
      <c r="U507" s="59"/>
      <c r="V507" s="59"/>
      <c r="W507" s="59"/>
      <c r="X507" s="59"/>
      <c r="Y507" s="59"/>
      <c r="Z507" s="59"/>
      <c r="AA507" s="59"/>
      <c r="AB507" s="59"/>
      <c r="AC507" s="59"/>
    </row>
    <row r="508" spans="1:29" ht="12.75" hidden="1">
      <c r="A508" s="4"/>
      <c r="B508" s="5"/>
      <c r="C508" s="5"/>
      <c r="D508" s="5"/>
      <c r="E508" s="4"/>
      <c r="F508" s="4"/>
      <c r="G508" s="6"/>
      <c r="H508" s="4"/>
      <c r="I508" s="4"/>
      <c r="J508" s="5"/>
      <c r="K508" s="6"/>
      <c r="L508" s="7"/>
      <c r="M508" s="5"/>
      <c r="N508" s="5"/>
      <c r="O508" s="5"/>
      <c r="P508" s="5"/>
      <c r="Q508" s="5"/>
      <c r="R508" s="5"/>
      <c r="S508" s="5" t="e">
        <f t="shared" ca="1" si="1"/>
        <v>#NAME?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 hidden="1">
      <c r="A509" s="58"/>
      <c r="B509" s="59"/>
      <c r="C509" s="59"/>
      <c r="D509" s="59"/>
      <c r="E509" s="58"/>
      <c r="F509" s="58"/>
      <c r="G509" s="60"/>
      <c r="H509" s="58"/>
      <c r="I509" s="58"/>
      <c r="J509" s="59"/>
      <c r="K509" s="60"/>
      <c r="L509" s="61"/>
      <c r="M509" s="59"/>
      <c r="N509" s="59"/>
      <c r="O509" s="59"/>
      <c r="P509" s="59"/>
      <c r="Q509" s="59"/>
      <c r="R509" s="59"/>
      <c r="S509" s="59" t="e">
        <f t="shared" ca="1" si="1"/>
        <v>#NAME?</v>
      </c>
      <c r="T509" s="59"/>
      <c r="U509" s="59"/>
      <c r="V509" s="59"/>
      <c r="W509" s="59"/>
      <c r="X509" s="59"/>
      <c r="Y509" s="59"/>
      <c r="Z509" s="59"/>
      <c r="AA509" s="59"/>
      <c r="AB509" s="59"/>
      <c r="AC509" s="59"/>
    </row>
    <row r="510" spans="1:29" ht="12.75" hidden="1">
      <c r="A510" s="4"/>
      <c r="B510" s="5"/>
      <c r="C510" s="5"/>
      <c r="D510" s="5"/>
      <c r="E510" s="4"/>
      <c r="F510" s="4"/>
      <c r="G510" s="6"/>
      <c r="H510" s="4"/>
      <c r="I510" s="4"/>
      <c r="J510" s="5"/>
      <c r="K510" s="6"/>
      <c r="L510" s="7"/>
      <c r="M510" s="5"/>
      <c r="N510" s="5"/>
      <c r="O510" s="5"/>
      <c r="P510" s="5"/>
      <c r="Q510" s="5"/>
      <c r="R510" s="5"/>
      <c r="S510" s="5" t="e">
        <f t="shared" ca="1" si="1"/>
        <v>#NAME?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 hidden="1">
      <c r="A511" s="58"/>
      <c r="B511" s="59"/>
      <c r="C511" s="59"/>
      <c r="D511" s="59"/>
      <c r="E511" s="58"/>
      <c r="F511" s="58"/>
      <c r="G511" s="60"/>
      <c r="H511" s="58"/>
      <c r="I511" s="58"/>
      <c r="J511" s="59"/>
      <c r="K511" s="60"/>
      <c r="L511" s="61"/>
      <c r="M511" s="59"/>
      <c r="N511" s="59"/>
      <c r="O511" s="59"/>
      <c r="P511" s="59"/>
      <c r="Q511" s="59"/>
      <c r="R511" s="59"/>
      <c r="S511" s="59" t="e">
        <f t="shared" ca="1" si="1"/>
        <v>#NAME?</v>
      </c>
      <c r="T511" s="59"/>
      <c r="U511" s="59"/>
      <c r="V511" s="59"/>
      <c r="W511" s="59"/>
      <c r="X511" s="59"/>
      <c r="Y511" s="59"/>
      <c r="Z511" s="59"/>
      <c r="AA511" s="59"/>
      <c r="AB511" s="59"/>
      <c r="AC511" s="59"/>
    </row>
    <row r="512" spans="1:29" ht="12.75" hidden="1">
      <c r="A512" s="4"/>
      <c r="B512" s="5"/>
      <c r="C512" s="5"/>
      <c r="D512" s="5"/>
      <c r="E512" s="4"/>
      <c r="F512" s="4"/>
      <c r="G512" s="6"/>
      <c r="H512" s="4"/>
      <c r="I512" s="4"/>
      <c r="J512" s="5"/>
      <c r="K512" s="6"/>
      <c r="L512" s="7"/>
      <c r="M512" s="5"/>
      <c r="N512" s="5"/>
      <c r="O512" s="5"/>
      <c r="P512" s="5"/>
      <c r="Q512" s="5"/>
      <c r="R512" s="5"/>
      <c r="S512" s="5" t="e">
        <f t="shared" ca="1" si="1"/>
        <v>#NAME?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 hidden="1">
      <c r="A513" s="58"/>
      <c r="B513" s="59"/>
      <c r="C513" s="59"/>
      <c r="D513" s="59"/>
      <c r="E513" s="58"/>
      <c r="F513" s="58"/>
      <c r="G513" s="60"/>
      <c r="H513" s="58"/>
      <c r="I513" s="58"/>
      <c r="J513" s="59"/>
      <c r="K513" s="60"/>
      <c r="L513" s="61"/>
      <c r="M513" s="59"/>
      <c r="N513" s="59"/>
      <c r="O513" s="59"/>
      <c r="P513" s="59"/>
      <c r="Q513" s="59"/>
      <c r="R513" s="59"/>
      <c r="S513" s="59" t="e">
        <f t="shared" ca="1" si="1"/>
        <v>#NAME?</v>
      </c>
      <c r="T513" s="59"/>
      <c r="U513" s="59"/>
      <c r="V513" s="59"/>
      <c r="W513" s="59"/>
      <c r="X513" s="59"/>
      <c r="Y513" s="59"/>
      <c r="Z513" s="59"/>
      <c r="AA513" s="59"/>
      <c r="AB513" s="59"/>
      <c r="AC513" s="59"/>
    </row>
    <row r="514" spans="1:29" ht="12.75" hidden="1">
      <c r="A514" s="4"/>
      <c r="B514" s="5"/>
      <c r="C514" s="5"/>
      <c r="D514" s="5"/>
      <c r="E514" s="4"/>
      <c r="F514" s="4"/>
      <c r="G514" s="6"/>
      <c r="H514" s="4"/>
      <c r="I514" s="4"/>
      <c r="J514" s="5"/>
      <c r="K514" s="6"/>
      <c r="L514" s="7"/>
      <c r="M514" s="5"/>
      <c r="N514" s="5"/>
      <c r="O514" s="5"/>
      <c r="P514" s="5"/>
      <c r="Q514" s="5"/>
      <c r="R514" s="5"/>
      <c r="S514" s="5" t="e">
        <f t="shared" ca="1" si="1"/>
        <v>#NAME?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 hidden="1">
      <c r="A515" s="58"/>
      <c r="B515" s="59"/>
      <c r="C515" s="59"/>
      <c r="D515" s="59"/>
      <c r="E515" s="58"/>
      <c r="F515" s="58"/>
      <c r="G515" s="60"/>
      <c r="H515" s="58"/>
      <c r="I515" s="58"/>
      <c r="J515" s="59"/>
      <c r="K515" s="60"/>
      <c r="L515" s="61"/>
      <c r="M515" s="59"/>
      <c r="N515" s="59"/>
      <c r="O515" s="59"/>
      <c r="P515" s="59"/>
      <c r="Q515" s="59"/>
      <c r="R515" s="59"/>
      <c r="S515" s="59" t="e">
        <f t="shared" ca="1" si="1"/>
        <v>#NAME?</v>
      </c>
      <c r="T515" s="59"/>
      <c r="U515" s="59"/>
      <c r="V515" s="59"/>
      <c r="W515" s="59"/>
      <c r="X515" s="59"/>
      <c r="Y515" s="59"/>
      <c r="Z515" s="59"/>
      <c r="AA515" s="59"/>
      <c r="AB515" s="59"/>
      <c r="AC515" s="59"/>
    </row>
    <row r="516" spans="1:29" ht="12.75" hidden="1">
      <c r="A516" s="4"/>
      <c r="B516" s="5"/>
      <c r="C516" s="5"/>
      <c r="D516" s="5"/>
      <c r="E516" s="4"/>
      <c r="F516" s="4"/>
      <c r="G516" s="6"/>
      <c r="H516" s="4"/>
      <c r="I516" s="4"/>
      <c r="J516" s="5"/>
      <c r="K516" s="6"/>
      <c r="L516" s="7"/>
      <c r="M516" s="5"/>
      <c r="N516" s="5"/>
      <c r="O516" s="5"/>
      <c r="P516" s="5"/>
      <c r="Q516" s="5"/>
      <c r="R516" s="5"/>
      <c r="S516" s="5" t="e">
        <f t="shared" ca="1" si="1"/>
        <v>#NAME?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 hidden="1">
      <c r="A517" s="58"/>
      <c r="B517" s="59"/>
      <c r="C517" s="59"/>
      <c r="D517" s="59"/>
      <c r="E517" s="58"/>
      <c r="F517" s="58"/>
      <c r="G517" s="60"/>
      <c r="H517" s="58"/>
      <c r="I517" s="58"/>
      <c r="J517" s="59"/>
      <c r="K517" s="60"/>
      <c r="L517" s="61"/>
      <c r="M517" s="59"/>
      <c r="N517" s="59"/>
      <c r="O517" s="59"/>
      <c r="P517" s="59"/>
      <c r="Q517" s="59"/>
      <c r="R517" s="59"/>
      <c r="S517" s="59" t="e">
        <f t="shared" ca="1" si="1"/>
        <v>#NAME?</v>
      </c>
      <c r="T517" s="59"/>
      <c r="U517" s="59"/>
      <c r="V517" s="59"/>
      <c r="W517" s="59"/>
      <c r="X517" s="59"/>
      <c r="Y517" s="59"/>
      <c r="Z517" s="59"/>
      <c r="AA517" s="59"/>
      <c r="AB517" s="59"/>
      <c r="AC517" s="59"/>
    </row>
    <row r="518" spans="1:29" ht="12.75" hidden="1">
      <c r="A518" s="4"/>
      <c r="B518" s="5"/>
      <c r="C518" s="5"/>
      <c r="D518" s="5"/>
      <c r="E518" s="4"/>
      <c r="F518" s="4"/>
      <c r="G518" s="6"/>
      <c r="H518" s="4"/>
      <c r="I518" s="4"/>
      <c r="J518" s="5"/>
      <c r="K518" s="6"/>
      <c r="L518" s="7"/>
      <c r="M518" s="5"/>
      <c r="N518" s="5"/>
      <c r="O518" s="5"/>
      <c r="P518" s="5"/>
      <c r="Q518" s="5"/>
      <c r="R518" s="5"/>
      <c r="S518" s="5" t="e">
        <f t="shared" ref="S518:S562" ca="1" si="2">(_xludf.concat(TEXT(K518,"000"),(TEXT(L518,"000000000"))))</f>
        <v>#NAME?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 hidden="1">
      <c r="A519" s="58"/>
      <c r="B519" s="59"/>
      <c r="C519" s="59"/>
      <c r="D519" s="59"/>
      <c r="E519" s="58"/>
      <c r="F519" s="58"/>
      <c r="G519" s="60"/>
      <c r="H519" s="58"/>
      <c r="I519" s="58"/>
      <c r="J519" s="59"/>
      <c r="K519" s="60"/>
      <c r="L519" s="61"/>
      <c r="M519" s="59"/>
      <c r="N519" s="59"/>
      <c r="O519" s="59"/>
      <c r="P519" s="59"/>
      <c r="Q519" s="59"/>
      <c r="R519" s="59"/>
      <c r="S519" s="59" t="e">
        <f t="shared" ca="1" si="2"/>
        <v>#NAME?</v>
      </c>
      <c r="T519" s="59"/>
      <c r="U519" s="59"/>
      <c r="V519" s="59"/>
      <c r="W519" s="59"/>
      <c r="X519" s="59"/>
      <c r="Y519" s="59"/>
      <c r="Z519" s="59"/>
      <c r="AA519" s="59"/>
      <c r="AB519" s="59"/>
      <c r="AC519" s="59"/>
    </row>
    <row r="520" spans="1:29" ht="12.75" hidden="1">
      <c r="A520" s="4"/>
      <c r="B520" s="5"/>
      <c r="C520" s="5"/>
      <c r="D520" s="5"/>
      <c r="E520" s="4"/>
      <c r="F520" s="4"/>
      <c r="G520" s="6"/>
      <c r="H520" s="4"/>
      <c r="I520" s="4"/>
      <c r="J520" s="5"/>
      <c r="K520" s="6"/>
      <c r="L520" s="7"/>
      <c r="M520" s="5"/>
      <c r="N520" s="5"/>
      <c r="O520" s="5"/>
      <c r="P520" s="5"/>
      <c r="Q520" s="5"/>
      <c r="R520" s="5"/>
      <c r="S520" s="5" t="e">
        <f t="shared" ca="1" si="2"/>
        <v>#NAME?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 hidden="1">
      <c r="A521" s="58"/>
      <c r="B521" s="59"/>
      <c r="C521" s="59"/>
      <c r="D521" s="59"/>
      <c r="E521" s="58"/>
      <c r="F521" s="58"/>
      <c r="G521" s="60"/>
      <c r="H521" s="58"/>
      <c r="I521" s="58"/>
      <c r="J521" s="59"/>
      <c r="K521" s="60"/>
      <c r="L521" s="61"/>
      <c r="M521" s="59"/>
      <c r="N521" s="59"/>
      <c r="O521" s="59"/>
      <c r="P521" s="59"/>
      <c r="Q521" s="59"/>
      <c r="R521" s="59"/>
      <c r="S521" s="59" t="e">
        <f t="shared" ca="1" si="2"/>
        <v>#NAME?</v>
      </c>
      <c r="T521" s="59"/>
      <c r="U521" s="59"/>
      <c r="V521" s="59"/>
      <c r="W521" s="59"/>
      <c r="X521" s="59"/>
      <c r="Y521" s="59"/>
      <c r="Z521" s="59"/>
      <c r="AA521" s="59"/>
      <c r="AB521" s="59"/>
      <c r="AC521" s="59"/>
    </row>
    <row r="522" spans="1:29" ht="12.75" hidden="1">
      <c r="A522" s="4"/>
      <c r="B522" s="5"/>
      <c r="C522" s="5"/>
      <c r="D522" s="5"/>
      <c r="E522" s="4"/>
      <c r="F522" s="4"/>
      <c r="G522" s="6"/>
      <c r="H522" s="4"/>
      <c r="I522" s="4"/>
      <c r="J522" s="5"/>
      <c r="K522" s="6"/>
      <c r="L522" s="7"/>
      <c r="M522" s="5"/>
      <c r="N522" s="5"/>
      <c r="O522" s="5"/>
      <c r="P522" s="5"/>
      <c r="Q522" s="5"/>
      <c r="R522" s="5"/>
      <c r="S522" s="5" t="e">
        <f t="shared" ca="1" si="2"/>
        <v>#NAME?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 hidden="1">
      <c r="A523" s="58"/>
      <c r="B523" s="59"/>
      <c r="C523" s="59"/>
      <c r="D523" s="59"/>
      <c r="E523" s="58"/>
      <c r="F523" s="58"/>
      <c r="G523" s="60"/>
      <c r="H523" s="58"/>
      <c r="I523" s="58"/>
      <c r="J523" s="59"/>
      <c r="K523" s="60"/>
      <c r="L523" s="61"/>
      <c r="M523" s="59"/>
      <c r="N523" s="59"/>
      <c r="O523" s="59"/>
      <c r="P523" s="59"/>
      <c r="Q523" s="59"/>
      <c r="R523" s="59"/>
      <c r="S523" s="59" t="e">
        <f t="shared" ca="1" si="2"/>
        <v>#NAME?</v>
      </c>
      <c r="T523" s="59"/>
      <c r="U523" s="59"/>
      <c r="V523" s="59"/>
      <c r="W523" s="59"/>
      <c r="X523" s="59"/>
      <c r="Y523" s="59"/>
      <c r="Z523" s="59"/>
      <c r="AA523" s="59"/>
      <c r="AB523" s="59"/>
      <c r="AC523" s="59"/>
    </row>
    <row r="524" spans="1:29" ht="12.75" hidden="1">
      <c r="A524" s="4"/>
      <c r="B524" s="5"/>
      <c r="C524" s="5"/>
      <c r="D524" s="5"/>
      <c r="E524" s="4"/>
      <c r="F524" s="4"/>
      <c r="G524" s="6"/>
      <c r="H524" s="4"/>
      <c r="I524" s="4"/>
      <c r="J524" s="5"/>
      <c r="K524" s="6"/>
      <c r="L524" s="7"/>
      <c r="M524" s="5"/>
      <c r="N524" s="5"/>
      <c r="O524" s="5"/>
      <c r="P524" s="5"/>
      <c r="Q524" s="5"/>
      <c r="R524" s="5"/>
      <c r="S524" s="5" t="e">
        <f t="shared" ca="1" si="2"/>
        <v>#NAME?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 hidden="1">
      <c r="A525" s="58"/>
      <c r="B525" s="59"/>
      <c r="C525" s="59"/>
      <c r="D525" s="59"/>
      <c r="E525" s="58"/>
      <c r="F525" s="58"/>
      <c r="G525" s="60"/>
      <c r="H525" s="58"/>
      <c r="I525" s="58"/>
      <c r="J525" s="59"/>
      <c r="K525" s="60"/>
      <c r="L525" s="61"/>
      <c r="M525" s="59"/>
      <c r="N525" s="59"/>
      <c r="O525" s="59"/>
      <c r="P525" s="59"/>
      <c r="Q525" s="59"/>
      <c r="R525" s="59"/>
      <c r="S525" s="59" t="e">
        <f t="shared" ca="1" si="2"/>
        <v>#NAME?</v>
      </c>
      <c r="T525" s="59"/>
      <c r="U525" s="59"/>
      <c r="V525" s="59"/>
      <c r="W525" s="59"/>
      <c r="X525" s="59"/>
      <c r="Y525" s="59"/>
      <c r="Z525" s="59"/>
      <c r="AA525" s="59"/>
      <c r="AB525" s="59"/>
      <c r="AC525" s="59"/>
    </row>
    <row r="526" spans="1:29" ht="12.75" hidden="1">
      <c r="A526" s="4"/>
      <c r="B526" s="5"/>
      <c r="C526" s="5"/>
      <c r="D526" s="5"/>
      <c r="E526" s="4"/>
      <c r="F526" s="4"/>
      <c r="G526" s="6"/>
      <c r="H526" s="4"/>
      <c r="I526" s="4"/>
      <c r="J526" s="5"/>
      <c r="K526" s="6"/>
      <c r="L526" s="7"/>
      <c r="M526" s="5"/>
      <c r="N526" s="5"/>
      <c r="O526" s="5"/>
      <c r="P526" s="5"/>
      <c r="Q526" s="5"/>
      <c r="R526" s="5"/>
      <c r="S526" s="5" t="e">
        <f t="shared" ca="1" si="2"/>
        <v>#NAME?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 hidden="1">
      <c r="A527" s="58"/>
      <c r="B527" s="59"/>
      <c r="C527" s="59"/>
      <c r="D527" s="59"/>
      <c r="E527" s="58"/>
      <c r="F527" s="58"/>
      <c r="G527" s="60"/>
      <c r="H527" s="58"/>
      <c r="I527" s="58"/>
      <c r="J527" s="59"/>
      <c r="K527" s="60"/>
      <c r="L527" s="61"/>
      <c r="M527" s="59"/>
      <c r="N527" s="59"/>
      <c r="O527" s="59"/>
      <c r="P527" s="59"/>
      <c r="Q527" s="59"/>
      <c r="R527" s="59"/>
      <c r="S527" s="59" t="e">
        <f t="shared" ca="1" si="2"/>
        <v>#NAME?</v>
      </c>
      <c r="T527" s="59"/>
      <c r="U527" s="59"/>
      <c r="V527" s="59"/>
      <c r="W527" s="59"/>
      <c r="X527" s="59"/>
      <c r="Y527" s="59"/>
      <c r="Z527" s="59"/>
      <c r="AA527" s="59"/>
      <c r="AB527" s="59"/>
      <c r="AC527" s="59"/>
    </row>
    <row r="528" spans="1:29" ht="12.75" hidden="1">
      <c r="A528" s="4"/>
      <c r="B528" s="5"/>
      <c r="C528" s="5"/>
      <c r="D528" s="5"/>
      <c r="E528" s="4"/>
      <c r="F528" s="4"/>
      <c r="G528" s="6"/>
      <c r="H528" s="4"/>
      <c r="I528" s="4"/>
      <c r="J528" s="5"/>
      <c r="K528" s="6"/>
      <c r="L528" s="7"/>
      <c r="M528" s="5"/>
      <c r="N528" s="5"/>
      <c r="O528" s="5"/>
      <c r="P528" s="5"/>
      <c r="Q528" s="5"/>
      <c r="R528" s="5"/>
      <c r="S528" s="5" t="e">
        <f t="shared" ca="1" si="2"/>
        <v>#NAME?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 hidden="1">
      <c r="A529" s="58"/>
      <c r="B529" s="59"/>
      <c r="C529" s="59"/>
      <c r="D529" s="59"/>
      <c r="E529" s="58"/>
      <c r="F529" s="58"/>
      <c r="G529" s="60"/>
      <c r="H529" s="58"/>
      <c r="I529" s="58"/>
      <c r="J529" s="59"/>
      <c r="K529" s="60"/>
      <c r="L529" s="61"/>
      <c r="M529" s="59"/>
      <c r="N529" s="59"/>
      <c r="O529" s="59"/>
      <c r="P529" s="59"/>
      <c r="Q529" s="59"/>
      <c r="R529" s="59"/>
      <c r="S529" s="59" t="e">
        <f t="shared" ca="1" si="2"/>
        <v>#NAME?</v>
      </c>
      <c r="T529" s="59"/>
      <c r="U529" s="59"/>
      <c r="V529" s="59"/>
      <c r="W529" s="59"/>
      <c r="X529" s="59"/>
      <c r="Y529" s="59"/>
      <c r="Z529" s="59"/>
      <c r="AA529" s="59"/>
      <c r="AB529" s="59"/>
      <c r="AC529" s="59"/>
    </row>
    <row r="530" spans="1:29" ht="12.75" hidden="1">
      <c r="A530" s="4"/>
      <c r="B530" s="5"/>
      <c r="C530" s="5"/>
      <c r="D530" s="5"/>
      <c r="E530" s="4"/>
      <c r="F530" s="4"/>
      <c r="G530" s="6"/>
      <c r="H530" s="4"/>
      <c r="I530" s="4"/>
      <c r="J530" s="5"/>
      <c r="K530" s="6"/>
      <c r="L530" s="7"/>
      <c r="M530" s="5"/>
      <c r="N530" s="5"/>
      <c r="O530" s="5"/>
      <c r="P530" s="5"/>
      <c r="Q530" s="5"/>
      <c r="R530" s="5"/>
      <c r="S530" s="5" t="e">
        <f t="shared" ca="1" si="2"/>
        <v>#NAME?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 hidden="1">
      <c r="A531" s="58"/>
      <c r="B531" s="59"/>
      <c r="C531" s="59"/>
      <c r="D531" s="59"/>
      <c r="E531" s="58"/>
      <c r="F531" s="58"/>
      <c r="G531" s="60"/>
      <c r="H531" s="58"/>
      <c r="I531" s="58"/>
      <c r="J531" s="59"/>
      <c r="K531" s="60"/>
      <c r="L531" s="61"/>
      <c r="M531" s="59"/>
      <c r="N531" s="59"/>
      <c r="O531" s="59"/>
      <c r="P531" s="59"/>
      <c r="Q531" s="59"/>
      <c r="R531" s="59"/>
      <c r="S531" s="59" t="e">
        <f t="shared" ca="1" si="2"/>
        <v>#NAME?</v>
      </c>
      <c r="T531" s="59"/>
      <c r="U531" s="59"/>
      <c r="V531" s="59"/>
      <c r="W531" s="59"/>
      <c r="X531" s="59"/>
      <c r="Y531" s="59"/>
      <c r="Z531" s="59"/>
      <c r="AA531" s="59"/>
      <c r="AB531" s="59"/>
      <c r="AC531" s="59"/>
    </row>
    <row r="532" spans="1:29" ht="12.75" hidden="1">
      <c r="A532" s="4"/>
      <c r="B532" s="5"/>
      <c r="C532" s="5"/>
      <c r="D532" s="5"/>
      <c r="E532" s="4"/>
      <c r="F532" s="4"/>
      <c r="G532" s="6"/>
      <c r="H532" s="4"/>
      <c r="I532" s="4"/>
      <c r="J532" s="5"/>
      <c r="K532" s="6"/>
      <c r="L532" s="7"/>
      <c r="M532" s="5"/>
      <c r="N532" s="5"/>
      <c r="O532" s="5"/>
      <c r="P532" s="5"/>
      <c r="Q532" s="5"/>
      <c r="R532" s="5"/>
      <c r="S532" s="5" t="e">
        <f t="shared" ca="1" si="2"/>
        <v>#NAME?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 hidden="1">
      <c r="A533" s="58"/>
      <c r="B533" s="59"/>
      <c r="C533" s="59"/>
      <c r="D533" s="59"/>
      <c r="E533" s="58"/>
      <c r="F533" s="58"/>
      <c r="G533" s="60"/>
      <c r="H533" s="58"/>
      <c r="I533" s="58"/>
      <c r="J533" s="59"/>
      <c r="K533" s="60"/>
      <c r="L533" s="61"/>
      <c r="M533" s="59"/>
      <c r="N533" s="59"/>
      <c r="O533" s="59"/>
      <c r="P533" s="59"/>
      <c r="Q533" s="59"/>
      <c r="R533" s="59"/>
      <c r="S533" s="59" t="e">
        <f t="shared" ca="1" si="2"/>
        <v>#NAME?</v>
      </c>
      <c r="T533" s="59"/>
      <c r="U533" s="59"/>
      <c r="V533" s="59"/>
      <c r="W533" s="59"/>
      <c r="X533" s="59"/>
      <c r="Y533" s="59"/>
      <c r="Z533" s="59"/>
      <c r="AA533" s="59"/>
      <c r="AB533" s="59"/>
      <c r="AC533" s="59"/>
    </row>
    <row r="534" spans="1:29" ht="12.75" hidden="1">
      <c r="A534" s="4"/>
      <c r="B534" s="5"/>
      <c r="C534" s="5"/>
      <c r="D534" s="5"/>
      <c r="E534" s="4"/>
      <c r="F534" s="4"/>
      <c r="G534" s="6"/>
      <c r="H534" s="4"/>
      <c r="I534" s="4"/>
      <c r="J534" s="5"/>
      <c r="K534" s="6"/>
      <c r="L534" s="7"/>
      <c r="M534" s="5"/>
      <c r="N534" s="5"/>
      <c r="O534" s="5"/>
      <c r="P534" s="5"/>
      <c r="Q534" s="5"/>
      <c r="R534" s="5"/>
      <c r="S534" s="5" t="e">
        <f t="shared" ca="1" si="2"/>
        <v>#NAME?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 hidden="1">
      <c r="A535" s="58"/>
      <c r="B535" s="59"/>
      <c r="C535" s="59"/>
      <c r="D535" s="59"/>
      <c r="E535" s="58"/>
      <c r="F535" s="58"/>
      <c r="G535" s="60"/>
      <c r="H535" s="58"/>
      <c r="I535" s="58"/>
      <c r="J535" s="59"/>
      <c r="K535" s="60"/>
      <c r="L535" s="61"/>
      <c r="M535" s="59"/>
      <c r="N535" s="59"/>
      <c r="O535" s="59"/>
      <c r="P535" s="59"/>
      <c r="Q535" s="59"/>
      <c r="R535" s="59"/>
      <c r="S535" s="59" t="e">
        <f t="shared" ca="1" si="2"/>
        <v>#NAME?</v>
      </c>
      <c r="T535" s="59"/>
      <c r="U535" s="59"/>
      <c r="V535" s="59"/>
      <c r="W535" s="59"/>
      <c r="X535" s="59"/>
      <c r="Y535" s="59"/>
      <c r="Z535" s="59"/>
      <c r="AA535" s="59"/>
      <c r="AB535" s="59"/>
      <c r="AC535" s="59"/>
    </row>
    <row r="536" spans="1:29" ht="12.75" hidden="1">
      <c r="A536" s="4"/>
      <c r="B536" s="5"/>
      <c r="C536" s="5"/>
      <c r="D536" s="5"/>
      <c r="E536" s="4"/>
      <c r="F536" s="4"/>
      <c r="G536" s="6"/>
      <c r="H536" s="4"/>
      <c r="I536" s="4"/>
      <c r="J536" s="5"/>
      <c r="K536" s="6"/>
      <c r="L536" s="7"/>
      <c r="M536" s="5"/>
      <c r="N536" s="5"/>
      <c r="O536" s="5"/>
      <c r="P536" s="5"/>
      <c r="Q536" s="5"/>
      <c r="R536" s="5"/>
      <c r="S536" s="5" t="e">
        <f t="shared" ca="1" si="2"/>
        <v>#NAME?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 hidden="1">
      <c r="A537" s="58"/>
      <c r="B537" s="59"/>
      <c r="C537" s="59"/>
      <c r="D537" s="59"/>
      <c r="E537" s="58"/>
      <c r="F537" s="58"/>
      <c r="G537" s="60"/>
      <c r="H537" s="58"/>
      <c r="I537" s="58"/>
      <c r="J537" s="59"/>
      <c r="K537" s="60"/>
      <c r="L537" s="61"/>
      <c r="M537" s="59"/>
      <c r="N537" s="59"/>
      <c r="O537" s="59"/>
      <c r="P537" s="59"/>
      <c r="Q537" s="59"/>
      <c r="R537" s="59"/>
      <c r="S537" s="59" t="e">
        <f t="shared" ca="1" si="2"/>
        <v>#NAME?</v>
      </c>
      <c r="T537" s="59"/>
      <c r="U537" s="59"/>
      <c r="V537" s="59"/>
      <c r="W537" s="59"/>
      <c r="X537" s="59"/>
      <c r="Y537" s="59"/>
      <c r="Z537" s="59"/>
      <c r="AA537" s="59"/>
      <c r="AB537" s="59"/>
      <c r="AC537" s="59"/>
    </row>
    <row r="538" spans="1:29" ht="12.75" hidden="1">
      <c r="A538" s="4"/>
      <c r="B538" s="5"/>
      <c r="C538" s="5"/>
      <c r="D538" s="5"/>
      <c r="E538" s="4"/>
      <c r="F538" s="4"/>
      <c r="G538" s="6"/>
      <c r="H538" s="4"/>
      <c r="I538" s="4"/>
      <c r="J538" s="5"/>
      <c r="K538" s="6"/>
      <c r="L538" s="7"/>
      <c r="M538" s="5"/>
      <c r="N538" s="5"/>
      <c r="O538" s="5"/>
      <c r="P538" s="5"/>
      <c r="Q538" s="5"/>
      <c r="R538" s="5"/>
      <c r="S538" s="5" t="e">
        <f t="shared" ca="1" si="2"/>
        <v>#NAME?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 hidden="1">
      <c r="A539" s="58"/>
      <c r="B539" s="59"/>
      <c r="C539" s="59"/>
      <c r="D539" s="59"/>
      <c r="E539" s="58"/>
      <c r="F539" s="58"/>
      <c r="G539" s="60"/>
      <c r="H539" s="58"/>
      <c r="I539" s="58"/>
      <c r="J539" s="59"/>
      <c r="K539" s="60"/>
      <c r="L539" s="61"/>
      <c r="M539" s="59"/>
      <c r="N539" s="59"/>
      <c r="O539" s="59"/>
      <c r="P539" s="59"/>
      <c r="Q539" s="59"/>
      <c r="R539" s="59"/>
      <c r="S539" s="59" t="e">
        <f t="shared" ca="1" si="2"/>
        <v>#NAME?</v>
      </c>
      <c r="T539" s="59"/>
      <c r="U539" s="59"/>
      <c r="V539" s="59"/>
      <c r="W539" s="59"/>
      <c r="X539" s="59"/>
      <c r="Y539" s="59"/>
      <c r="Z539" s="59"/>
      <c r="AA539" s="59"/>
      <c r="AB539" s="59"/>
      <c r="AC539" s="59"/>
    </row>
    <row r="540" spans="1:29" ht="12.75" hidden="1">
      <c r="A540" s="4"/>
      <c r="B540" s="5"/>
      <c r="C540" s="5"/>
      <c r="D540" s="5"/>
      <c r="E540" s="4"/>
      <c r="F540" s="4"/>
      <c r="G540" s="6"/>
      <c r="H540" s="4"/>
      <c r="I540" s="4"/>
      <c r="J540" s="5"/>
      <c r="K540" s="6"/>
      <c r="L540" s="7"/>
      <c r="M540" s="5"/>
      <c r="N540" s="5"/>
      <c r="O540" s="5"/>
      <c r="P540" s="5"/>
      <c r="Q540" s="5"/>
      <c r="R540" s="5"/>
      <c r="S540" s="5" t="e">
        <f t="shared" ca="1" si="2"/>
        <v>#NAME?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 hidden="1">
      <c r="A541" s="58"/>
      <c r="B541" s="59"/>
      <c r="C541" s="59"/>
      <c r="D541" s="59"/>
      <c r="E541" s="58"/>
      <c r="F541" s="58"/>
      <c r="G541" s="60"/>
      <c r="H541" s="58"/>
      <c r="I541" s="58"/>
      <c r="J541" s="59"/>
      <c r="K541" s="60"/>
      <c r="L541" s="61"/>
      <c r="M541" s="59"/>
      <c r="N541" s="59"/>
      <c r="O541" s="59"/>
      <c r="P541" s="59"/>
      <c r="Q541" s="59"/>
      <c r="R541" s="59"/>
      <c r="S541" s="59" t="e">
        <f t="shared" ca="1" si="2"/>
        <v>#NAME?</v>
      </c>
      <c r="T541" s="59"/>
      <c r="U541" s="59"/>
      <c r="V541" s="59"/>
      <c r="W541" s="59"/>
      <c r="X541" s="59"/>
      <c r="Y541" s="59"/>
      <c r="Z541" s="59"/>
      <c r="AA541" s="59"/>
      <c r="AB541" s="59"/>
      <c r="AC541" s="59"/>
    </row>
    <row r="542" spans="1:29" ht="12.75" hidden="1">
      <c r="A542" s="4"/>
      <c r="B542" s="5"/>
      <c r="C542" s="5"/>
      <c r="D542" s="5"/>
      <c r="E542" s="4"/>
      <c r="F542" s="4"/>
      <c r="G542" s="6"/>
      <c r="H542" s="4"/>
      <c r="I542" s="4"/>
      <c r="J542" s="5"/>
      <c r="K542" s="6"/>
      <c r="L542" s="7"/>
      <c r="M542" s="5"/>
      <c r="N542" s="5"/>
      <c r="O542" s="5"/>
      <c r="P542" s="5"/>
      <c r="Q542" s="5"/>
      <c r="R542" s="5"/>
      <c r="S542" s="5" t="e">
        <f t="shared" ca="1" si="2"/>
        <v>#NAME?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 hidden="1">
      <c r="A543" s="58"/>
      <c r="B543" s="59"/>
      <c r="C543" s="59"/>
      <c r="D543" s="59"/>
      <c r="E543" s="58"/>
      <c r="F543" s="58"/>
      <c r="G543" s="60"/>
      <c r="H543" s="58"/>
      <c r="I543" s="58"/>
      <c r="J543" s="59"/>
      <c r="K543" s="60"/>
      <c r="L543" s="61"/>
      <c r="M543" s="59"/>
      <c r="N543" s="59"/>
      <c r="O543" s="59"/>
      <c r="P543" s="59"/>
      <c r="Q543" s="59"/>
      <c r="R543" s="59"/>
      <c r="S543" s="59" t="e">
        <f t="shared" ca="1" si="2"/>
        <v>#NAME?</v>
      </c>
      <c r="T543" s="59"/>
      <c r="U543" s="59"/>
      <c r="V543" s="59"/>
      <c r="W543" s="59"/>
      <c r="X543" s="59"/>
      <c r="Y543" s="59"/>
      <c r="Z543" s="59"/>
      <c r="AA543" s="59"/>
      <c r="AB543" s="59"/>
      <c r="AC543" s="59"/>
    </row>
    <row r="544" spans="1:29" ht="12.75" hidden="1">
      <c r="A544" s="4"/>
      <c r="B544" s="5"/>
      <c r="C544" s="5"/>
      <c r="D544" s="5"/>
      <c r="E544" s="4"/>
      <c r="F544" s="4"/>
      <c r="G544" s="6"/>
      <c r="H544" s="4"/>
      <c r="I544" s="4"/>
      <c r="J544" s="5"/>
      <c r="K544" s="6"/>
      <c r="L544" s="7"/>
      <c r="M544" s="5"/>
      <c r="N544" s="5"/>
      <c r="O544" s="5"/>
      <c r="P544" s="5"/>
      <c r="Q544" s="5"/>
      <c r="R544" s="5"/>
      <c r="S544" s="5" t="e">
        <f t="shared" ca="1" si="2"/>
        <v>#NAME?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 hidden="1">
      <c r="A545" s="58"/>
      <c r="B545" s="59"/>
      <c r="C545" s="59"/>
      <c r="D545" s="59"/>
      <c r="E545" s="58"/>
      <c r="F545" s="58"/>
      <c r="G545" s="60"/>
      <c r="H545" s="58"/>
      <c r="I545" s="58"/>
      <c r="J545" s="59"/>
      <c r="K545" s="60"/>
      <c r="L545" s="61"/>
      <c r="M545" s="59"/>
      <c r="N545" s="59"/>
      <c r="O545" s="59"/>
      <c r="P545" s="59"/>
      <c r="Q545" s="59"/>
      <c r="R545" s="59"/>
      <c r="S545" s="59" t="e">
        <f t="shared" ca="1" si="2"/>
        <v>#NAME?</v>
      </c>
      <c r="T545" s="59"/>
      <c r="U545" s="59"/>
      <c r="V545" s="59"/>
      <c r="W545" s="59"/>
      <c r="X545" s="59"/>
      <c r="Y545" s="59"/>
      <c r="Z545" s="59"/>
      <c r="AA545" s="59"/>
      <c r="AB545" s="59"/>
      <c r="AC545" s="59"/>
    </row>
    <row r="546" spans="1:29" ht="12.75" hidden="1">
      <c r="A546" s="4"/>
      <c r="B546" s="5"/>
      <c r="C546" s="5"/>
      <c r="D546" s="5"/>
      <c r="E546" s="4"/>
      <c r="F546" s="4"/>
      <c r="G546" s="6"/>
      <c r="H546" s="4"/>
      <c r="I546" s="4"/>
      <c r="J546" s="5"/>
      <c r="K546" s="6"/>
      <c r="L546" s="7"/>
      <c r="M546" s="5"/>
      <c r="N546" s="5"/>
      <c r="O546" s="5"/>
      <c r="P546" s="5"/>
      <c r="Q546" s="5"/>
      <c r="R546" s="5"/>
      <c r="S546" s="5" t="e">
        <f t="shared" ca="1" si="2"/>
        <v>#NAME?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 hidden="1">
      <c r="A547" s="58"/>
      <c r="B547" s="59"/>
      <c r="C547" s="59"/>
      <c r="D547" s="59"/>
      <c r="E547" s="58"/>
      <c r="F547" s="58"/>
      <c r="G547" s="60"/>
      <c r="H547" s="58"/>
      <c r="I547" s="58"/>
      <c r="J547" s="59"/>
      <c r="K547" s="60"/>
      <c r="L547" s="61"/>
      <c r="M547" s="59"/>
      <c r="N547" s="59"/>
      <c r="O547" s="59"/>
      <c r="P547" s="59"/>
      <c r="Q547" s="59"/>
      <c r="R547" s="59"/>
      <c r="S547" s="59" t="e">
        <f t="shared" ca="1" si="2"/>
        <v>#NAME?</v>
      </c>
      <c r="T547" s="59"/>
      <c r="U547" s="59"/>
      <c r="V547" s="59"/>
      <c r="W547" s="59"/>
      <c r="X547" s="59"/>
      <c r="Y547" s="59"/>
      <c r="Z547" s="59"/>
      <c r="AA547" s="59"/>
      <c r="AB547" s="59"/>
      <c r="AC547" s="59"/>
    </row>
    <row r="548" spans="1:29" ht="12.75" hidden="1">
      <c r="A548" s="4"/>
      <c r="B548" s="5"/>
      <c r="C548" s="5"/>
      <c r="D548" s="5"/>
      <c r="E548" s="4"/>
      <c r="F548" s="4"/>
      <c r="G548" s="6"/>
      <c r="H548" s="4"/>
      <c r="I548" s="4"/>
      <c r="J548" s="5"/>
      <c r="K548" s="6"/>
      <c r="L548" s="7"/>
      <c r="M548" s="5"/>
      <c r="N548" s="5"/>
      <c r="O548" s="5"/>
      <c r="P548" s="5"/>
      <c r="Q548" s="5"/>
      <c r="R548" s="5"/>
      <c r="S548" s="5" t="e">
        <f t="shared" ca="1" si="2"/>
        <v>#NAME?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 hidden="1">
      <c r="A549" s="58"/>
      <c r="B549" s="59"/>
      <c r="C549" s="59"/>
      <c r="D549" s="59"/>
      <c r="E549" s="58"/>
      <c r="F549" s="58"/>
      <c r="G549" s="60"/>
      <c r="H549" s="58"/>
      <c r="I549" s="58"/>
      <c r="J549" s="59"/>
      <c r="K549" s="60"/>
      <c r="L549" s="61"/>
      <c r="M549" s="59"/>
      <c r="N549" s="59"/>
      <c r="O549" s="59"/>
      <c r="P549" s="59"/>
      <c r="Q549" s="59"/>
      <c r="R549" s="59"/>
      <c r="S549" s="59" t="e">
        <f t="shared" ca="1" si="2"/>
        <v>#NAME?</v>
      </c>
      <c r="T549" s="59"/>
      <c r="U549" s="59"/>
      <c r="V549" s="59"/>
      <c r="W549" s="59"/>
      <c r="X549" s="59"/>
      <c r="Y549" s="59"/>
      <c r="Z549" s="59"/>
      <c r="AA549" s="59"/>
      <c r="AB549" s="59"/>
      <c r="AC549" s="59"/>
    </row>
    <row r="550" spans="1:29" ht="12.75" hidden="1">
      <c r="A550" s="4"/>
      <c r="B550" s="5"/>
      <c r="C550" s="5"/>
      <c r="D550" s="5"/>
      <c r="E550" s="4"/>
      <c r="F550" s="4"/>
      <c r="G550" s="6"/>
      <c r="H550" s="4"/>
      <c r="I550" s="4"/>
      <c r="J550" s="5"/>
      <c r="K550" s="6"/>
      <c r="L550" s="7"/>
      <c r="M550" s="5"/>
      <c r="N550" s="5"/>
      <c r="O550" s="5"/>
      <c r="P550" s="5"/>
      <c r="Q550" s="5"/>
      <c r="R550" s="5"/>
      <c r="S550" s="5" t="e">
        <f t="shared" ca="1" si="2"/>
        <v>#NAME?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 hidden="1">
      <c r="A551" s="58"/>
      <c r="B551" s="59"/>
      <c r="C551" s="59"/>
      <c r="D551" s="59"/>
      <c r="E551" s="58"/>
      <c r="F551" s="58"/>
      <c r="G551" s="60"/>
      <c r="H551" s="58"/>
      <c r="I551" s="58"/>
      <c r="J551" s="59"/>
      <c r="K551" s="60"/>
      <c r="L551" s="61"/>
      <c r="M551" s="59"/>
      <c r="N551" s="59"/>
      <c r="O551" s="59"/>
      <c r="P551" s="59"/>
      <c r="Q551" s="59"/>
      <c r="R551" s="59"/>
      <c r="S551" s="59" t="e">
        <f t="shared" ca="1" si="2"/>
        <v>#NAME?</v>
      </c>
      <c r="T551" s="59"/>
      <c r="U551" s="59"/>
      <c r="V551" s="59"/>
      <c r="W551" s="59"/>
      <c r="X551" s="59"/>
      <c r="Y551" s="59"/>
      <c r="Z551" s="59"/>
      <c r="AA551" s="59"/>
      <c r="AB551" s="59"/>
      <c r="AC551" s="59"/>
    </row>
    <row r="552" spans="1:29" ht="12.75" hidden="1">
      <c r="A552" s="4"/>
      <c r="B552" s="5"/>
      <c r="C552" s="5"/>
      <c r="D552" s="5"/>
      <c r="E552" s="4"/>
      <c r="F552" s="4"/>
      <c r="G552" s="6"/>
      <c r="H552" s="4"/>
      <c r="I552" s="4"/>
      <c r="J552" s="5"/>
      <c r="K552" s="6"/>
      <c r="L552" s="7"/>
      <c r="M552" s="5"/>
      <c r="N552" s="5"/>
      <c r="O552" s="5"/>
      <c r="P552" s="5"/>
      <c r="Q552" s="5"/>
      <c r="R552" s="5"/>
      <c r="S552" s="5" t="e">
        <f t="shared" ca="1" si="2"/>
        <v>#NAME?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 hidden="1">
      <c r="A553" s="58"/>
      <c r="B553" s="59"/>
      <c r="C553" s="59"/>
      <c r="D553" s="59"/>
      <c r="E553" s="58"/>
      <c r="F553" s="58"/>
      <c r="G553" s="60"/>
      <c r="H553" s="58"/>
      <c r="I553" s="58"/>
      <c r="J553" s="59"/>
      <c r="K553" s="60"/>
      <c r="L553" s="61"/>
      <c r="M553" s="59"/>
      <c r="N553" s="59"/>
      <c r="O553" s="59"/>
      <c r="P553" s="59"/>
      <c r="Q553" s="59"/>
      <c r="R553" s="59"/>
      <c r="S553" s="59" t="e">
        <f t="shared" ca="1" si="2"/>
        <v>#NAME?</v>
      </c>
      <c r="T553" s="59"/>
      <c r="U553" s="59"/>
      <c r="V553" s="59"/>
      <c r="W553" s="59"/>
      <c r="X553" s="59"/>
      <c r="Y553" s="59"/>
      <c r="Z553" s="59"/>
      <c r="AA553" s="59"/>
      <c r="AB553" s="59"/>
      <c r="AC553" s="59"/>
    </row>
    <row r="554" spans="1:29" ht="12.75" hidden="1">
      <c r="A554" s="4"/>
      <c r="B554" s="5"/>
      <c r="C554" s="5"/>
      <c r="D554" s="5"/>
      <c r="E554" s="4"/>
      <c r="F554" s="4"/>
      <c r="G554" s="6"/>
      <c r="H554" s="4"/>
      <c r="I554" s="4"/>
      <c r="J554" s="5"/>
      <c r="K554" s="6"/>
      <c r="L554" s="7"/>
      <c r="M554" s="5"/>
      <c r="N554" s="5"/>
      <c r="O554" s="5"/>
      <c r="P554" s="5"/>
      <c r="Q554" s="5"/>
      <c r="R554" s="5"/>
      <c r="S554" s="5" t="e">
        <f t="shared" ca="1" si="2"/>
        <v>#NAME?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 hidden="1">
      <c r="A555" s="58"/>
      <c r="B555" s="59"/>
      <c r="C555" s="59"/>
      <c r="D555" s="59"/>
      <c r="E555" s="58"/>
      <c r="F555" s="58"/>
      <c r="G555" s="60"/>
      <c r="H555" s="58"/>
      <c r="I555" s="58"/>
      <c r="J555" s="59"/>
      <c r="K555" s="60"/>
      <c r="L555" s="61"/>
      <c r="M555" s="59"/>
      <c r="N555" s="59"/>
      <c r="O555" s="59"/>
      <c r="P555" s="59"/>
      <c r="Q555" s="59"/>
      <c r="R555" s="59"/>
      <c r="S555" s="59" t="e">
        <f t="shared" ca="1" si="2"/>
        <v>#NAME?</v>
      </c>
      <c r="T555" s="59"/>
      <c r="U555" s="59"/>
      <c r="V555" s="59"/>
      <c r="W555" s="59"/>
      <c r="X555" s="59"/>
      <c r="Y555" s="59"/>
      <c r="Z555" s="59"/>
      <c r="AA555" s="59"/>
      <c r="AB555" s="59"/>
      <c r="AC555" s="59"/>
    </row>
    <row r="556" spans="1:29" ht="12.75" hidden="1">
      <c r="A556" s="4"/>
      <c r="B556" s="5"/>
      <c r="C556" s="5"/>
      <c r="D556" s="5"/>
      <c r="E556" s="4"/>
      <c r="F556" s="4"/>
      <c r="G556" s="6"/>
      <c r="H556" s="4"/>
      <c r="I556" s="4"/>
      <c r="J556" s="5"/>
      <c r="K556" s="6"/>
      <c r="L556" s="7"/>
      <c r="M556" s="5"/>
      <c r="N556" s="5"/>
      <c r="O556" s="5"/>
      <c r="P556" s="5"/>
      <c r="Q556" s="5"/>
      <c r="R556" s="5"/>
      <c r="S556" s="5" t="e">
        <f t="shared" ca="1" si="2"/>
        <v>#NAME?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 hidden="1">
      <c r="A557" s="58"/>
      <c r="B557" s="59"/>
      <c r="C557" s="59"/>
      <c r="D557" s="59"/>
      <c r="E557" s="58"/>
      <c r="F557" s="58"/>
      <c r="G557" s="60"/>
      <c r="H557" s="58"/>
      <c r="I557" s="58"/>
      <c r="J557" s="59"/>
      <c r="K557" s="60"/>
      <c r="L557" s="61"/>
      <c r="M557" s="59"/>
      <c r="N557" s="59"/>
      <c r="O557" s="59"/>
      <c r="P557" s="59"/>
      <c r="Q557" s="59"/>
      <c r="R557" s="59"/>
      <c r="S557" s="59" t="e">
        <f t="shared" ca="1" si="2"/>
        <v>#NAME?</v>
      </c>
      <c r="T557" s="59"/>
      <c r="U557" s="59"/>
      <c r="V557" s="59"/>
      <c r="W557" s="59"/>
      <c r="X557" s="59"/>
      <c r="Y557" s="59"/>
      <c r="Z557" s="59"/>
      <c r="AA557" s="59"/>
      <c r="AB557" s="59"/>
      <c r="AC557" s="59"/>
    </row>
    <row r="558" spans="1:29" ht="12.75" hidden="1">
      <c r="A558" s="4"/>
      <c r="B558" s="5"/>
      <c r="C558" s="5"/>
      <c r="D558" s="5"/>
      <c r="E558" s="4"/>
      <c r="F558" s="4"/>
      <c r="G558" s="6"/>
      <c r="H558" s="4"/>
      <c r="I558" s="4"/>
      <c r="J558" s="5"/>
      <c r="K558" s="6"/>
      <c r="L558" s="7"/>
      <c r="M558" s="5"/>
      <c r="N558" s="5"/>
      <c r="O558" s="5"/>
      <c r="P558" s="5"/>
      <c r="Q558" s="5"/>
      <c r="R558" s="5"/>
      <c r="S558" s="5" t="e">
        <f t="shared" ca="1" si="2"/>
        <v>#NAME?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 hidden="1">
      <c r="A559" s="58"/>
      <c r="B559" s="59"/>
      <c r="C559" s="59"/>
      <c r="D559" s="59"/>
      <c r="E559" s="58"/>
      <c r="F559" s="58"/>
      <c r="G559" s="60"/>
      <c r="H559" s="58"/>
      <c r="I559" s="58"/>
      <c r="J559" s="59"/>
      <c r="K559" s="60"/>
      <c r="L559" s="61"/>
      <c r="M559" s="59"/>
      <c r="N559" s="59"/>
      <c r="O559" s="59"/>
      <c r="P559" s="59"/>
      <c r="Q559" s="59"/>
      <c r="R559" s="59"/>
      <c r="S559" s="59" t="e">
        <f t="shared" ca="1" si="2"/>
        <v>#NAME?</v>
      </c>
      <c r="T559" s="59"/>
      <c r="U559" s="59"/>
      <c r="V559" s="59"/>
      <c r="W559" s="59"/>
      <c r="X559" s="59"/>
      <c r="Y559" s="59"/>
      <c r="Z559" s="59"/>
      <c r="AA559" s="59"/>
      <c r="AB559" s="59"/>
      <c r="AC559" s="59"/>
    </row>
    <row r="560" spans="1:29" ht="12.75" hidden="1">
      <c r="A560" s="4"/>
      <c r="B560" s="5"/>
      <c r="C560" s="5"/>
      <c r="D560" s="5"/>
      <c r="E560" s="4"/>
      <c r="F560" s="4"/>
      <c r="G560" s="6"/>
      <c r="H560" s="4"/>
      <c r="I560" s="4"/>
      <c r="J560" s="5"/>
      <c r="K560" s="6"/>
      <c r="L560" s="7"/>
      <c r="M560" s="5"/>
      <c r="N560" s="5"/>
      <c r="O560" s="5"/>
      <c r="P560" s="5"/>
      <c r="Q560" s="5"/>
      <c r="R560" s="5"/>
      <c r="S560" s="5" t="e">
        <f t="shared" ca="1" si="2"/>
        <v>#NAME?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 hidden="1">
      <c r="A561" s="58"/>
      <c r="B561" s="59"/>
      <c r="C561" s="59"/>
      <c r="D561" s="59"/>
      <c r="E561" s="58"/>
      <c r="F561" s="58"/>
      <c r="G561" s="60"/>
      <c r="H561" s="58"/>
      <c r="I561" s="58"/>
      <c r="J561" s="59"/>
      <c r="K561" s="60"/>
      <c r="L561" s="61"/>
      <c r="M561" s="59"/>
      <c r="N561" s="59"/>
      <c r="O561" s="59"/>
      <c r="P561" s="59"/>
      <c r="Q561" s="59"/>
      <c r="R561" s="59"/>
      <c r="S561" s="59" t="e">
        <f t="shared" ca="1" si="2"/>
        <v>#NAME?</v>
      </c>
      <c r="T561" s="59"/>
      <c r="U561" s="59"/>
      <c r="V561" s="59"/>
      <c r="W561" s="59"/>
      <c r="X561" s="59"/>
      <c r="Y561" s="59"/>
      <c r="Z561" s="59"/>
      <c r="AA561" s="59"/>
      <c r="AB561" s="59"/>
      <c r="AC561" s="59"/>
    </row>
    <row r="562" spans="1:29" ht="12.75" hidden="1">
      <c r="A562" s="4"/>
      <c r="B562" s="5"/>
      <c r="C562" s="5"/>
      <c r="D562" s="5"/>
      <c r="E562" s="4"/>
      <c r="F562" s="4"/>
      <c r="G562" s="6"/>
      <c r="H562" s="4"/>
      <c r="I562" s="4"/>
      <c r="J562" s="5"/>
      <c r="K562" s="6"/>
      <c r="L562" s="7"/>
      <c r="M562" s="5"/>
      <c r="N562" s="5"/>
      <c r="O562" s="5"/>
      <c r="P562" s="5"/>
      <c r="Q562" s="5"/>
      <c r="R562" s="5"/>
      <c r="S562" s="5" t="e">
        <f t="shared" ca="1" si="2"/>
        <v>#NAME?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 hidden="1">
      <c r="A563" s="58"/>
      <c r="B563" s="59"/>
      <c r="C563" s="59"/>
      <c r="D563" s="59"/>
      <c r="E563" s="58"/>
      <c r="F563" s="58"/>
      <c r="G563" s="60"/>
      <c r="H563" s="58"/>
      <c r="I563" s="58"/>
      <c r="J563" s="59"/>
      <c r="K563" s="60"/>
      <c r="L563" s="61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</row>
    <row r="564" spans="1:29" ht="12.75" hidden="1">
      <c r="A564" s="4"/>
      <c r="B564" s="5"/>
      <c r="C564" s="5"/>
      <c r="D564" s="5"/>
      <c r="E564" s="4"/>
      <c r="F564" s="4"/>
      <c r="G564" s="6"/>
      <c r="H564" s="4"/>
      <c r="I564" s="4"/>
      <c r="J564" s="5"/>
      <c r="K564" s="6"/>
      <c r="L564" s="7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 hidden="1">
      <c r="A565" s="58"/>
      <c r="B565" s="59"/>
      <c r="C565" s="59"/>
      <c r="D565" s="59"/>
      <c r="E565" s="58"/>
      <c r="F565" s="58"/>
      <c r="G565" s="60"/>
      <c r="H565" s="58"/>
      <c r="I565" s="58"/>
      <c r="J565" s="59"/>
      <c r="K565" s="60"/>
      <c r="L565" s="61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</row>
    <row r="566" spans="1:29" ht="12.75" hidden="1">
      <c r="A566" s="4"/>
      <c r="B566" s="5"/>
      <c r="C566" s="5"/>
      <c r="D566" s="5"/>
      <c r="E566" s="4"/>
      <c r="F566" s="4"/>
      <c r="G566" s="6"/>
      <c r="H566" s="4"/>
      <c r="I566" s="4"/>
      <c r="J566" s="5"/>
      <c r="K566" s="6"/>
      <c r="L566" s="7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 hidden="1">
      <c r="A567" s="58"/>
      <c r="B567" s="59"/>
      <c r="C567" s="59"/>
      <c r="D567" s="59"/>
      <c r="E567" s="58"/>
      <c r="F567" s="58"/>
      <c r="G567" s="60"/>
      <c r="H567" s="58"/>
      <c r="I567" s="58"/>
      <c r="J567" s="59"/>
      <c r="K567" s="60"/>
      <c r="L567" s="61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</row>
    <row r="568" spans="1:29" ht="12.75" hidden="1">
      <c r="A568" s="4"/>
      <c r="B568" s="5"/>
      <c r="C568" s="5"/>
      <c r="D568" s="5"/>
      <c r="E568" s="4"/>
      <c r="F568" s="4"/>
      <c r="G568" s="6"/>
      <c r="H568" s="4"/>
      <c r="I568" s="4"/>
      <c r="J568" s="5"/>
      <c r="K568" s="6"/>
      <c r="L568" s="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 hidden="1">
      <c r="A569" s="58"/>
      <c r="B569" s="59"/>
      <c r="C569" s="59"/>
      <c r="D569" s="59"/>
      <c r="E569" s="58"/>
      <c r="F569" s="58"/>
      <c r="G569" s="60"/>
      <c r="H569" s="58"/>
      <c r="I569" s="58"/>
      <c r="J569" s="59"/>
      <c r="K569" s="60"/>
      <c r="L569" s="61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</row>
    <row r="570" spans="1:29" ht="12.75" hidden="1">
      <c r="A570" s="4"/>
      <c r="B570" s="5"/>
      <c r="C570" s="5"/>
      <c r="D570" s="5"/>
      <c r="E570" s="4"/>
      <c r="F570" s="4"/>
      <c r="G570" s="6"/>
      <c r="H570" s="4"/>
      <c r="I570" s="4"/>
      <c r="J570" s="5"/>
      <c r="K570" s="6"/>
      <c r="L570" s="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 hidden="1">
      <c r="A571" s="58"/>
      <c r="B571" s="59"/>
      <c r="C571" s="59"/>
      <c r="D571" s="59"/>
      <c r="E571" s="58"/>
      <c r="F571" s="58"/>
      <c r="G571" s="60"/>
      <c r="H571" s="58"/>
      <c r="I571" s="58"/>
      <c r="J571" s="59"/>
      <c r="K571" s="60"/>
      <c r="L571" s="61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</row>
    <row r="572" spans="1:29" ht="12.75" hidden="1">
      <c r="A572" s="4"/>
      <c r="B572" s="5"/>
      <c r="C572" s="5"/>
      <c r="D572" s="5"/>
      <c r="E572" s="4"/>
      <c r="F572" s="4"/>
      <c r="G572" s="6"/>
      <c r="H572" s="4"/>
      <c r="I572" s="4"/>
      <c r="J572" s="5"/>
      <c r="K572" s="6"/>
      <c r="L572" s="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 hidden="1">
      <c r="A573" s="58"/>
      <c r="B573" s="59"/>
      <c r="C573" s="59"/>
      <c r="D573" s="59"/>
      <c r="E573" s="58"/>
      <c r="F573" s="58"/>
      <c r="G573" s="60"/>
      <c r="H573" s="58"/>
      <c r="I573" s="58"/>
      <c r="J573" s="59"/>
      <c r="K573" s="60"/>
      <c r="L573" s="61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</row>
    <row r="574" spans="1:29" ht="12.75" hidden="1">
      <c r="A574" s="4"/>
      <c r="B574" s="5"/>
      <c r="C574" s="5"/>
      <c r="D574" s="5"/>
      <c r="E574" s="4"/>
      <c r="F574" s="4"/>
      <c r="G574" s="6"/>
      <c r="H574" s="4"/>
      <c r="I574" s="4"/>
      <c r="J574" s="5"/>
      <c r="K574" s="6"/>
      <c r="L574" s="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 hidden="1">
      <c r="A575" s="58"/>
      <c r="B575" s="59"/>
      <c r="C575" s="59"/>
      <c r="D575" s="59"/>
      <c r="E575" s="58"/>
      <c r="F575" s="58"/>
      <c r="G575" s="60"/>
      <c r="H575" s="58"/>
      <c r="I575" s="58"/>
      <c r="J575" s="59"/>
      <c r="K575" s="60"/>
      <c r="L575" s="61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</row>
    <row r="576" spans="1:29" ht="12.75" hidden="1">
      <c r="A576" s="4"/>
      <c r="B576" s="5"/>
      <c r="C576" s="5"/>
      <c r="D576" s="5"/>
      <c r="E576" s="4"/>
      <c r="F576" s="4"/>
      <c r="G576" s="6"/>
      <c r="H576" s="4"/>
      <c r="I576" s="4"/>
      <c r="J576" s="5"/>
      <c r="K576" s="6"/>
      <c r="L576" s="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 hidden="1">
      <c r="A577" s="58"/>
      <c r="B577" s="59"/>
      <c r="C577" s="59"/>
      <c r="D577" s="59"/>
      <c r="E577" s="58"/>
      <c r="F577" s="58"/>
      <c r="G577" s="60"/>
      <c r="H577" s="58"/>
      <c r="I577" s="58"/>
      <c r="J577" s="59"/>
      <c r="K577" s="60"/>
      <c r="L577" s="61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</row>
    <row r="578" spans="1:29" ht="12.75" hidden="1">
      <c r="A578" s="4"/>
      <c r="B578" s="5"/>
      <c r="C578" s="5"/>
      <c r="D578" s="5"/>
      <c r="E578" s="4"/>
      <c r="F578" s="4"/>
      <c r="G578" s="6"/>
      <c r="H578" s="4"/>
      <c r="I578" s="4"/>
      <c r="J578" s="5"/>
      <c r="K578" s="6"/>
      <c r="L578" s="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 hidden="1">
      <c r="A579" s="58"/>
      <c r="B579" s="59"/>
      <c r="C579" s="59"/>
      <c r="D579" s="59"/>
      <c r="E579" s="58"/>
      <c r="F579" s="58"/>
      <c r="G579" s="60"/>
      <c r="H579" s="58"/>
      <c r="I579" s="58"/>
      <c r="J579" s="59"/>
      <c r="K579" s="60"/>
      <c r="L579" s="61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</row>
    <row r="580" spans="1:29" ht="12.75" hidden="1">
      <c r="A580" s="4"/>
      <c r="B580" s="5"/>
      <c r="C580" s="5"/>
      <c r="D580" s="5"/>
      <c r="E580" s="4"/>
      <c r="F580" s="4"/>
      <c r="G580" s="6"/>
      <c r="H580" s="4"/>
      <c r="I580" s="4"/>
      <c r="J580" s="5"/>
      <c r="K580" s="6"/>
      <c r="L580" s="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 hidden="1">
      <c r="A581" s="58"/>
      <c r="B581" s="59"/>
      <c r="C581" s="59"/>
      <c r="D581" s="59"/>
      <c r="E581" s="58"/>
      <c r="F581" s="58"/>
      <c r="G581" s="60"/>
      <c r="H581" s="58"/>
      <c r="I581" s="58"/>
      <c r="J581" s="59"/>
      <c r="K581" s="60"/>
      <c r="L581" s="61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</row>
    <row r="582" spans="1:29" ht="12.75" hidden="1">
      <c r="A582" s="4"/>
      <c r="B582" s="5"/>
      <c r="C582" s="5"/>
      <c r="D582" s="5"/>
      <c r="E582" s="4"/>
      <c r="F582" s="4"/>
      <c r="G582" s="6"/>
      <c r="H582" s="4"/>
      <c r="I582" s="4"/>
      <c r="J582" s="5"/>
      <c r="K582" s="6"/>
      <c r="L582" s="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 hidden="1">
      <c r="A583" s="58"/>
      <c r="B583" s="59"/>
      <c r="C583" s="59"/>
      <c r="D583" s="59"/>
      <c r="E583" s="58"/>
      <c r="F583" s="58"/>
      <c r="G583" s="60"/>
      <c r="H583" s="58"/>
      <c r="I583" s="58"/>
      <c r="J583" s="59"/>
      <c r="K583" s="60"/>
      <c r="L583" s="61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</row>
    <row r="584" spans="1:29" ht="12.75" hidden="1">
      <c r="A584" s="4"/>
      <c r="B584" s="5"/>
      <c r="C584" s="5"/>
      <c r="D584" s="5"/>
      <c r="E584" s="4"/>
      <c r="F584" s="4"/>
      <c r="G584" s="6"/>
      <c r="H584" s="4"/>
      <c r="I584" s="4"/>
      <c r="J584" s="5"/>
      <c r="K584" s="6"/>
      <c r="L584" s="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 hidden="1">
      <c r="A585" s="58"/>
      <c r="B585" s="59"/>
      <c r="C585" s="59"/>
      <c r="D585" s="59"/>
      <c r="E585" s="58"/>
      <c r="F585" s="58"/>
      <c r="G585" s="60"/>
      <c r="H585" s="58"/>
      <c r="I585" s="58"/>
      <c r="J585" s="59"/>
      <c r="K585" s="60"/>
      <c r="L585" s="61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</row>
    <row r="586" spans="1:29" ht="12.75" hidden="1">
      <c r="A586" s="4"/>
      <c r="B586" s="5"/>
      <c r="C586" s="5"/>
      <c r="D586" s="5"/>
      <c r="E586" s="4"/>
      <c r="F586" s="4"/>
      <c r="G586" s="6"/>
      <c r="H586" s="4"/>
      <c r="I586" s="4"/>
      <c r="J586" s="5"/>
      <c r="K586" s="6"/>
      <c r="L586" s="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 hidden="1">
      <c r="A587" s="58"/>
      <c r="B587" s="59"/>
      <c r="C587" s="59"/>
      <c r="D587" s="59"/>
      <c r="E587" s="58"/>
      <c r="F587" s="58"/>
      <c r="G587" s="60"/>
      <c r="H587" s="58"/>
      <c r="I587" s="58"/>
      <c r="J587" s="59"/>
      <c r="K587" s="60"/>
      <c r="L587" s="61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</row>
    <row r="588" spans="1:29" ht="12.75" hidden="1">
      <c r="A588" s="4"/>
      <c r="B588" s="5"/>
      <c r="C588" s="5"/>
      <c r="D588" s="5"/>
      <c r="E588" s="4"/>
      <c r="F588" s="4"/>
      <c r="G588" s="6"/>
      <c r="H588" s="4"/>
      <c r="I588" s="4"/>
      <c r="J588" s="5"/>
      <c r="K588" s="6"/>
      <c r="L588" s="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 hidden="1">
      <c r="A589" s="58"/>
      <c r="B589" s="59"/>
      <c r="C589" s="59"/>
      <c r="D589" s="59"/>
      <c r="E589" s="58"/>
      <c r="F589" s="58"/>
      <c r="G589" s="60"/>
      <c r="H589" s="58"/>
      <c r="I589" s="58"/>
      <c r="J589" s="59"/>
      <c r="K589" s="60"/>
      <c r="L589" s="61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</row>
    <row r="590" spans="1:29" ht="12.75" hidden="1">
      <c r="A590" s="4"/>
      <c r="B590" s="5"/>
      <c r="C590" s="5"/>
      <c r="D590" s="5"/>
      <c r="E590" s="4"/>
      <c r="F590" s="4"/>
      <c r="G590" s="6"/>
      <c r="H590" s="4"/>
      <c r="I590" s="4"/>
      <c r="J590" s="5"/>
      <c r="K590" s="6"/>
      <c r="L590" s="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 hidden="1">
      <c r="A591" s="58"/>
      <c r="B591" s="59"/>
      <c r="C591" s="59"/>
      <c r="D591" s="59"/>
      <c r="E591" s="58"/>
      <c r="F591" s="58"/>
      <c r="G591" s="60"/>
      <c r="H591" s="58"/>
      <c r="I591" s="58"/>
      <c r="J591" s="59"/>
      <c r="K591" s="60"/>
      <c r="L591" s="61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</row>
    <row r="592" spans="1:29" ht="12.75" hidden="1">
      <c r="A592" s="4"/>
      <c r="B592" s="5"/>
      <c r="C592" s="5"/>
      <c r="D592" s="5"/>
      <c r="E592" s="4"/>
      <c r="F592" s="4"/>
      <c r="G592" s="6"/>
      <c r="H592" s="4"/>
      <c r="I592" s="4"/>
      <c r="J592" s="5"/>
      <c r="K592" s="6"/>
      <c r="L592" s="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 hidden="1">
      <c r="A593" s="58"/>
      <c r="B593" s="59"/>
      <c r="C593" s="59"/>
      <c r="D593" s="59"/>
      <c r="E593" s="58"/>
      <c r="F593" s="58"/>
      <c r="G593" s="60"/>
      <c r="H593" s="58"/>
      <c r="I593" s="58"/>
      <c r="J593" s="59"/>
      <c r="K593" s="60"/>
      <c r="L593" s="61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</row>
    <row r="594" spans="1:29" ht="12.75" hidden="1">
      <c r="A594" s="4"/>
      <c r="B594" s="5"/>
      <c r="C594" s="5"/>
      <c r="D594" s="5"/>
      <c r="E594" s="4"/>
      <c r="F594" s="4"/>
      <c r="G594" s="6"/>
      <c r="H594" s="4"/>
      <c r="I594" s="4"/>
      <c r="J594" s="5"/>
      <c r="K594" s="6"/>
      <c r="L594" s="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 hidden="1">
      <c r="A595" s="58"/>
      <c r="B595" s="59"/>
      <c r="C595" s="59"/>
      <c r="D595" s="59"/>
      <c r="E595" s="58"/>
      <c r="F595" s="58"/>
      <c r="G595" s="60"/>
      <c r="H595" s="58"/>
      <c r="I595" s="58"/>
      <c r="J595" s="59"/>
      <c r="K595" s="60"/>
      <c r="L595" s="61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</row>
    <row r="596" spans="1:29" ht="12.75" hidden="1">
      <c r="A596" s="4"/>
      <c r="B596" s="5"/>
      <c r="C596" s="5"/>
      <c r="D596" s="5"/>
      <c r="E596" s="4"/>
      <c r="F596" s="4"/>
      <c r="G596" s="6"/>
      <c r="H596" s="4"/>
      <c r="I596" s="4"/>
      <c r="J596" s="5"/>
      <c r="K596" s="6"/>
      <c r="L596" s="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 hidden="1">
      <c r="A597" s="58"/>
      <c r="B597" s="59"/>
      <c r="C597" s="59"/>
      <c r="D597" s="59"/>
      <c r="E597" s="58"/>
      <c r="F597" s="58"/>
      <c r="G597" s="60"/>
      <c r="H597" s="58"/>
      <c r="I597" s="58"/>
      <c r="J597" s="59"/>
      <c r="K597" s="60"/>
      <c r="L597" s="61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</row>
    <row r="598" spans="1:29" ht="12.75" hidden="1">
      <c r="A598" s="4"/>
      <c r="B598" s="5"/>
      <c r="C598" s="5"/>
      <c r="D598" s="5"/>
      <c r="E598" s="4"/>
      <c r="F598" s="4"/>
      <c r="G598" s="6"/>
      <c r="H598" s="4"/>
      <c r="I598" s="4"/>
      <c r="J598" s="5"/>
      <c r="K598" s="6"/>
      <c r="L598" s="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 hidden="1">
      <c r="A599" s="58"/>
      <c r="B599" s="59"/>
      <c r="C599" s="59"/>
      <c r="D599" s="59"/>
      <c r="E599" s="58"/>
      <c r="F599" s="58"/>
      <c r="G599" s="60"/>
      <c r="H599" s="58"/>
      <c r="I599" s="58"/>
      <c r="J599" s="59"/>
      <c r="K599" s="60"/>
      <c r="L599" s="61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</row>
    <row r="600" spans="1:29" ht="12.75" hidden="1">
      <c r="A600" s="4"/>
      <c r="B600" s="5"/>
      <c r="C600" s="5"/>
      <c r="D600" s="5"/>
      <c r="E600" s="4"/>
      <c r="F600" s="4"/>
      <c r="G600" s="6"/>
      <c r="H600" s="4"/>
      <c r="I600" s="4"/>
      <c r="J600" s="5"/>
      <c r="K600" s="6"/>
      <c r="L600" s="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 hidden="1">
      <c r="A601" s="58"/>
      <c r="B601" s="59"/>
      <c r="C601" s="59"/>
      <c r="D601" s="59"/>
      <c r="E601" s="58"/>
      <c r="F601" s="58"/>
      <c r="G601" s="60"/>
      <c r="H601" s="58"/>
      <c r="I601" s="58"/>
      <c r="J601" s="59"/>
      <c r="K601" s="60"/>
      <c r="L601" s="61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</row>
    <row r="602" spans="1:29" ht="12.75" hidden="1">
      <c r="A602" s="4"/>
      <c r="B602" s="5"/>
      <c r="C602" s="5"/>
      <c r="D602" s="5"/>
      <c r="E602" s="4"/>
      <c r="F602" s="4"/>
      <c r="G602" s="6"/>
      <c r="H602" s="4"/>
      <c r="I602" s="4"/>
      <c r="J602" s="5"/>
      <c r="K602" s="6"/>
      <c r="L602" s="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 hidden="1">
      <c r="A603" s="58"/>
      <c r="B603" s="59"/>
      <c r="C603" s="59"/>
      <c r="D603" s="59"/>
      <c r="E603" s="58"/>
      <c r="F603" s="58"/>
      <c r="G603" s="60"/>
      <c r="H603" s="58"/>
      <c r="I603" s="58"/>
      <c r="J603" s="59"/>
      <c r="K603" s="60"/>
      <c r="L603" s="61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</row>
    <row r="604" spans="1:29" ht="12.75" hidden="1">
      <c r="A604" s="4"/>
      <c r="B604" s="5"/>
      <c r="C604" s="5"/>
      <c r="D604" s="5"/>
      <c r="E604" s="4"/>
      <c r="F604" s="4"/>
      <c r="G604" s="6"/>
      <c r="H604" s="4"/>
      <c r="I604" s="4"/>
      <c r="J604" s="5"/>
      <c r="K604" s="6"/>
      <c r="L604" s="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 hidden="1">
      <c r="A605" s="58"/>
      <c r="B605" s="59"/>
      <c r="C605" s="59"/>
      <c r="D605" s="59"/>
      <c r="E605" s="58"/>
      <c r="F605" s="58"/>
      <c r="G605" s="60"/>
      <c r="H605" s="58"/>
      <c r="I605" s="58"/>
      <c r="J605" s="59"/>
      <c r="K605" s="60"/>
      <c r="L605" s="61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</row>
    <row r="606" spans="1:29" ht="12.75" hidden="1">
      <c r="A606" s="4"/>
      <c r="B606" s="5"/>
      <c r="C606" s="5"/>
      <c r="D606" s="5"/>
      <c r="E606" s="4"/>
      <c r="F606" s="4"/>
      <c r="G606" s="6"/>
      <c r="H606" s="4"/>
      <c r="I606" s="4"/>
      <c r="J606" s="5"/>
      <c r="K606" s="6"/>
      <c r="L606" s="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 hidden="1">
      <c r="A607" s="58"/>
      <c r="B607" s="59"/>
      <c r="C607" s="59"/>
      <c r="D607" s="59"/>
      <c r="E607" s="58"/>
      <c r="F607" s="58"/>
      <c r="G607" s="60"/>
      <c r="H607" s="58"/>
      <c r="I607" s="58"/>
      <c r="J607" s="59"/>
      <c r="K607" s="60"/>
      <c r="L607" s="61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</row>
    <row r="608" spans="1:29" ht="12.75" hidden="1">
      <c r="A608" s="4"/>
      <c r="B608" s="5"/>
      <c r="C608" s="5"/>
      <c r="D608" s="5"/>
      <c r="E608" s="4"/>
      <c r="F608" s="4"/>
      <c r="G608" s="6"/>
      <c r="H608" s="4"/>
      <c r="I608" s="4"/>
      <c r="J608" s="5"/>
      <c r="K608" s="6"/>
      <c r="L608" s="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 hidden="1">
      <c r="A609" s="58"/>
      <c r="B609" s="59"/>
      <c r="C609" s="59"/>
      <c r="D609" s="59"/>
      <c r="E609" s="58"/>
      <c r="F609" s="58"/>
      <c r="G609" s="60"/>
      <c r="H609" s="58"/>
      <c r="I609" s="58"/>
      <c r="J609" s="59"/>
      <c r="K609" s="60"/>
      <c r="L609" s="61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</row>
    <row r="610" spans="1:29" ht="12.75" hidden="1">
      <c r="A610" s="4"/>
      <c r="B610" s="5"/>
      <c r="C610" s="5"/>
      <c r="D610" s="5"/>
      <c r="E610" s="4"/>
      <c r="F610" s="4"/>
      <c r="G610" s="6"/>
      <c r="H610" s="4"/>
      <c r="I610" s="4"/>
      <c r="J610" s="5"/>
      <c r="K610" s="6"/>
      <c r="L610" s="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 hidden="1">
      <c r="A611" s="58"/>
      <c r="B611" s="59"/>
      <c r="C611" s="59"/>
      <c r="D611" s="59"/>
      <c r="E611" s="58"/>
      <c r="F611" s="58"/>
      <c r="G611" s="60"/>
      <c r="H611" s="58"/>
      <c r="I611" s="58"/>
      <c r="J611" s="59"/>
      <c r="K611" s="60"/>
      <c r="L611" s="61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</row>
    <row r="612" spans="1:29" ht="12.75" hidden="1">
      <c r="A612" s="4"/>
      <c r="B612" s="5"/>
      <c r="C612" s="5"/>
      <c r="D612" s="5"/>
      <c r="E612" s="4"/>
      <c r="F612" s="4"/>
      <c r="G612" s="6"/>
      <c r="H612" s="4"/>
      <c r="I612" s="4"/>
      <c r="J612" s="5"/>
      <c r="K612" s="6"/>
      <c r="L612" s="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 hidden="1">
      <c r="A613" s="58"/>
      <c r="B613" s="59"/>
      <c r="C613" s="59"/>
      <c r="D613" s="59"/>
      <c r="E613" s="58"/>
      <c r="F613" s="58"/>
      <c r="G613" s="60"/>
      <c r="H613" s="58"/>
      <c r="I613" s="58"/>
      <c r="J613" s="59"/>
      <c r="K613" s="60"/>
      <c r="L613" s="61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</row>
    <row r="614" spans="1:29" ht="12.75" hidden="1">
      <c r="A614" s="4"/>
      <c r="B614" s="5"/>
      <c r="C614" s="5"/>
      <c r="D614" s="5"/>
      <c r="E614" s="4"/>
      <c r="F614" s="4"/>
      <c r="G614" s="6"/>
      <c r="H614" s="4"/>
      <c r="I614" s="4"/>
      <c r="J614" s="5"/>
      <c r="K614" s="6"/>
      <c r="L614" s="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 hidden="1">
      <c r="A615" s="58"/>
      <c r="B615" s="59"/>
      <c r="C615" s="59"/>
      <c r="D615" s="59"/>
      <c r="E615" s="58"/>
      <c r="F615" s="58"/>
      <c r="G615" s="60"/>
      <c r="H615" s="58"/>
      <c r="I615" s="58"/>
      <c r="J615" s="59"/>
      <c r="K615" s="60"/>
      <c r="L615" s="61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</row>
    <row r="616" spans="1:29" ht="12.75" hidden="1">
      <c r="A616" s="4"/>
      <c r="B616" s="5"/>
      <c r="C616" s="5"/>
      <c r="D616" s="5"/>
      <c r="E616" s="4"/>
      <c r="F616" s="4"/>
      <c r="G616" s="6"/>
      <c r="H616" s="4"/>
      <c r="I616" s="4"/>
      <c r="J616" s="5"/>
      <c r="K616" s="6"/>
      <c r="L616" s="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 hidden="1">
      <c r="A617" s="58"/>
      <c r="B617" s="59"/>
      <c r="C617" s="59"/>
      <c r="D617" s="59"/>
      <c r="E617" s="58"/>
      <c r="F617" s="58"/>
      <c r="G617" s="60"/>
      <c r="H617" s="58"/>
      <c r="I617" s="58"/>
      <c r="J617" s="59"/>
      <c r="K617" s="60"/>
      <c r="L617" s="61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</row>
    <row r="618" spans="1:29" ht="12.75" hidden="1">
      <c r="A618" s="4"/>
      <c r="B618" s="5"/>
      <c r="C618" s="5"/>
      <c r="D618" s="5"/>
      <c r="E618" s="4"/>
      <c r="F618" s="4"/>
      <c r="G618" s="6"/>
      <c r="H618" s="4"/>
      <c r="I618" s="4"/>
      <c r="J618" s="5"/>
      <c r="K618" s="6"/>
      <c r="L618" s="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 hidden="1">
      <c r="A619" s="58"/>
      <c r="B619" s="59"/>
      <c r="C619" s="59"/>
      <c r="D619" s="59"/>
      <c r="E619" s="58"/>
      <c r="F619" s="58"/>
      <c r="G619" s="60"/>
      <c r="H619" s="58"/>
      <c r="I619" s="58"/>
      <c r="J619" s="59"/>
      <c r="K619" s="60"/>
      <c r="L619" s="61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</row>
    <row r="620" spans="1:29" ht="12.75" hidden="1">
      <c r="A620" s="4"/>
      <c r="B620" s="5"/>
      <c r="C620" s="5"/>
      <c r="D620" s="5"/>
      <c r="E620" s="4"/>
      <c r="F620" s="4"/>
      <c r="G620" s="6"/>
      <c r="H620" s="4"/>
      <c r="I620" s="4"/>
      <c r="J620" s="5"/>
      <c r="K620" s="6"/>
      <c r="L620" s="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 hidden="1">
      <c r="A621" s="58"/>
      <c r="B621" s="59"/>
      <c r="C621" s="59"/>
      <c r="D621" s="59"/>
      <c r="E621" s="58"/>
      <c r="F621" s="58"/>
      <c r="G621" s="60"/>
      <c r="H621" s="58"/>
      <c r="I621" s="58"/>
      <c r="J621" s="59"/>
      <c r="K621" s="60"/>
      <c r="L621" s="61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</row>
    <row r="622" spans="1:29" ht="12.75" hidden="1">
      <c r="A622" s="4"/>
      <c r="B622" s="5"/>
      <c r="C622" s="5"/>
      <c r="D622" s="5"/>
      <c r="E622" s="4"/>
      <c r="F622" s="4"/>
      <c r="G622" s="6"/>
      <c r="H622" s="4"/>
      <c r="I622" s="4"/>
      <c r="J622" s="5"/>
      <c r="K622" s="6"/>
      <c r="L622" s="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 hidden="1">
      <c r="A623" s="58"/>
      <c r="B623" s="59"/>
      <c r="C623" s="59"/>
      <c r="D623" s="59"/>
      <c r="E623" s="58"/>
      <c r="F623" s="58"/>
      <c r="G623" s="60"/>
      <c r="H623" s="58"/>
      <c r="I623" s="58"/>
      <c r="J623" s="59"/>
      <c r="K623" s="60"/>
      <c r="L623" s="61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</row>
    <row r="624" spans="1:29" ht="12.75" hidden="1">
      <c r="A624" s="4"/>
      <c r="B624" s="5"/>
      <c r="C624" s="5"/>
      <c r="D624" s="5"/>
      <c r="E624" s="4"/>
      <c r="F624" s="4"/>
      <c r="G624" s="6"/>
      <c r="H624" s="4"/>
      <c r="I624" s="4"/>
      <c r="J624" s="5"/>
      <c r="K624" s="6"/>
      <c r="L624" s="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 hidden="1">
      <c r="A625" s="58"/>
      <c r="B625" s="59"/>
      <c r="C625" s="59"/>
      <c r="D625" s="59"/>
      <c r="E625" s="58"/>
      <c r="F625" s="58"/>
      <c r="G625" s="60"/>
      <c r="H625" s="58"/>
      <c r="I625" s="58"/>
      <c r="J625" s="59"/>
      <c r="K625" s="60"/>
      <c r="L625" s="61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</row>
    <row r="626" spans="1:29" ht="12.75" hidden="1">
      <c r="A626" s="4"/>
      <c r="B626" s="5"/>
      <c r="C626" s="5"/>
      <c r="D626" s="5"/>
      <c r="E626" s="4"/>
      <c r="F626" s="4"/>
      <c r="G626" s="6"/>
      <c r="H626" s="4"/>
      <c r="I626" s="4"/>
      <c r="J626" s="5"/>
      <c r="K626" s="6"/>
      <c r="L626" s="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 hidden="1">
      <c r="A627" s="58"/>
      <c r="B627" s="59"/>
      <c r="C627" s="59"/>
      <c r="D627" s="59"/>
      <c r="E627" s="58"/>
      <c r="F627" s="58"/>
      <c r="G627" s="60"/>
      <c r="H627" s="58"/>
      <c r="I627" s="58"/>
      <c r="J627" s="59"/>
      <c r="K627" s="60"/>
      <c r="L627" s="61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</row>
    <row r="628" spans="1:29" ht="12.75" hidden="1">
      <c r="A628" s="4"/>
      <c r="B628" s="5"/>
      <c r="C628" s="5"/>
      <c r="D628" s="5"/>
      <c r="E628" s="4"/>
      <c r="F628" s="4"/>
      <c r="G628" s="6"/>
      <c r="H628" s="4"/>
      <c r="I628" s="4"/>
      <c r="J628" s="5"/>
      <c r="K628" s="6"/>
      <c r="L628" s="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 hidden="1">
      <c r="A629" s="58"/>
      <c r="B629" s="59"/>
      <c r="C629" s="59"/>
      <c r="D629" s="59"/>
      <c r="E629" s="58"/>
      <c r="F629" s="58"/>
      <c r="G629" s="60"/>
      <c r="H629" s="58"/>
      <c r="I629" s="58"/>
      <c r="J629" s="59"/>
      <c r="K629" s="60"/>
      <c r="L629" s="61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</row>
    <row r="630" spans="1:29" ht="12.75" hidden="1">
      <c r="A630" s="4"/>
      <c r="B630" s="5"/>
      <c r="C630" s="5"/>
      <c r="D630" s="5"/>
      <c r="E630" s="4"/>
      <c r="F630" s="4"/>
      <c r="G630" s="6"/>
      <c r="H630" s="4"/>
      <c r="I630" s="4"/>
      <c r="J630" s="5"/>
      <c r="K630" s="6"/>
      <c r="L630" s="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 hidden="1">
      <c r="A631" s="58"/>
      <c r="B631" s="59"/>
      <c r="C631" s="59"/>
      <c r="D631" s="59"/>
      <c r="E631" s="58"/>
      <c r="F631" s="58"/>
      <c r="G631" s="60"/>
      <c r="H631" s="58"/>
      <c r="I631" s="58"/>
      <c r="J631" s="59"/>
      <c r="K631" s="60"/>
      <c r="L631" s="61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</row>
    <row r="632" spans="1:29" ht="12.75" hidden="1">
      <c r="A632" s="4"/>
      <c r="B632" s="5"/>
      <c r="C632" s="5"/>
      <c r="D632" s="5"/>
      <c r="E632" s="4"/>
      <c r="F632" s="4"/>
      <c r="G632" s="6"/>
      <c r="H632" s="4"/>
      <c r="I632" s="4"/>
      <c r="J632" s="5"/>
      <c r="K632" s="6"/>
      <c r="L632" s="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 hidden="1">
      <c r="A633" s="58"/>
      <c r="B633" s="59"/>
      <c r="C633" s="59"/>
      <c r="D633" s="59"/>
      <c r="E633" s="58"/>
      <c r="F633" s="58"/>
      <c r="G633" s="60"/>
      <c r="H633" s="58"/>
      <c r="I633" s="58"/>
      <c r="J633" s="59"/>
      <c r="K633" s="60"/>
      <c r="L633" s="61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</row>
    <row r="634" spans="1:29" ht="12.75" hidden="1">
      <c r="A634" s="4"/>
      <c r="B634" s="5"/>
      <c r="C634" s="5"/>
      <c r="D634" s="5"/>
      <c r="E634" s="4"/>
      <c r="F634" s="4"/>
      <c r="G634" s="6"/>
      <c r="H634" s="4"/>
      <c r="I634" s="4"/>
      <c r="J634" s="5"/>
      <c r="K634" s="6"/>
      <c r="L634" s="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 hidden="1">
      <c r="A635" s="58"/>
      <c r="B635" s="59"/>
      <c r="C635" s="59"/>
      <c r="D635" s="59"/>
      <c r="E635" s="58"/>
      <c r="F635" s="58"/>
      <c r="G635" s="60"/>
      <c r="H635" s="58"/>
      <c r="I635" s="58"/>
      <c r="J635" s="59"/>
      <c r="K635" s="60"/>
      <c r="L635" s="61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</row>
    <row r="636" spans="1:29" ht="12.75" hidden="1">
      <c r="A636" s="4"/>
      <c r="B636" s="5"/>
      <c r="C636" s="5"/>
      <c r="D636" s="5"/>
      <c r="E636" s="4"/>
      <c r="F636" s="4"/>
      <c r="G636" s="6"/>
      <c r="H636" s="4"/>
      <c r="I636" s="4"/>
      <c r="J636" s="5"/>
      <c r="K636" s="6"/>
      <c r="L636" s="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 hidden="1">
      <c r="A637" s="58"/>
      <c r="B637" s="59"/>
      <c r="C637" s="59"/>
      <c r="D637" s="59"/>
      <c r="E637" s="58"/>
      <c r="F637" s="58"/>
      <c r="G637" s="60"/>
      <c r="H637" s="58"/>
      <c r="I637" s="58"/>
      <c r="J637" s="59"/>
      <c r="K637" s="60"/>
      <c r="L637" s="61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</row>
    <row r="638" spans="1:29" ht="12.75" hidden="1">
      <c r="A638" s="4"/>
      <c r="B638" s="5"/>
      <c r="C638" s="5"/>
      <c r="D638" s="5"/>
      <c r="E638" s="4"/>
      <c r="F638" s="4"/>
      <c r="G638" s="6"/>
      <c r="H638" s="4"/>
      <c r="I638" s="4"/>
      <c r="J638" s="5"/>
      <c r="K638" s="6"/>
      <c r="L638" s="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 hidden="1">
      <c r="A639" s="58"/>
      <c r="B639" s="59"/>
      <c r="C639" s="59"/>
      <c r="D639" s="59"/>
      <c r="E639" s="58"/>
      <c r="F639" s="58"/>
      <c r="G639" s="60"/>
      <c r="H639" s="58"/>
      <c r="I639" s="58"/>
      <c r="J639" s="59"/>
      <c r="K639" s="60"/>
      <c r="L639" s="61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</row>
    <row r="640" spans="1:29" ht="12.75" hidden="1">
      <c r="A640" s="4"/>
      <c r="B640" s="5"/>
      <c r="C640" s="5"/>
      <c r="D640" s="5"/>
      <c r="E640" s="4"/>
      <c r="F640" s="4"/>
      <c r="G640" s="6"/>
      <c r="H640" s="4"/>
      <c r="I640" s="4"/>
      <c r="J640" s="5"/>
      <c r="K640" s="6"/>
      <c r="L640" s="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 hidden="1">
      <c r="A641" s="58"/>
      <c r="B641" s="59"/>
      <c r="C641" s="59"/>
      <c r="D641" s="59"/>
      <c r="E641" s="58"/>
      <c r="F641" s="58"/>
      <c r="G641" s="60"/>
      <c r="H641" s="58"/>
      <c r="I641" s="58"/>
      <c r="J641" s="59"/>
      <c r="K641" s="60"/>
      <c r="L641" s="61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</row>
    <row r="642" spans="1:29" ht="12.75" hidden="1">
      <c r="A642" s="4"/>
      <c r="B642" s="5"/>
      <c r="C642" s="5"/>
      <c r="D642" s="5"/>
      <c r="E642" s="4"/>
      <c r="F642" s="4"/>
      <c r="G642" s="6"/>
      <c r="H642" s="4"/>
      <c r="I642" s="4"/>
      <c r="J642" s="5"/>
      <c r="K642" s="6"/>
      <c r="L642" s="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 hidden="1">
      <c r="A643" s="58"/>
      <c r="B643" s="59"/>
      <c r="C643" s="59"/>
      <c r="D643" s="59"/>
      <c r="E643" s="58"/>
      <c r="F643" s="58"/>
      <c r="G643" s="60"/>
      <c r="H643" s="58"/>
      <c r="I643" s="58"/>
      <c r="J643" s="59"/>
      <c r="K643" s="60"/>
      <c r="L643" s="61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</row>
    <row r="644" spans="1:29" ht="12.75" hidden="1">
      <c r="A644" s="4"/>
      <c r="B644" s="5"/>
      <c r="C644" s="5"/>
      <c r="D644" s="5"/>
      <c r="E644" s="4"/>
      <c r="F644" s="4"/>
      <c r="G644" s="6"/>
      <c r="H644" s="4"/>
      <c r="I644" s="4"/>
      <c r="J644" s="5"/>
      <c r="K644" s="6"/>
      <c r="L644" s="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 hidden="1">
      <c r="A645" s="58"/>
      <c r="B645" s="59"/>
      <c r="C645" s="59"/>
      <c r="D645" s="59"/>
      <c r="E645" s="58"/>
      <c r="F645" s="58"/>
      <c r="G645" s="60"/>
      <c r="H645" s="58"/>
      <c r="I645" s="58"/>
      <c r="J645" s="59"/>
      <c r="K645" s="60"/>
      <c r="L645" s="61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</row>
    <row r="646" spans="1:29" ht="12.75" hidden="1">
      <c r="A646" s="4"/>
      <c r="B646" s="5"/>
      <c r="C646" s="5"/>
      <c r="D646" s="5"/>
      <c r="E646" s="4"/>
      <c r="F646" s="4"/>
      <c r="G646" s="6"/>
      <c r="H646" s="4"/>
      <c r="I646" s="4"/>
      <c r="J646" s="5"/>
      <c r="K646" s="6"/>
      <c r="L646" s="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 hidden="1">
      <c r="A647" s="58"/>
      <c r="B647" s="59"/>
      <c r="C647" s="59"/>
      <c r="D647" s="59"/>
      <c r="E647" s="58"/>
      <c r="F647" s="58"/>
      <c r="G647" s="60"/>
      <c r="H647" s="58"/>
      <c r="I647" s="58"/>
      <c r="J647" s="59"/>
      <c r="K647" s="60"/>
      <c r="L647" s="61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</row>
    <row r="648" spans="1:29" ht="12.75" hidden="1">
      <c r="A648" s="4"/>
      <c r="B648" s="5"/>
      <c r="C648" s="5"/>
      <c r="D648" s="5"/>
      <c r="E648" s="4"/>
      <c r="F648" s="4"/>
      <c r="G648" s="6"/>
      <c r="H648" s="4"/>
      <c r="I648" s="4"/>
      <c r="J648" s="5"/>
      <c r="K648" s="6"/>
      <c r="L648" s="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 hidden="1">
      <c r="A649" s="58"/>
      <c r="B649" s="59"/>
      <c r="C649" s="59"/>
      <c r="D649" s="59"/>
      <c r="E649" s="58"/>
      <c r="F649" s="58"/>
      <c r="G649" s="60"/>
      <c r="H649" s="58"/>
      <c r="I649" s="58"/>
      <c r="J649" s="59"/>
      <c r="K649" s="60"/>
      <c r="L649" s="61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</row>
    <row r="650" spans="1:29" ht="12.75" hidden="1">
      <c r="A650" s="4"/>
      <c r="B650" s="5"/>
      <c r="C650" s="5"/>
      <c r="D650" s="5"/>
      <c r="E650" s="4"/>
      <c r="F650" s="4"/>
      <c r="G650" s="6"/>
      <c r="H650" s="4"/>
      <c r="I650" s="4"/>
      <c r="J650" s="5"/>
      <c r="K650" s="6"/>
      <c r="L650" s="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 hidden="1">
      <c r="A651" s="58"/>
      <c r="B651" s="59"/>
      <c r="C651" s="59"/>
      <c r="D651" s="59"/>
      <c r="E651" s="58"/>
      <c r="F651" s="58"/>
      <c r="G651" s="60"/>
      <c r="H651" s="58"/>
      <c r="I651" s="58"/>
      <c r="J651" s="59"/>
      <c r="K651" s="60"/>
      <c r="L651" s="61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</row>
    <row r="652" spans="1:29" ht="12.75" hidden="1">
      <c r="A652" s="4"/>
      <c r="B652" s="5"/>
      <c r="C652" s="5"/>
      <c r="D652" s="5"/>
      <c r="E652" s="4"/>
      <c r="F652" s="4"/>
      <c r="G652" s="6"/>
      <c r="H652" s="4"/>
      <c r="I652" s="4"/>
      <c r="J652" s="5"/>
      <c r="K652" s="6"/>
      <c r="L652" s="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 hidden="1">
      <c r="A653" s="58"/>
      <c r="B653" s="59"/>
      <c r="C653" s="59"/>
      <c r="D653" s="59"/>
      <c r="E653" s="58"/>
      <c r="F653" s="58"/>
      <c r="G653" s="60"/>
      <c r="H653" s="58"/>
      <c r="I653" s="58"/>
      <c r="J653" s="59"/>
      <c r="K653" s="60"/>
      <c r="L653" s="61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</row>
    <row r="654" spans="1:29" ht="12.75" hidden="1">
      <c r="A654" s="4"/>
      <c r="B654" s="5"/>
      <c r="C654" s="5"/>
      <c r="D654" s="5"/>
      <c r="E654" s="4"/>
      <c r="F654" s="4"/>
      <c r="G654" s="6"/>
      <c r="H654" s="4"/>
      <c r="I654" s="4"/>
      <c r="J654" s="5"/>
      <c r="K654" s="6"/>
      <c r="L654" s="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 hidden="1">
      <c r="A655" s="58"/>
      <c r="B655" s="59"/>
      <c r="C655" s="59"/>
      <c r="D655" s="59"/>
      <c r="E655" s="58"/>
      <c r="F655" s="58"/>
      <c r="G655" s="60"/>
      <c r="H655" s="58"/>
      <c r="I655" s="58"/>
      <c r="J655" s="59"/>
      <c r="K655" s="60"/>
      <c r="L655" s="61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</row>
    <row r="656" spans="1:29" ht="12.75" hidden="1">
      <c r="A656" s="4"/>
      <c r="B656" s="5"/>
      <c r="C656" s="5"/>
      <c r="D656" s="5"/>
      <c r="E656" s="4"/>
      <c r="F656" s="4"/>
      <c r="G656" s="6"/>
      <c r="H656" s="4"/>
      <c r="I656" s="4"/>
      <c r="J656" s="5"/>
      <c r="K656" s="6"/>
      <c r="L656" s="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 hidden="1">
      <c r="A657" s="58"/>
      <c r="B657" s="59"/>
      <c r="C657" s="59"/>
      <c r="D657" s="59"/>
      <c r="E657" s="58"/>
      <c r="F657" s="58"/>
      <c r="G657" s="60"/>
      <c r="H657" s="58"/>
      <c r="I657" s="58"/>
      <c r="J657" s="59"/>
      <c r="K657" s="60"/>
      <c r="L657" s="61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</row>
    <row r="658" spans="1:29" ht="12.75" hidden="1">
      <c r="A658" s="4"/>
      <c r="B658" s="5"/>
      <c r="C658" s="5"/>
      <c r="D658" s="5"/>
      <c r="E658" s="4"/>
      <c r="F658" s="4"/>
      <c r="G658" s="6"/>
      <c r="H658" s="4"/>
      <c r="I658" s="4"/>
      <c r="J658" s="5"/>
      <c r="K658" s="6"/>
      <c r="L658" s="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 hidden="1">
      <c r="A659" s="58"/>
      <c r="B659" s="59"/>
      <c r="C659" s="59"/>
      <c r="D659" s="59"/>
      <c r="E659" s="58"/>
      <c r="F659" s="58"/>
      <c r="G659" s="60"/>
      <c r="H659" s="58"/>
      <c r="I659" s="58"/>
      <c r="J659" s="59"/>
      <c r="K659" s="60"/>
      <c r="L659" s="61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</row>
    <row r="660" spans="1:29" ht="12.75" hidden="1">
      <c r="A660" s="4"/>
      <c r="B660" s="5"/>
      <c r="C660" s="5"/>
      <c r="D660" s="5"/>
      <c r="E660" s="4"/>
      <c r="F660" s="4"/>
      <c r="G660" s="6"/>
      <c r="H660" s="4"/>
      <c r="I660" s="4"/>
      <c r="J660" s="5"/>
      <c r="K660" s="6"/>
      <c r="L660" s="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 hidden="1">
      <c r="A661" s="58"/>
      <c r="B661" s="59"/>
      <c r="C661" s="59"/>
      <c r="D661" s="59"/>
      <c r="E661" s="58"/>
      <c r="F661" s="58"/>
      <c r="G661" s="60"/>
      <c r="H661" s="58"/>
      <c r="I661" s="58"/>
      <c r="J661" s="59"/>
      <c r="K661" s="60"/>
      <c r="L661" s="61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</row>
    <row r="662" spans="1:29" ht="12.75" hidden="1">
      <c r="A662" s="4"/>
      <c r="B662" s="5"/>
      <c r="C662" s="5"/>
      <c r="D662" s="5"/>
      <c r="E662" s="4"/>
      <c r="F662" s="4"/>
      <c r="G662" s="6"/>
      <c r="H662" s="4"/>
      <c r="I662" s="4"/>
      <c r="J662" s="5"/>
      <c r="K662" s="6"/>
      <c r="L662" s="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 hidden="1">
      <c r="A663" s="58"/>
      <c r="B663" s="59"/>
      <c r="C663" s="59"/>
      <c r="D663" s="59"/>
      <c r="E663" s="58"/>
      <c r="F663" s="58"/>
      <c r="G663" s="60"/>
      <c r="H663" s="58"/>
      <c r="I663" s="58"/>
      <c r="J663" s="59"/>
      <c r="K663" s="60"/>
      <c r="L663" s="61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</row>
    <row r="664" spans="1:29" ht="12.75" hidden="1">
      <c r="A664" s="4"/>
      <c r="B664" s="5"/>
      <c r="C664" s="5"/>
      <c r="D664" s="5"/>
      <c r="E664" s="4"/>
      <c r="F664" s="4"/>
      <c r="G664" s="6"/>
      <c r="H664" s="4"/>
      <c r="I664" s="4"/>
      <c r="J664" s="5"/>
      <c r="K664" s="6"/>
      <c r="L664" s="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 hidden="1">
      <c r="A665" s="58"/>
      <c r="B665" s="59"/>
      <c r="C665" s="59"/>
      <c r="D665" s="59"/>
      <c r="E665" s="58"/>
      <c r="F665" s="58"/>
      <c r="G665" s="60"/>
      <c r="H665" s="58"/>
      <c r="I665" s="58"/>
      <c r="J665" s="59"/>
      <c r="K665" s="60"/>
      <c r="L665" s="61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</row>
    <row r="666" spans="1:29" ht="12.75" hidden="1">
      <c r="A666" s="4"/>
      <c r="B666" s="5"/>
      <c r="C666" s="5"/>
      <c r="D666" s="5"/>
      <c r="E666" s="4"/>
      <c r="F666" s="4"/>
      <c r="G666" s="6"/>
      <c r="H666" s="4"/>
      <c r="I666" s="4"/>
      <c r="J666" s="5"/>
      <c r="K666" s="6"/>
      <c r="L666" s="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 hidden="1">
      <c r="A667" s="58"/>
      <c r="B667" s="59"/>
      <c r="C667" s="59"/>
      <c r="D667" s="59"/>
      <c r="E667" s="58"/>
      <c r="F667" s="58"/>
      <c r="G667" s="60"/>
      <c r="H667" s="58"/>
      <c r="I667" s="58"/>
      <c r="J667" s="59"/>
      <c r="K667" s="60"/>
      <c r="L667" s="61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</row>
    <row r="668" spans="1:29" ht="12.75" hidden="1">
      <c r="A668" s="4"/>
      <c r="B668" s="5"/>
      <c r="C668" s="5"/>
      <c r="D668" s="5"/>
      <c r="E668" s="4"/>
      <c r="F668" s="4"/>
      <c r="G668" s="6"/>
      <c r="H668" s="4"/>
      <c r="I668" s="4"/>
      <c r="J668" s="5"/>
      <c r="K668" s="6"/>
      <c r="L668" s="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 hidden="1">
      <c r="A669" s="58"/>
      <c r="B669" s="59"/>
      <c r="C669" s="59"/>
      <c r="D669" s="59"/>
      <c r="E669" s="58"/>
      <c r="F669" s="58"/>
      <c r="G669" s="60"/>
      <c r="H669" s="58"/>
      <c r="I669" s="58"/>
      <c r="J669" s="59"/>
      <c r="K669" s="60"/>
      <c r="L669" s="61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</row>
    <row r="670" spans="1:29" ht="12.75" hidden="1">
      <c r="A670" s="4"/>
      <c r="B670" s="5"/>
      <c r="C670" s="5"/>
      <c r="D670" s="5"/>
      <c r="E670" s="4"/>
      <c r="F670" s="4"/>
      <c r="G670" s="6"/>
      <c r="H670" s="4"/>
      <c r="I670" s="4"/>
      <c r="J670" s="5"/>
      <c r="K670" s="6"/>
      <c r="L670" s="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 hidden="1">
      <c r="A671" s="58"/>
      <c r="B671" s="59"/>
      <c r="C671" s="59"/>
      <c r="D671" s="59"/>
      <c r="E671" s="58"/>
      <c r="F671" s="58"/>
      <c r="G671" s="60"/>
      <c r="H671" s="58"/>
      <c r="I671" s="58"/>
      <c r="J671" s="59"/>
      <c r="K671" s="60"/>
      <c r="L671" s="61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</row>
    <row r="672" spans="1:29" ht="12.75" hidden="1">
      <c r="A672" s="4"/>
      <c r="B672" s="5"/>
      <c r="C672" s="5"/>
      <c r="D672" s="5"/>
      <c r="E672" s="4"/>
      <c r="F672" s="4"/>
      <c r="G672" s="6"/>
      <c r="H672" s="4"/>
      <c r="I672" s="4"/>
      <c r="J672" s="5"/>
      <c r="K672" s="6"/>
      <c r="L672" s="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 hidden="1">
      <c r="A673" s="58"/>
      <c r="B673" s="59"/>
      <c r="C673" s="59"/>
      <c r="D673" s="59"/>
      <c r="E673" s="58"/>
      <c r="F673" s="58"/>
      <c r="G673" s="60"/>
      <c r="H673" s="58"/>
      <c r="I673" s="58"/>
      <c r="J673" s="59"/>
      <c r="K673" s="60"/>
      <c r="L673" s="61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</row>
    <row r="674" spans="1:29" ht="12.75" hidden="1">
      <c r="A674" s="4"/>
      <c r="B674" s="5"/>
      <c r="C674" s="5"/>
      <c r="D674" s="5"/>
      <c r="E674" s="4"/>
      <c r="F674" s="4"/>
      <c r="G674" s="6"/>
      <c r="H674" s="4"/>
      <c r="I674" s="4"/>
      <c r="J674" s="5"/>
      <c r="K674" s="6"/>
      <c r="L674" s="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 hidden="1">
      <c r="A675" s="58"/>
      <c r="B675" s="59"/>
      <c r="C675" s="59"/>
      <c r="D675" s="59"/>
      <c r="E675" s="58"/>
      <c r="F675" s="58"/>
      <c r="G675" s="60"/>
      <c r="H675" s="58"/>
      <c r="I675" s="58"/>
      <c r="J675" s="59"/>
      <c r="K675" s="60"/>
      <c r="L675" s="61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</row>
    <row r="676" spans="1:29" ht="12.75" hidden="1">
      <c r="A676" s="4"/>
      <c r="B676" s="5"/>
      <c r="C676" s="5"/>
      <c r="D676" s="5"/>
      <c r="E676" s="4"/>
      <c r="F676" s="4"/>
      <c r="G676" s="6"/>
      <c r="H676" s="4"/>
      <c r="I676" s="4"/>
      <c r="J676" s="5"/>
      <c r="K676" s="6"/>
      <c r="L676" s="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 hidden="1">
      <c r="A677" s="58"/>
      <c r="B677" s="59"/>
      <c r="C677" s="59"/>
      <c r="D677" s="59"/>
      <c r="E677" s="58"/>
      <c r="F677" s="58"/>
      <c r="G677" s="60"/>
      <c r="H677" s="58"/>
      <c r="I677" s="58"/>
      <c r="J677" s="59"/>
      <c r="K677" s="60"/>
      <c r="L677" s="61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</row>
    <row r="678" spans="1:29" ht="12.75" hidden="1">
      <c r="A678" s="4"/>
      <c r="B678" s="5"/>
      <c r="C678" s="5"/>
      <c r="D678" s="5"/>
      <c r="E678" s="4"/>
      <c r="F678" s="4"/>
      <c r="G678" s="6"/>
      <c r="H678" s="4"/>
      <c r="I678" s="4"/>
      <c r="J678" s="5"/>
      <c r="K678" s="6"/>
      <c r="L678" s="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 hidden="1">
      <c r="A679" s="58"/>
      <c r="B679" s="59"/>
      <c r="C679" s="59"/>
      <c r="D679" s="59"/>
      <c r="E679" s="58"/>
      <c r="F679" s="58"/>
      <c r="G679" s="60"/>
      <c r="H679" s="58"/>
      <c r="I679" s="58"/>
      <c r="J679" s="59"/>
      <c r="K679" s="60"/>
      <c r="L679" s="61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</row>
    <row r="680" spans="1:29" ht="12.75" hidden="1">
      <c r="A680" s="4"/>
      <c r="B680" s="5"/>
      <c r="C680" s="5"/>
      <c r="D680" s="5"/>
      <c r="E680" s="4"/>
      <c r="F680" s="4"/>
      <c r="G680" s="6"/>
      <c r="H680" s="4"/>
      <c r="I680" s="4"/>
      <c r="J680" s="5"/>
      <c r="K680" s="6"/>
      <c r="L680" s="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 hidden="1">
      <c r="A681" s="58"/>
      <c r="B681" s="59"/>
      <c r="C681" s="59"/>
      <c r="D681" s="59"/>
      <c r="E681" s="58"/>
      <c r="F681" s="58"/>
      <c r="G681" s="60"/>
      <c r="H681" s="58"/>
      <c r="I681" s="58"/>
      <c r="J681" s="59"/>
      <c r="K681" s="60"/>
      <c r="L681" s="61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</row>
    <row r="682" spans="1:29" ht="12.75" hidden="1">
      <c r="A682" s="4"/>
      <c r="B682" s="5"/>
      <c r="C682" s="5"/>
      <c r="D682" s="5"/>
      <c r="E682" s="4"/>
      <c r="F682" s="4"/>
      <c r="G682" s="6"/>
      <c r="H682" s="4"/>
      <c r="I682" s="4"/>
      <c r="J682" s="5"/>
      <c r="K682" s="6"/>
      <c r="L682" s="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 hidden="1">
      <c r="A683" s="58"/>
      <c r="B683" s="59"/>
      <c r="C683" s="59"/>
      <c r="D683" s="59"/>
      <c r="E683" s="58"/>
      <c r="F683" s="58"/>
      <c r="G683" s="60"/>
      <c r="H683" s="58"/>
      <c r="I683" s="58"/>
      <c r="J683" s="59"/>
      <c r="K683" s="60"/>
      <c r="L683" s="61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</row>
    <row r="684" spans="1:29" ht="12.75" hidden="1">
      <c r="A684" s="4"/>
      <c r="B684" s="5"/>
      <c r="C684" s="5"/>
      <c r="D684" s="5"/>
      <c r="E684" s="4"/>
      <c r="F684" s="4"/>
      <c r="G684" s="6"/>
      <c r="H684" s="4"/>
      <c r="I684" s="4"/>
      <c r="J684" s="5"/>
      <c r="K684" s="6"/>
      <c r="L684" s="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 hidden="1">
      <c r="A685" s="58"/>
      <c r="B685" s="59"/>
      <c r="C685" s="59"/>
      <c r="D685" s="59"/>
      <c r="E685" s="58"/>
      <c r="F685" s="58"/>
      <c r="G685" s="60"/>
      <c r="H685" s="58"/>
      <c r="I685" s="58"/>
      <c r="J685" s="59"/>
      <c r="K685" s="60"/>
      <c r="L685" s="61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</row>
    <row r="686" spans="1:29" ht="12.75" hidden="1">
      <c r="A686" s="4"/>
      <c r="B686" s="5"/>
      <c r="C686" s="5"/>
      <c r="D686" s="5"/>
      <c r="E686" s="4"/>
      <c r="F686" s="4"/>
      <c r="G686" s="6"/>
      <c r="H686" s="4"/>
      <c r="I686" s="4"/>
      <c r="J686" s="5"/>
      <c r="K686" s="6"/>
      <c r="L686" s="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 hidden="1">
      <c r="A687" s="58"/>
      <c r="B687" s="59"/>
      <c r="C687" s="59"/>
      <c r="D687" s="59"/>
      <c r="E687" s="58"/>
      <c r="F687" s="58"/>
      <c r="G687" s="60"/>
      <c r="H687" s="58"/>
      <c r="I687" s="58"/>
      <c r="J687" s="59"/>
      <c r="K687" s="60"/>
      <c r="L687" s="61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</row>
    <row r="688" spans="1:29" ht="12.75" hidden="1">
      <c r="A688" s="4"/>
      <c r="B688" s="5"/>
      <c r="C688" s="5"/>
      <c r="D688" s="5"/>
      <c r="E688" s="4"/>
      <c r="F688" s="4"/>
      <c r="G688" s="6"/>
      <c r="H688" s="4"/>
      <c r="I688" s="4"/>
      <c r="J688" s="5"/>
      <c r="K688" s="6"/>
      <c r="L688" s="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 hidden="1">
      <c r="A689" s="58"/>
      <c r="B689" s="59"/>
      <c r="C689" s="59"/>
      <c r="D689" s="59"/>
      <c r="E689" s="58"/>
      <c r="F689" s="58"/>
      <c r="G689" s="60"/>
      <c r="H689" s="58"/>
      <c r="I689" s="58"/>
      <c r="J689" s="59"/>
      <c r="K689" s="60"/>
      <c r="L689" s="61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</row>
    <row r="690" spans="1:29" ht="12.75" hidden="1">
      <c r="A690" s="4"/>
      <c r="B690" s="5"/>
      <c r="C690" s="5"/>
      <c r="D690" s="5"/>
      <c r="E690" s="4"/>
      <c r="F690" s="4"/>
      <c r="G690" s="6"/>
      <c r="H690" s="4"/>
      <c r="I690" s="4"/>
      <c r="J690" s="5"/>
      <c r="K690" s="6"/>
      <c r="L690" s="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 hidden="1">
      <c r="A691" s="58"/>
      <c r="B691" s="59"/>
      <c r="C691" s="59"/>
      <c r="D691" s="59"/>
      <c r="E691" s="58"/>
      <c r="F691" s="58"/>
      <c r="G691" s="60"/>
      <c r="H691" s="58"/>
      <c r="I691" s="58"/>
      <c r="J691" s="59"/>
      <c r="K691" s="60"/>
      <c r="L691" s="61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</row>
    <row r="692" spans="1:29" ht="12.75" hidden="1">
      <c r="A692" s="4"/>
      <c r="B692" s="5"/>
      <c r="C692" s="5"/>
      <c r="D692" s="5"/>
      <c r="E692" s="4"/>
      <c r="F692" s="4"/>
      <c r="G692" s="6"/>
      <c r="H692" s="4"/>
      <c r="I692" s="4"/>
      <c r="J692" s="5"/>
      <c r="K692" s="6"/>
      <c r="L692" s="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 hidden="1">
      <c r="A693" s="58"/>
      <c r="B693" s="59"/>
      <c r="C693" s="59"/>
      <c r="D693" s="59"/>
      <c r="E693" s="58"/>
      <c r="F693" s="58"/>
      <c r="G693" s="60"/>
      <c r="H693" s="58"/>
      <c r="I693" s="58"/>
      <c r="J693" s="59"/>
      <c r="K693" s="60"/>
      <c r="L693" s="61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</row>
    <row r="694" spans="1:29" ht="12.75" hidden="1">
      <c r="A694" s="4"/>
      <c r="B694" s="5"/>
      <c r="C694" s="5"/>
      <c r="D694" s="5"/>
      <c r="E694" s="4"/>
      <c r="F694" s="4"/>
      <c r="G694" s="6"/>
      <c r="H694" s="4"/>
      <c r="I694" s="4"/>
      <c r="J694" s="5"/>
      <c r="K694" s="6"/>
      <c r="L694" s="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 hidden="1">
      <c r="A695" s="58"/>
      <c r="B695" s="59"/>
      <c r="C695" s="59"/>
      <c r="D695" s="59"/>
      <c r="E695" s="58"/>
      <c r="F695" s="58"/>
      <c r="G695" s="60"/>
      <c r="H695" s="58"/>
      <c r="I695" s="58"/>
      <c r="J695" s="59"/>
      <c r="K695" s="60"/>
      <c r="L695" s="61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</row>
    <row r="696" spans="1:29" ht="12.75" hidden="1">
      <c r="A696" s="4"/>
      <c r="B696" s="5"/>
      <c r="C696" s="5"/>
      <c r="D696" s="5"/>
      <c r="E696" s="4"/>
      <c r="F696" s="4"/>
      <c r="G696" s="6"/>
      <c r="H696" s="4"/>
      <c r="I696" s="4"/>
      <c r="J696" s="5"/>
      <c r="K696" s="6"/>
      <c r="L696" s="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 hidden="1">
      <c r="A697" s="58"/>
      <c r="B697" s="59"/>
      <c r="C697" s="59"/>
      <c r="D697" s="59"/>
      <c r="E697" s="58"/>
      <c r="F697" s="58"/>
      <c r="G697" s="60"/>
      <c r="H697" s="58"/>
      <c r="I697" s="58"/>
      <c r="J697" s="59"/>
      <c r="K697" s="60"/>
      <c r="L697" s="61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</row>
    <row r="698" spans="1:29" ht="12.75" hidden="1">
      <c r="A698" s="4"/>
      <c r="B698" s="5"/>
      <c r="C698" s="5"/>
      <c r="D698" s="5"/>
      <c r="E698" s="4"/>
      <c r="F698" s="4"/>
      <c r="G698" s="6"/>
      <c r="H698" s="4"/>
      <c r="I698" s="4"/>
      <c r="J698" s="5"/>
      <c r="K698" s="6"/>
      <c r="L698" s="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 hidden="1">
      <c r="A699" s="58"/>
      <c r="B699" s="59"/>
      <c r="C699" s="59"/>
      <c r="D699" s="59"/>
      <c r="E699" s="58"/>
      <c r="F699" s="58"/>
      <c r="G699" s="60"/>
      <c r="H699" s="58"/>
      <c r="I699" s="58"/>
      <c r="J699" s="59"/>
      <c r="K699" s="60"/>
      <c r="L699" s="61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</row>
    <row r="700" spans="1:29" ht="12.75" hidden="1">
      <c r="A700" s="4"/>
      <c r="B700" s="5"/>
      <c r="C700" s="5"/>
      <c r="D700" s="5"/>
      <c r="E700" s="4"/>
      <c r="F700" s="4"/>
      <c r="G700" s="6"/>
      <c r="H700" s="4"/>
      <c r="I700" s="4"/>
      <c r="J700" s="5"/>
      <c r="K700" s="6"/>
      <c r="L700" s="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 hidden="1">
      <c r="A701" s="58"/>
      <c r="B701" s="59"/>
      <c r="C701" s="59"/>
      <c r="D701" s="59"/>
      <c r="E701" s="58"/>
      <c r="F701" s="58"/>
      <c r="G701" s="60"/>
      <c r="H701" s="58"/>
      <c r="I701" s="58"/>
      <c r="J701" s="59"/>
      <c r="K701" s="60"/>
      <c r="L701" s="61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</row>
    <row r="702" spans="1:29" ht="12.75" hidden="1">
      <c r="A702" s="4"/>
      <c r="B702" s="5"/>
      <c r="C702" s="5"/>
      <c r="D702" s="5"/>
      <c r="E702" s="4"/>
      <c r="F702" s="4"/>
      <c r="G702" s="6"/>
      <c r="H702" s="4"/>
      <c r="I702" s="4"/>
      <c r="J702" s="5"/>
      <c r="K702" s="6"/>
      <c r="L702" s="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 hidden="1">
      <c r="A703" s="58"/>
      <c r="B703" s="59"/>
      <c r="C703" s="59"/>
      <c r="D703" s="59"/>
      <c r="E703" s="58"/>
      <c r="F703" s="58"/>
      <c r="G703" s="60"/>
      <c r="H703" s="58"/>
      <c r="I703" s="58"/>
      <c r="J703" s="59"/>
      <c r="K703" s="60"/>
      <c r="L703" s="61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</row>
    <row r="704" spans="1:29" ht="12.75" hidden="1">
      <c r="A704" s="4"/>
      <c r="B704" s="5"/>
      <c r="C704" s="5"/>
      <c r="D704" s="5"/>
      <c r="E704" s="4"/>
      <c r="F704" s="4"/>
      <c r="G704" s="6"/>
      <c r="H704" s="4"/>
      <c r="I704" s="4"/>
      <c r="J704" s="5"/>
      <c r="K704" s="6"/>
      <c r="L704" s="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 hidden="1">
      <c r="A705" s="58"/>
      <c r="B705" s="59"/>
      <c r="C705" s="59"/>
      <c r="D705" s="59"/>
      <c r="E705" s="58"/>
      <c r="F705" s="58"/>
      <c r="G705" s="60"/>
      <c r="H705" s="58"/>
      <c r="I705" s="58"/>
      <c r="J705" s="59"/>
      <c r="K705" s="60"/>
      <c r="L705" s="61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</row>
    <row r="706" spans="1:29" ht="12.75" hidden="1">
      <c r="A706" s="4"/>
      <c r="B706" s="5"/>
      <c r="C706" s="5"/>
      <c r="D706" s="5"/>
      <c r="E706" s="4"/>
      <c r="F706" s="4"/>
      <c r="G706" s="6"/>
      <c r="H706" s="4"/>
      <c r="I706" s="4"/>
      <c r="J706" s="5"/>
      <c r="K706" s="6"/>
      <c r="L706" s="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 hidden="1">
      <c r="A707" s="58"/>
      <c r="B707" s="59"/>
      <c r="C707" s="59"/>
      <c r="D707" s="59"/>
      <c r="E707" s="58"/>
      <c r="F707" s="58"/>
      <c r="G707" s="60"/>
      <c r="H707" s="58"/>
      <c r="I707" s="58"/>
      <c r="J707" s="59"/>
      <c r="K707" s="60"/>
      <c r="L707" s="61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</row>
    <row r="708" spans="1:29" ht="12.75" hidden="1">
      <c r="A708" s="4"/>
      <c r="B708" s="5"/>
      <c r="C708" s="5"/>
      <c r="D708" s="5"/>
      <c r="E708" s="4"/>
      <c r="F708" s="4"/>
      <c r="G708" s="6"/>
      <c r="H708" s="4"/>
      <c r="I708" s="4"/>
      <c r="J708" s="5"/>
      <c r="K708" s="6"/>
      <c r="L708" s="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 hidden="1">
      <c r="A709" s="58"/>
      <c r="B709" s="59"/>
      <c r="C709" s="59"/>
      <c r="D709" s="59"/>
      <c r="E709" s="58"/>
      <c r="F709" s="58"/>
      <c r="G709" s="60"/>
      <c r="H709" s="58"/>
      <c r="I709" s="58"/>
      <c r="J709" s="59"/>
      <c r="K709" s="60"/>
      <c r="L709" s="61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</row>
    <row r="710" spans="1:29" ht="12.75" hidden="1">
      <c r="A710" s="4"/>
      <c r="B710" s="5"/>
      <c r="C710" s="5"/>
      <c r="D710" s="5"/>
      <c r="E710" s="4"/>
      <c r="F710" s="4"/>
      <c r="G710" s="6"/>
      <c r="H710" s="4"/>
      <c r="I710" s="4"/>
      <c r="J710" s="5"/>
      <c r="K710" s="6"/>
      <c r="L710" s="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 hidden="1">
      <c r="A711" s="58"/>
      <c r="B711" s="59"/>
      <c r="C711" s="59"/>
      <c r="D711" s="59"/>
      <c r="E711" s="58"/>
      <c r="F711" s="58"/>
      <c r="G711" s="60"/>
      <c r="H711" s="58"/>
      <c r="I711" s="58"/>
      <c r="J711" s="59"/>
      <c r="K711" s="60"/>
      <c r="L711" s="61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</row>
    <row r="712" spans="1:29" ht="12.75" hidden="1">
      <c r="A712" s="4"/>
      <c r="B712" s="5"/>
      <c r="C712" s="5"/>
      <c r="D712" s="5"/>
      <c r="E712" s="4"/>
      <c r="F712" s="4"/>
      <c r="G712" s="6"/>
      <c r="H712" s="4"/>
      <c r="I712" s="4"/>
      <c r="J712" s="5"/>
      <c r="K712" s="6"/>
      <c r="L712" s="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 hidden="1">
      <c r="A713" s="58"/>
      <c r="B713" s="59"/>
      <c r="C713" s="59"/>
      <c r="D713" s="59"/>
      <c r="E713" s="58"/>
      <c r="F713" s="58"/>
      <c r="G713" s="60"/>
      <c r="H713" s="58"/>
      <c r="I713" s="58"/>
      <c r="J713" s="59"/>
      <c r="K713" s="60"/>
      <c r="L713" s="61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</row>
    <row r="714" spans="1:29" ht="12.75" hidden="1">
      <c r="A714" s="4"/>
      <c r="B714" s="5"/>
      <c r="C714" s="5"/>
      <c r="D714" s="5"/>
      <c r="E714" s="4"/>
      <c r="F714" s="4"/>
      <c r="G714" s="6"/>
      <c r="H714" s="4"/>
      <c r="I714" s="4"/>
      <c r="J714" s="5"/>
      <c r="K714" s="6"/>
      <c r="L714" s="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 hidden="1">
      <c r="A715" s="58"/>
      <c r="B715" s="59"/>
      <c r="C715" s="59"/>
      <c r="D715" s="59"/>
      <c r="E715" s="58"/>
      <c r="F715" s="58"/>
      <c r="G715" s="60"/>
      <c r="H715" s="58"/>
      <c r="I715" s="58"/>
      <c r="J715" s="59"/>
      <c r="K715" s="60"/>
      <c r="L715" s="61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</row>
    <row r="716" spans="1:29" ht="12.75" hidden="1">
      <c r="A716" s="4"/>
      <c r="B716" s="5"/>
      <c r="C716" s="5"/>
      <c r="D716" s="5"/>
      <c r="E716" s="4"/>
      <c r="F716" s="4"/>
      <c r="G716" s="6"/>
      <c r="H716" s="4"/>
      <c r="I716" s="4"/>
      <c r="J716" s="5"/>
      <c r="K716" s="6"/>
      <c r="L716" s="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 hidden="1">
      <c r="A717" s="58"/>
      <c r="B717" s="59"/>
      <c r="C717" s="59"/>
      <c r="D717" s="59"/>
      <c r="E717" s="58"/>
      <c r="F717" s="58"/>
      <c r="G717" s="60"/>
      <c r="H717" s="58"/>
      <c r="I717" s="58"/>
      <c r="J717" s="59"/>
      <c r="K717" s="60"/>
      <c r="L717" s="61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</row>
    <row r="718" spans="1:29" ht="12.75" hidden="1">
      <c r="A718" s="4"/>
      <c r="B718" s="5"/>
      <c r="C718" s="5"/>
      <c r="D718" s="5"/>
      <c r="E718" s="4"/>
      <c r="F718" s="4"/>
      <c r="G718" s="6"/>
      <c r="H718" s="4"/>
      <c r="I718" s="4"/>
      <c r="J718" s="5"/>
      <c r="K718" s="6"/>
      <c r="L718" s="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 hidden="1">
      <c r="A719" s="58"/>
      <c r="B719" s="59"/>
      <c r="C719" s="59"/>
      <c r="D719" s="59"/>
      <c r="E719" s="58"/>
      <c r="F719" s="58"/>
      <c r="G719" s="60"/>
      <c r="H719" s="58"/>
      <c r="I719" s="58"/>
      <c r="J719" s="59"/>
      <c r="K719" s="60"/>
      <c r="L719" s="61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</row>
    <row r="720" spans="1:29" ht="12.75" hidden="1">
      <c r="A720" s="4"/>
      <c r="B720" s="5"/>
      <c r="C720" s="5"/>
      <c r="D720" s="5"/>
      <c r="E720" s="4"/>
      <c r="F720" s="4"/>
      <c r="G720" s="6"/>
      <c r="H720" s="4"/>
      <c r="I720" s="4"/>
      <c r="J720" s="5"/>
      <c r="K720" s="6"/>
      <c r="L720" s="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 hidden="1">
      <c r="A721" s="58"/>
      <c r="B721" s="59"/>
      <c r="C721" s="59"/>
      <c r="D721" s="59"/>
      <c r="E721" s="58"/>
      <c r="F721" s="58"/>
      <c r="G721" s="60"/>
      <c r="H721" s="58"/>
      <c r="I721" s="58"/>
      <c r="J721" s="59"/>
      <c r="K721" s="60"/>
      <c r="L721" s="61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</row>
    <row r="722" spans="1:29" ht="12.75" hidden="1">
      <c r="A722" s="4"/>
      <c r="B722" s="5"/>
      <c r="C722" s="5"/>
      <c r="D722" s="5"/>
      <c r="E722" s="4"/>
      <c r="F722" s="4"/>
      <c r="G722" s="6"/>
      <c r="H722" s="4"/>
      <c r="I722" s="4"/>
      <c r="J722" s="5"/>
      <c r="K722" s="6"/>
      <c r="L722" s="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 hidden="1">
      <c r="A723" s="58"/>
      <c r="B723" s="59"/>
      <c r="C723" s="59"/>
      <c r="D723" s="59"/>
      <c r="E723" s="58"/>
      <c r="F723" s="58"/>
      <c r="G723" s="60"/>
      <c r="H723" s="58"/>
      <c r="I723" s="58"/>
      <c r="J723" s="59"/>
      <c r="K723" s="60"/>
      <c r="L723" s="61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</row>
    <row r="724" spans="1:29" ht="12.75" hidden="1">
      <c r="A724" s="4"/>
      <c r="B724" s="5"/>
      <c r="C724" s="5"/>
      <c r="D724" s="5"/>
      <c r="E724" s="4"/>
      <c r="F724" s="4"/>
      <c r="G724" s="6"/>
      <c r="H724" s="4"/>
      <c r="I724" s="4"/>
      <c r="J724" s="5"/>
      <c r="K724" s="6"/>
      <c r="L724" s="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 hidden="1">
      <c r="A725" s="58"/>
      <c r="B725" s="59"/>
      <c r="C725" s="59"/>
      <c r="D725" s="59"/>
      <c r="E725" s="58"/>
      <c r="F725" s="58"/>
      <c r="G725" s="60"/>
      <c r="H725" s="58"/>
      <c r="I725" s="58"/>
      <c r="J725" s="59"/>
      <c r="K725" s="60"/>
      <c r="L725" s="61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</row>
    <row r="726" spans="1:29" ht="12.75" hidden="1">
      <c r="A726" s="4"/>
      <c r="B726" s="5"/>
      <c r="C726" s="5"/>
      <c r="D726" s="5"/>
      <c r="E726" s="4"/>
      <c r="F726" s="4"/>
      <c r="G726" s="6"/>
      <c r="H726" s="4"/>
      <c r="I726" s="4"/>
      <c r="J726" s="5"/>
      <c r="K726" s="6"/>
      <c r="L726" s="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 hidden="1">
      <c r="A727" s="58"/>
      <c r="B727" s="59"/>
      <c r="C727" s="59"/>
      <c r="D727" s="59"/>
      <c r="E727" s="58"/>
      <c r="F727" s="58"/>
      <c r="G727" s="60"/>
      <c r="H727" s="58"/>
      <c r="I727" s="58"/>
      <c r="J727" s="59"/>
      <c r="K727" s="60"/>
      <c r="L727" s="61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</row>
    <row r="728" spans="1:29" ht="12.75" hidden="1">
      <c r="A728" s="4"/>
      <c r="B728" s="5"/>
      <c r="C728" s="5"/>
      <c r="D728" s="5"/>
      <c r="E728" s="4"/>
      <c r="F728" s="4"/>
      <c r="G728" s="6"/>
      <c r="H728" s="4"/>
      <c r="I728" s="4"/>
      <c r="J728" s="5"/>
      <c r="K728" s="6"/>
      <c r="L728" s="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 hidden="1">
      <c r="A729" s="58"/>
      <c r="B729" s="59"/>
      <c r="C729" s="59"/>
      <c r="D729" s="59"/>
      <c r="E729" s="58"/>
      <c r="F729" s="58"/>
      <c r="G729" s="60"/>
      <c r="H729" s="58"/>
      <c r="I729" s="58"/>
      <c r="J729" s="59"/>
      <c r="K729" s="60"/>
      <c r="L729" s="61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</row>
    <row r="730" spans="1:29" ht="12.75" hidden="1">
      <c r="A730" s="4"/>
      <c r="B730" s="5"/>
      <c r="C730" s="5"/>
      <c r="D730" s="5"/>
      <c r="E730" s="4"/>
      <c r="F730" s="4"/>
      <c r="G730" s="6"/>
      <c r="H730" s="4"/>
      <c r="I730" s="4"/>
      <c r="J730" s="5"/>
      <c r="K730" s="6"/>
      <c r="L730" s="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 hidden="1">
      <c r="A731" s="58"/>
      <c r="B731" s="59"/>
      <c r="C731" s="59"/>
      <c r="D731" s="59"/>
      <c r="E731" s="58"/>
      <c r="F731" s="58"/>
      <c r="G731" s="60"/>
      <c r="H731" s="58"/>
      <c r="I731" s="58"/>
      <c r="J731" s="59"/>
      <c r="K731" s="60"/>
      <c r="L731" s="61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</row>
    <row r="732" spans="1:29" ht="12.75" hidden="1">
      <c r="A732" s="4"/>
      <c r="B732" s="5"/>
      <c r="C732" s="5"/>
      <c r="D732" s="5"/>
      <c r="E732" s="4"/>
      <c r="F732" s="4"/>
      <c r="G732" s="6"/>
      <c r="H732" s="4"/>
      <c r="I732" s="4"/>
      <c r="J732" s="5"/>
      <c r="K732" s="6"/>
      <c r="L732" s="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 hidden="1">
      <c r="A733" s="58"/>
      <c r="B733" s="59"/>
      <c r="C733" s="59"/>
      <c r="D733" s="59"/>
      <c r="E733" s="58"/>
      <c r="F733" s="58"/>
      <c r="G733" s="60"/>
      <c r="H733" s="58"/>
      <c r="I733" s="58"/>
      <c r="J733" s="59"/>
      <c r="K733" s="60"/>
      <c r="L733" s="61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</row>
    <row r="734" spans="1:29" ht="12.75" hidden="1">
      <c r="A734" s="4"/>
      <c r="B734" s="5"/>
      <c r="C734" s="5"/>
      <c r="D734" s="5"/>
      <c r="E734" s="4"/>
      <c r="F734" s="4"/>
      <c r="G734" s="6"/>
      <c r="H734" s="4"/>
      <c r="I734" s="4"/>
      <c r="J734" s="5"/>
      <c r="K734" s="6"/>
      <c r="L734" s="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 hidden="1">
      <c r="A735" s="58"/>
      <c r="B735" s="59"/>
      <c r="C735" s="59"/>
      <c r="D735" s="59"/>
      <c r="E735" s="58"/>
      <c r="F735" s="58"/>
      <c r="G735" s="60"/>
      <c r="H735" s="58"/>
      <c r="I735" s="58"/>
      <c r="J735" s="59"/>
      <c r="K735" s="60"/>
      <c r="L735" s="61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</row>
    <row r="736" spans="1:29" ht="12.75" hidden="1">
      <c r="A736" s="4"/>
      <c r="B736" s="5"/>
      <c r="C736" s="5"/>
      <c r="D736" s="5"/>
      <c r="E736" s="4"/>
      <c r="F736" s="4"/>
      <c r="G736" s="6"/>
      <c r="H736" s="4"/>
      <c r="I736" s="4"/>
      <c r="J736" s="5"/>
      <c r="K736" s="6"/>
      <c r="L736" s="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 hidden="1">
      <c r="A737" s="58"/>
      <c r="B737" s="59"/>
      <c r="C737" s="59"/>
      <c r="D737" s="59"/>
      <c r="E737" s="58"/>
      <c r="F737" s="58"/>
      <c r="G737" s="60"/>
      <c r="H737" s="58"/>
      <c r="I737" s="58"/>
      <c r="J737" s="59"/>
      <c r="K737" s="60"/>
      <c r="L737" s="61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</row>
    <row r="738" spans="1:29" ht="12.75" hidden="1">
      <c r="A738" s="4"/>
      <c r="B738" s="5"/>
      <c r="C738" s="5"/>
      <c r="D738" s="5"/>
      <c r="E738" s="4"/>
      <c r="F738" s="4"/>
      <c r="G738" s="6"/>
      <c r="H738" s="4"/>
      <c r="I738" s="4"/>
      <c r="J738" s="5"/>
      <c r="K738" s="6"/>
      <c r="L738" s="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 hidden="1">
      <c r="A739" s="58"/>
      <c r="B739" s="59"/>
      <c r="C739" s="59"/>
      <c r="D739" s="59"/>
      <c r="E739" s="58"/>
      <c r="F739" s="58"/>
      <c r="G739" s="60"/>
      <c r="H739" s="58"/>
      <c r="I739" s="58"/>
      <c r="J739" s="59"/>
      <c r="K739" s="60"/>
      <c r="L739" s="61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</row>
    <row r="740" spans="1:29" ht="12.75" hidden="1">
      <c r="A740" s="4"/>
      <c r="B740" s="5"/>
      <c r="C740" s="5"/>
      <c r="D740" s="5"/>
      <c r="E740" s="4"/>
      <c r="F740" s="4"/>
      <c r="G740" s="6"/>
      <c r="H740" s="4"/>
      <c r="I740" s="4"/>
      <c r="J740" s="5"/>
      <c r="K740" s="6"/>
      <c r="L740" s="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 hidden="1">
      <c r="A741" s="58"/>
      <c r="B741" s="59"/>
      <c r="C741" s="59"/>
      <c r="D741" s="59"/>
      <c r="E741" s="58"/>
      <c r="F741" s="58"/>
      <c r="G741" s="60"/>
      <c r="H741" s="58"/>
      <c r="I741" s="58"/>
      <c r="J741" s="59"/>
      <c r="K741" s="60"/>
      <c r="L741" s="61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</row>
    <row r="742" spans="1:29" ht="12.75" hidden="1">
      <c r="A742" s="4"/>
      <c r="B742" s="5"/>
      <c r="C742" s="5"/>
      <c r="D742" s="5"/>
      <c r="E742" s="4"/>
      <c r="F742" s="4"/>
      <c r="G742" s="6"/>
      <c r="H742" s="4"/>
      <c r="I742" s="4"/>
      <c r="J742" s="5"/>
      <c r="K742" s="6"/>
      <c r="L742" s="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 hidden="1">
      <c r="A743" s="58"/>
      <c r="B743" s="59"/>
      <c r="C743" s="59"/>
      <c r="D743" s="59"/>
      <c r="E743" s="58"/>
      <c r="F743" s="58"/>
      <c r="G743" s="60"/>
      <c r="H743" s="58"/>
      <c r="I743" s="58"/>
      <c r="J743" s="59"/>
      <c r="K743" s="60"/>
      <c r="L743" s="61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</row>
    <row r="744" spans="1:29" ht="12.75" hidden="1">
      <c r="A744" s="4"/>
      <c r="B744" s="5"/>
      <c r="C744" s="5"/>
      <c r="D744" s="5"/>
      <c r="E744" s="4"/>
      <c r="F744" s="4"/>
      <c r="G744" s="6"/>
      <c r="H744" s="4"/>
      <c r="I744" s="4"/>
      <c r="J744" s="5"/>
      <c r="K744" s="6"/>
      <c r="L744" s="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 hidden="1">
      <c r="A745" s="58"/>
      <c r="B745" s="59"/>
      <c r="C745" s="59"/>
      <c r="D745" s="59"/>
      <c r="E745" s="58"/>
      <c r="F745" s="58"/>
      <c r="G745" s="60"/>
      <c r="H745" s="58"/>
      <c r="I745" s="58"/>
      <c r="J745" s="59"/>
      <c r="K745" s="60"/>
      <c r="L745" s="61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</row>
    <row r="746" spans="1:29" ht="12.75" hidden="1">
      <c r="A746" s="4"/>
      <c r="B746" s="5"/>
      <c r="C746" s="5"/>
      <c r="D746" s="5"/>
      <c r="E746" s="4"/>
      <c r="F746" s="4"/>
      <c r="G746" s="6"/>
      <c r="H746" s="4"/>
      <c r="I746" s="4"/>
      <c r="J746" s="5"/>
      <c r="K746" s="6"/>
      <c r="L746" s="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 hidden="1">
      <c r="A747" s="58"/>
      <c r="B747" s="59"/>
      <c r="C747" s="59"/>
      <c r="D747" s="59"/>
      <c r="E747" s="58"/>
      <c r="F747" s="58"/>
      <c r="G747" s="60"/>
      <c r="H747" s="58"/>
      <c r="I747" s="58"/>
      <c r="J747" s="59"/>
      <c r="K747" s="60"/>
      <c r="L747" s="61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</row>
    <row r="748" spans="1:29" ht="12.75" hidden="1">
      <c r="A748" s="4"/>
      <c r="B748" s="5"/>
      <c r="C748" s="5"/>
      <c r="D748" s="5"/>
      <c r="E748" s="4"/>
      <c r="F748" s="4"/>
      <c r="G748" s="6"/>
      <c r="H748" s="4"/>
      <c r="I748" s="4"/>
      <c r="J748" s="5"/>
      <c r="K748" s="6"/>
      <c r="L748" s="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 hidden="1">
      <c r="A749" s="58"/>
      <c r="B749" s="59"/>
      <c r="C749" s="59"/>
      <c r="D749" s="59"/>
      <c r="E749" s="58"/>
      <c r="F749" s="58"/>
      <c r="G749" s="60"/>
      <c r="H749" s="58"/>
      <c r="I749" s="58"/>
      <c r="J749" s="59"/>
      <c r="K749" s="60"/>
      <c r="L749" s="61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</row>
    <row r="750" spans="1:29" ht="12.75" hidden="1">
      <c r="A750" s="4"/>
      <c r="B750" s="5"/>
      <c r="C750" s="5"/>
      <c r="D750" s="5"/>
      <c r="E750" s="4"/>
      <c r="F750" s="4"/>
      <c r="G750" s="6"/>
      <c r="H750" s="4"/>
      <c r="I750" s="4"/>
      <c r="J750" s="5"/>
      <c r="K750" s="6"/>
      <c r="L750" s="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 hidden="1">
      <c r="A751" s="58"/>
      <c r="B751" s="59"/>
      <c r="C751" s="59"/>
      <c r="D751" s="59"/>
      <c r="E751" s="58"/>
      <c r="F751" s="58"/>
      <c r="G751" s="60"/>
      <c r="H751" s="58"/>
      <c r="I751" s="58"/>
      <c r="J751" s="59"/>
      <c r="K751" s="60"/>
      <c r="L751" s="61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</row>
    <row r="752" spans="1:29" ht="12.75" hidden="1">
      <c r="A752" s="4"/>
      <c r="B752" s="5"/>
      <c r="C752" s="5"/>
      <c r="D752" s="5"/>
      <c r="E752" s="4"/>
      <c r="F752" s="4"/>
      <c r="G752" s="6"/>
      <c r="H752" s="4"/>
      <c r="I752" s="4"/>
      <c r="J752" s="5"/>
      <c r="K752" s="6"/>
      <c r="L752" s="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 hidden="1">
      <c r="A753" s="58"/>
      <c r="B753" s="59"/>
      <c r="C753" s="59"/>
      <c r="D753" s="59"/>
      <c r="E753" s="58"/>
      <c r="F753" s="58"/>
      <c r="G753" s="60"/>
      <c r="H753" s="58"/>
      <c r="I753" s="58"/>
      <c r="J753" s="59"/>
      <c r="K753" s="60"/>
      <c r="L753" s="61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</row>
    <row r="754" spans="1:29" ht="12.75" hidden="1">
      <c r="A754" s="4"/>
      <c r="B754" s="5"/>
      <c r="C754" s="5"/>
      <c r="D754" s="5"/>
      <c r="E754" s="4"/>
      <c r="F754" s="4"/>
      <c r="G754" s="6"/>
      <c r="H754" s="4"/>
      <c r="I754" s="4"/>
      <c r="J754" s="5"/>
      <c r="K754" s="6"/>
      <c r="L754" s="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 hidden="1">
      <c r="A755" s="58"/>
      <c r="B755" s="59"/>
      <c r="C755" s="59"/>
      <c r="D755" s="59"/>
      <c r="E755" s="58"/>
      <c r="F755" s="58"/>
      <c r="G755" s="60"/>
      <c r="H755" s="58"/>
      <c r="I755" s="58"/>
      <c r="J755" s="59"/>
      <c r="K755" s="60"/>
      <c r="L755" s="61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</row>
    <row r="756" spans="1:29" ht="12.75" hidden="1">
      <c r="A756" s="4"/>
      <c r="B756" s="5"/>
      <c r="C756" s="5"/>
      <c r="D756" s="5"/>
      <c r="E756" s="4"/>
      <c r="F756" s="4"/>
      <c r="G756" s="6"/>
      <c r="H756" s="4"/>
      <c r="I756" s="4"/>
      <c r="J756" s="5"/>
      <c r="K756" s="6"/>
      <c r="L756" s="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 hidden="1">
      <c r="A757" s="58"/>
      <c r="B757" s="59"/>
      <c r="C757" s="59"/>
      <c r="D757" s="59"/>
      <c r="E757" s="58"/>
      <c r="F757" s="58"/>
      <c r="G757" s="60"/>
      <c r="H757" s="58"/>
      <c r="I757" s="58"/>
      <c r="J757" s="59"/>
      <c r="K757" s="60"/>
      <c r="L757" s="61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</row>
    <row r="758" spans="1:29" ht="12.75" hidden="1">
      <c r="A758" s="4"/>
      <c r="B758" s="5"/>
      <c r="C758" s="5"/>
      <c r="D758" s="5"/>
      <c r="E758" s="4"/>
      <c r="F758" s="4"/>
      <c r="G758" s="6"/>
      <c r="H758" s="4"/>
      <c r="I758" s="4"/>
      <c r="J758" s="5"/>
      <c r="K758" s="6"/>
      <c r="L758" s="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 hidden="1">
      <c r="A759" s="58"/>
      <c r="B759" s="59"/>
      <c r="C759" s="59"/>
      <c r="D759" s="59"/>
      <c r="E759" s="58"/>
      <c r="F759" s="58"/>
      <c r="G759" s="60"/>
      <c r="H759" s="58"/>
      <c r="I759" s="58"/>
      <c r="J759" s="59"/>
      <c r="K759" s="60"/>
      <c r="L759" s="61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</row>
    <row r="760" spans="1:29" ht="12.75" hidden="1">
      <c r="A760" s="4"/>
      <c r="B760" s="5"/>
      <c r="C760" s="5"/>
      <c r="D760" s="5"/>
      <c r="E760" s="4"/>
      <c r="F760" s="4"/>
      <c r="G760" s="6"/>
      <c r="H760" s="4"/>
      <c r="I760" s="4"/>
      <c r="J760" s="5"/>
      <c r="K760" s="6"/>
      <c r="L760" s="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 hidden="1">
      <c r="A761" s="58"/>
      <c r="B761" s="59"/>
      <c r="C761" s="59"/>
      <c r="D761" s="59"/>
      <c r="E761" s="58"/>
      <c r="F761" s="58"/>
      <c r="G761" s="60"/>
      <c r="H761" s="58"/>
      <c r="I761" s="58"/>
      <c r="J761" s="59"/>
      <c r="K761" s="60"/>
      <c r="L761" s="61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</row>
    <row r="762" spans="1:29" ht="12.75" hidden="1">
      <c r="A762" s="4"/>
      <c r="B762" s="5"/>
      <c r="C762" s="5"/>
      <c r="D762" s="5"/>
      <c r="E762" s="4"/>
      <c r="F762" s="4"/>
      <c r="G762" s="6"/>
      <c r="H762" s="4"/>
      <c r="I762" s="4"/>
      <c r="J762" s="5"/>
      <c r="K762" s="6"/>
      <c r="L762" s="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 hidden="1">
      <c r="A763" s="58"/>
      <c r="B763" s="59"/>
      <c r="C763" s="59"/>
      <c r="D763" s="59"/>
      <c r="E763" s="58"/>
      <c r="F763" s="58"/>
      <c r="G763" s="60"/>
      <c r="H763" s="58"/>
      <c r="I763" s="58"/>
      <c r="J763" s="59"/>
      <c r="K763" s="60"/>
      <c r="L763" s="61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</row>
    <row r="764" spans="1:29" ht="12.75" hidden="1">
      <c r="A764" s="4"/>
      <c r="B764" s="5"/>
      <c r="C764" s="5"/>
      <c r="D764" s="5"/>
      <c r="E764" s="4"/>
      <c r="F764" s="4"/>
      <c r="G764" s="6"/>
      <c r="H764" s="4"/>
      <c r="I764" s="4"/>
      <c r="J764" s="5"/>
      <c r="K764" s="6"/>
      <c r="L764" s="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 hidden="1">
      <c r="A765" s="58"/>
      <c r="B765" s="59"/>
      <c r="C765" s="59"/>
      <c r="D765" s="59"/>
      <c r="E765" s="58"/>
      <c r="F765" s="58"/>
      <c r="G765" s="60"/>
      <c r="H765" s="58"/>
      <c r="I765" s="58"/>
      <c r="J765" s="59"/>
      <c r="K765" s="60"/>
      <c r="L765" s="61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</row>
    <row r="766" spans="1:29" ht="12.75" hidden="1">
      <c r="A766" s="4"/>
      <c r="B766" s="5"/>
      <c r="C766" s="5"/>
      <c r="D766" s="5"/>
      <c r="E766" s="4"/>
      <c r="F766" s="4"/>
      <c r="G766" s="6"/>
      <c r="H766" s="4"/>
      <c r="I766" s="4"/>
      <c r="J766" s="5"/>
      <c r="K766" s="6"/>
      <c r="L766" s="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 hidden="1">
      <c r="A767" s="58"/>
      <c r="B767" s="59"/>
      <c r="C767" s="59"/>
      <c r="D767" s="59"/>
      <c r="E767" s="58"/>
      <c r="F767" s="58"/>
      <c r="G767" s="60"/>
      <c r="H767" s="58"/>
      <c r="I767" s="58"/>
      <c r="J767" s="59"/>
      <c r="K767" s="60"/>
      <c r="L767" s="61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</row>
    <row r="768" spans="1:29" ht="12.75" hidden="1">
      <c r="A768" s="4"/>
      <c r="B768" s="5"/>
      <c r="C768" s="5"/>
      <c r="D768" s="5"/>
      <c r="E768" s="4"/>
      <c r="F768" s="4"/>
      <c r="G768" s="6"/>
      <c r="H768" s="4"/>
      <c r="I768" s="4"/>
      <c r="J768" s="5"/>
      <c r="K768" s="6"/>
      <c r="L768" s="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 hidden="1">
      <c r="A769" s="58"/>
      <c r="B769" s="59"/>
      <c r="C769" s="59"/>
      <c r="D769" s="59"/>
      <c r="E769" s="58"/>
      <c r="F769" s="58"/>
      <c r="G769" s="60"/>
      <c r="H769" s="58"/>
      <c r="I769" s="58"/>
      <c r="J769" s="59"/>
      <c r="K769" s="60"/>
      <c r="L769" s="61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</row>
    <row r="770" spans="1:29" ht="12.75" hidden="1">
      <c r="A770" s="4"/>
      <c r="B770" s="5"/>
      <c r="C770" s="5"/>
      <c r="D770" s="5"/>
      <c r="E770" s="4"/>
      <c r="F770" s="4"/>
      <c r="G770" s="6"/>
      <c r="H770" s="4"/>
      <c r="I770" s="4"/>
      <c r="J770" s="5"/>
      <c r="K770" s="6"/>
      <c r="L770" s="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 hidden="1">
      <c r="A771" s="58"/>
      <c r="B771" s="59"/>
      <c r="C771" s="59"/>
      <c r="D771" s="59"/>
      <c r="E771" s="58"/>
      <c r="F771" s="58"/>
      <c r="G771" s="60"/>
      <c r="H771" s="58"/>
      <c r="I771" s="58"/>
      <c r="J771" s="59"/>
      <c r="K771" s="60"/>
      <c r="L771" s="61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</row>
    <row r="772" spans="1:29" ht="12.75" hidden="1">
      <c r="A772" s="4"/>
      <c r="B772" s="5"/>
      <c r="C772" s="5"/>
      <c r="D772" s="5"/>
      <c r="E772" s="4"/>
      <c r="F772" s="4"/>
      <c r="G772" s="6"/>
      <c r="H772" s="4"/>
      <c r="I772" s="4"/>
      <c r="J772" s="5"/>
      <c r="K772" s="6"/>
      <c r="L772" s="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 hidden="1">
      <c r="A773" s="58"/>
      <c r="B773" s="59"/>
      <c r="C773" s="59"/>
      <c r="D773" s="59"/>
      <c r="E773" s="58"/>
      <c r="F773" s="58"/>
      <c r="G773" s="60"/>
      <c r="H773" s="58"/>
      <c r="I773" s="58"/>
      <c r="J773" s="59"/>
      <c r="K773" s="60"/>
      <c r="L773" s="61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</row>
    <row r="774" spans="1:29" ht="12.75" hidden="1">
      <c r="A774" s="4"/>
      <c r="B774" s="5"/>
      <c r="C774" s="5"/>
      <c r="D774" s="5"/>
      <c r="E774" s="4"/>
      <c r="F774" s="4"/>
      <c r="G774" s="6"/>
      <c r="H774" s="4"/>
      <c r="I774" s="4"/>
      <c r="J774" s="5"/>
      <c r="K774" s="6"/>
      <c r="L774" s="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 hidden="1">
      <c r="A775" s="58"/>
      <c r="B775" s="59"/>
      <c r="C775" s="59"/>
      <c r="D775" s="59"/>
      <c r="E775" s="58"/>
      <c r="F775" s="58"/>
      <c r="G775" s="60"/>
      <c r="H775" s="58"/>
      <c r="I775" s="58"/>
      <c r="J775" s="59"/>
      <c r="K775" s="60"/>
      <c r="L775" s="61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</row>
    <row r="776" spans="1:29" ht="12.75" hidden="1">
      <c r="A776" s="4"/>
      <c r="B776" s="5"/>
      <c r="C776" s="5"/>
      <c r="D776" s="5"/>
      <c r="E776" s="4"/>
      <c r="F776" s="4"/>
      <c r="G776" s="6"/>
      <c r="H776" s="4"/>
      <c r="I776" s="4"/>
      <c r="J776" s="5"/>
      <c r="K776" s="6"/>
      <c r="L776" s="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 hidden="1">
      <c r="A777" s="58"/>
      <c r="B777" s="59"/>
      <c r="C777" s="59"/>
      <c r="D777" s="59"/>
      <c r="E777" s="58"/>
      <c r="F777" s="58"/>
      <c r="G777" s="60"/>
      <c r="H777" s="58"/>
      <c r="I777" s="58"/>
      <c r="J777" s="59"/>
      <c r="K777" s="60"/>
      <c r="L777" s="61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</row>
    <row r="778" spans="1:29" ht="12.75" hidden="1">
      <c r="A778" s="4"/>
      <c r="B778" s="5"/>
      <c r="C778" s="5"/>
      <c r="D778" s="5"/>
      <c r="E778" s="4"/>
      <c r="F778" s="4"/>
      <c r="G778" s="6"/>
      <c r="H778" s="4"/>
      <c r="I778" s="4"/>
      <c r="J778" s="5"/>
      <c r="K778" s="6"/>
      <c r="L778" s="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 hidden="1">
      <c r="A779" s="58"/>
      <c r="B779" s="59"/>
      <c r="C779" s="59"/>
      <c r="D779" s="59"/>
      <c r="E779" s="58"/>
      <c r="F779" s="58"/>
      <c r="G779" s="60"/>
      <c r="H779" s="58"/>
      <c r="I779" s="58"/>
      <c r="J779" s="59"/>
      <c r="K779" s="60"/>
      <c r="L779" s="61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</row>
    <row r="780" spans="1:29" ht="12.75" hidden="1">
      <c r="A780" s="4"/>
      <c r="B780" s="5"/>
      <c r="C780" s="5"/>
      <c r="D780" s="5"/>
      <c r="E780" s="4"/>
      <c r="F780" s="4"/>
      <c r="G780" s="6"/>
      <c r="H780" s="4"/>
      <c r="I780" s="4"/>
      <c r="J780" s="5"/>
      <c r="K780" s="6"/>
      <c r="L780" s="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 hidden="1">
      <c r="A781" s="58"/>
      <c r="B781" s="59"/>
      <c r="C781" s="59"/>
      <c r="D781" s="59"/>
      <c r="E781" s="58"/>
      <c r="F781" s="58"/>
      <c r="G781" s="60"/>
      <c r="H781" s="58"/>
      <c r="I781" s="58"/>
      <c r="J781" s="59"/>
      <c r="K781" s="60"/>
      <c r="L781" s="61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</row>
    <row r="782" spans="1:29" ht="12.75" hidden="1">
      <c r="A782" s="4"/>
      <c r="B782" s="5"/>
      <c r="C782" s="5"/>
      <c r="D782" s="5"/>
      <c r="E782" s="4"/>
      <c r="F782" s="4"/>
      <c r="G782" s="6"/>
      <c r="H782" s="4"/>
      <c r="I782" s="4"/>
      <c r="J782" s="5"/>
      <c r="K782" s="6"/>
      <c r="L782" s="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 hidden="1">
      <c r="A783" s="58"/>
      <c r="B783" s="59"/>
      <c r="C783" s="59"/>
      <c r="D783" s="59"/>
      <c r="E783" s="58"/>
      <c r="F783" s="58"/>
      <c r="G783" s="60"/>
      <c r="H783" s="58"/>
      <c r="I783" s="58"/>
      <c r="J783" s="59"/>
      <c r="K783" s="60"/>
      <c r="L783" s="61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</row>
    <row r="784" spans="1:29" ht="12.75" hidden="1">
      <c r="A784" s="4"/>
      <c r="B784" s="5"/>
      <c r="C784" s="5"/>
      <c r="D784" s="5"/>
      <c r="E784" s="4"/>
      <c r="F784" s="4"/>
      <c r="G784" s="6"/>
      <c r="H784" s="4"/>
      <c r="I784" s="4"/>
      <c r="J784" s="5"/>
      <c r="K784" s="6"/>
      <c r="L784" s="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 hidden="1">
      <c r="A785" s="58"/>
      <c r="B785" s="59"/>
      <c r="C785" s="59"/>
      <c r="D785" s="59"/>
      <c r="E785" s="58"/>
      <c r="F785" s="58"/>
      <c r="G785" s="60"/>
      <c r="H785" s="58"/>
      <c r="I785" s="58"/>
      <c r="J785" s="59"/>
      <c r="K785" s="60"/>
      <c r="L785" s="61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</row>
    <row r="786" spans="1:29" ht="12.75" hidden="1">
      <c r="A786" s="4"/>
      <c r="B786" s="5"/>
      <c r="C786" s="5"/>
      <c r="D786" s="5"/>
      <c r="E786" s="4"/>
      <c r="F786" s="4"/>
      <c r="G786" s="6"/>
      <c r="H786" s="4"/>
      <c r="I786" s="4"/>
      <c r="J786" s="5"/>
      <c r="K786" s="6"/>
      <c r="L786" s="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 hidden="1">
      <c r="A787" s="58"/>
      <c r="B787" s="59"/>
      <c r="C787" s="59"/>
      <c r="D787" s="59"/>
      <c r="E787" s="58"/>
      <c r="F787" s="58"/>
      <c r="G787" s="60"/>
      <c r="H787" s="58"/>
      <c r="I787" s="58"/>
      <c r="J787" s="59"/>
      <c r="K787" s="60"/>
      <c r="L787" s="61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</row>
    <row r="788" spans="1:29" ht="12.75" hidden="1">
      <c r="A788" s="4"/>
      <c r="B788" s="5"/>
      <c r="C788" s="5"/>
      <c r="D788" s="5"/>
      <c r="E788" s="4"/>
      <c r="F788" s="4"/>
      <c r="G788" s="6"/>
      <c r="H788" s="4"/>
      <c r="I788" s="4"/>
      <c r="J788" s="5"/>
      <c r="K788" s="6"/>
      <c r="L788" s="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 hidden="1">
      <c r="A789" s="58"/>
      <c r="B789" s="59"/>
      <c r="C789" s="59"/>
      <c r="D789" s="59"/>
      <c r="E789" s="58"/>
      <c r="F789" s="58"/>
      <c r="G789" s="60"/>
      <c r="H789" s="58"/>
      <c r="I789" s="58"/>
      <c r="J789" s="59"/>
      <c r="K789" s="60"/>
      <c r="L789" s="61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</row>
    <row r="790" spans="1:29" ht="12.75" hidden="1">
      <c r="A790" s="4"/>
      <c r="B790" s="5"/>
      <c r="C790" s="5"/>
      <c r="D790" s="5"/>
      <c r="E790" s="4"/>
      <c r="F790" s="4"/>
      <c r="G790" s="6"/>
      <c r="H790" s="4"/>
      <c r="I790" s="4"/>
      <c r="J790" s="5"/>
      <c r="K790" s="6"/>
      <c r="L790" s="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 hidden="1">
      <c r="A791" s="58"/>
      <c r="B791" s="59"/>
      <c r="C791" s="59"/>
      <c r="D791" s="59"/>
      <c r="E791" s="58"/>
      <c r="F791" s="58"/>
      <c r="G791" s="60"/>
      <c r="H791" s="58"/>
      <c r="I791" s="58"/>
      <c r="J791" s="59"/>
      <c r="K791" s="60"/>
      <c r="L791" s="61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</row>
    <row r="792" spans="1:29" ht="12.75" hidden="1">
      <c r="A792" s="4"/>
      <c r="B792" s="5"/>
      <c r="C792" s="5"/>
      <c r="D792" s="5"/>
      <c r="E792" s="4"/>
      <c r="F792" s="4"/>
      <c r="G792" s="6"/>
      <c r="H792" s="4"/>
      <c r="I792" s="4"/>
      <c r="J792" s="5"/>
      <c r="K792" s="6"/>
      <c r="L792" s="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 hidden="1">
      <c r="A793" s="58"/>
      <c r="B793" s="59"/>
      <c r="C793" s="59"/>
      <c r="D793" s="59"/>
      <c r="E793" s="58"/>
      <c r="F793" s="58"/>
      <c r="G793" s="60"/>
      <c r="H793" s="58"/>
      <c r="I793" s="58"/>
      <c r="J793" s="59"/>
      <c r="K793" s="60"/>
      <c r="L793" s="61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</row>
    <row r="794" spans="1:29" ht="12.75" hidden="1">
      <c r="A794" s="4"/>
      <c r="B794" s="5"/>
      <c r="C794" s="5"/>
      <c r="D794" s="5"/>
      <c r="E794" s="4"/>
      <c r="F794" s="4"/>
      <c r="G794" s="6"/>
      <c r="H794" s="4"/>
      <c r="I794" s="4"/>
      <c r="J794" s="5"/>
      <c r="K794" s="6"/>
      <c r="L794" s="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 hidden="1">
      <c r="A795" s="58"/>
      <c r="B795" s="59"/>
      <c r="C795" s="59"/>
      <c r="D795" s="59"/>
      <c r="E795" s="58"/>
      <c r="F795" s="58"/>
      <c r="G795" s="60"/>
      <c r="H795" s="58"/>
      <c r="I795" s="58"/>
      <c r="J795" s="59"/>
      <c r="K795" s="60"/>
      <c r="L795" s="61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</row>
    <row r="796" spans="1:29" ht="12.75" hidden="1">
      <c r="A796" s="4"/>
      <c r="B796" s="5"/>
      <c r="C796" s="5"/>
      <c r="D796" s="5"/>
      <c r="E796" s="4"/>
      <c r="F796" s="4"/>
      <c r="G796" s="6"/>
      <c r="H796" s="4"/>
      <c r="I796" s="4"/>
      <c r="J796" s="5"/>
      <c r="K796" s="6"/>
      <c r="L796" s="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 hidden="1">
      <c r="A797" s="58"/>
      <c r="B797" s="59"/>
      <c r="C797" s="59"/>
      <c r="D797" s="59"/>
      <c r="E797" s="58"/>
      <c r="F797" s="58"/>
      <c r="G797" s="60"/>
      <c r="H797" s="58"/>
      <c r="I797" s="58"/>
      <c r="J797" s="59"/>
      <c r="K797" s="60"/>
      <c r="L797" s="61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</row>
    <row r="798" spans="1:29" ht="12.75" hidden="1">
      <c r="A798" s="4"/>
      <c r="B798" s="5"/>
      <c r="C798" s="5"/>
      <c r="D798" s="5"/>
      <c r="E798" s="4"/>
      <c r="F798" s="4"/>
      <c r="G798" s="6"/>
      <c r="H798" s="4"/>
      <c r="I798" s="4"/>
      <c r="J798" s="5"/>
      <c r="K798" s="6"/>
      <c r="L798" s="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 hidden="1">
      <c r="A799" s="58"/>
      <c r="B799" s="59"/>
      <c r="C799" s="59"/>
      <c r="D799" s="59"/>
      <c r="E799" s="58"/>
      <c r="F799" s="58"/>
      <c r="G799" s="60"/>
      <c r="H799" s="58"/>
      <c r="I799" s="58"/>
      <c r="J799" s="59"/>
      <c r="K799" s="60"/>
      <c r="L799" s="61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</row>
    <row r="800" spans="1:29" ht="12.75" hidden="1">
      <c r="A800" s="4"/>
      <c r="B800" s="5"/>
      <c r="C800" s="5"/>
      <c r="D800" s="5"/>
      <c r="E800" s="4"/>
      <c r="F800" s="4"/>
      <c r="G800" s="6"/>
      <c r="H800" s="4"/>
      <c r="I800" s="4"/>
      <c r="J800" s="5"/>
      <c r="K800" s="6"/>
      <c r="L800" s="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 hidden="1">
      <c r="A801" s="58"/>
      <c r="B801" s="59"/>
      <c r="C801" s="59"/>
      <c r="D801" s="59"/>
      <c r="E801" s="58"/>
      <c r="F801" s="58"/>
      <c r="G801" s="60"/>
      <c r="H801" s="58"/>
      <c r="I801" s="58"/>
      <c r="J801" s="59"/>
      <c r="K801" s="60"/>
      <c r="L801" s="61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</row>
    <row r="802" spans="1:29" ht="12.75" hidden="1">
      <c r="A802" s="4"/>
      <c r="B802" s="5"/>
      <c r="C802" s="5"/>
      <c r="D802" s="5"/>
      <c r="E802" s="4"/>
      <c r="F802" s="4"/>
      <c r="G802" s="6"/>
      <c r="H802" s="4"/>
      <c r="I802" s="4"/>
      <c r="J802" s="5"/>
      <c r="K802" s="6"/>
      <c r="L802" s="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 hidden="1">
      <c r="A803" s="58"/>
      <c r="B803" s="59"/>
      <c r="C803" s="59"/>
      <c r="D803" s="59"/>
      <c r="E803" s="58"/>
      <c r="F803" s="58"/>
      <c r="G803" s="60"/>
      <c r="H803" s="58"/>
      <c r="I803" s="58"/>
      <c r="J803" s="59"/>
      <c r="K803" s="60"/>
      <c r="L803" s="61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</row>
    <row r="804" spans="1:29" ht="12.75" hidden="1">
      <c r="A804" s="4"/>
      <c r="B804" s="5"/>
      <c r="C804" s="5"/>
      <c r="D804" s="5"/>
      <c r="E804" s="4"/>
      <c r="F804" s="4"/>
      <c r="G804" s="6"/>
      <c r="H804" s="4"/>
      <c r="I804" s="4"/>
      <c r="J804" s="5"/>
      <c r="K804" s="6"/>
      <c r="L804" s="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 hidden="1">
      <c r="A805" s="58"/>
      <c r="B805" s="59"/>
      <c r="C805" s="59"/>
      <c r="D805" s="59"/>
      <c r="E805" s="58"/>
      <c r="F805" s="58"/>
      <c r="G805" s="60"/>
      <c r="H805" s="58"/>
      <c r="I805" s="58"/>
      <c r="J805" s="59"/>
      <c r="K805" s="60"/>
      <c r="L805" s="61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</row>
    <row r="806" spans="1:29" ht="12.75" hidden="1">
      <c r="A806" s="4"/>
      <c r="B806" s="5"/>
      <c r="C806" s="5"/>
      <c r="D806" s="5"/>
      <c r="E806" s="4"/>
      <c r="F806" s="4"/>
      <c r="G806" s="6"/>
      <c r="H806" s="4"/>
      <c r="I806" s="4"/>
      <c r="J806" s="5"/>
      <c r="K806" s="6"/>
      <c r="L806" s="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 hidden="1">
      <c r="A807" s="58"/>
      <c r="B807" s="59"/>
      <c r="C807" s="59"/>
      <c r="D807" s="59"/>
      <c r="E807" s="58"/>
      <c r="F807" s="58"/>
      <c r="G807" s="60"/>
      <c r="H807" s="58"/>
      <c r="I807" s="58"/>
      <c r="J807" s="59"/>
      <c r="K807" s="60"/>
      <c r="L807" s="61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</row>
    <row r="808" spans="1:29" ht="12.75" hidden="1">
      <c r="A808" s="4"/>
      <c r="B808" s="5"/>
      <c r="C808" s="5"/>
      <c r="D808" s="5"/>
      <c r="E808" s="4"/>
      <c r="F808" s="4"/>
      <c r="G808" s="6"/>
      <c r="H808" s="4"/>
      <c r="I808" s="4"/>
      <c r="J808" s="5"/>
      <c r="K808" s="6"/>
      <c r="L808" s="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 hidden="1">
      <c r="A809" s="58"/>
      <c r="B809" s="59"/>
      <c r="C809" s="59"/>
      <c r="D809" s="59"/>
      <c r="E809" s="58"/>
      <c r="F809" s="58"/>
      <c r="G809" s="60"/>
      <c r="H809" s="58"/>
      <c r="I809" s="58"/>
      <c r="J809" s="59"/>
      <c r="K809" s="60"/>
      <c r="L809" s="61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</row>
    <row r="810" spans="1:29" ht="12.75" hidden="1">
      <c r="A810" s="4"/>
      <c r="B810" s="5"/>
      <c r="C810" s="5"/>
      <c r="D810" s="5"/>
      <c r="E810" s="4"/>
      <c r="F810" s="4"/>
      <c r="G810" s="6"/>
      <c r="H810" s="4"/>
      <c r="I810" s="4"/>
      <c r="J810" s="5"/>
      <c r="K810" s="6"/>
      <c r="L810" s="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 hidden="1">
      <c r="A811" s="58"/>
      <c r="B811" s="59"/>
      <c r="C811" s="59"/>
      <c r="D811" s="59"/>
      <c r="E811" s="58"/>
      <c r="F811" s="58"/>
      <c r="G811" s="60"/>
      <c r="H811" s="58"/>
      <c r="I811" s="58"/>
      <c r="J811" s="59"/>
      <c r="K811" s="60"/>
      <c r="L811" s="61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</row>
    <row r="812" spans="1:29" ht="12.75" hidden="1">
      <c r="A812" s="4"/>
      <c r="B812" s="5"/>
      <c r="C812" s="5"/>
      <c r="D812" s="5"/>
      <c r="E812" s="4"/>
      <c r="F812" s="4"/>
      <c r="G812" s="6"/>
      <c r="H812" s="4"/>
      <c r="I812" s="4"/>
      <c r="J812" s="5"/>
      <c r="K812" s="6"/>
      <c r="L812" s="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 hidden="1">
      <c r="A813" s="58"/>
      <c r="B813" s="59"/>
      <c r="C813" s="59"/>
      <c r="D813" s="59"/>
      <c r="E813" s="58"/>
      <c r="F813" s="58"/>
      <c r="G813" s="60"/>
      <c r="H813" s="58"/>
      <c r="I813" s="58"/>
      <c r="J813" s="59"/>
      <c r="K813" s="60"/>
      <c r="L813" s="61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</row>
    <row r="814" spans="1:29" ht="12.75" hidden="1">
      <c r="A814" s="4"/>
      <c r="B814" s="5"/>
      <c r="C814" s="5"/>
      <c r="D814" s="5"/>
      <c r="E814" s="4"/>
      <c r="F814" s="4"/>
      <c r="G814" s="6"/>
      <c r="H814" s="4"/>
      <c r="I814" s="4"/>
      <c r="J814" s="5"/>
      <c r="K814" s="6"/>
      <c r="L814" s="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 hidden="1">
      <c r="A815" s="58"/>
      <c r="B815" s="59"/>
      <c r="C815" s="59"/>
      <c r="D815" s="59"/>
      <c r="E815" s="58"/>
      <c r="F815" s="58"/>
      <c r="G815" s="60"/>
      <c r="H815" s="58"/>
      <c r="I815" s="58"/>
      <c r="J815" s="59"/>
      <c r="K815" s="60"/>
      <c r="L815" s="61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</row>
    <row r="816" spans="1:29" ht="12.75" hidden="1">
      <c r="A816" s="4"/>
      <c r="B816" s="5"/>
      <c r="C816" s="5"/>
      <c r="D816" s="5"/>
      <c r="E816" s="4"/>
      <c r="F816" s="4"/>
      <c r="G816" s="6"/>
      <c r="H816" s="4"/>
      <c r="I816" s="4"/>
      <c r="J816" s="5"/>
      <c r="K816" s="6"/>
      <c r="L816" s="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 hidden="1">
      <c r="A817" s="58"/>
      <c r="B817" s="59"/>
      <c r="C817" s="59"/>
      <c r="D817" s="59"/>
      <c r="E817" s="58"/>
      <c r="F817" s="58"/>
      <c r="G817" s="60"/>
      <c r="H817" s="58"/>
      <c r="I817" s="58"/>
      <c r="J817" s="59"/>
      <c r="K817" s="60"/>
      <c r="L817" s="61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</row>
    <row r="818" spans="1:29" ht="12.75" hidden="1">
      <c r="A818" s="4"/>
      <c r="B818" s="5"/>
      <c r="C818" s="5"/>
      <c r="D818" s="5"/>
      <c r="E818" s="4"/>
      <c r="F818" s="4"/>
      <c r="G818" s="6"/>
      <c r="H818" s="4"/>
      <c r="I818" s="4"/>
      <c r="J818" s="5"/>
      <c r="K818" s="6"/>
      <c r="L818" s="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 hidden="1">
      <c r="A819" s="58"/>
      <c r="B819" s="59"/>
      <c r="C819" s="59"/>
      <c r="D819" s="59"/>
      <c r="E819" s="58"/>
      <c r="F819" s="58"/>
      <c r="G819" s="60"/>
      <c r="H819" s="58"/>
      <c r="I819" s="58"/>
      <c r="J819" s="59"/>
      <c r="K819" s="60"/>
      <c r="L819" s="61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</row>
    <row r="820" spans="1:29" ht="12.75" hidden="1">
      <c r="A820" s="4"/>
      <c r="B820" s="5"/>
      <c r="C820" s="5"/>
      <c r="D820" s="5"/>
      <c r="E820" s="4"/>
      <c r="F820" s="4"/>
      <c r="G820" s="6"/>
      <c r="H820" s="4"/>
      <c r="I820" s="4"/>
      <c r="J820" s="5"/>
      <c r="K820" s="6"/>
      <c r="L820" s="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 hidden="1">
      <c r="A821" s="58"/>
      <c r="B821" s="59"/>
      <c r="C821" s="59"/>
      <c r="D821" s="59"/>
      <c r="E821" s="58"/>
      <c r="F821" s="58"/>
      <c r="G821" s="60"/>
      <c r="H821" s="58"/>
      <c r="I821" s="58"/>
      <c r="J821" s="59"/>
      <c r="K821" s="60"/>
      <c r="L821" s="61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</row>
    <row r="822" spans="1:29" ht="12.75" hidden="1">
      <c r="A822" s="4"/>
      <c r="B822" s="5"/>
      <c r="C822" s="5"/>
      <c r="D822" s="5"/>
      <c r="E822" s="4"/>
      <c r="F822" s="4"/>
      <c r="G822" s="6"/>
      <c r="H822" s="4"/>
      <c r="I822" s="4"/>
      <c r="J822" s="5"/>
      <c r="K822" s="6"/>
      <c r="L822" s="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 hidden="1">
      <c r="A823" s="58"/>
      <c r="B823" s="59"/>
      <c r="C823" s="59"/>
      <c r="D823" s="59"/>
      <c r="E823" s="58"/>
      <c r="F823" s="58"/>
      <c r="G823" s="60"/>
      <c r="H823" s="58"/>
      <c r="I823" s="58"/>
      <c r="J823" s="59"/>
      <c r="K823" s="60"/>
      <c r="L823" s="61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</row>
    <row r="824" spans="1:29" ht="12.75" hidden="1">
      <c r="A824" s="4"/>
      <c r="B824" s="5"/>
      <c r="C824" s="5"/>
      <c r="D824" s="5"/>
      <c r="E824" s="4"/>
      <c r="F824" s="4"/>
      <c r="G824" s="6"/>
      <c r="H824" s="4"/>
      <c r="I824" s="4"/>
      <c r="J824" s="5"/>
      <c r="K824" s="6"/>
      <c r="L824" s="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 hidden="1">
      <c r="A825" s="58"/>
      <c r="B825" s="59"/>
      <c r="C825" s="59"/>
      <c r="D825" s="59"/>
      <c r="E825" s="58"/>
      <c r="F825" s="58"/>
      <c r="G825" s="60"/>
      <c r="H825" s="58"/>
      <c r="I825" s="58"/>
      <c r="J825" s="59"/>
      <c r="K825" s="60"/>
      <c r="L825" s="61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</row>
    <row r="826" spans="1:29" ht="12.75" hidden="1">
      <c r="A826" s="4"/>
      <c r="B826" s="5"/>
      <c r="C826" s="5"/>
      <c r="D826" s="5"/>
      <c r="E826" s="4"/>
      <c r="F826" s="4"/>
      <c r="G826" s="6"/>
      <c r="H826" s="4"/>
      <c r="I826" s="4"/>
      <c r="J826" s="5"/>
      <c r="K826" s="6"/>
      <c r="L826" s="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 hidden="1">
      <c r="A827" s="58"/>
      <c r="B827" s="59"/>
      <c r="C827" s="59"/>
      <c r="D827" s="59"/>
      <c r="E827" s="58"/>
      <c r="F827" s="58"/>
      <c r="G827" s="60"/>
      <c r="H827" s="58"/>
      <c r="I827" s="58"/>
      <c r="J827" s="59"/>
      <c r="K827" s="60"/>
      <c r="L827" s="61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</row>
    <row r="828" spans="1:29" ht="12.75" hidden="1">
      <c r="A828" s="4"/>
      <c r="B828" s="5"/>
      <c r="C828" s="5"/>
      <c r="D828" s="5"/>
      <c r="E828" s="4"/>
      <c r="F828" s="4"/>
      <c r="G828" s="6"/>
      <c r="H828" s="4"/>
      <c r="I828" s="4"/>
      <c r="J828" s="5"/>
      <c r="K828" s="6"/>
      <c r="L828" s="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 hidden="1">
      <c r="A829" s="58"/>
      <c r="B829" s="59"/>
      <c r="C829" s="59"/>
      <c r="D829" s="59"/>
      <c r="E829" s="58"/>
      <c r="F829" s="58"/>
      <c r="G829" s="60"/>
      <c r="H829" s="58"/>
      <c r="I829" s="58"/>
      <c r="J829" s="59"/>
      <c r="K829" s="60"/>
      <c r="L829" s="61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</row>
    <row r="830" spans="1:29" ht="12.75" hidden="1">
      <c r="A830" s="4"/>
      <c r="B830" s="5"/>
      <c r="C830" s="5"/>
      <c r="D830" s="5"/>
      <c r="E830" s="4"/>
      <c r="F830" s="4"/>
      <c r="G830" s="6"/>
      <c r="H830" s="4"/>
      <c r="I830" s="4"/>
      <c r="J830" s="5"/>
      <c r="K830" s="6"/>
      <c r="L830" s="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 hidden="1">
      <c r="A831" s="58"/>
      <c r="B831" s="59"/>
      <c r="C831" s="59"/>
      <c r="D831" s="59"/>
      <c r="E831" s="58"/>
      <c r="F831" s="58"/>
      <c r="G831" s="60"/>
      <c r="H831" s="58"/>
      <c r="I831" s="58"/>
      <c r="J831" s="59"/>
      <c r="K831" s="60"/>
      <c r="L831" s="61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</row>
    <row r="832" spans="1:29" ht="12.75" hidden="1">
      <c r="A832" s="4"/>
      <c r="B832" s="5"/>
      <c r="C832" s="5"/>
      <c r="D832" s="5"/>
      <c r="E832" s="4"/>
      <c r="F832" s="4"/>
      <c r="G832" s="6"/>
      <c r="H832" s="4"/>
      <c r="I832" s="4"/>
      <c r="J832" s="5"/>
      <c r="K832" s="6"/>
      <c r="L832" s="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 hidden="1">
      <c r="A833" s="58"/>
      <c r="B833" s="59"/>
      <c r="C833" s="59"/>
      <c r="D833" s="59"/>
      <c r="E833" s="58"/>
      <c r="F833" s="58"/>
      <c r="G833" s="60"/>
      <c r="H833" s="58"/>
      <c r="I833" s="58"/>
      <c r="J833" s="59"/>
      <c r="K833" s="60"/>
      <c r="L833" s="61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</row>
    <row r="834" spans="1:29" ht="12.75" hidden="1">
      <c r="A834" s="4"/>
      <c r="B834" s="5"/>
      <c r="C834" s="5"/>
      <c r="D834" s="5"/>
      <c r="E834" s="4"/>
      <c r="F834" s="4"/>
      <c r="G834" s="6"/>
      <c r="H834" s="4"/>
      <c r="I834" s="4"/>
      <c r="J834" s="5"/>
      <c r="K834" s="6"/>
      <c r="L834" s="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 hidden="1">
      <c r="A835" s="58"/>
      <c r="B835" s="59"/>
      <c r="C835" s="59"/>
      <c r="D835" s="59"/>
      <c r="E835" s="58"/>
      <c r="F835" s="58"/>
      <c r="G835" s="60"/>
      <c r="H835" s="58"/>
      <c r="I835" s="58"/>
      <c r="J835" s="59"/>
      <c r="K835" s="60"/>
      <c r="L835" s="61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</row>
    <row r="836" spans="1:29" ht="12.75" hidden="1">
      <c r="A836" s="4"/>
      <c r="B836" s="5"/>
      <c r="C836" s="5"/>
      <c r="D836" s="5"/>
      <c r="E836" s="4"/>
      <c r="F836" s="4"/>
      <c r="G836" s="6"/>
      <c r="H836" s="4"/>
      <c r="I836" s="4"/>
      <c r="J836" s="5"/>
      <c r="K836" s="6"/>
      <c r="L836" s="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 hidden="1">
      <c r="A837" s="58"/>
      <c r="B837" s="59"/>
      <c r="C837" s="59"/>
      <c r="D837" s="59"/>
      <c r="E837" s="58"/>
      <c r="F837" s="58"/>
      <c r="G837" s="60"/>
      <c r="H837" s="58"/>
      <c r="I837" s="58"/>
      <c r="J837" s="59"/>
      <c r="K837" s="60"/>
      <c r="L837" s="61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</row>
    <row r="838" spans="1:29" ht="12.75" hidden="1">
      <c r="A838" s="4"/>
      <c r="B838" s="5"/>
      <c r="C838" s="5"/>
      <c r="D838" s="5"/>
      <c r="E838" s="4"/>
      <c r="F838" s="4"/>
      <c r="G838" s="6"/>
      <c r="H838" s="4"/>
      <c r="I838" s="4"/>
      <c r="J838" s="5"/>
      <c r="K838" s="6"/>
      <c r="L838" s="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 hidden="1">
      <c r="A839" s="58"/>
      <c r="B839" s="59"/>
      <c r="C839" s="59"/>
      <c r="D839" s="59"/>
      <c r="E839" s="58"/>
      <c r="F839" s="58"/>
      <c r="G839" s="60"/>
      <c r="H839" s="58"/>
      <c r="I839" s="58"/>
      <c r="J839" s="59"/>
      <c r="K839" s="60"/>
      <c r="L839" s="61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</row>
    <row r="840" spans="1:29" ht="12.75" hidden="1">
      <c r="A840" s="4"/>
      <c r="B840" s="5"/>
      <c r="C840" s="5"/>
      <c r="D840" s="5"/>
      <c r="E840" s="4"/>
      <c r="F840" s="4"/>
      <c r="G840" s="6"/>
      <c r="H840" s="4"/>
      <c r="I840" s="4"/>
      <c r="J840" s="5"/>
      <c r="K840" s="6"/>
      <c r="L840" s="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 hidden="1">
      <c r="A841" s="58"/>
      <c r="B841" s="59"/>
      <c r="C841" s="59"/>
      <c r="D841" s="59"/>
      <c r="E841" s="58"/>
      <c r="F841" s="58"/>
      <c r="G841" s="60"/>
      <c r="H841" s="58"/>
      <c r="I841" s="58"/>
      <c r="J841" s="59"/>
      <c r="K841" s="60"/>
      <c r="L841" s="61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</row>
    <row r="842" spans="1:29" ht="12.75" hidden="1">
      <c r="A842" s="4"/>
      <c r="B842" s="5"/>
      <c r="C842" s="5"/>
      <c r="D842" s="5"/>
      <c r="E842" s="4"/>
      <c r="F842" s="4"/>
      <c r="G842" s="6"/>
      <c r="H842" s="4"/>
      <c r="I842" s="4"/>
      <c r="J842" s="5"/>
      <c r="K842" s="6"/>
      <c r="L842" s="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 hidden="1">
      <c r="A843" s="58"/>
      <c r="B843" s="59"/>
      <c r="C843" s="59"/>
      <c r="D843" s="59"/>
      <c r="E843" s="58"/>
      <c r="F843" s="58"/>
      <c r="G843" s="60"/>
      <c r="H843" s="58"/>
      <c r="I843" s="58"/>
      <c r="J843" s="59"/>
      <c r="K843" s="60"/>
      <c r="L843" s="61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</row>
    <row r="844" spans="1:29" ht="12.75" hidden="1">
      <c r="A844" s="4"/>
      <c r="B844" s="5"/>
      <c r="C844" s="5"/>
      <c r="D844" s="5"/>
      <c r="E844" s="4"/>
      <c r="F844" s="4"/>
      <c r="G844" s="6"/>
      <c r="H844" s="4"/>
      <c r="I844" s="4"/>
      <c r="J844" s="5"/>
      <c r="K844" s="6"/>
      <c r="L844" s="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 hidden="1">
      <c r="A845" s="58"/>
      <c r="B845" s="59"/>
      <c r="C845" s="59"/>
      <c r="D845" s="59"/>
      <c r="E845" s="58"/>
      <c r="F845" s="58"/>
      <c r="G845" s="60"/>
      <c r="H845" s="58"/>
      <c r="I845" s="58"/>
      <c r="J845" s="59"/>
      <c r="K845" s="60"/>
      <c r="L845" s="61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</row>
    <row r="846" spans="1:29" ht="12.75" hidden="1">
      <c r="A846" s="4"/>
      <c r="B846" s="5"/>
      <c r="C846" s="5"/>
      <c r="D846" s="5"/>
      <c r="E846" s="4"/>
      <c r="F846" s="4"/>
      <c r="G846" s="6"/>
      <c r="H846" s="4"/>
      <c r="I846" s="4"/>
      <c r="J846" s="5"/>
      <c r="K846" s="6"/>
      <c r="L846" s="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 hidden="1">
      <c r="A847" s="58"/>
      <c r="B847" s="59"/>
      <c r="C847" s="59"/>
      <c r="D847" s="59"/>
      <c r="E847" s="58"/>
      <c r="F847" s="58"/>
      <c r="G847" s="60"/>
      <c r="H847" s="58"/>
      <c r="I847" s="58"/>
      <c r="J847" s="59"/>
      <c r="K847" s="60"/>
      <c r="L847" s="61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</row>
    <row r="848" spans="1:29" ht="12.75" hidden="1">
      <c r="A848" s="4"/>
      <c r="B848" s="5"/>
      <c r="C848" s="5"/>
      <c r="D848" s="5"/>
      <c r="E848" s="4"/>
      <c r="F848" s="4"/>
      <c r="G848" s="6"/>
      <c r="H848" s="4"/>
      <c r="I848" s="4"/>
      <c r="J848" s="5"/>
      <c r="K848" s="6"/>
      <c r="L848" s="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 hidden="1">
      <c r="A849" s="58"/>
      <c r="B849" s="59"/>
      <c r="C849" s="59"/>
      <c r="D849" s="59"/>
      <c r="E849" s="58"/>
      <c r="F849" s="58"/>
      <c r="G849" s="60"/>
      <c r="H849" s="58"/>
      <c r="I849" s="58"/>
      <c r="J849" s="59"/>
      <c r="K849" s="60"/>
      <c r="L849" s="61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</row>
    <row r="850" spans="1:29" ht="12.75" hidden="1">
      <c r="A850" s="4"/>
      <c r="B850" s="5"/>
      <c r="C850" s="5"/>
      <c r="D850" s="5"/>
      <c r="E850" s="4"/>
      <c r="F850" s="4"/>
      <c r="G850" s="6"/>
      <c r="H850" s="4"/>
      <c r="I850" s="4"/>
      <c r="J850" s="5"/>
      <c r="K850" s="6"/>
      <c r="L850" s="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 hidden="1">
      <c r="A851" s="58"/>
      <c r="B851" s="59"/>
      <c r="C851" s="59"/>
      <c r="D851" s="59"/>
      <c r="E851" s="58"/>
      <c r="F851" s="58"/>
      <c r="G851" s="60"/>
      <c r="H851" s="58"/>
      <c r="I851" s="58"/>
      <c r="J851" s="59"/>
      <c r="K851" s="60"/>
      <c r="L851" s="61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</row>
    <row r="852" spans="1:29" ht="12.75" hidden="1">
      <c r="A852" s="4"/>
      <c r="B852" s="5"/>
      <c r="C852" s="5"/>
      <c r="D852" s="5"/>
      <c r="E852" s="4"/>
      <c r="F852" s="4"/>
      <c r="G852" s="6"/>
      <c r="H852" s="4"/>
      <c r="I852" s="4"/>
      <c r="J852" s="5"/>
      <c r="K852" s="6"/>
      <c r="L852" s="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 hidden="1">
      <c r="A853" s="58"/>
      <c r="B853" s="59"/>
      <c r="C853" s="59"/>
      <c r="D853" s="59"/>
      <c r="E853" s="58"/>
      <c r="F853" s="58"/>
      <c r="G853" s="60"/>
      <c r="H853" s="58"/>
      <c r="I853" s="58"/>
      <c r="J853" s="59"/>
      <c r="K853" s="60"/>
      <c r="L853" s="61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</row>
    <row r="854" spans="1:29" ht="12.75" hidden="1">
      <c r="A854" s="4"/>
      <c r="B854" s="5"/>
      <c r="C854" s="5"/>
      <c r="D854" s="5"/>
      <c r="E854" s="4"/>
      <c r="F854" s="4"/>
      <c r="G854" s="6"/>
      <c r="H854" s="4"/>
      <c r="I854" s="4"/>
      <c r="J854" s="5"/>
      <c r="K854" s="6"/>
      <c r="L854" s="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 hidden="1">
      <c r="A855" s="58"/>
      <c r="B855" s="59"/>
      <c r="C855" s="59"/>
      <c r="D855" s="59"/>
      <c r="E855" s="58"/>
      <c r="F855" s="58"/>
      <c r="G855" s="60"/>
      <c r="H855" s="58"/>
      <c r="I855" s="58"/>
      <c r="J855" s="59"/>
      <c r="K855" s="60"/>
      <c r="L855" s="61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</row>
    <row r="856" spans="1:29" ht="12.75" hidden="1">
      <c r="A856" s="4"/>
      <c r="B856" s="5"/>
      <c r="C856" s="5"/>
      <c r="D856" s="5"/>
      <c r="E856" s="4"/>
      <c r="F856" s="4"/>
      <c r="G856" s="6"/>
      <c r="H856" s="4"/>
      <c r="I856" s="4"/>
      <c r="J856" s="5"/>
      <c r="K856" s="6"/>
      <c r="L856" s="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 hidden="1">
      <c r="A857" s="58"/>
      <c r="B857" s="59"/>
      <c r="C857" s="59"/>
      <c r="D857" s="59"/>
      <c r="E857" s="58"/>
      <c r="F857" s="58"/>
      <c r="G857" s="60"/>
      <c r="H857" s="58"/>
      <c r="I857" s="58"/>
      <c r="J857" s="59"/>
      <c r="K857" s="60"/>
      <c r="L857" s="61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</row>
    <row r="858" spans="1:29" ht="12.75" hidden="1">
      <c r="A858" s="4"/>
      <c r="B858" s="5"/>
      <c r="C858" s="5"/>
      <c r="D858" s="5"/>
      <c r="E858" s="4"/>
      <c r="F858" s="4"/>
      <c r="G858" s="6"/>
      <c r="H858" s="4"/>
      <c r="I858" s="4"/>
      <c r="J858" s="5"/>
      <c r="K858" s="6"/>
      <c r="L858" s="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 hidden="1">
      <c r="A859" s="58"/>
      <c r="B859" s="59"/>
      <c r="C859" s="59"/>
      <c r="D859" s="59"/>
      <c r="E859" s="58"/>
      <c r="F859" s="58"/>
      <c r="G859" s="60"/>
      <c r="H859" s="58"/>
      <c r="I859" s="58"/>
      <c r="J859" s="59"/>
      <c r="K859" s="60"/>
      <c r="L859" s="61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</row>
    <row r="860" spans="1:29" ht="12.75" hidden="1">
      <c r="A860" s="4"/>
      <c r="B860" s="5"/>
      <c r="C860" s="5"/>
      <c r="D860" s="5"/>
      <c r="E860" s="4"/>
      <c r="F860" s="4"/>
      <c r="G860" s="6"/>
      <c r="H860" s="4"/>
      <c r="I860" s="4"/>
      <c r="J860" s="5"/>
      <c r="K860" s="6"/>
      <c r="L860" s="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 hidden="1">
      <c r="A861" s="58"/>
      <c r="B861" s="59"/>
      <c r="C861" s="59"/>
      <c r="D861" s="59"/>
      <c r="E861" s="58"/>
      <c r="F861" s="58"/>
      <c r="G861" s="60"/>
      <c r="H861" s="58"/>
      <c r="I861" s="58"/>
      <c r="J861" s="59"/>
      <c r="K861" s="60"/>
      <c r="L861" s="61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</row>
    <row r="862" spans="1:29" ht="12.75" hidden="1">
      <c r="A862" s="4"/>
      <c r="B862" s="5"/>
      <c r="C862" s="5"/>
      <c r="D862" s="5"/>
      <c r="E862" s="4"/>
      <c r="F862" s="4"/>
      <c r="G862" s="6"/>
      <c r="H862" s="4"/>
      <c r="I862" s="4"/>
      <c r="J862" s="5"/>
      <c r="K862" s="6"/>
      <c r="L862" s="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 hidden="1">
      <c r="A863" s="58"/>
      <c r="B863" s="59"/>
      <c r="C863" s="59"/>
      <c r="D863" s="59"/>
      <c r="E863" s="58"/>
      <c r="F863" s="58"/>
      <c r="G863" s="60"/>
      <c r="H863" s="58"/>
      <c r="I863" s="58"/>
      <c r="J863" s="59"/>
      <c r="K863" s="60"/>
      <c r="L863" s="61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</row>
    <row r="864" spans="1:29" ht="12.75" hidden="1">
      <c r="A864" s="4"/>
      <c r="B864" s="5"/>
      <c r="C864" s="5"/>
      <c r="D864" s="5"/>
      <c r="E864" s="4"/>
      <c r="F864" s="4"/>
      <c r="G864" s="6"/>
      <c r="H864" s="4"/>
      <c r="I864" s="4"/>
      <c r="J864" s="5"/>
      <c r="K864" s="6"/>
      <c r="L864" s="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 hidden="1">
      <c r="A865" s="58"/>
      <c r="B865" s="59"/>
      <c r="C865" s="59"/>
      <c r="D865" s="59"/>
      <c r="E865" s="58"/>
      <c r="F865" s="58"/>
      <c r="G865" s="60"/>
      <c r="H865" s="58"/>
      <c r="I865" s="58"/>
      <c r="J865" s="59"/>
      <c r="K865" s="60"/>
      <c r="L865" s="61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</row>
    <row r="866" spans="1:29" ht="12.75" hidden="1">
      <c r="A866" s="4"/>
      <c r="B866" s="5"/>
      <c r="C866" s="5"/>
      <c r="D866" s="5"/>
      <c r="E866" s="4"/>
      <c r="F866" s="4"/>
      <c r="G866" s="6"/>
      <c r="H866" s="4"/>
      <c r="I866" s="4"/>
      <c r="J866" s="5"/>
      <c r="K866" s="6"/>
      <c r="L866" s="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 hidden="1">
      <c r="A867" s="58"/>
      <c r="B867" s="59"/>
      <c r="C867" s="59"/>
      <c r="D867" s="59"/>
      <c r="E867" s="58"/>
      <c r="F867" s="58"/>
      <c r="G867" s="60"/>
      <c r="H867" s="58"/>
      <c r="I867" s="58"/>
      <c r="J867" s="59"/>
      <c r="K867" s="60"/>
      <c r="L867" s="61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</row>
    <row r="868" spans="1:29" ht="12.75" hidden="1">
      <c r="A868" s="4"/>
      <c r="B868" s="5"/>
      <c r="C868" s="5"/>
      <c r="D868" s="5"/>
      <c r="E868" s="4"/>
      <c r="F868" s="4"/>
      <c r="G868" s="6"/>
      <c r="H868" s="4"/>
      <c r="I868" s="4"/>
      <c r="J868" s="5"/>
      <c r="K868" s="6"/>
      <c r="L868" s="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 hidden="1">
      <c r="A869" s="58"/>
      <c r="B869" s="59"/>
      <c r="C869" s="59"/>
      <c r="D869" s="59"/>
      <c r="E869" s="58"/>
      <c r="F869" s="58"/>
      <c r="G869" s="60"/>
      <c r="H869" s="58"/>
      <c r="I869" s="58"/>
      <c r="J869" s="59"/>
      <c r="K869" s="60"/>
      <c r="L869" s="61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</row>
    <row r="870" spans="1:29" ht="12.75" hidden="1">
      <c r="A870" s="4"/>
      <c r="B870" s="5"/>
      <c r="C870" s="5"/>
      <c r="D870" s="5"/>
      <c r="E870" s="4"/>
      <c r="F870" s="4"/>
      <c r="G870" s="6"/>
      <c r="H870" s="4"/>
      <c r="I870" s="4"/>
      <c r="J870" s="5"/>
      <c r="K870" s="6"/>
      <c r="L870" s="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 hidden="1">
      <c r="A871" s="58"/>
      <c r="B871" s="59"/>
      <c r="C871" s="59"/>
      <c r="D871" s="59"/>
      <c r="E871" s="58"/>
      <c r="F871" s="58"/>
      <c r="G871" s="60"/>
      <c r="H871" s="58"/>
      <c r="I871" s="58"/>
      <c r="J871" s="59"/>
      <c r="K871" s="60"/>
      <c r="L871" s="61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</row>
    <row r="872" spans="1:29" ht="12.75" hidden="1">
      <c r="A872" s="4"/>
      <c r="B872" s="5"/>
      <c r="C872" s="5"/>
      <c r="D872" s="5"/>
      <c r="E872" s="4"/>
      <c r="F872" s="4"/>
      <c r="G872" s="6"/>
      <c r="H872" s="4"/>
      <c r="I872" s="4"/>
      <c r="J872" s="5"/>
      <c r="K872" s="6"/>
      <c r="L872" s="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 hidden="1">
      <c r="A873" s="58"/>
      <c r="B873" s="59"/>
      <c r="C873" s="59"/>
      <c r="D873" s="59"/>
      <c r="E873" s="58"/>
      <c r="F873" s="58"/>
      <c r="G873" s="60"/>
      <c r="H873" s="58"/>
      <c r="I873" s="58"/>
      <c r="J873" s="59"/>
      <c r="K873" s="60"/>
      <c r="L873" s="61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</row>
    <row r="874" spans="1:29" ht="12.75" hidden="1">
      <c r="A874" s="4"/>
      <c r="B874" s="5"/>
      <c r="C874" s="5"/>
      <c r="D874" s="5"/>
      <c r="E874" s="4"/>
      <c r="F874" s="4"/>
      <c r="G874" s="6"/>
      <c r="H874" s="4"/>
      <c r="I874" s="4"/>
      <c r="J874" s="5"/>
      <c r="K874" s="6"/>
      <c r="L874" s="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 hidden="1">
      <c r="A875" s="58"/>
      <c r="B875" s="59"/>
      <c r="C875" s="59"/>
      <c r="D875" s="59"/>
      <c r="E875" s="58"/>
      <c r="F875" s="58"/>
      <c r="G875" s="60"/>
      <c r="H875" s="58"/>
      <c r="I875" s="58"/>
      <c r="J875" s="59"/>
      <c r="K875" s="60"/>
      <c r="L875" s="61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</row>
    <row r="876" spans="1:29" ht="12.75" hidden="1">
      <c r="A876" s="4"/>
      <c r="B876" s="5"/>
      <c r="C876" s="5"/>
      <c r="D876" s="5"/>
      <c r="E876" s="4"/>
      <c r="F876" s="4"/>
      <c r="G876" s="6"/>
      <c r="H876" s="4"/>
      <c r="I876" s="4"/>
      <c r="J876" s="5"/>
      <c r="K876" s="6"/>
      <c r="L876" s="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 hidden="1">
      <c r="A877" s="58"/>
      <c r="B877" s="59"/>
      <c r="C877" s="59"/>
      <c r="D877" s="59"/>
      <c r="E877" s="58"/>
      <c r="F877" s="58"/>
      <c r="G877" s="60"/>
      <c r="H877" s="58"/>
      <c r="I877" s="58"/>
      <c r="J877" s="59"/>
      <c r="K877" s="60"/>
      <c r="L877" s="61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</row>
    <row r="878" spans="1:29" ht="12.75" hidden="1">
      <c r="A878" s="4"/>
      <c r="B878" s="5"/>
      <c r="C878" s="5"/>
      <c r="D878" s="5"/>
      <c r="E878" s="4"/>
      <c r="F878" s="4"/>
      <c r="G878" s="6"/>
      <c r="H878" s="4"/>
      <c r="I878" s="4"/>
      <c r="J878" s="5"/>
      <c r="K878" s="6"/>
      <c r="L878" s="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 hidden="1">
      <c r="A879" s="58"/>
      <c r="B879" s="59"/>
      <c r="C879" s="59"/>
      <c r="D879" s="59"/>
      <c r="E879" s="58"/>
      <c r="F879" s="58"/>
      <c r="G879" s="60"/>
      <c r="H879" s="58"/>
      <c r="I879" s="58"/>
      <c r="J879" s="59"/>
      <c r="K879" s="60"/>
      <c r="L879" s="61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</row>
    <row r="880" spans="1:29" ht="12.75" hidden="1">
      <c r="A880" s="4"/>
      <c r="B880" s="5"/>
      <c r="C880" s="5"/>
      <c r="D880" s="5"/>
      <c r="E880" s="4"/>
      <c r="F880" s="4"/>
      <c r="G880" s="6"/>
      <c r="H880" s="4"/>
      <c r="I880" s="4"/>
      <c r="J880" s="5"/>
      <c r="K880" s="6"/>
      <c r="L880" s="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 hidden="1">
      <c r="A881" s="58"/>
      <c r="B881" s="59"/>
      <c r="C881" s="59"/>
      <c r="D881" s="59"/>
      <c r="E881" s="58"/>
      <c r="F881" s="58"/>
      <c r="G881" s="60"/>
      <c r="H881" s="58"/>
      <c r="I881" s="58"/>
      <c r="J881" s="59"/>
      <c r="K881" s="60"/>
      <c r="L881" s="61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</row>
    <row r="882" spans="1:29" ht="12.75" hidden="1">
      <c r="A882" s="4"/>
      <c r="B882" s="5"/>
      <c r="C882" s="5"/>
      <c r="D882" s="5"/>
      <c r="E882" s="4"/>
      <c r="F882" s="4"/>
      <c r="G882" s="6"/>
      <c r="H882" s="4"/>
      <c r="I882" s="4"/>
      <c r="J882" s="5"/>
      <c r="K882" s="6"/>
      <c r="L882" s="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 hidden="1">
      <c r="A883" s="58"/>
      <c r="B883" s="59"/>
      <c r="C883" s="59"/>
      <c r="D883" s="59"/>
      <c r="E883" s="58"/>
      <c r="F883" s="58"/>
      <c r="G883" s="60"/>
      <c r="H883" s="58"/>
      <c r="I883" s="58"/>
      <c r="J883" s="59"/>
      <c r="K883" s="60"/>
      <c r="L883" s="61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</row>
    <row r="884" spans="1:29" ht="12.75" hidden="1">
      <c r="A884" s="4"/>
      <c r="B884" s="5"/>
      <c r="C884" s="5"/>
      <c r="D884" s="5"/>
      <c r="E884" s="4"/>
      <c r="F884" s="4"/>
      <c r="G884" s="6"/>
      <c r="H884" s="4"/>
      <c r="I884" s="4"/>
      <c r="J884" s="5"/>
      <c r="K884" s="6"/>
      <c r="L884" s="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 hidden="1">
      <c r="A885" s="58"/>
      <c r="B885" s="59"/>
      <c r="C885" s="59"/>
      <c r="D885" s="59"/>
      <c r="E885" s="58"/>
      <c r="F885" s="58"/>
      <c r="G885" s="60"/>
      <c r="H885" s="58"/>
      <c r="I885" s="58"/>
      <c r="J885" s="59"/>
      <c r="K885" s="60"/>
      <c r="L885" s="61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</row>
    <row r="886" spans="1:29" ht="12.75" hidden="1">
      <c r="A886" s="4"/>
      <c r="B886" s="5"/>
      <c r="C886" s="5"/>
      <c r="D886" s="5"/>
      <c r="E886" s="4"/>
      <c r="F886" s="4"/>
      <c r="G886" s="6"/>
      <c r="H886" s="4"/>
      <c r="I886" s="4"/>
      <c r="J886" s="5"/>
      <c r="K886" s="6"/>
      <c r="L886" s="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 hidden="1">
      <c r="A887" s="58"/>
      <c r="B887" s="59"/>
      <c r="C887" s="59"/>
      <c r="D887" s="59"/>
      <c r="E887" s="58"/>
      <c r="F887" s="58"/>
      <c r="G887" s="60"/>
      <c r="H887" s="58"/>
      <c r="I887" s="58"/>
      <c r="J887" s="59"/>
      <c r="K887" s="60"/>
      <c r="L887" s="61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</row>
    <row r="888" spans="1:29" ht="12.75" hidden="1">
      <c r="A888" s="4"/>
      <c r="B888" s="5"/>
      <c r="C888" s="5"/>
      <c r="D888" s="5"/>
      <c r="E888" s="4"/>
      <c r="F888" s="4"/>
      <c r="G888" s="6"/>
      <c r="H888" s="4"/>
      <c r="I888" s="4"/>
      <c r="J888" s="5"/>
      <c r="K888" s="6"/>
      <c r="L888" s="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 hidden="1">
      <c r="A889" s="58"/>
      <c r="B889" s="59"/>
      <c r="C889" s="59"/>
      <c r="D889" s="59"/>
      <c r="E889" s="58"/>
      <c r="F889" s="58"/>
      <c r="G889" s="60"/>
      <c r="H889" s="58"/>
      <c r="I889" s="58"/>
      <c r="J889" s="59"/>
      <c r="K889" s="60"/>
      <c r="L889" s="61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</row>
    <row r="890" spans="1:29" ht="12.75" hidden="1">
      <c r="A890" s="4"/>
      <c r="B890" s="5"/>
      <c r="C890" s="5"/>
      <c r="D890" s="5"/>
      <c r="E890" s="4"/>
      <c r="F890" s="4"/>
      <c r="G890" s="6"/>
      <c r="H890" s="4"/>
      <c r="I890" s="4"/>
      <c r="J890" s="5"/>
      <c r="K890" s="6"/>
      <c r="L890" s="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 hidden="1">
      <c r="A891" s="58"/>
      <c r="B891" s="59"/>
      <c r="C891" s="59"/>
      <c r="D891" s="59"/>
      <c r="E891" s="58"/>
      <c r="F891" s="58"/>
      <c r="G891" s="60"/>
      <c r="H891" s="58"/>
      <c r="I891" s="58"/>
      <c r="J891" s="59"/>
      <c r="K891" s="60"/>
      <c r="L891" s="61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</row>
    <row r="892" spans="1:29" ht="12.75" hidden="1">
      <c r="A892" s="4"/>
      <c r="B892" s="5"/>
      <c r="C892" s="5"/>
      <c r="D892" s="5"/>
      <c r="E892" s="4"/>
      <c r="F892" s="4"/>
      <c r="G892" s="6"/>
      <c r="H892" s="4"/>
      <c r="I892" s="4"/>
      <c r="J892" s="5"/>
      <c r="K892" s="6"/>
      <c r="L892" s="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 hidden="1">
      <c r="A893" s="58"/>
      <c r="B893" s="59"/>
      <c r="C893" s="59"/>
      <c r="D893" s="59"/>
      <c r="E893" s="58"/>
      <c r="F893" s="58"/>
      <c r="G893" s="60"/>
      <c r="H893" s="58"/>
      <c r="I893" s="58"/>
      <c r="J893" s="59"/>
      <c r="K893" s="60"/>
      <c r="L893" s="61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</row>
    <row r="894" spans="1:29" ht="12.75" hidden="1">
      <c r="A894" s="4"/>
      <c r="B894" s="5"/>
      <c r="C894" s="5"/>
      <c r="D894" s="5"/>
      <c r="E894" s="4"/>
      <c r="F894" s="4"/>
      <c r="G894" s="6"/>
      <c r="H894" s="4"/>
      <c r="I894" s="4"/>
      <c r="J894" s="5"/>
      <c r="K894" s="6"/>
      <c r="L894" s="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 hidden="1">
      <c r="A895" s="58"/>
      <c r="B895" s="59"/>
      <c r="C895" s="59"/>
      <c r="D895" s="59"/>
      <c r="E895" s="58"/>
      <c r="F895" s="58"/>
      <c r="G895" s="60"/>
      <c r="H895" s="58"/>
      <c r="I895" s="58"/>
      <c r="J895" s="59"/>
      <c r="K895" s="60"/>
      <c r="L895" s="61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</row>
    <row r="896" spans="1:29" ht="12.75" hidden="1">
      <c r="A896" s="4"/>
      <c r="B896" s="5"/>
      <c r="C896" s="5"/>
      <c r="D896" s="5"/>
      <c r="E896" s="4"/>
      <c r="F896" s="4"/>
      <c r="G896" s="6"/>
      <c r="H896" s="4"/>
      <c r="I896" s="4"/>
      <c r="J896" s="5"/>
      <c r="K896" s="6"/>
      <c r="L896" s="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 hidden="1">
      <c r="A897" s="58"/>
      <c r="B897" s="59"/>
      <c r="C897" s="59"/>
      <c r="D897" s="59"/>
      <c r="E897" s="58"/>
      <c r="F897" s="58"/>
      <c r="G897" s="60"/>
      <c r="H897" s="58"/>
      <c r="I897" s="58"/>
      <c r="J897" s="59"/>
      <c r="K897" s="60"/>
      <c r="L897" s="61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</row>
    <row r="898" spans="1:29" ht="12.75" hidden="1">
      <c r="A898" s="4"/>
      <c r="B898" s="5"/>
      <c r="C898" s="5"/>
      <c r="D898" s="5"/>
      <c r="E898" s="4"/>
      <c r="F898" s="4"/>
      <c r="G898" s="6"/>
      <c r="H898" s="4"/>
      <c r="I898" s="4"/>
      <c r="J898" s="5"/>
      <c r="K898" s="6"/>
      <c r="L898" s="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 hidden="1">
      <c r="A899" s="58"/>
      <c r="B899" s="59"/>
      <c r="C899" s="59"/>
      <c r="D899" s="59"/>
      <c r="E899" s="58"/>
      <c r="F899" s="58"/>
      <c r="G899" s="60"/>
      <c r="H899" s="58"/>
      <c r="I899" s="58"/>
      <c r="J899" s="59"/>
      <c r="K899" s="60"/>
      <c r="L899" s="61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</row>
    <row r="900" spans="1:29" ht="12.75" hidden="1">
      <c r="A900" s="4"/>
      <c r="B900" s="5"/>
      <c r="C900" s="5"/>
      <c r="D900" s="5"/>
      <c r="E900" s="4"/>
      <c r="F900" s="4"/>
      <c r="G900" s="6"/>
      <c r="H900" s="4"/>
      <c r="I900" s="4"/>
      <c r="J900" s="5"/>
      <c r="K900" s="6"/>
      <c r="L900" s="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 hidden="1">
      <c r="A901" s="58"/>
      <c r="B901" s="59"/>
      <c r="C901" s="59"/>
      <c r="D901" s="59"/>
      <c r="E901" s="58"/>
      <c r="F901" s="58"/>
      <c r="G901" s="60"/>
      <c r="H901" s="58"/>
      <c r="I901" s="58"/>
      <c r="J901" s="59"/>
      <c r="K901" s="60"/>
      <c r="L901" s="61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</row>
    <row r="902" spans="1:29" ht="12.75" hidden="1">
      <c r="A902" s="4"/>
      <c r="B902" s="5"/>
      <c r="C902" s="5"/>
      <c r="D902" s="5"/>
      <c r="E902" s="4"/>
      <c r="F902" s="4"/>
      <c r="G902" s="6"/>
      <c r="H902" s="4"/>
      <c r="I902" s="4"/>
      <c r="J902" s="5"/>
      <c r="K902" s="6"/>
      <c r="L902" s="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 hidden="1">
      <c r="A903" s="58"/>
      <c r="B903" s="59"/>
      <c r="C903" s="59"/>
      <c r="D903" s="59"/>
      <c r="E903" s="58"/>
      <c r="F903" s="58"/>
      <c r="G903" s="60"/>
      <c r="H903" s="58"/>
      <c r="I903" s="58"/>
      <c r="J903" s="59"/>
      <c r="K903" s="60"/>
      <c r="L903" s="61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</row>
    <row r="904" spans="1:29" ht="12.75" hidden="1">
      <c r="A904" s="4"/>
      <c r="B904" s="5"/>
      <c r="C904" s="5"/>
      <c r="D904" s="5"/>
      <c r="E904" s="4"/>
      <c r="F904" s="4"/>
      <c r="G904" s="6"/>
      <c r="H904" s="4"/>
      <c r="I904" s="4"/>
      <c r="J904" s="5"/>
      <c r="K904" s="6"/>
      <c r="L904" s="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 hidden="1">
      <c r="A905" s="58"/>
      <c r="B905" s="59"/>
      <c r="C905" s="59"/>
      <c r="D905" s="59"/>
      <c r="E905" s="58"/>
      <c r="F905" s="58"/>
      <c r="G905" s="60"/>
      <c r="H905" s="58"/>
      <c r="I905" s="58"/>
      <c r="J905" s="59"/>
      <c r="K905" s="60"/>
      <c r="L905" s="61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</row>
    <row r="906" spans="1:29" ht="12.75" hidden="1">
      <c r="A906" s="4"/>
      <c r="B906" s="5"/>
      <c r="C906" s="5"/>
      <c r="D906" s="5"/>
      <c r="E906" s="4"/>
      <c r="F906" s="4"/>
      <c r="G906" s="6"/>
      <c r="H906" s="4"/>
      <c r="I906" s="4"/>
      <c r="J906" s="5"/>
      <c r="K906" s="6"/>
      <c r="L906" s="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 hidden="1">
      <c r="A907" s="58"/>
      <c r="B907" s="59"/>
      <c r="C907" s="59"/>
      <c r="D907" s="59"/>
      <c r="E907" s="58"/>
      <c r="F907" s="58"/>
      <c r="G907" s="60"/>
      <c r="H907" s="58"/>
      <c r="I907" s="58"/>
      <c r="J907" s="59"/>
      <c r="K907" s="60"/>
      <c r="L907" s="61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</row>
    <row r="908" spans="1:29" ht="12.75" hidden="1">
      <c r="A908" s="4"/>
      <c r="B908" s="5"/>
      <c r="C908" s="5"/>
      <c r="D908" s="5"/>
      <c r="E908" s="4"/>
      <c r="F908" s="4"/>
      <c r="G908" s="6"/>
      <c r="H908" s="4"/>
      <c r="I908" s="4"/>
      <c r="J908" s="5"/>
      <c r="K908" s="6"/>
      <c r="L908" s="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 hidden="1">
      <c r="A909" s="58"/>
      <c r="B909" s="59"/>
      <c r="C909" s="59"/>
      <c r="D909" s="59"/>
      <c r="E909" s="58"/>
      <c r="F909" s="58"/>
      <c r="G909" s="60"/>
      <c r="H909" s="58"/>
      <c r="I909" s="58"/>
      <c r="J909" s="59"/>
      <c r="K909" s="60"/>
      <c r="L909" s="61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</row>
    <row r="910" spans="1:29" ht="12.75" hidden="1">
      <c r="A910" s="4"/>
      <c r="B910" s="5"/>
      <c r="C910" s="5"/>
      <c r="D910" s="5"/>
      <c r="E910" s="4"/>
      <c r="F910" s="4"/>
      <c r="G910" s="6"/>
      <c r="H910" s="4"/>
      <c r="I910" s="4"/>
      <c r="J910" s="5"/>
      <c r="K910" s="6"/>
      <c r="L910" s="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 hidden="1">
      <c r="A911" s="58"/>
      <c r="B911" s="59"/>
      <c r="C911" s="59"/>
      <c r="D911" s="59"/>
      <c r="E911" s="58"/>
      <c r="F911" s="58"/>
      <c r="G911" s="60"/>
      <c r="H911" s="58"/>
      <c r="I911" s="58"/>
      <c r="J911" s="59"/>
      <c r="K911" s="60"/>
      <c r="L911" s="61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</row>
    <row r="912" spans="1:29" ht="12.75" hidden="1">
      <c r="A912" s="4"/>
      <c r="B912" s="5"/>
      <c r="C912" s="5"/>
      <c r="D912" s="5"/>
      <c r="E912" s="4"/>
      <c r="F912" s="4"/>
      <c r="G912" s="6"/>
      <c r="H912" s="4"/>
      <c r="I912" s="4"/>
      <c r="J912" s="5"/>
      <c r="K912" s="6"/>
      <c r="L912" s="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 hidden="1">
      <c r="A913" s="58"/>
      <c r="B913" s="59"/>
      <c r="C913" s="59"/>
      <c r="D913" s="59"/>
      <c r="E913" s="58"/>
      <c r="F913" s="58"/>
      <c r="G913" s="60"/>
      <c r="H913" s="58"/>
      <c r="I913" s="58"/>
      <c r="J913" s="59"/>
      <c r="K913" s="60"/>
      <c r="L913" s="61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</row>
    <row r="914" spans="1:29" ht="12.75" hidden="1">
      <c r="A914" s="4"/>
      <c r="B914" s="5"/>
      <c r="C914" s="5"/>
      <c r="D914" s="5"/>
      <c r="E914" s="4"/>
      <c r="F914" s="4"/>
      <c r="G914" s="6"/>
      <c r="H914" s="4"/>
      <c r="I914" s="4"/>
      <c r="J914" s="5"/>
      <c r="K914" s="6"/>
      <c r="L914" s="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 hidden="1">
      <c r="A915" s="58"/>
      <c r="B915" s="59"/>
      <c r="C915" s="59"/>
      <c r="D915" s="59"/>
      <c r="E915" s="58"/>
      <c r="F915" s="58"/>
      <c r="G915" s="60"/>
      <c r="H915" s="58"/>
      <c r="I915" s="58"/>
      <c r="J915" s="59"/>
      <c r="K915" s="60"/>
      <c r="L915" s="61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</row>
    <row r="916" spans="1:29" ht="12.75" hidden="1">
      <c r="A916" s="4"/>
      <c r="B916" s="5"/>
      <c r="C916" s="5"/>
      <c r="D916" s="5"/>
      <c r="E916" s="4"/>
      <c r="F916" s="4"/>
      <c r="G916" s="6"/>
      <c r="H916" s="4"/>
      <c r="I916" s="4"/>
      <c r="J916" s="5"/>
      <c r="K916" s="6"/>
      <c r="L916" s="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 hidden="1">
      <c r="A917" s="58"/>
      <c r="B917" s="59"/>
      <c r="C917" s="59"/>
      <c r="D917" s="59"/>
      <c r="E917" s="58"/>
      <c r="F917" s="58"/>
      <c r="G917" s="60"/>
      <c r="H917" s="58"/>
      <c r="I917" s="58"/>
      <c r="J917" s="59"/>
      <c r="K917" s="60"/>
      <c r="L917" s="61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</row>
    <row r="918" spans="1:29" ht="12.75" hidden="1">
      <c r="A918" s="4"/>
      <c r="B918" s="5"/>
      <c r="C918" s="5"/>
      <c r="D918" s="5"/>
      <c r="E918" s="4"/>
      <c r="F918" s="4"/>
      <c r="G918" s="6"/>
      <c r="H918" s="4"/>
      <c r="I918" s="4"/>
      <c r="J918" s="5"/>
      <c r="K918" s="6"/>
      <c r="L918" s="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 hidden="1">
      <c r="A919" s="58"/>
      <c r="B919" s="59"/>
      <c r="C919" s="59"/>
      <c r="D919" s="59"/>
      <c r="E919" s="58"/>
      <c r="F919" s="58"/>
      <c r="G919" s="60"/>
      <c r="H919" s="58"/>
      <c r="I919" s="58"/>
      <c r="J919" s="59"/>
      <c r="K919" s="60"/>
      <c r="L919" s="61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</row>
    <row r="920" spans="1:29" ht="12.75" hidden="1">
      <c r="A920" s="4"/>
      <c r="B920" s="5"/>
      <c r="C920" s="5"/>
      <c r="D920" s="5"/>
      <c r="E920" s="4"/>
      <c r="F920" s="4"/>
      <c r="G920" s="6"/>
      <c r="H920" s="4"/>
      <c r="I920" s="4"/>
      <c r="J920" s="5"/>
      <c r="K920" s="6"/>
      <c r="L920" s="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 hidden="1">
      <c r="A921" s="58"/>
      <c r="B921" s="59"/>
      <c r="C921" s="59"/>
      <c r="D921" s="59"/>
      <c r="E921" s="58"/>
      <c r="F921" s="58"/>
      <c r="G921" s="60"/>
      <c r="H921" s="58"/>
      <c r="I921" s="58"/>
      <c r="J921" s="59"/>
      <c r="K921" s="60"/>
      <c r="L921" s="61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</row>
    <row r="922" spans="1:29" ht="12.75" hidden="1">
      <c r="A922" s="4"/>
      <c r="B922" s="5"/>
      <c r="C922" s="5"/>
      <c r="D922" s="5"/>
      <c r="E922" s="4"/>
      <c r="F922" s="4"/>
      <c r="G922" s="6"/>
      <c r="H922" s="4"/>
      <c r="I922" s="4"/>
      <c r="J922" s="5"/>
      <c r="K922" s="6"/>
      <c r="L922" s="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 hidden="1">
      <c r="A923" s="58"/>
      <c r="B923" s="59"/>
      <c r="C923" s="59"/>
      <c r="D923" s="59"/>
      <c r="E923" s="58"/>
      <c r="F923" s="58"/>
      <c r="G923" s="60"/>
      <c r="H923" s="58"/>
      <c r="I923" s="58"/>
      <c r="J923" s="59"/>
      <c r="K923" s="60"/>
      <c r="L923" s="61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</row>
    <row r="924" spans="1:29" ht="12.75" hidden="1">
      <c r="A924" s="4"/>
      <c r="B924" s="5"/>
      <c r="C924" s="5"/>
      <c r="D924" s="5"/>
      <c r="E924" s="4"/>
      <c r="F924" s="4"/>
      <c r="G924" s="6"/>
      <c r="H924" s="4"/>
      <c r="I924" s="4"/>
      <c r="J924" s="5"/>
      <c r="K924" s="6"/>
      <c r="L924" s="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 hidden="1">
      <c r="A925" s="58"/>
      <c r="B925" s="59"/>
      <c r="C925" s="59"/>
      <c r="D925" s="59"/>
      <c r="E925" s="58"/>
      <c r="F925" s="58"/>
      <c r="G925" s="60"/>
      <c r="H925" s="58"/>
      <c r="I925" s="58"/>
      <c r="J925" s="59"/>
      <c r="K925" s="60"/>
      <c r="L925" s="61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</row>
    <row r="926" spans="1:29" ht="12.75" hidden="1">
      <c r="A926" s="4"/>
      <c r="B926" s="5"/>
      <c r="C926" s="5"/>
      <c r="D926" s="5"/>
      <c r="E926" s="4"/>
      <c r="F926" s="4"/>
      <c r="G926" s="6"/>
      <c r="H926" s="4"/>
      <c r="I926" s="4"/>
      <c r="J926" s="5"/>
      <c r="K926" s="6"/>
      <c r="L926" s="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 hidden="1">
      <c r="A927" s="58"/>
      <c r="B927" s="59"/>
      <c r="C927" s="59"/>
      <c r="D927" s="59"/>
      <c r="E927" s="58"/>
      <c r="F927" s="58"/>
      <c r="G927" s="60"/>
      <c r="H927" s="58"/>
      <c r="I927" s="58"/>
      <c r="J927" s="59"/>
      <c r="K927" s="60"/>
      <c r="L927" s="61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</row>
    <row r="928" spans="1:29" ht="12.75" hidden="1">
      <c r="A928" s="4"/>
      <c r="B928" s="5"/>
      <c r="C928" s="5"/>
      <c r="D928" s="5"/>
      <c r="E928" s="4"/>
      <c r="F928" s="4"/>
      <c r="G928" s="6"/>
      <c r="H928" s="4"/>
      <c r="I928" s="4"/>
      <c r="J928" s="5"/>
      <c r="K928" s="6"/>
      <c r="L928" s="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 hidden="1">
      <c r="A929" s="58"/>
      <c r="B929" s="59"/>
      <c r="C929" s="59"/>
      <c r="D929" s="59"/>
      <c r="E929" s="58"/>
      <c r="F929" s="58"/>
      <c r="G929" s="60"/>
      <c r="H929" s="58"/>
      <c r="I929" s="58"/>
      <c r="J929" s="59"/>
      <c r="K929" s="60"/>
      <c r="L929" s="61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</row>
    <row r="930" spans="1:29" ht="12.75" hidden="1">
      <c r="A930" s="4"/>
      <c r="B930" s="5"/>
      <c r="C930" s="5"/>
      <c r="D930" s="5"/>
      <c r="E930" s="4"/>
      <c r="F930" s="4"/>
      <c r="G930" s="6"/>
      <c r="H930" s="4"/>
      <c r="I930" s="4"/>
      <c r="J930" s="5"/>
      <c r="K930" s="6"/>
      <c r="L930" s="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 hidden="1">
      <c r="A931" s="58"/>
      <c r="B931" s="59"/>
      <c r="C931" s="59"/>
      <c r="D931" s="59"/>
      <c r="E931" s="58"/>
      <c r="F931" s="58"/>
      <c r="G931" s="60"/>
      <c r="H931" s="58"/>
      <c r="I931" s="58"/>
      <c r="J931" s="59"/>
      <c r="K931" s="60"/>
      <c r="L931" s="61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</row>
    <row r="932" spans="1:29" ht="12.75" hidden="1">
      <c r="A932" s="4"/>
      <c r="B932" s="5"/>
      <c r="C932" s="5"/>
      <c r="D932" s="5"/>
      <c r="E932" s="4"/>
      <c r="F932" s="4"/>
      <c r="G932" s="6"/>
      <c r="H932" s="4"/>
      <c r="I932" s="4"/>
      <c r="J932" s="5"/>
      <c r="K932" s="6"/>
      <c r="L932" s="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 hidden="1">
      <c r="A933" s="58"/>
      <c r="B933" s="59"/>
      <c r="C933" s="59"/>
      <c r="D933" s="59"/>
      <c r="E933" s="58"/>
      <c r="F933" s="58"/>
      <c r="G933" s="60"/>
      <c r="H933" s="58"/>
      <c r="I933" s="58"/>
      <c r="J933" s="59"/>
      <c r="K933" s="60"/>
      <c r="L933" s="61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</row>
    <row r="934" spans="1:29" ht="12.75" hidden="1">
      <c r="A934" s="4"/>
      <c r="B934" s="5"/>
      <c r="C934" s="5"/>
      <c r="D934" s="5"/>
      <c r="E934" s="4"/>
      <c r="F934" s="4"/>
      <c r="G934" s="6"/>
      <c r="H934" s="4"/>
      <c r="I934" s="4"/>
      <c r="J934" s="5"/>
      <c r="K934" s="6"/>
      <c r="L934" s="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 hidden="1">
      <c r="A935" s="58"/>
      <c r="B935" s="59"/>
      <c r="C935" s="59"/>
      <c r="D935" s="59"/>
      <c r="E935" s="58"/>
      <c r="F935" s="58"/>
      <c r="G935" s="60"/>
      <c r="H935" s="58"/>
      <c r="I935" s="58"/>
      <c r="J935" s="59"/>
      <c r="K935" s="60"/>
      <c r="L935" s="61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</row>
    <row r="936" spans="1:29" ht="12.75" hidden="1">
      <c r="A936" s="4"/>
      <c r="B936" s="5"/>
      <c r="C936" s="5"/>
      <c r="D936" s="5"/>
      <c r="E936" s="4"/>
      <c r="F936" s="4"/>
      <c r="G936" s="6"/>
      <c r="H936" s="4"/>
      <c r="I936" s="4"/>
      <c r="J936" s="5"/>
      <c r="K936" s="6"/>
      <c r="L936" s="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 hidden="1">
      <c r="A937" s="58"/>
      <c r="B937" s="59"/>
      <c r="C937" s="59"/>
      <c r="D937" s="59"/>
      <c r="E937" s="58"/>
      <c r="F937" s="58"/>
      <c r="G937" s="60"/>
      <c r="H937" s="58"/>
      <c r="I937" s="58"/>
      <c r="J937" s="59"/>
      <c r="K937" s="60"/>
      <c r="L937" s="61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</row>
    <row r="938" spans="1:29" ht="12.75" hidden="1">
      <c r="A938" s="4"/>
      <c r="B938" s="5"/>
      <c r="C938" s="5"/>
      <c r="D938" s="5"/>
      <c r="E938" s="4"/>
      <c r="F938" s="4"/>
      <c r="G938" s="6"/>
      <c r="H938" s="4"/>
      <c r="I938" s="4"/>
      <c r="J938" s="5"/>
      <c r="K938" s="6"/>
      <c r="L938" s="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 hidden="1">
      <c r="A939" s="58"/>
      <c r="B939" s="59"/>
      <c r="C939" s="59"/>
      <c r="D939" s="59"/>
      <c r="E939" s="58"/>
      <c r="F939" s="58"/>
      <c r="G939" s="60"/>
      <c r="H939" s="58"/>
      <c r="I939" s="58"/>
      <c r="J939" s="59"/>
      <c r="K939" s="60"/>
      <c r="L939" s="61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</row>
    <row r="940" spans="1:29" ht="12.75" hidden="1">
      <c r="A940" s="4"/>
      <c r="B940" s="5"/>
      <c r="C940" s="5"/>
      <c r="D940" s="5"/>
      <c r="E940" s="4"/>
      <c r="F940" s="4"/>
      <c r="G940" s="6"/>
      <c r="H940" s="4"/>
      <c r="I940" s="4"/>
      <c r="J940" s="5"/>
      <c r="K940" s="6"/>
      <c r="L940" s="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 hidden="1">
      <c r="A941" s="58"/>
      <c r="B941" s="59"/>
      <c r="C941" s="59"/>
      <c r="D941" s="59"/>
      <c r="E941" s="58"/>
      <c r="F941" s="58"/>
      <c r="G941" s="60"/>
      <c r="H941" s="58"/>
      <c r="I941" s="58"/>
      <c r="J941" s="59"/>
      <c r="K941" s="60"/>
      <c r="L941" s="61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</row>
    <row r="942" spans="1:29" ht="12.75" hidden="1">
      <c r="A942" s="4"/>
      <c r="B942" s="5"/>
      <c r="C942" s="5"/>
      <c r="D942" s="5"/>
      <c r="E942" s="4"/>
      <c r="F942" s="4"/>
      <c r="G942" s="6"/>
      <c r="H942" s="4"/>
      <c r="I942" s="4"/>
      <c r="J942" s="5"/>
      <c r="K942" s="6"/>
      <c r="L942" s="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 hidden="1">
      <c r="A943" s="58"/>
      <c r="B943" s="59"/>
      <c r="C943" s="59"/>
      <c r="D943" s="59"/>
      <c r="E943" s="58"/>
      <c r="F943" s="58"/>
      <c r="G943" s="60"/>
      <c r="H943" s="58"/>
      <c r="I943" s="58"/>
      <c r="J943" s="59"/>
      <c r="K943" s="60"/>
      <c r="L943" s="61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</row>
    <row r="944" spans="1:29" ht="12.75" hidden="1">
      <c r="A944" s="4"/>
      <c r="B944" s="5"/>
      <c r="C944" s="5"/>
      <c r="D944" s="5"/>
      <c r="E944" s="4"/>
      <c r="F944" s="4"/>
      <c r="G944" s="6"/>
      <c r="H944" s="4"/>
      <c r="I944" s="4"/>
      <c r="J944" s="5"/>
      <c r="K944" s="6"/>
      <c r="L944" s="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 hidden="1">
      <c r="A945" s="58"/>
      <c r="B945" s="59"/>
      <c r="C945" s="59"/>
      <c r="D945" s="59"/>
      <c r="E945" s="58"/>
      <c r="F945" s="58"/>
      <c r="G945" s="60"/>
      <c r="H945" s="58"/>
      <c r="I945" s="58"/>
      <c r="J945" s="59"/>
      <c r="K945" s="60"/>
      <c r="L945" s="61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</row>
    <row r="946" spans="1:29" ht="12.75" hidden="1">
      <c r="A946" s="4"/>
      <c r="B946" s="5"/>
      <c r="C946" s="5"/>
      <c r="D946" s="5"/>
      <c r="E946" s="4"/>
      <c r="F946" s="4"/>
      <c r="G946" s="6"/>
      <c r="H946" s="4"/>
      <c r="I946" s="4"/>
      <c r="J946" s="5"/>
      <c r="K946" s="6"/>
      <c r="L946" s="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 hidden="1">
      <c r="A947" s="58"/>
      <c r="B947" s="59"/>
      <c r="C947" s="59"/>
      <c r="D947" s="59"/>
      <c r="E947" s="58"/>
      <c r="F947" s="58"/>
      <c r="G947" s="60"/>
      <c r="H947" s="58"/>
      <c r="I947" s="58"/>
      <c r="J947" s="59"/>
      <c r="K947" s="60"/>
      <c r="L947" s="61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</row>
    <row r="948" spans="1:29" ht="12.75" hidden="1">
      <c r="A948" s="4"/>
      <c r="B948" s="5"/>
      <c r="C948" s="5"/>
      <c r="D948" s="5"/>
      <c r="E948" s="4"/>
      <c r="F948" s="4"/>
      <c r="G948" s="6"/>
      <c r="H948" s="4"/>
      <c r="I948" s="4"/>
      <c r="J948" s="5"/>
      <c r="K948" s="6"/>
      <c r="L948" s="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 hidden="1">
      <c r="A949" s="58"/>
      <c r="B949" s="59"/>
      <c r="C949" s="59"/>
      <c r="D949" s="59"/>
      <c r="E949" s="58"/>
      <c r="F949" s="58"/>
      <c r="G949" s="60"/>
      <c r="H949" s="58"/>
      <c r="I949" s="58"/>
      <c r="J949" s="59"/>
      <c r="K949" s="60"/>
      <c r="L949" s="61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</row>
    <row r="950" spans="1:29" ht="12.75" hidden="1">
      <c r="A950" s="4"/>
      <c r="B950" s="5"/>
      <c r="C950" s="5"/>
      <c r="D950" s="5"/>
      <c r="E950" s="4"/>
      <c r="F950" s="4"/>
      <c r="G950" s="6"/>
      <c r="H950" s="4"/>
      <c r="I950" s="4"/>
      <c r="J950" s="5"/>
      <c r="K950" s="6"/>
      <c r="L950" s="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 hidden="1">
      <c r="A951" s="58"/>
      <c r="B951" s="59"/>
      <c r="C951" s="59"/>
      <c r="D951" s="59"/>
      <c r="E951" s="58"/>
      <c r="F951" s="58"/>
      <c r="G951" s="60"/>
      <c r="H951" s="58"/>
      <c r="I951" s="58"/>
      <c r="J951" s="59"/>
      <c r="K951" s="60"/>
      <c r="L951" s="61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</row>
    <row r="952" spans="1:29" ht="12.75" hidden="1">
      <c r="A952" s="4"/>
      <c r="B952" s="5"/>
      <c r="C952" s="5"/>
      <c r="D952" s="5"/>
      <c r="E952" s="4"/>
      <c r="F952" s="4"/>
      <c r="G952" s="6"/>
      <c r="H952" s="4"/>
      <c r="I952" s="4"/>
      <c r="J952" s="5"/>
      <c r="K952" s="6"/>
      <c r="L952" s="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 hidden="1">
      <c r="A953" s="58"/>
      <c r="B953" s="59"/>
      <c r="C953" s="59"/>
      <c r="D953" s="59"/>
      <c r="E953" s="58"/>
      <c r="F953" s="58"/>
      <c r="G953" s="60"/>
      <c r="H953" s="58"/>
      <c r="I953" s="58"/>
      <c r="J953" s="59"/>
      <c r="K953" s="60"/>
      <c r="L953" s="61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</row>
    <row r="954" spans="1:29" ht="12.75" hidden="1">
      <c r="A954" s="4"/>
      <c r="B954" s="5"/>
      <c r="C954" s="5"/>
      <c r="D954" s="5"/>
      <c r="E954" s="4"/>
      <c r="F954" s="4"/>
      <c r="G954" s="6"/>
      <c r="H954" s="4"/>
      <c r="I954" s="4"/>
      <c r="J954" s="5"/>
      <c r="K954" s="6"/>
      <c r="L954" s="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 hidden="1">
      <c r="A955" s="58"/>
      <c r="B955" s="59"/>
      <c r="C955" s="59"/>
      <c r="D955" s="59"/>
      <c r="E955" s="58"/>
      <c r="F955" s="58"/>
      <c r="G955" s="60"/>
      <c r="H955" s="58"/>
      <c r="I955" s="58"/>
      <c r="J955" s="59"/>
      <c r="K955" s="60"/>
      <c r="L955" s="61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</row>
    <row r="956" spans="1:29" ht="12.75" hidden="1">
      <c r="A956" s="4"/>
      <c r="B956" s="5"/>
      <c r="C956" s="5"/>
      <c r="D956" s="5"/>
      <c r="E956" s="4"/>
      <c r="F956" s="4"/>
      <c r="G956" s="6"/>
      <c r="H956" s="4"/>
      <c r="I956" s="4"/>
      <c r="J956" s="5"/>
      <c r="K956" s="6"/>
      <c r="L956" s="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 hidden="1">
      <c r="A957" s="58"/>
      <c r="B957" s="59"/>
      <c r="C957" s="59"/>
      <c r="D957" s="59"/>
      <c r="E957" s="58"/>
      <c r="F957" s="58"/>
      <c r="G957" s="60"/>
      <c r="H957" s="58"/>
      <c r="I957" s="58"/>
      <c r="J957" s="59"/>
      <c r="K957" s="60"/>
      <c r="L957" s="61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</row>
    <row r="958" spans="1:29" ht="12.75" hidden="1">
      <c r="A958" s="4"/>
      <c r="B958" s="5"/>
      <c r="C958" s="5"/>
      <c r="D958" s="5"/>
      <c r="E958" s="4"/>
      <c r="F958" s="4"/>
      <c r="G958" s="6"/>
      <c r="H958" s="4"/>
      <c r="I958" s="4"/>
      <c r="J958" s="5"/>
      <c r="K958" s="6"/>
      <c r="L958" s="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 hidden="1">
      <c r="A959" s="58"/>
      <c r="B959" s="59"/>
      <c r="C959" s="59"/>
      <c r="D959" s="59"/>
      <c r="E959" s="58"/>
      <c r="F959" s="58"/>
      <c r="G959" s="60"/>
      <c r="H959" s="58"/>
      <c r="I959" s="58"/>
      <c r="J959" s="59"/>
      <c r="K959" s="60"/>
      <c r="L959" s="61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</row>
    <row r="960" spans="1:29" ht="12.75" hidden="1">
      <c r="A960" s="4"/>
      <c r="B960" s="5"/>
      <c r="C960" s="5"/>
      <c r="D960" s="5"/>
      <c r="E960" s="4"/>
      <c r="F960" s="4"/>
      <c r="G960" s="6"/>
      <c r="H960" s="4"/>
      <c r="I960" s="4"/>
      <c r="J960" s="5"/>
      <c r="K960" s="6"/>
      <c r="L960" s="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 hidden="1">
      <c r="A961" s="58"/>
      <c r="B961" s="59"/>
      <c r="C961" s="59"/>
      <c r="D961" s="59"/>
      <c r="E961" s="58"/>
      <c r="F961" s="58"/>
      <c r="G961" s="60"/>
      <c r="H961" s="58"/>
      <c r="I961" s="58"/>
      <c r="J961" s="59"/>
      <c r="K961" s="60"/>
      <c r="L961" s="61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</row>
    <row r="962" spans="1:29" ht="12.75" hidden="1">
      <c r="A962" s="4"/>
      <c r="B962" s="5"/>
      <c r="C962" s="5"/>
      <c r="D962" s="5"/>
      <c r="E962" s="4"/>
      <c r="F962" s="4"/>
      <c r="G962" s="6"/>
      <c r="H962" s="4"/>
      <c r="I962" s="4"/>
      <c r="J962" s="5"/>
      <c r="K962" s="6"/>
      <c r="L962" s="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 hidden="1">
      <c r="A963" s="58"/>
      <c r="B963" s="59"/>
      <c r="C963" s="59"/>
      <c r="D963" s="59"/>
      <c r="E963" s="58"/>
      <c r="F963" s="58"/>
      <c r="G963" s="60"/>
      <c r="H963" s="58"/>
      <c r="I963" s="58"/>
      <c r="J963" s="59"/>
      <c r="K963" s="60"/>
      <c r="L963" s="61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</row>
    <row r="964" spans="1:29" ht="12.75" hidden="1">
      <c r="A964" s="4"/>
      <c r="B964" s="5"/>
      <c r="C964" s="5"/>
      <c r="D964" s="5"/>
      <c r="E964" s="4"/>
      <c r="F964" s="4"/>
      <c r="G964" s="6"/>
      <c r="H964" s="4"/>
      <c r="I964" s="4"/>
      <c r="J964" s="5"/>
      <c r="K964" s="6"/>
      <c r="L964" s="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 hidden="1">
      <c r="A965" s="58"/>
      <c r="B965" s="59"/>
      <c r="C965" s="59"/>
      <c r="D965" s="59"/>
      <c r="E965" s="58"/>
      <c r="F965" s="58"/>
      <c r="G965" s="60"/>
      <c r="H965" s="58"/>
      <c r="I965" s="58"/>
      <c r="J965" s="59"/>
      <c r="K965" s="60"/>
      <c r="L965" s="61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</row>
    <row r="966" spans="1:29" ht="12.75" hidden="1">
      <c r="A966" s="4"/>
      <c r="B966" s="5"/>
      <c r="C966" s="5"/>
      <c r="D966" s="5"/>
      <c r="E966" s="4"/>
      <c r="F966" s="4"/>
      <c r="G966" s="6"/>
      <c r="H966" s="4"/>
      <c r="I966" s="4"/>
      <c r="J966" s="5"/>
      <c r="K966" s="6"/>
      <c r="L966" s="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 hidden="1">
      <c r="A967" s="58"/>
      <c r="B967" s="59"/>
      <c r="C967" s="59"/>
      <c r="D967" s="59"/>
      <c r="E967" s="58"/>
      <c r="F967" s="58"/>
      <c r="G967" s="60"/>
      <c r="H967" s="58"/>
      <c r="I967" s="58"/>
      <c r="J967" s="59"/>
      <c r="K967" s="60"/>
      <c r="L967" s="61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</row>
    <row r="968" spans="1:29" ht="12.75" hidden="1">
      <c r="A968" s="4"/>
      <c r="B968" s="5"/>
      <c r="C968" s="5"/>
      <c r="D968" s="5"/>
      <c r="E968" s="4"/>
      <c r="F968" s="4"/>
      <c r="G968" s="6"/>
      <c r="H968" s="4"/>
      <c r="I968" s="4"/>
      <c r="J968" s="5"/>
      <c r="K968" s="6"/>
      <c r="L968" s="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 hidden="1">
      <c r="A969" s="58"/>
      <c r="B969" s="59"/>
      <c r="C969" s="59"/>
      <c r="D969" s="59"/>
      <c r="E969" s="58"/>
      <c r="F969" s="58"/>
      <c r="G969" s="60"/>
      <c r="H969" s="58"/>
      <c r="I969" s="58"/>
      <c r="J969" s="59"/>
      <c r="K969" s="60"/>
      <c r="L969" s="61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</row>
    <row r="970" spans="1:29" ht="12.75" hidden="1">
      <c r="A970" s="4"/>
      <c r="B970" s="5"/>
      <c r="C970" s="5"/>
      <c r="D970" s="5"/>
      <c r="E970" s="4"/>
      <c r="F970" s="4"/>
      <c r="G970" s="6"/>
      <c r="H970" s="4"/>
      <c r="I970" s="4"/>
      <c r="J970" s="5"/>
      <c r="K970" s="6"/>
      <c r="L970" s="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 hidden="1">
      <c r="A971" s="58"/>
      <c r="B971" s="59"/>
      <c r="C971" s="59"/>
      <c r="D971" s="59"/>
      <c r="E971" s="58"/>
      <c r="F971" s="58"/>
      <c r="G971" s="60"/>
      <c r="H971" s="58"/>
      <c r="I971" s="58"/>
      <c r="J971" s="59"/>
      <c r="K971" s="60"/>
      <c r="L971" s="61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</row>
    <row r="972" spans="1:29" ht="12.75" hidden="1">
      <c r="A972" s="4"/>
      <c r="B972" s="5"/>
      <c r="C972" s="5"/>
      <c r="D972" s="5"/>
      <c r="E972" s="4"/>
      <c r="F972" s="4"/>
      <c r="G972" s="6"/>
      <c r="H972" s="4"/>
      <c r="I972" s="4"/>
      <c r="J972" s="5"/>
      <c r="K972" s="6"/>
      <c r="L972" s="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 hidden="1">
      <c r="A973" s="58"/>
      <c r="B973" s="59"/>
      <c r="C973" s="59"/>
      <c r="D973" s="59"/>
      <c r="E973" s="58"/>
      <c r="F973" s="58"/>
      <c r="G973" s="60"/>
      <c r="H973" s="58"/>
      <c r="I973" s="58"/>
      <c r="J973" s="59"/>
      <c r="K973" s="60"/>
      <c r="L973" s="61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</row>
    <row r="974" spans="1:29" ht="12.75" hidden="1">
      <c r="A974" s="4"/>
      <c r="B974" s="5"/>
      <c r="C974" s="5"/>
      <c r="D974" s="5"/>
      <c r="E974" s="4"/>
      <c r="F974" s="4"/>
      <c r="G974" s="6"/>
      <c r="H974" s="4"/>
      <c r="I974" s="4"/>
      <c r="J974" s="5"/>
      <c r="K974" s="6"/>
      <c r="L974" s="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 hidden="1">
      <c r="A975" s="58"/>
      <c r="B975" s="59"/>
      <c r="C975" s="59"/>
      <c r="D975" s="59"/>
      <c r="E975" s="58"/>
      <c r="F975" s="58"/>
      <c r="G975" s="60"/>
      <c r="H975" s="58"/>
      <c r="I975" s="58"/>
      <c r="J975" s="59"/>
      <c r="K975" s="60"/>
      <c r="L975" s="61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</row>
    <row r="976" spans="1:29" ht="12.75" hidden="1">
      <c r="A976" s="4"/>
      <c r="B976" s="5"/>
      <c r="C976" s="5"/>
      <c r="D976" s="5"/>
      <c r="E976" s="4"/>
      <c r="F976" s="4"/>
      <c r="G976" s="6"/>
      <c r="H976" s="4"/>
      <c r="I976" s="4"/>
      <c r="J976" s="5"/>
      <c r="K976" s="6"/>
      <c r="L976" s="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 hidden="1">
      <c r="A977" s="58"/>
      <c r="B977" s="59"/>
      <c r="C977" s="59"/>
      <c r="D977" s="59"/>
      <c r="E977" s="58"/>
      <c r="F977" s="58"/>
      <c r="G977" s="60"/>
      <c r="H977" s="58"/>
      <c r="I977" s="58"/>
      <c r="J977" s="59"/>
      <c r="K977" s="60"/>
      <c r="L977" s="61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</row>
    <row r="978" spans="1:29" ht="12.75" hidden="1">
      <c r="A978" s="4"/>
      <c r="B978" s="5"/>
      <c r="C978" s="5"/>
      <c r="D978" s="5"/>
      <c r="E978" s="4"/>
      <c r="F978" s="4"/>
      <c r="G978" s="6"/>
      <c r="H978" s="4"/>
      <c r="I978" s="4"/>
      <c r="J978" s="5"/>
      <c r="K978" s="6"/>
      <c r="L978" s="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 hidden="1">
      <c r="A979" s="58"/>
      <c r="B979" s="59"/>
      <c r="C979" s="59"/>
      <c r="D979" s="59"/>
      <c r="E979" s="58"/>
      <c r="F979" s="58"/>
      <c r="G979" s="60"/>
      <c r="H979" s="58"/>
      <c r="I979" s="58"/>
      <c r="J979" s="59"/>
      <c r="K979" s="60"/>
      <c r="L979" s="61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</row>
    <row r="980" spans="1:29" ht="12.75" hidden="1">
      <c r="A980" s="4"/>
      <c r="B980" s="5"/>
      <c r="C980" s="5"/>
      <c r="D980" s="5"/>
      <c r="E980" s="4"/>
      <c r="F980" s="4"/>
      <c r="G980" s="6"/>
      <c r="H980" s="4"/>
      <c r="I980" s="4"/>
      <c r="J980" s="5"/>
      <c r="K980" s="6"/>
      <c r="L980" s="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 hidden="1">
      <c r="A981" s="58"/>
      <c r="B981" s="59"/>
      <c r="C981" s="59"/>
      <c r="D981" s="59"/>
      <c r="E981" s="58"/>
      <c r="F981" s="58"/>
      <c r="G981" s="60"/>
      <c r="H981" s="58"/>
      <c r="I981" s="58"/>
      <c r="J981" s="59"/>
      <c r="K981" s="60"/>
      <c r="L981" s="61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</row>
    <row r="982" spans="1:29" ht="12.75" hidden="1">
      <c r="A982" s="4"/>
      <c r="B982" s="5"/>
      <c r="C982" s="5"/>
      <c r="D982" s="5"/>
      <c r="E982" s="4"/>
      <c r="F982" s="4"/>
      <c r="G982" s="6"/>
      <c r="H982" s="4"/>
      <c r="I982" s="4"/>
      <c r="J982" s="5"/>
      <c r="K982" s="6"/>
      <c r="L982" s="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 hidden="1">
      <c r="A983" s="58"/>
      <c r="B983" s="59"/>
      <c r="C983" s="59"/>
      <c r="D983" s="59"/>
      <c r="E983" s="58"/>
      <c r="F983" s="58"/>
      <c r="G983" s="60"/>
      <c r="H983" s="58"/>
      <c r="I983" s="58"/>
      <c r="J983" s="59"/>
      <c r="K983" s="60"/>
      <c r="L983" s="61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</row>
    <row r="984" spans="1:29" ht="12.75" hidden="1">
      <c r="A984" s="4"/>
      <c r="B984" s="5"/>
      <c r="C984" s="5"/>
      <c r="D984" s="5"/>
      <c r="E984" s="4"/>
      <c r="F984" s="4"/>
      <c r="G984" s="6"/>
      <c r="H984" s="4"/>
      <c r="I984" s="4"/>
      <c r="J984" s="5"/>
      <c r="K984" s="6"/>
      <c r="L984" s="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 hidden="1">
      <c r="A985" s="58"/>
      <c r="B985" s="59"/>
      <c r="C985" s="59"/>
      <c r="D985" s="59"/>
      <c r="E985" s="58"/>
      <c r="F985" s="58"/>
      <c r="G985" s="60"/>
      <c r="H985" s="58"/>
      <c r="I985" s="58"/>
      <c r="J985" s="59"/>
      <c r="K985" s="60"/>
      <c r="L985" s="61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</row>
    <row r="986" spans="1:29" ht="12.75" hidden="1">
      <c r="A986" s="4"/>
      <c r="B986" s="5"/>
      <c r="C986" s="5"/>
      <c r="D986" s="5"/>
      <c r="E986" s="4"/>
      <c r="F986" s="4"/>
      <c r="G986" s="6"/>
      <c r="H986" s="4"/>
      <c r="I986" s="4"/>
      <c r="J986" s="5"/>
      <c r="K986" s="6"/>
      <c r="L986" s="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 hidden="1">
      <c r="A987" s="58"/>
      <c r="B987" s="59"/>
      <c r="C987" s="59"/>
      <c r="D987" s="59"/>
      <c r="E987" s="58"/>
      <c r="F987" s="58"/>
      <c r="G987" s="60"/>
      <c r="H987" s="58"/>
      <c r="I987" s="58"/>
      <c r="J987" s="59"/>
      <c r="K987" s="60"/>
      <c r="L987" s="61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</row>
    <row r="988" spans="1:29" ht="12.75" hidden="1">
      <c r="A988" s="4"/>
      <c r="B988" s="5"/>
      <c r="C988" s="5"/>
      <c r="D988" s="5"/>
      <c r="E988" s="4"/>
      <c r="F988" s="4"/>
      <c r="G988" s="6"/>
      <c r="H988" s="4"/>
      <c r="I988" s="4"/>
      <c r="J988" s="5"/>
      <c r="K988" s="6"/>
      <c r="L988" s="7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 hidden="1">
      <c r="A989" s="58"/>
      <c r="B989" s="59"/>
      <c r="C989" s="59"/>
      <c r="D989" s="59"/>
      <c r="E989" s="58"/>
      <c r="F989" s="58"/>
      <c r="G989" s="60"/>
      <c r="H989" s="58"/>
      <c r="I989" s="58"/>
      <c r="J989" s="59"/>
      <c r="K989" s="60"/>
      <c r="L989" s="61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</row>
    <row r="990" spans="1:29" ht="12.75" hidden="1">
      <c r="A990" s="4"/>
      <c r="B990" s="5"/>
      <c r="C990" s="5"/>
      <c r="D990" s="5"/>
      <c r="E990" s="4"/>
      <c r="F990" s="4"/>
      <c r="G990" s="6"/>
      <c r="H990" s="4"/>
      <c r="I990" s="4"/>
      <c r="J990" s="5"/>
      <c r="K990" s="6"/>
      <c r="L990" s="7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 hidden="1">
      <c r="A991" s="58"/>
      <c r="B991" s="59"/>
      <c r="C991" s="59"/>
      <c r="D991" s="59"/>
      <c r="E991" s="58"/>
      <c r="F991" s="58"/>
      <c r="G991" s="60"/>
      <c r="H991" s="58"/>
      <c r="I991" s="58"/>
      <c r="J991" s="59"/>
      <c r="K991" s="60"/>
      <c r="L991" s="61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</row>
    <row r="992" spans="1:29" ht="12.75" hidden="1">
      <c r="A992" s="4"/>
      <c r="B992" s="5"/>
      <c r="C992" s="5"/>
      <c r="D992" s="5"/>
      <c r="E992" s="4"/>
      <c r="F992" s="4"/>
      <c r="G992" s="6"/>
      <c r="H992" s="4"/>
      <c r="I992" s="4"/>
      <c r="J992" s="5"/>
      <c r="K992" s="6"/>
      <c r="L992" s="7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 hidden="1">
      <c r="A993" s="58"/>
      <c r="B993" s="59"/>
      <c r="C993" s="59"/>
      <c r="D993" s="59"/>
      <c r="E993" s="58"/>
      <c r="F993" s="58"/>
      <c r="G993" s="60"/>
      <c r="H993" s="58"/>
      <c r="I993" s="58"/>
      <c r="J993" s="59"/>
      <c r="K993" s="60"/>
      <c r="L993" s="61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</row>
    <row r="994" spans="1:29" ht="12.75" hidden="1">
      <c r="A994" s="4"/>
      <c r="B994" s="5"/>
      <c r="C994" s="5"/>
      <c r="D994" s="5"/>
      <c r="E994" s="4"/>
      <c r="F994" s="4"/>
      <c r="G994" s="6"/>
      <c r="H994" s="4"/>
      <c r="I994" s="4"/>
      <c r="J994" s="5"/>
      <c r="K994" s="6"/>
      <c r="L994" s="7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 hidden="1">
      <c r="A995" s="58"/>
      <c r="B995" s="59"/>
      <c r="C995" s="59"/>
      <c r="D995" s="59"/>
      <c r="E995" s="58"/>
      <c r="F995" s="58"/>
      <c r="G995" s="60"/>
      <c r="H995" s="58"/>
      <c r="I995" s="58"/>
      <c r="J995" s="59"/>
      <c r="K995" s="60"/>
      <c r="L995" s="61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</row>
    <row r="996" spans="1:29" ht="12.75" hidden="1">
      <c r="A996" s="4"/>
      <c r="B996" s="5"/>
      <c r="C996" s="5"/>
      <c r="D996" s="5"/>
      <c r="E996" s="4"/>
      <c r="F996" s="4"/>
      <c r="G996" s="6"/>
      <c r="H996" s="4"/>
      <c r="I996" s="4"/>
      <c r="J996" s="5"/>
      <c r="K996" s="6"/>
      <c r="L996" s="7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 hidden="1">
      <c r="A997" s="58"/>
      <c r="B997" s="59"/>
      <c r="C997" s="59"/>
      <c r="D997" s="59"/>
      <c r="E997" s="58"/>
      <c r="F997" s="58"/>
      <c r="G997" s="60"/>
      <c r="H997" s="58"/>
      <c r="I997" s="58"/>
      <c r="J997" s="59"/>
      <c r="K997" s="60"/>
      <c r="L997" s="61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</row>
    <row r="998" spans="1:29" ht="12.75" hidden="1">
      <c r="A998" s="4"/>
      <c r="B998" s="5"/>
      <c r="C998" s="5"/>
      <c r="D998" s="5"/>
      <c r="E998" s="4"/>
      <c r="F998" s="4"/>
      <c r="G998" s="6"/>
      <c r="H998" s="4"/>
      <c r="I998" s="4"/>
      <c r="J998" s="5"/>
      <c r="K998" s="6"/>
      <c r="L998" s="7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 hidden="1">
      <c r="A999" s="58"/>
      <c r="B999" s="59"/>
      <c r="C999" s="59"/>
      <c r="D999" s="59"/>
      <c r="E999" s="58"/>
      <c r="F999" s="58"/>
      <c r="G999" s="60"/>
      <c r="H999" s="58"/>
      <c r="I999" s="58"/>
      <c r="J999" s="59"/>
      <c r="K999" s="60"/>
      <c r="L999" s="61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</row>
    <row r="1000" spans="1:29" ht="12.75" hidden="1">
      <c r="A1000" s="4"/>
      <c r="B1000" s="5"/>
      <c r="C1000" s="5"/>
      <c r="D1000" s="5"/>
      <c r="E1000" s="4"/>
      <c r="F1000" s="4"/>
      <c r="G1000" s="6"/>
      <c r="H1000" s="4"/>
      <c r="I1000" s="4"/>
      <c r="J1000" s="5"/>
      <c r="K1000" s="6"/>
      <c r="L1000" s="7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75" hidden="1">
      <c r="A1001" s="58"/>
      <c r="B1001" s="59"/>
      <c r="C1001" s="59"/>
      <c r="D1001" s="59"/>
      <c r="E1001" s="58"/>
      <c r="F1001" s="58"/>
      <c r="G1001" s="60"/>
      <c r="H1001" s="58"/>
      <c r="I1001" s="58"/>
      <c r="J1001" s="59"/>
      <c r="K1001" s="60"/>
      <c r="L1001" s="61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</row>
    <row r="1002" spans="1:29" ht="12.75" hidden="1">
      <c r="A1002" s="4"/>
      <c r="B1002" s="5"/>
      <c r="C1002" s="5"/>
      <c r="D1002" s="5"/>
      <c r="E1002" s="4"/>
      <c r="F1002" s="4"/>
      <c r="G1002" s="6"/>
      <c r="H1002" s="4"/>
      <c r="I1002" s="4"/>
      <c r="J1002" s="5"/>
      <c r="K1002" s="6"/>
      <c r="L1002" s="7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75" hidden="1">
      <c r="A1003" s="58"/>
      <c r="B1003" s="59"/>
      <c r="C1003" s="59"/>
      <c r="D1003" s="59"/>
      <c r="E1003" s="58"/>
      <c r="F1003" s="58"/>
      <c r="G1003" s="60"/>
      <c r="H1003" s="58"/>
      <c r="I1003" s="58"/>
      <c r="J1003" s="59"/>
      <c r="K1003" s="60"/>
      <c r="L1003" s="61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</row>
    <row r="1004" spans="1:29" ht="12.75" hidden="1">
      <c r="A1004" s="4"/>
      <c r="B1004" s="5"/>
      <c r="C1004" s="5"/>
      <c r="D1004" s="5"/>
      <c r="E1004" s="4"/>
      <c r="F1004" s="4"/>
      <c r="G1004" s="6"/>
      <c r="H1004" s="4"/>
      <c r="I1004" s="4"/>
      <c r="J1004" s="5"/>
      <c r="K1004" s="6"/>
      <c r="L1004" s="7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75" hidden="1">
      <c r="A1005" s="58"/>
      <c r="B1005" s="59"/>
      <c r="C1005" s="59"/>
      <c r="D1005" s="59"/>
      <c r="E1005" s="58"/>
      <c r="F1005" s="58"/>
      <c r="G1005" s="60"/>
      <c r="H1005" s="58"/>
      <c r="I1005" s="58"/>
      <c r="J1005" s="59"/>
      <c r="K1005" s="60"/>
      <c r="L1005" s="61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</row>
    <row r="1006" spans="1:29" ht="12.75" hidden="1">
      <c r="A1006" s="4"/>
      <c r="B1006" s="5"/>
      <c r="C1006" s="5"/>
      <c r="D1006" s="5"/>
      <c r="E1006" s="4"/>
      <c r="F1006" s="4"/>
      <c r="G1006" s="6"/>
      <c r="H1006" s="4"/>
      <c r="I1006" s="4"/>
      <c r="J1006" s="5"/>
      <c r="K1006" s="6"/>
      <c r="L1006" s="7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75" hidden="1">
      <c r="A1007" s="58"/>
      <c r="B1007" s="59"/>
      <c r="C1007" s="59"/>
      <c r="D1007" s="59"/>
      <c r="E1007" s="58"/>
      <c r="F1007" s="58"/>
      <c r="G1007" s="60"/>
      <c r="H1007" s="58"/>
      <c r="I1007" s="58"/>
      <c r="J1007" s="59"/>
      <c r="K1007" s="60"/>
      <c r="L1007" s="61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</row>
    <row r="1008" spans="1:29" ht="12.75" hidden="1">
      <c r="A1008" s="4"/>
      <c r="B1008" s="5"/>
      <c r="C1008" s="5"/>
      <c r="D1008" s="5"/>
      <c r="E1008" s="4"/>
      <c r="F1008" s="4"/>
      <c r="G1008" s="6"/>
      <c r="H1008" s="4"/>
      <c r="I1008" s="4"/>
      <c r="J1008" s="5"/>
      <c r="K1008" s="6"/>
      <c r="L1008" s="7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75" hidden="1">
      <c r="A1009" s="58"/>
      <c r="B1009" s="59"/>
      <c r="C1009" s="59"/>
      <c r="D1009" s="59"/>
      <c r="E1009" s="58"/>
      <c r="F1009" s="58"/>
      <c r="G1009" s="60"/>
      <c r="H1009" s="58"/>
      <c r="I1009" s="58"/>
      <c r="J1009" s="59"/>
      <c r="K1009" s="60"/>
      <c r="L1009" s="61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</row>
    <row r="1010" spans="1:29" ht="12.75" hidden="1">
      <c r="A1010" s="4"/>
      <c r="B1010" s="5"/>
      <c r="C1010" s="5"/>
      <c r="D1010" s="5"/>
      <c r="E1010" s="4"/>
      <c r="F1010" s="4"/>
      <c r="G1010" s="6"/>
      <c r="H1010" s="4"/>
      <c r="I1010" s="4"/>
      <c r="J1010" s="5"/>
      <c r="K1010" s="6"/>
      <c r="L1010" s="7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75" hidden="1">
      <c r="A1011" s="58"/>
      <c r="B1011" s="59"/>
      <c r="C1011" s="59"/>
      <c r="D1011" s="59"/>
      <c r="E1011" s="58"/>
      <c r="F1011" s="58"/>
      <c r="G1011" s="60"/>
      <c r="H1011" s="58"/>
      <c r="I1011" s="58"/>
      <c r="J1011" s="59"/>
      <c r="K1011" s="60"/>
      <c r="L1011" s="61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</row>
    <row r="1012" spans="1:29" ht="12.75" hidden="1">
      <c r="A1012" s="4"/>
      <c r="B1012" s="5"/>
      <c r="C1012" s="5"/>
      <c r="D1012" s="5"/>
      <c r="E1012" s="4"/>
      <c r="F1012" s="4"/>
      <c r="G1012" s="6"/>
      <c r="H1012" s="4"/>
      <c r="I1012" s="4"/>
      <c r="J1012" s="5"/>
      <c r="K1012" s="6"/>
      <c r="L1012" s="7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75" hidden="1">
      <c r="A1013" s="58"/>
      <c r="B1013" s="59"/>
      <c r="C1013" s="59"/>
      <c r="D1013" s="59"/>
      <c r="E1013" s="58"/>
      <c r="F1013" s="58"/>
      <c r="G1013" s="60"/>
      <c r="H1013" s="58"/>
      <c r="I1013" s="58"/>
      <c r="J1013" s="59"/>
      <c r="K1013" s="60"/>
      <c r="L1013" s="61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</row>
    <row r="1014" spans="1:29" ht="12.75" hidden="1">
      <c r="A1014" s="4"/>
      <c r="B1014" s="5"/>
      <c r="C1014" s="5"/>
      <c r="D1014" s="5"/>
      <c r="E1014" s="4"/>
      <c r="F1014" s="4"/>
      <c r="G1014" s="6"/>
      <c r="H1014" s="4"/>
      <c r="I1014" s="4"/>
      <c r="J1014" s="5"/>
      <c r="K1014" s="6"/>
      <c r="L1014" s="7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75" hidden="1">
      <c r="A1015" s="58"/>
      <c r="B1015" s="59"/>
      <c r="C1015" s="59"/>
      <c r="D1015" s="59"/>
      <c r="E1015" s="58"/>
      <c r="F1015" s="58"/>
      <c r="G1015" s="60"/>
      <c r="H1015" s="58"/>
      <c r="I1015" s="58"/>
      <c r="J1015" s="59"/>
      <c r="K1015" s="60"/>
      <c r="L1015" s="61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</row>
    <row r="1016" spans="1:29" ht="12.75" hidden="1">
      <c r="A1016" s="4"/>
      <c r="B1016" s="5"/>
      <c r="C1016" s="5"/>
      <c r="D1016" s="5"/>
      <c r="E1016" s="4"/>
      <c r="F1016" s="4"/>
      <c r="G1016" s="6"/>
      <c r="H1016" s="4"/>
      <c r="I1016" s="4"/>
      <c r="J1016" s="5"/>
      <c r="K1016" s="6"/>
      <c r="L1016" s="7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75" hidden="1">
      <c r="A1017" s="58"/>
      <c r="B1017" s="59"/>
      <c r="C1017" s="59"/>
      <c r="D1017" s="59"/>
      <c r="E1017" s="58"/>
      <c r="F1017" s="58"/>
      <c r="G1017" s="60"/>
      <c r="H1017" s="58"/>
      <c r="I1017" s="58"/>
      <c r="J1017" s="59"/>
      <c r="K1017" s="60"/>
      <c r="L1017" s="61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</row>
    <row r="1018" spans="1:29" ht="12.75" hidden="1">
      <c r="A1018" s="4"/>
      <c r="B1018" s="5"/>
      <c r="C1018" s="5"/>
      <c r="D1018" s="5"/>
      <c r="E1018" s="4"/>
      <c r="F1018" s="4"/>
      <c r="G1018" s="6"/>
      <c r="H1018" s="4"/>
      <c r="I1018" s="4"/>
      <c r="J1018" s="5"/>
      <c r="K1018" s="6"/>
      <c r="L1018" s="7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75" hidden="1">
      <c r="A1019" s="58"/>
      <c r="B1019" s="59"/>
      <c r="C1019" s="59"/>
      <c r="D1019" s="59"/>
      <c r="E1019" s="58"/>
      <c r="F1019" s="58"/>
      <c r="G1019" s="60"/>
      <c r="H1019" s="58"/>
      <c r="I1019" s="58"/>
      <c r="J1019" s="59"/>
      <c r="K1019" s="60"/>
      <c r="L1019" s="61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  <c r="AB1019" s="59"/>
      <c r="AC1019" s="59"/>
    </row>
    <row r="1020" spans="1:29" ht="12.75" hidden="1">
      <c r="A1020" s="4"/>
      <c r="B1020" s="5"/>
      <c r="C1020" s="5"/>
      <c r="D1020" s="5"/>
      <c r="E1020" s="4"/>
      <c r="F1020" s="4"/>
      <c r="G1020" s="6"/>
      <c r="H1020" s="4"/>
      <c r="I1020" s="4"/>
      <c r="J1020" s="5"/>
      <c r="K1020" s="6"/>
      <c r="L1020" s="7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75" hidden="1">
      <c r="A1021" s="58"/>
      <c r="B1021" s="59"/>
      <c r="C1021" s="59"/>
      <c r="D1021" s="59"/>
      <c r="E1021" s="58"/>
      <c r="F1021" s="58"/>
      <c r="G1021" s="60"/>
      <c r="H1021" s="58"/>
      <c r="I1021" s="58"/>
      <c r="J1021" s="59"/>
      <c r="K1021" s="60"/>
      <c r="L1021" s="61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  <c r="AA1021" s="59"/>
      <c r="AB1021" s="59"/>
      <c r="AC1021" s="59"/>
    </row>
    <row r="1022" spans="1:29" ht="12.75" hidden="1">
      <c r="A1022" s="4"/>
      <c r="B1022" s="5"/>
      <c r="C1022" s="5"/>
      <c r="D1022" s="5"/>
      <c r="E1022" s="4"/>
      <c r="F1022" s="4"/>
      <c r="G1022" s="6"/>
      <c r="H1022" s="4"/>
      <c r="I1022" s="4"/>
      <c r="J1022" s="5"/>
      <c r="K1022" s="6"/>
      <c r="L1022" s="7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75" hidden="1">
      <c r="A1023" s="58"/>
      <c r="B1023" s="59"/>
      <c r="C1023" s="59"/>
      <c r="D1023" s="59"/>
      <c r="E1023" s="58"/>
      <c r="F1023" s="58"/>
      <c r="G1023" s="60"/>
      <c r="H1023" s="58"/>
      <c r="I1023" s="58"/>
      <c r="J1023" s="59"/>
      <c r="K1023" s="60"/>
      <c r="L1023" s="61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</row>
    <row r="1024" spans="1:29" ht="12.75" hidden="1">
      <c r="A1024" s="4"/>
      <c r="B1024" s="5"/>
      <c r="C1024" s="5"/>
      <c r="D1024" s="5"/>
      <c r="E1024" s="4"/>
      <c r="F1024" s="4"/>
      <c r="G1024" s="6"/>
      <c r="H1024" s="4"/>
      <c r="I1024" s="4"/>
      <c r="J1024" s="5"/>
      <c r="K1024" s="6"/>
      <c r="L1024" s="7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75" hidden="1">
      <c r="A1025" s="58"/>
      <c r="B1025" s="59"/>
      <c r="C1025" s="59"/>
      <c r="D1025" s="59"/>
      <c r="E1025" s="58"/>
      <c r="F1025" s="58"/>
      <c r="G1025" s="60"/>
      <c r="H1025" s="58"/>
      <c r="I1025" s="58"/>
      <c r="J1025" s="59"/>
      <c r="K1025" s="60"/>
      <c r="L1025" s="61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</row>
    <row r="1026" spans="1:29" ht="12.75" hidden="1">
      <c r="A1026" s="4"/>
      <c r="B1026" s="5"/>
      <c r="C1026" s="5"/>
      <c r="D1026" s="5"/>
      <c r="E1026" s="4"/>
      <c r="F1026" s="4"/>
      <c r="G1026" s="6"/>
      <c r="H1026" s="4"/>
      <c r="I1026" s="4"/>
      <c r="J1026" s="5"/>
      <c r="K1026" s="6"/>
      <c r="L1026" s="7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75" hidden="1">
      <c r="A1027" s="58"/>
      <c r="B1027" s="59"/>
      <c r="C1027" s="59"/>
      <c r="D1027" s="59"/>
      <c r="E1027" s="58"/>
      <c r="F1027" s="58"/>
      <c r="G1027" s="60"/>
      <c r="H1027" s="58"/>
      <c r="I1027" s="58"/>
      <c r="J1027" s="59"/>
      <c r="K1027" s="60"/>
      <c r="L1027" s="61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</row>
    <row r="1028" spans="1:29" ht="12.75" hidden="1">
      <c r="A1028" s="4"/>
      <c r="B1028" s="5"/>
      <c r="C1028" s="5"/>
      <c r="D1028" s="5"/>
      <c r="E1028" s="4"/>
      <c r="F1028" s="4"/>
      <c r="G1028" s="6"/>
      <c r="H1028" s="4"/>
      <c r="I1028" s="4"/>
      <c r="J1028" s="5"/>
      <c r="K1028" s="6"/>
      <c r="L1028" s="7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</sheetData>
  <autoFilter ref="A1:AC1028" xr:uid="{00000000-0009-0000-0000-000005000000}">
    <filterColumn colId="12">
      <filters>
        <filter val="INSTALADA"/>
      </filters>
    </filterColumn>
  </autoFilter>
  <customSheetViews>
    <customSheetView guid="{14FC902F-54F5-4392-A14A-F7A7A737C294}" filter="1" showAutoFilter="1">
      <pageMargins left="0.511811024" right="0.511811024" top="0.78740157499999996" bottom="0.78740157499999996" header="0.31496062000000002" footer="0.31496062000000002"/>
      <autoFilter ref="A1:Q90" xr:uid="{4C5AA057-3633-4BAC-9350-AB8D29B0D65A}"/>
    </customSheetView>
  </customSheetViews>
  <conditionalFormatting sqref="C17:C27">
    <cfRule type="expression" dxfId="1" priority="1">
      <formula>COUNTIF(C17:C1034,C17)&gt;1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500-000000000000}">
          <x14:formula1>
            <xm:f>dados!$C$3:$C$64</xm:f>
          </x14:formula1>
          <xm:sqref>O2:O1028</xm:sqref>
        </x14:dataValidation>
        <x14:dataValidation type="list" allowBlank="1" showErrorMessage="1" xr:uid="{00000000-0002-0000-0500-000001000000}">
          <x14:formula1>
            <xm:f>dados!$D$2:$D$5</xm:f>
          </x14:formula1>
          <xm:sqref>N2:N1028</xm:sqref>
        </x14:dataValidation>
        <x14:dataValidation type="list" allowBlank="1" showErrorMessage="1" xr:uid="{00000000-0002-0000-0500-000002000000}">
          <x14:formula1>
            <xm:f>dados!$E$2:$E$3</xm:f>
          </x14:formula1>
          <xm:sqref>Q2:Q1028</xm:sqref>
        </x14:dataValidation>
        <x14:dataValidation type="list" allowBlank="1" showErrorMessage="1" xr:uid="{00000000-0002-0000-0500-000003000000}">
          <x14:formula1>
            <xm:f>dados!$A$2:$A$4</xm:f>
          </x14:formula1>
          <xm:sqref>J2:J1028</xm:sqref>
        </x14:dataValidation>
        <x14:dataValidation type="list" allowBlank="1" showErrorMessage="1" xr:uid="{00000000-0002-0000-0500-000004000000}">
          <x14:formula1>
            <xm:f>dados!$B$2:$B$6</xm:f>
          </x14:formula1>
          <xm:sqref>M2:M1028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AD104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28515625" customWidth="1"/>
    <col min="2" max="2" width="16.7109375" customWidth="1"/>
    <col min="4" max="4" width="24.42578125" customWidth="1"/>
    <col min="5" max="6" width="10.28515625" customWidth="1"/>
    <col min="7" max="7" width="39.140625" customWidth="1"/>
    <col min="8" max="8" width="15" customWidth="1"/>
    <col min="9" max="9" width="10.28515625" customWidth="1"/>
    <col min="10" max="10" width="13" customWidth="1"/>
    <col min="11" max="11" width="9.140625" customWidth="1"/>
    <col min="12" max="12" width="10.42578125" customWidth="1"/>
    <col min="13" max="13" width="13.28515625" customWidth="1"/>
    <col min="15" max="15" width="13.7109375" customWidth="1"/>
    <col min="17" max="17" width="9.42578125" customWidth="1"/>
    <col min="22" max="22" width="22.140625" customWidth="1"/>
  </cols>
  <sheetData>
    <row r="1" spans="1:30" ht="12.7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6" t="s">
        <v>6</v>
      </c>
      <c r="H1" s="55" t="s">
        <v>7</v>
      </c>
      <c r="I1" s="55" t="s">
        <v>8</v>
      </c>
      <c r="J1" s="55" t="s">
        <v>9</v>
      </c>
      <c r="K1" s="56" t="s">
        <v>10</v>
      </c>
      <c r="L1" s="57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</row>
    <row r="2" spans="1:30" ht="12.75">
      <c r="A2" s="4">
        <v>45017</v>
      </c>
      <c r="B2" s="5" t="s">
        <v>613</v>
      </c>
      <c r="C2" s="5">
        <v>44999908752</v>
      </c>
      <c r="D2" s="5" t="s">
        <v>230</v>
      </c>
      <c r="E2" s="5">
        <v>109.9</v>
      </c>
      <c r="F2" s="4">
        <v>45020</v>
      </c>
      <c r="G2" s="6" t="s">
        <v>38</v>
      </c>
      <c r="H2" s="5">
        <v>10</v>
      </c>
      <c r="I2" s="4">
        <v>45021</v>
      </c>
      <c r="J2" s="5" t="s">
        <v>39</v>
      </c>
      <c r="K2" s="6">
        <v>93</v>
      </c>
      <c r="L2" s="7" t="s">
        <v>614</v>
      </c>
      <c r="M2" s="5" t="s">
        <v>27</v>
      </c>
      <c r="N2" s="5" t="s">
        <v>36</v>
      </c>
      <c r="O2" s="5" t="s">
        <v>75</v>
      </c>
      <c r="P2" s="5"/>
      <c r="Q2" s="5" t="s">
        <v>23</v>
      </c>
      <c r="R2" s="5"/>
      <c r="S2" s="5"/>
      <c r="T2" s="5"/>
      <c r="U2" s="5"/>
      <c r="V2" s="75" t="s">
        <v>27</v>
      </c>
      <c r="W2" s="76">
        <f t="shared" ref="W2:W6" si="0">COUNTIF(M:M,V2)</f>
        <v>10</v>
      </c>
      <c r="X2" s="5"/>
      <c r="Y2" s="5"/>
      <c r="Z2" s="5"/>
      <c r="AA2" s="5"/>
      <c r="AB2" s="5"/>
      <c r="AC2" s="5"/>
      <c r="AD2" s="5"/>
    </row>
    <row r="3" spans="1:30" ht="12.75" hidden="1">
      <c r="A3" s="58">
        <v>45019</v>
      </c>
      <c r="B3" s="59" t="s">
        <v>615</v>
      </c>
      <c r="C3" s="59">
        <v>43988579987</v>
      </c>
      <c r="D3" s="59" t="s">
        <v>616</v>
      </c>
      <c r="E3" s="58"/>
      <c r="F3" s="58"/>
      <c r="G3" s="60" t="s">
        <v>617</v>
      </c>
      <c r="H3" s="58"/>
      <c r="I3" s="58"/>
      <c r="J3" s="59"/>
      <c r="K3" s="60"/>
      <c r="L3" s="61"/>
      <c r="M3" s="59" t="s">
        <v>21</v>
      </c>
      <c r="N3" s="59" t="s">
        <v>222</v>
      </c>
      <c r="O3" s="59" t="s">
        <v>618</v>
      </c>
      <c r="P3" s="59" t="str">
        <f>IFERROR(VLOOKUP(K3,dados!F:H,3,0),"")</f>
        <v/>
      </c>
      <c r="Q3" s="59" t="s">
        <v>23</v>
      </c>
      <c r="R3" s="59"/>
      <c r="S3" s="59"/>
      <c r="T3" s="59"/>
      <c r="U3" s="59"/>
      <c r="V3" s="64" t="s">
        <v>21</v>
      </c>
      <c r="W3" s="65">
        <f t="shared" si="0"/>
        <v>33</v>
      </c>
      <c r="X3" s="59"/>
      <c r="Y3" s="59"/>
      <c r="Z3" s="59"/>
      <c r="AA3" s="59"/>
      <c r="AB3" s="59"/>
      <c r="AC3" s="59"/>
      <c r="AD3" s="59"/>
    </row>
    <row r="4" spans="1:30" ht="12.75" hidden="1">
      <c r="A4" s="4">
        <v>45019</v>
      </c>
      <c r="B4" s="5" t="s">
        <v>619</v>
      </c>
      <c r="C4" s="5">
        <v>41996615148</v>
      </c>
      <c r="D4" s="5" t="s">
        <v>620</v>
      </c>
      <c r="E4" s="4"/>
      <c r="F4" s="4"/>
      <c r="G4" s="6" t="s">
        <v>621</v>
      </c>
      <c r="H4" s="4"/>
      <c r="I4" s="4"/>
      <c r="J4" s="5"/>
      <c r="K4" s="6"/>
      <c r="L4" s="7"/>
      <c r="M4" s="5" t="s">
        <v>21</v>
      </c>
      <c r="N4" s="5" t="s">
        <v>222</v>
      </c>
      <c r="O4" s="5" t="s">
        <v>622</v>
      </c>
      <c r="P4" s="5" t="str">
        <f>IFERROR(VLOOKUP(K4,dados!F:H,3,0),"")</f>
        <v/>
      </c>
      <c r="Q4" s="5"/>
      <c r="R4" s="5"/>
      <c r="S4" s="5"/>
      <c r="T4" s="5"/>
      <c r="U4" s="5"/>
      <c r="V4" s="14" t="s">
        <v>29</v>
      </c>
      <c r="W4" s="15">
        <f t="shared" si="0"/>
        <v>0</v>
      </c>
      <c r="X4" s="5"/>
      <c r="Y4" s="5"/>
      <c r="Z4" s="5"/>
      <c r="AA4" s="5"/>
      <c r="AB4" s="5"/>
      <c r="AC4" s="5"/>
      <c r="AD4" s="5"/>
    </row>
    <row r="5" spans="1:30" ht="12.75" hidden="1">
      <c r="A5" s="58">
        <v>45020</v>
      </c>
      <c r="B5" s="59" t="s">
        <v>623</v>
      </c>
      <c r="C5" s="59">
        <v>43991070724</v>
      </c>
      <c r="D5" s="59" t="s">
        <v>393</v>
      </c>
      <c r="E5" s="59">
        <v>209.8</v>
      </c>
      <c r="F5" s="58">
        <v>45020</v>
      </c>
      <c r="G5" s="60" t="s">
        <v>38</v>
      </c>
      <c r="H5" s="59">
        <v>10</v>
      </c>
      <c r="I5" s="58">
        <v>45021</v>
      </c>
      <c r="J5" s="59" t="s">
        <v>39</v>
      </c>
      <c r="K5" s="60">
        <v>996</v>
      </c>
      <c r="L5" s="61" t="s">
        <v>265</v>
      </c>
      <c r="M5" s="59" t="s">
        <v>27</v>
      </c>
      <c r="N5" s="59" t="s">
        <v>222</v>
      </c>
      <c r="O5" s="59" t="s">
        <v>624</v>
      </c>
      <c r="P5" s="59" t="str">
        <f>IFERROR(VLOOKUP(K5,dados!F:H,3,0),"")</f>
        <v>Londrina</v>
      </c>
      <c r="Q5" s="59"/>
      <c r="R5" s="59"/>
      <c r="S5" s="59"/>
      <c r="T5" s="59"/>
      <c r="U5" s="59"/>
      <c r="V5" s="64" t="s">
        <v>30</v>
      </c>
      <c r="W5" s="65">
        <f t="shared" si="0"/>
        <v>16</v>
      </c>
      <c r="X5" s="59"/>
      <c r="Y5" s="59"/>
      <c r="Z5" s="59"/>
      <c r="AA5" s="59"/>
      <c r="AB5" s="59"/>
      <c r="AC5" s="59"/>
      <c r="AD5" s="59"/>
    </row>
    <row r="6" spans="1:30" ht="12.75" hidden="1">
      <c r="A6" s="4">
        <v>45020</v>
      </c>
      <c r="B6" s="5" t="s">
        <v>625</v>
      </c>
      <c r="C6" s="5">
        <v>41995929355</v>
      </c>
      <c r="D6" s="5" t="s">
        <v>626</v>
      </c>
      <c r="E6" s="4"/>
      <c r="F6" s="4"/>
      <c r="G6" s="6" t="s">
        <v>627</v>
      </c>
      <c r="H6" s="4"/>
      <c r="I6" s="5" t="s">
        <v>35</v>
      </c>
      <c r="J6" s="5"/>
      <c r="K6" s="6" t="s">
        <v>35</v>
      </c>
      <c r="L6" s="7" t="s">
        <v>35</v>
      </c>
      <c r="M6" s="5" t="s">
        <v>21</v>
      </c>
      <c r="N6" s="5" t="s">
        <v>222</v>
      </c>
      <c r="O6" s="5" t="s">
        <v>628</v>
      </c>
      <c r="P6" s="5" t="str">
        <f>IFERROR(VLOOKUP(K6,dados!F:H,3,0),"")</f>
        <v/>
      </c>
      <c r="Q6" s="5"/>
      <c r="R6" s="5"/>
      <c r="S6" s="5"/>
      <c r="T6" s="5"/>
      <c r="U6" s="5"/>
      <c r="V6" s="77" t="s">
        <v>31</v>
      </c>
      <c r="W6" s="78">
        <f t="shared" si="0"/>
        <v>0</v>
      </c>
      <c r="X6" s="5"/>
      <c r="Y6" s="5"/>
      <c r="Z6" s="5"/>
      <c r="AA6" s="5"/>
      <c r="AB6" s="5"/>
      <c r="AC6" s="5"/>
      <c r="AD6" s="5"/>
    </row>
    <row r="7" spans="1:30" ht="12.75" hidden="1">
      <c r="A7" s="58">
        <v>45020</v>
      </c>
      <c r="B7" s="59" t="s">
        <v>629</v>
      </c>
      <c r="C7" s="59">
        <v>41999967202</v>
      </c>
      <c r="D7" s="59" t="s">
        <v>630</v>
      </c>
      <c r="E7" s="58"/>
      <c r="F7" s="58"/>
      <c r="G7" s="60" t="s">
        <v>631</v>
      </c>
      <c r="H7" s="58"/>
      <c r="I7" s="59" t="s">
        <v>35</v>
      </c>
      <c r="J7" s="59"/>
      <c r="K7" s="60" t="s">
        <v>35</v>
      </c>
      <c r="L7" s="61" t="s">
        <v>35</v>
      </c>
      <c r="M7" s="59" t="s">
        <v>21</v>
      </c>
      <c r="N7" s="59" t="s">
        <v>222</v>
      </c>
      <c r="O7" s="59" t="s">
        <v>628</v>
      </c>
      <c r="P7" s="59" t="str">
        <f>IFERROR(VLOOKUP(K7,dados!F:H,3,0),"")</f>
        <v/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</row>
    <row r="8" spans="1:30" ht="12.75">
      <c r="A8" s="4">
        <v>45020</v>
      </c>
      <c r="B8" s="5" t="s">
        <v>632</v>
      </c>
      <c r="C8" s="5"/>
      <c r="D8" s="5" t="s">
        <v>33</v>
      </c>
      <c r="E8" s="5">
        <v>104.9</v>
      </c>
      <c r="F8" s="4">
        <v>45020</v>
      </c>
      <c r="G8" s="6" t="s">
        <v>38</v>
      </c>
      <c r="H8" s="5">
        <v>10</v>
      </c>
      <c r="I8" s="4">
        <v>45021</v>
      </c>
      <c r="J8" s="5" t="s">
        <v>39</v>
      </c>
      <c r="K8" s="6">
        <v>996</v>
      </c>
      <c r="L8" s="7" t="s">
        <v>633</v>
      </c>
      <c r="M8" s="5" t="s">
        <v>27</v>
      </c>
      <c r="N8" s="5" t="s">
        <v>634</v>
      </c>
      <c r="O8" s="5" t="s">
        <v>635</v>
      </c>
      <c r="P8" s="5" t="s">
        <v>55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hidden="1">
      <c r="A9" s="58">
        <v>45021</v>
      </c>
      <c r="B9" s="59" t="s">
        <v>636</v>
      </c>
      <c r="C9" s="59">
        <v>43999801919</v>
      </c>
      <c r="D9" s="59" t="s">
        <v>626</v>
      </c>
      <c r="E9" s="58"/>
      <c r="F9" s="58"/>
      <c r="G9" s="60" t="s">
        <v>637</v>
      </c>
      <c r="H9" s="58"/>
      <c r="I9" s="58">
        <v>45027</v>
      </c>
      <c r="J9" s="59" t="s">
        <v>39</v>
      </c>
      <c r="K9" s="60">
        <v>884</v>
      </c>
      <c r="L9" s="61" t="s">
        <v>638</v>
      </c>
      <c r="M9" s="59" t="s">
        <v>21</v>
      </c>
      <c r="N9" s="59" t="s">
        <v>222</v>
      </c>
      <c r="O9" s="59" t="s">
        <v>639</v>
      </c>
      <c r="P9" s="59" t="str">
        <f>IFERROR(VLOOKUP(K9,dados!F:H,3,0),"")</f>
        <v>Curitiba</v>
      </c>
      <c r="Q9" s="59"/>
      <c r="R9" s="59"/>
      <c r="S9" s="59"/>
      <c r="T9" s="59"/>
      <c r="U9" s="59"/>
      <c r="V9" s="62" t="s">
        <v>27</v>
      </c>
      <c r="W9" s="59"/>
      <c r="X9" s="59"/>
      <c r="Y9" s="59"/>
      <c r="Z9" s="59"/>
      <c r="AA9" s="59"/>
      <c r="AB9" s="59"/>
      <c r="AC9" s="59"/>
      <c r="AD9" s="59"/>
    </row>
    <row r="10" spans="1:30" ht="12.75" hidden="1">
      <c r="A10" s="4">
        <v>45021</v>
      </c>
      <c r="B10" s="5" t="s">
        <v>640</v>
      </c>
      <c r="C10" s="5">
        <v>41999232847</v>
      </c>
      <c r="D10" s="5" t="s">
        <v>626</v>
      </c>
      <c r="E10" s="4"/>
      <c r="F10" s="4"/>
      <c r="G10" s="6" t="s">
        <v>641</v>
      </c>
      <c r="H10" s="4"/>
      <c r="I10" s="4"/>
      <c r="J10" s="5"/>
      <c r="K10" s="6"/>
      <c r="L10" s="7"/>
      <c r="M10" s="5" t="s">
        <v>30</v>
      </c>
      <c r="N10" s="5" t="s">
        <v>222</v>
      </c>
      <c r="O10" s="5" t="s">
        <v>642</v>
      </c>
      <c r="P10" s="5" t="str">
        <f>IFERROR(VLOOKUP(K10,dados!F:H,3,0),"")</f>
        <v/>
      </c>
      <c r="Q10" s="5"/>
      <c r="R10" s="5"/>
      <c r="S10" s="5"/>
      <c r="T10" s="5"/>
      <c r="U10" s="5"/>
      <c r="V10" s="5" t="s">
        <v>222</v>
      </c>
      <c r="W10" s="5">
        <f>COUNTIFS(M:M,V9,N:N,V10)</f>
        <v>4</v>
      </c>
      <c r="X10" s="5"/>
      <c r="Y10" s="5"/>
      <c r="Z10" s="5"/>
      <c r="AA10" s="5"/>
      <c r="AB10" s="5"/>
      <c r="AC10" s="5"/>
      <c r="AD10" s="5"/>
    </row>
    <row r="11" spans="1:30" ht="12.75" hidden="1">
      <c r="A11" s="58">
        <v>45021</v>
      </c>
      <c r="B11" s="59" t="s">
        <v>643</v>
      </c>
      <c r="C11" s="59">
        <v>43996134134</v>
      </c>
      <c r="D11" s="59" t="s">
        <v>626</v>
      </c>
      <c r="E11" s="58"/>
      <c r="F11" s="58"/>
      <c r="G11" s="60" t="s">
        <v>637</v>
      </c>
      <c r="H11" s="58"/>
      <c r="I11" s="58">
        <v>45026</v>
      </c>
      <c r="J11" s="59" t="s">
        <v>39</v>
      </c>
      <c r="K11" s="60">
        <v>93</v>
      </c>
      <c r="L11" s="61" t="s">
        <v>314</v>
      </c>
      <c r="M11" s="59" t="s">
        <v>21</v>
      </c>
      <c r="N11" s="59" t="s">
        <v>222</v>
      </c>
      <c r="O11" s="59" t="s">
        <v>75</v>
      </c>
      <c r="P11" s="59" t="str">
        <f>IFERROR(VLOOKUP(K11,dados!F:H,3,0),"")</f>
        <v>Arapongas</v>
      </c>
      <c r="Q11" s="59"/>
      <c r="R11" s="59"/>
      <c r="S11" s="59"/>
      <c r="T11" s="59"/>
      <c r="U11" s="59"/>
      <c r="V11" s="59" t="s">
        <v>36</v>
      </c>
      <c r="W11" s="59">
        <f>COUNTIFS(M:M,V9,N:N,V11)</f>
        <v>1</v>
      </c>
      <c r="X11" s="59"/>
      <c r="Y11" s="59"/>
      <c r="Z11" s="59"/>
      <c r="AA11" s="59"/>
      <c r="AB11" s="59"/>
      <c r="AC11" s="59"/>
      <c r="AD11" s="59"/>
    </row>
    <row r="12" spans="1:30" ht="12.75" hidden="1">
      <c r="A12" s="4">
        <v>45022</v>
      </c>
      <c r="B12" s="5"/>
      <c r="C12" s="5">
        <v>43998688401</v>
      </c>
      <c r="D12" s="5" t="s">
        <v>644</v>
      </c>
      <c r="E12" s="4"/>
      <c r="F12" s="4"/>
      <c r="G12" s="6" t="s">
        <v>617</v>
      </c>
      <c r="H12" s="4"/>
      <c r="I12" s="4"/>
      <c r="J12" s="5"/>
      <c r="K12" s="6"/>
      <c r="L12" s="7"/>
      <c r="M12" s="5" t="s">
        <v>21</v>
      </c>
      <c r="N12" s="5" t="s">
        <v>634</v>
      </c>
      <c r="O12" s="5" t="s">
        <v>645</v>
      </c>
      <c r="P12" s="5" t="str">
        <f>IFERROR(VLOOKUP(K12,dados!F:H,3,0),"")</f>
        <v/>
      </c>
      <c r="Q12" s="5"/>
      <c r="R12" s="5"/>
      <c r="S12" s="5"/>
      <c r="T12" s="5"/>
      <c r="U12" s="5"/>
      <c r="V12" s="5" t="s">
        <v>153</v>
      </c>
      <c r="W12" s="5">
        <f>COUNTIFS(M:M,V9,N:N,V12)</f>
        <v>0</v>
      </c>
      <c r="X12" s="5"/>
      <c r="Y12" s="5"/>
      <c r="Z12" s="5"/>
      <c r="AA12" s="5"/>
      <c r="AB12" s="5"/>
      <c r="AC12" s="5"/>
      <c r="AD12" s="5"/>
    </row>
    <row r="13" spans="1:30" ht="12.75" hidden="1">
      <c r="A13" s="58">
        <v>45022</v>
      </c>
      <c r="B13" s="59" t="s">
        <v>646</v>
      </c>
      <c r="C13" s="59">
        <v>43991303889</v>
      </c>
      <c r="D13" s="59" t="s">
        <v>616</v>
      </c>
      <c r="E13" s="58"/>
      <c r="F13" s="58"/>
      <c r="G13" s="60" t="s">
        <v>647</v>
      </c>
      <c r="H13" s="58"/>
      <c r="I13" s="58"/>
      <c r="J13" s="59"/>
      <c r="K13" s="60"/>
      <c r="L13" s="61"/>
      <c r="M13" s="59" t="s">
        <v>21</v>
      </c>
      <c r="N13" s="59" t="s">
        <v>634</v>
      </c>
      <c r="O13" s="59" t="s">
        <v>648</v>
      </c>
      <c r="P13" s="59" t="str">
        <f>IFERROR(VLOOKUP(K13,dados!F:H,3,0),"")</f>
        <v/>
      </c>
      <c r="Q13" s="59"/>
      <c r="R13" s="59"/>
      <c r="S13" s="59"/>
      <c r="T13" s="59"/>
      <c r="U13" s="59"/>
      <c r="V13" s="59" t="s">
        <v>634</v>
      </c>
      <c r="W13" s="59">
        <f>COUNTIFS(M:M,V9,N:N,V13)</f>
        <v>5</v>
      </c>
      <c r="X13" s="59"/>
      <c r="Y13" s="59"/>
      <c r="Z13" s="59"/>
      <c r="AA13" s="59"/>
      <c r="AB13" s="59"/>
      <c r="AC13" s="59"/>
      <c r="AD13" s="59"/>
    </row>
    <row r="14" spans="1:30" ht="12.75" hidden="1">
      <c r="A14" s="4">
        <v>45022</v>
      </c>
      <c r="B14" s="5" t="s">
        <v>649</v>
      </c>
      <c r="C14" s="5">
        <v>43999664257</v>
      </c>
      <c r="D14" s="5" t="s">
        <v>616</v>
      </c>
      <c r="E14" s="4"/>
      <c r="F14" s="4"/>
      <c r="G14" s="6" t="s">
        <v>650</v>
      </c>
      <c r="H14" s="4"/>
      <c r="I14" s="4"/>
      <c r="J14" s="5"/>
      <c r="K14" s="6"/>
      <c r="L14" s="7"/>
      <c r="M14" s="5" t="s">
        <v>21</v>
      </c>
      <c r="N14" s="5" t="s">
        <v>634</v>
      </c>
      <c r="O14" s="5" t="s">
        <v>651</v>
      </c>
      <c r="P14" s="5" t="str">
        <f>IFERROR(VLOOKUP(K14,dados!F:H,3,0),"")</f>
        <v/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hidden="1">
      <c r="A15" s="58">
        <v>45022</v>
      </c>
      <c r="B15" s="59" t="s">
        <v>652</v>
      </c>
      <c r="C15" s="59">
        <v>18991421326</v>
      </c>
      <c r="D15" s="59" t="s">
        <v>626</v>
      </c>
      <c r="E15" s="58"/>
      <c r="F15" s="58"/>
      <c r="G15" s="60"/>
      <c r="H15" s="58"/>
      <c r="I15" s="58">
        <v>45024</v>
      </c>
      <c r="J15" s="59" t="s">
        <v>104</v>
      </c>
      <c r="K15" s="60">
        <v>93</v>
      </c>
      <c r="L15" s="61" t="s">
        <v>299</v>
      </c>
      <c r="M15" s="59" t="s">
        <v>27</v>
      </c>
      <c r="N15" s="59" t="s">
        <v>222</v>
      </c>
      <c r="O15" s="59" t="s">
        <v>651</v>
      </c>
      <c r="P15" s="59" t="str">
        <f>IFERROR(VLOOKUP(K15,dados!F:H,3,0),"")</f>
        <v>Arapongas</v>
      </c>
      <c r="Q15" s="59" t="s">
        <v>23</v>
      </c>
      <c r="R15" s="59"/>
      <c r="S15" s="59"/>
      <c r="T15" s="59"/>
      <c r="U15" s="59"/>
      <c r="V15" s="64" t="s">
        <v>21</v>
      </c>
      <c r="W15" s="59"/>
      <c r="X15" s="59"/>
      <c r="Y15" s="59"/>
      <c r="Z15" s="59"/>
      <c r="AA15" s="59"/>
      <c r="AB15" s="59"/>
      <c r="AC15" s="59"/>
      <c r="AD15" s="59"/>
    </row>
    <row r="16" spans="1:30" ht="12.75" hidden="1">
      <c r="A16" s="4">
        <v>45024</v>
      </c>
      <c r="B16" s="5" t="s">
        <v>653</v>
      </c>
      <c r="C16" s="5">
        <v>41995051880</v>
      </c>
      <c r="D16" s="5" t="s">
        <v>626</v>
      </c>
      <c r="E16" s="4"/>
      <c r="F16" s="4"/>
      <c r="G16" s="6" t="s">
        <v>654</v>
      </c>
      <c r="H16" s="5"/>
      <c r="I16" s="5"/>
      <c r="J16" s="5"/>
      <c r="K16" s="6"/>
      <c r="L16" s="7"/>
      <c r="M16" s="5" t="s">
        <v>21</v>
      </c>
      <c r="N16" s="5" t="s">
        <v>222</v>
      </c>
      <c r="O16" s="5" t="s">
        <v>628</v>
      </c>
      <c r="P16" s="5" t="str">
        <f>IFERROR(VLOOKUP(K16,dados!F:H,3,0),"")</f>
        <v/>
      </c>
      <c r="Q16" s="5"/>
      <c r="R16" s="5"/>
      <c r="S16" s="5"/>
      <c r="T16" s="5"/>
      <c r="U16" s="5"/>
      <c r="V16" s="5" t="s">
        <v>222</v>
      </c>
      <c r="W16" s="5">
        <f>COUNTIFS(M:M,V15,N:N,V16)</f>
        <v>16</v>
      </c>
      <c r="X16" s="5"/>
      <c r="Y16" s="5"/>
      <c r="Z16" s="5"/>
      <c r="AA16" s="5"/>
      <c r="AB16" s="5"/>
      <c r="AC16" s="5"/>
      <c r="AD16" s="5"/>
    </row>
    <row r="17" spans="1:30" ht="12.75" hidden="1">
      <c r="A17" s="58">
        <v>45024</v>
      </c>
      <c r="B17" s="59" t="s">
        <v>655</v>
      </c>
      <c r="C17" s="59">
        <v>45998053304</v>
      </c>
      <c r="D17" s="59" t="s">
        <v>626</v>
      </c>
      <c r="E17" s="58"/>
      <c r="F17" s="58"/>
      <c r="G17" s="60" t="s">
        <v>656</v>
      </c>
      <c r="H17" s="58"/>
      <c r="I17" s="58"/>
      <c r="J17" s="59"/>
      <c r="K17" s="60"/>
      <c r="L17" s="61"/>
      <c r="M17" s="59" t="s">
        <v>30</v>
      </c>
      <c r="N17" s="59" t="s">
        <v>222</v>
      </c>
      <c r="O17" s="59" t="s">
        <v>657</v>
      </c>
      <c r="P17" s="59" t="str">
        <f>IFERROR(VLOOKUP(K17,dados!F:H,3,0),"")</f>
        <v/>
      </c>
      <c r="Q17" s="59"/>
      <c r="R17" s="59"/>
      <c r="S17" s="59"/>
      <c r="T17" s="59"/>
      <c r="U17" s="59"/>
      <c r="V17" s="59" t="s">
        <v>36</v>
      </c>
      <c r="W17" s="59">
        <f>COUNTIFS(M:M,V15,N:N,V17)</f>
        <v>0</v>
      </c>
      <c r="X17" s="59"/>
      <c r="Y17" s="59"/>
      <c r="Z17" s="59"/>
      <c r="AA17" s="59"/>
      <c r="AB17" s="59"/>
      <c r="AC17" s="59"/>
      <c r="AD17" s="59"/>
    </row>
    <row r="18" spans="1:30" ht="12.75" hidden="1">
      <c r="A18" s="4">
        <v>45024</v>
      </c>
      <c r="B18" s="5" t="s">
        <v>658</v>
      </c>
      <c r="C18" s="5">
        <v>43998921249</v>
      </c>
      <c r="D18" s="5" t="s">
        <v>644</v>
      </c>
      <c r="E18" s="4"/>
      <c r="F18" s="4"/>
      <c r="G18" s="6" t="s">
        <v>659</v>
      </c>
      <c r="H18" s="4"/>
      <c r="I18" s="4"/>
      <c r="J18" s="5"/>
      <c r="K18" s="6"/>
      <c r="L18" s="7"/>
      <c r="M18" s="5" t="s">
        <v>21</v>
      </c>
      <c r="N18" s="5" t="s">
        <v>634</v>
      </c>
      <c r="O18" s="5" t="s">
        <v>660</v>
      </c>
      <c r="P18" s="5" t="str">
        <f>IFERROR(VLOOKUP(K18,dados!F:H,3,0),"")</f>
        <v/>
      </c>
      <c r="Q18" s="5"/>
      <c r="R18" s="5"/>
      <c r="S18" s="5"/>
      <c r="T18" s="5"/>
      <c r="U18" s="5"/>
      <c r="V18" s="5" t="s">
        <v>153</v>
      </c>
      <c r="W18" s="5">
        <f>COUNTIFS(M:M,V15,N:N,V18)</f>
        <v>0</v>
      </c>
      <c r="X18" s="5"/>
      <c r="Y18" s="5"/>
      <c r="Z18" s="5"/>
      <c r="AA18" s="5"/>
      <c r="AB18" s="5"/>
      <c r="AC18" s="5"/>
      <c r="AD18" s="5"/>
    </row>
    <row r="19" spans="1:30" ht="12.75" hidden="1">
      <c r="A19" s="58">
        <v>45024</v>
      </c>
      <c r="B19" s="59" t="s">
        <v>661</v>
      </c>
      <c r="C19" s="59">
        <v>43996485191</v>
      </c>
      <c r="D19" s="59" t="s">
        <v>626</v>
      </c>
      <c r="E19" s="58"/>
      <c r="F19" s="58"/>
      <c r="G19" s="60" t="s">
        <v>662</v>
      </c>
      <c r="H19" s="58"/>
      <c r="I19" s="58"/>
      <c r="J19" s="59"/>
      <c r="K19" s="60"/>
      <c r="L19" s="61"/>
      <c r="M19" s="59" t="s">
        <v>21</v>
      </c>
      <c r="N19" s="59" t="s">
        <v>222</v>
      </c>
      <c r="O19" s="59" t="s">
        <v>648</v>
      </c>
      <c r="P19" s="59" t="str">
        <f>IFERROR(VLOOKUP(K19,dados!F:H,3,0),"")</f>
        <v/>
      </c>
      <c r="Q19" s="59"/>
      <c r="R19" s="59"/>
      <c r="S19" s="59"/>
      <c r="T19" s="59"/>
      <c r="U19" s="59"/>
      <c r="V19" s="59" t="s">
        <v>634</v>
      </c>
      <c r="W19" s="59">
        <f>COUNTIFS(M:M,V15,N:N,V19)</f>
        <v>10</v>
      </c>
      <c r="X19" s="59"/>
      <c r="Y19" s="59"/>
      <c r="Z19" s="59"/>
      <c r="AA19" s="59"/>
      <c r="AB19" s="59"/>
      <c r="AC19" s="59"/>
      <c r="AD19" s="59"/>
    </row>
    <row r="20" spans="1:30" ht="12.75" hidden="1">
      <c r="A20" s="4">
        <v>45026</v>
      </c>
      <c r="B20" s="5" t="s">
        <v>663</v>
      </c>
      <c r="C20" s="5">
        <v>43984921601</v>
      </c>
      <c r="D20" s="5" t="s">
        <v>626</v>
      </c>
      <c r="E20" s="4"/>
      <c r="F20" s="4"/>
      <c r="G20" s="6" t="s">
        <v>664</v>
      </c>
      <c r="H20" s="4"/>
      <c r="I20" s="4"/>
      <c r="J20" s="5"/>
      <c r="K20" s="6"/>
      <c r="L20" s="7"/>
      <c r="M20" s="5" t="s">
        <v>30</v>
      </c>
      <c r="N20" s="5" t="s">
        <v>222</v>
      </c>
      <c r="O20" s="5" t="s">
        <v>665</v>
      </c>
      <c r="P20" s="5" t="str">
        <f>IFERROR(VLOOKUP(K20,dados!F:H,3,0),"")</f>
        <v/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hidden="1">
      <c r="A21" s="58">
        <v>45027</v>
      </c>
      <c r="B21" s="59" t="s">
        <v>666</v>
      </c>
      <c r="C21" s="59">
        <v>43996320857</v>
      </c>
      <c r="D21" s="59" t="s">
        <v>626</v>
      </c>
      <c r="E21" s="58"/>
      <c r="F21" s="58"/>
      <c r="G21" s="60" t="s">
        <v>667</v>
      </c>
      <c r="H21" s="58"/>
      <c r="I21" s="58"/>
      <c r="J21" s="59"/>
      <c r="K21" s="60"/>
      <c r="L21" s="61"/>
      <c r="M21" s="59" t="s">
        <v>30</v>
      </c>
      <c r="N21" s="59" t="s">
        <v>222</v>
      </c>
      <c r="O21" s="59" t="s">
        <v>639</v>
      </c>
      <c r="P21" s="59" t="str">
        <f>IFERROR(VLOOKUP(K21,dados!F:H,3,0),"")</f>
        <v/>
      </c>
      <c r="Q21" s="59"/>
      <c r="R21" s="59"/>
      <c r="S21" s="59"/>
      <c r="T21" s="59"/>
      <c r="U21" s="59"/>
      <c r="V21" s="64" t="s">
        <v>29</v>
      </c>
      <c r="W21" s="59"/>
      <c r="X21" s="59"/>
      <c r="Y21" s="59"/>
      <c r="Z21" s="59"/>
      <c r="AA21" s="59"/>
      <c r="AB21" s="59"/>
      <c r="AC21" s="59"/>
      <c r="AD21" s="59"/>
    </row>
    <row r="22" spans="1:30" ht="12.75" hidden="1">
      <c r="A22" s="4">
        <v>45028</v>
      </c>
      <c r="B22" s="5" t="s">
        <v>668</v>
      </c>
      <c r="C22" s="5">
        <v>42984340122</v>
      </c>
      <c r="D22" s="5" t="s">
        <v>669</v>
      </c>
      <c r="E22" s="4"/>
      <c r="F22" s="4"/>
      <c r="G22" s="6" t="s">
        <v>670</v>
      </c>
      <c r="H22" s="4"/>
      <c r="I22" s="4"/>
      <c r="J22" s="5"/>
      <c r="K22" s="6"/>
      <c r="L22" s="7"/>
      <c r="M22" s="5" t="s">
        <v>21</v>
      </c>
      <c r="N22" s="5" t="s">
        <v>222</v>
      </c>
      <c r="O22" s="5" t="s">
        <v>671</v>
      </c>
      <c r="P22" s="5" t="str">
        <f>IFERROR(VLOOKUP(K22,dados!F:H,3,0),"")</f>
        <v/>
      </c>
      <c r="Q22" s="5"/>
      <c r="R22" s="5"/>
      <c r="S22" s="5"/>
      <c r="T22" s="5"/>
      <c r="U22" s="5"/>
      <c r="V22" s="5" t="s">
        <v>222</v>
      </c>
      <c r="W22" s="5">
        <f>COUNTIFS(M:M,V21,N:N,V22)</f>
        <v>0</v>
      </c>
      <c r="X22" s="5"/>
      <c r="Y22" s="5"/>
      <c r="Z22" s="5"/>
      <c r="AA22" s="5"/>
      <c r="AB22" s="5"/>
      <c r="AC22" s="5"/>
      <c r="AD22" s="5"/>
    </row>
    <row r="23" spans="1:30" ht="12.75" hidden="1">
      <c r="A23" s="58">
        <v>45028</v>
      </c>
      <c r="B23" s="59" t="s">
        <v>672</v>
      </c>
      <c r="C23" s="59">
        <v>43998012808</v>
      </c>
      <c r="D23" s="59" t="s">
        <v>616</v>
      </c>
      <c r="E23" s="58"/>
      <c r="F23" s="58"/>
      <c r="G23" s="60" t="s">
        <v>673</v>
      </c>
      <c r="H23" s="58"/>
      <c r="I23" s="58"/>
      <c r="J23" s="59"/>
      <c r="K23" s="60"/>
      <c r="L23" s="61"/>
      <c r="M23" s="59" t="s">
        <v>21</v>
      </c>
      <c r="N23" s="59" t="s">
        <v>222</v>
      </c>
      <c r="O23" s="59" t="s">
        <v>674</v>
      </c>
      <c r="P23" s="59" t="str">
        <f>IFERROR(VLOOKUP(K23,dados!F:H,3,0),"")</f>
        <v/>
      </c>
      <c r="Q23" s="59"/>
      <c r="R23" s="59"/>
      <c r="S23" s="59"/>
      <c r="T23" s="59"/>
      <c r="U23" s="59"/>
      <c r="V23" s="59" t="s">
        <v>36</v>
      </c>
      <c r="W23" s="59">
        <f>COUNTIFS(M:M,V21,N:N,V23)</f>
        <v>0</v>
      </c>
      <c r="X23" s="59"/>
      <c r="Y23" s="59"/>
      <c r="Z23" s="59"/>
      <c r="AA23" s="59"/>
      <c r="AB23" s="59"/>
      <c r="AC23" s="59"/>
      <c r="AD23" s="59"/>
    </row>
    <row r="24" spans="1:30" ht="12.75" hidden="1">
      <c r="A24" s="4">
        <v>45028</v>
      </c>
      <c r="B24" s="5" t="s">
        <v>675</v>
      </c>
      <c r="C24" s="5">
        <v>43984118281</v>
      </c>
      <c r="D24" s="5" t="s">
        <v>230</v>
      </c>
      <c r="E24" s="5">
        <v>109.9</v>
      </c>
      <c r="F24" s="4">
        <v>45028</v>
      </c>
      <c r="G24" s="6" t="s">
        <v>38</v>
      </c>
      <c r="H24" s="5">
        <v>15</v>
      </c>
      <c r="I24" s="4">
        <v>45031</v>
      </c>
      <c r="J24" s="5" t="s">
        <v>39</v>
      </c>
      <c r="K24" s="6">
        <v>93</v>
      </c>
      <c r="L24" s="7" t="s">
        <v>380</v>
      </c>
      <c r="M24" s="5" t="s">
        <v>27</v>
      </c>
      <c r="N24" s="5" t="s">
        <v>222</v>
      </c>
      <c r="O24" s="5" t="s">
        <v>676</v>
      </c>
      <c r="P24" s="5" t="str">
        <f>IFERROR(VLOOKUP(K24,dados!F:H,3,0),"")</f>
        <v>Arapongas</v>
      </c>
      <c r="Q24" s="5"/>
      <c r="R24" s="5"/>
      <c r="S24" s="5"/>
      <c r="T24" s="5"/>
      <c r="U24" s="5"/>
      <c r="V24" s="5" t="s">
        <v>153</v>
      </c>
      <c r="W24" s="5">
        <f>COUNTIFS(M:M,V21,N:N,V24)</f>
        <v>0</v>
      </c>
      <c r="X24" s="5"/>
      <c r="Y24" s="5"/>
      <c r="Z24" s="5"/>
      <c r="AA24" s="5"/>
      <c r="AB24" s="5"/>
      <c r="AC24" s="5"/>
      <c r="AD24" s="5"/>
    </row>
    <row r="25" spans="1:30" ht="12.75" hidden="1">
      <c r="A25" s="58">
        <v>45029</v>
      </c>
      <c r="B25" s="59" t="s">
        <v>677</v>
      </c>
      <c r="C25" s="59">
        <v>43999358831</v>
      </c>
      <c r="D25" s="59" t="s">
        <v>626</v>
      </c>
      <c r="E25" s="58"/>
      <c r="F25" s="58"/>
      <c r="G25" s="60" t="s">
        <v>678</v>
      </c>
      <c r="H25" s="58"/>
      <c r="I25" s="58"/>
      <c r="J25" s="59"/>
      <c r="K25" s="60"/>
      <c r="L25" s="61"/>
      <c r="M25" s="59" t="s">
        <v>30</v>
      </c>
      <c r="N25" s="59" t="s">
        <v>222</v>
      </c>
      <c r="O25" s="59" t="s">
        <v>639</v>
      </c>
      <c r="P25" s="59" t="str">
        <f>IFERROR(VLOOKUP(K25,dados!F:H,3,0),"")</f>
        <v/>
      </c>
      <c r="Q25" s="59"/>
      <c r="R25" s="59"/>
      <c r="S25" s="59"/>
      <c r="T25" s="59"/>
      <c r="U25" s="59"/>
      <c r="V25" s="59" t="s">
        <v>634</v>
      </c>
      <c r="W25" s="59">
        <f>COUNTIFS(M:M,V21,N:N,V25)</f>
        <v>0</v>
      </c>
      <c r="X25" s="59"/>
      <c r="Y25" s="59"/>
      <c r="Z25" s="59"/>
      <c r="AA25" s="59"/>
      <c r="AB25" s="59"/>
      <c r="AC25" s="59"/>
      <c r="AD25" s="59"/>
    </row>
    <row r="26" spans="1:30" ht="12.75" hidden="1">
      <c r="A26" s="4">
        <v>45029</v>
      </c>
      <c r="B26" s="5" t="s">
        <v>679</v>
      </c>
      <c r="C26" s="5">
        <v>17981222211</v>
      </c>
      <c r="D26" s="5" t="s">
        <v>626</v>
      </c>
      <c r="E26" s="4"/>
      <c r="F26" s="4"/>
      <c r="G26" s="6" t="s">
        <v>680</v>
      </c>
      <c r="H26" s="4"/>
      <c r="I26" s="4"/>
      <c r="J26" s="5"/>
      <c r="K26" s="6"/>
      <c r="L26" s="7"/>
      <c r="M26" s="5" t="s">
        <v>21</v>
      </c>
      <c r="N26" s="5" t="s">
        <v>222</v>
      </c>
      <c r="O26" s="5" t="s">
        <v>645</v>
      </c>
      <c r="P26" s="5" t="str">
        <f>IFERROR(VLOOKUP(K26,dados!F:H,3,0),"")</f>
        <v/>
      </c>
      <c r="Q26" s="5"/>
      <c r="R26" s="5"/>
      <c r="S26" s="5"/>
      <c r="T26" s="5"/>
      <c r="U26" s="5"/>
      <c r="W26" s="5"/>
      <c r="X26" s="5"/>
      <c r="Y26" s="5"/>
      <c r="Z26" s="5"/>
      <c r="AA26" s="5"/>
      <c r="AB26" s="5"/>
      <c r="AC26" s="5"/>
      <c r="AD26" s="5"/>
    </row>
    <row r="27" spans="1:30" ht="12.75" hidden="1">
      <c r="A27" s="58">
        <v>45029</v>
      </c>
      <c r="B27" s="59" t="s">
        <v>681</v>
      </c>
      <c r="C27" s="59">
        <v>43999572862</v>
      </c>
      <c r="D27" s="59" t="s">
        <v>616</v>
      </c>
      <c r="E27" s="58"/>
      <c r="F27" s="58"/>
      <c r="G27" s="60" t="s">
        <v>682</v>
      </c>
      <c r="H27" s="58"/>
      <c r="I27" s="58"/>
      <c r="J27" s="59"/>
      <c r="K27" s="60"/>
      <c r="L27" s="61"/>
      <c r="M27" s="59" t="s">
        <v>21</v>
      </c>
      <c r="N27" s="59" t="s">
        <v>222</v>
      </c>
      <c r="O27" s="59" t="s">
        <v>674</v>
      </c>
      <c r="P27" s="59" t="str">
        <f>IFERROR(VLOOKUP(K27,dados!F:H,3,0),"")</f>
        <v/>
      </c>
      <c r="Q27" s="59"/>
      <c r="R27" s="59"/>
      <c r="S27" s="59"/>
      <c r="T27" s="59"/>
      <c r="U27" s="59"/>
      <c r="V27" s="64" t="s">
        <v>30</v>
      </c>
      <c r="W27" s="59">
        <f t="shared" ref="W27:W32" si="1">COUNTIFS(M:M,V26,N:N,V27)</f>
        <v>0</v>
      </c>
      <c r="X27" s="59"/>
      <c r="Y27" s="59"/>
      <c r="Z27" s="59"/>
      <c r="AA27" s="59"/>
      <c r="AB27" s="59"/>
      <c r="AC27" s="59"/>
      <c r="AD27" s="59"/>
    </row>
    <row r="28" spans="1:30" ht="12.75" hidden="1">
      <c r="A28" s="4">
        <v>45029</v>
      </c>
      <c r="B28" s="5" t="s">
        <v>683</v>
      </c>
      <c r="C28" s="5">
        <v>43984751148</v>
      </c>
      <c r="D28" s="5" t="s">
        <v>616</v>
      </c>
      <c r="E28" s="4"/>
      <c r="F28" s="4"/>
      <c r="G28" s="6" t="s">
        <v>682</v>
      </c>
      <c r="H28" s="4"/>
      <c r="I28" s="4"/>
      <c r="J28" s="5"/>
      <c r="K28" s="6"/>
      <c r="L28" s="26"/>
      <c r="M28" s="5" t="s">
        <v>21</v>
      </c>
      <c r="N28" s="5" t="s">
        <v>634</v>
      </c>
      <c r="O28" s="5" t="s">
        <v>624</v>
      </c>
      <c r="P28" s="5" t="str">
        <f>IFERROR(VLOOKUP(K28,dados!F:H,3,0),"")</f>
        <v/>
      </c>
      <c r="Q28" s="5"/>
      <c r="R28" s="5"/>
      <c r="S28" s="5"/>
      <c r="T28" s="5"/>
      <c r="U28" s="5"/>
      <c r="V28" s="5" t="s">
        <v>222</v>
      </c>
      <c r="W28" s="5">
        <f t="shared" si="1"/>
        <v>13</v>
      </c>
      <c r="X28" s="5"/>
      <c r="Y28" s="5"/>
      <c r="Z28" s="5"/>
      <c r="AA28" s="5"/>
      <c r="AB28" s="5"/>
      <c r="AC28" s="5"/>
      <c r="AD28" s="5"/>
    </row>
    <row r="29" spans="1:30" ht="15" hidden="1">
      <c r="A29" s="58">
        <v>45030</v>
      </c>
      <c r="B29" s="59" t="s">
        <v>684</v>
      </c>
      <c r="C29" s="59">
        <v>43998210020</v>
      </c>
      <c r="D29" s="59" t="s">
        <v>616</v>
      </c>
      <c r="E29" s="58"/>
      <c r="F29" s="58"/>
      <c r="G29" s="79" t="s">
        <v>685</v>
      </c>
      <c r="H29" s="59"/>
      <c r="I29" s="59"/>
      <c r="J29" s="59"/>
      <c r="K29" s="60"/>
      <c r="L29" s="72"/>
      <c r="M29" s="59" t="s">
        <v>21</v>
      </c>
      <c r="N29" s="59" t="s">
        <v>222</v>
      </c>
      <c r="O29" s="59" t="s">
        <v>645</v>
      </c>
      <c r="P29" s="59" t="str">
        <f>IFERROR(VLOOKUP(K29,dados!F:H,3,0),"")</f>
        <v/>
      </c>
      <c r="Q29" s="59"/>
      <c r="R29" s="59"/>
      <c r="S29" s="59"/>
      <c r="T29" s="59"/>
      <c r="U29" s="59"/>
      <c r="V29" s="59" t="s">
        <v>36</v>
      </c>
      <c r="W29" s="59">
        <f t="shared" si="1"/>
        <v>0</v>
      </c>
      <c r="X29" s="59"/>
      <c r="Y29" s="59"/>
      <c r="Z29" s="59"/>
      <c r="AA29" s="59"/>
      <c r="AB29" s="59"/>
      <c r="AC29" s="59"/>
      <c r="AD29" s="59"/>
    </row>
    <row r="30" spans="1:30" ht="12.75">
      <c r="A30" s="4">
        <v>45030</v>
      </c>
      <c r="B30" s="5" t="s">
        <v>686</v>
      </c>
      <c r="C30" s="5">
        <v>43999511632</v>
      </c>
      <c r="D30" s="5" t="s">
        <v>616</v>
      </c>
      <c r="E30" s="5"/>
      <c r="F30" s="4"/>
      <c r="G30" s="6" t="s">
        <v>687</v>
      </c>
      <c r="H30" s="5"/>
      <c r="I30" s="4">
        <v>45030</v>
      </c>
      <c r="J30" s="5" t="s">
        <v>104</v>
      </c>
      <c r="K30" s="6">
        <v>93</v>
      </c>
      <c r="L30" s="7" t="s">
        <v>688</v>
      </c>
      <c r="M30" s="5" t="s">
        <v>27</v>
      </c>
      <c r="N30" s="5" t="s">
        <v>634</v>
      </c>
      <c r="O30" s="5" t="s">
        <v>75</v>
      </c>
      <c r="P30" s="5" t="str">
        <f>IFERROR(VLOOKUP(K30,dados!F:H,3,0),"")</f>
        <v>Arapongas</v>
      </c>
      <c r="Q30" s="5"/>
      <c r="R30" s="5"/>
      <c r="S30" s="5"/>
      <c r="T30" s="5"/>
      <c r="U30" s="5"/>
      <c r="V30" s="75" t="s">
        <v>153</v>
      </c>
      <c r="W30" s="76">
        <f t="shared" si="1"/>
        <v>0</v>
      </c>
      <c r="X30" s="5"/>
      <c r="Y30" s="5"/>
      <c r="Z30" s="5"/>
      <c r="AA30" s="5"/>
      <c r="AB30" s="5"/>
      <c r="AC30" s="5"/>
      <c r="AD30" s="5"/>
    </row>
    <row r="31" spans="1:30" ht="15" hidden="1">
      <c r="A31" s="58">
        <v>45030</v>
      </c>
      <c r="B31" s="59" t="s">
        <v>689</v>
      </c>
      <c r="C31" s="59">
        <v>43998319577</v>
      </c>
      <c r="D31" s="59" t="s">
        <v>616</v>
      </c>
      <c r="E31" s="58"/>
      <c r="F31" s="58"/>
      <c r="G31" s="79" t="s">
        <v>690</v>
      </c>
      <c r="H31" s="59"/>
      <c r="I31" s="59"/>
      <c r="J31" s="59"/>
      <c r="K31" s="60"/>
      <c r="L31" s="72"/>
      <c r="M31" s="59" t="s">
        <v>21</v>
      </c>
      <c r="N31" s="59" t="s">
        <v>634</v>
      </c>
      <c r="O31" s="59" t="s">
        <v>624</v>
      </c>
      <c r="P31" s="59" t="str">
        <f>IFERROR(VLOOKUP(K31,dados!F:H,3,0),"")</f>
        <v/>
      </c>
      <c r="Q31" s="59"/>
      <c r="R31" s="59"/>
      <c r="S31" s="59"/>
      <c r="T31" s="59"/>
      <c r="U31" s="59"/>
      <c r="V31" s="59" t="s">
        <v>634</v>
      </c>
      <c r="W31" s="59">
        <f t="shared" si="1"/>
        <v>0</v>
      </c>
      <c r="X31" s="59"/>
      <c r="Y31" s="59"/>
      <c r="Z31" s="59"/>
      <c r="AA31" s="59"/>
      <c r="AB31" s="59"/>
      <c r="AC31" s="59"/>
      <c r="AD31" s="59"/>
    </row>
    <row r="32" spans="1:30" ht="15" hidden="1">
      <c r="A32" s="4">
        <v>45030</v>
      </c>
      <c r="B32" s="5" t="s">
        <v>691</v>
      </c>
      <c r="C32" s="5">
        <v>43991171558</v>
      </c>
      <c r="D32" s="5" t="s">
        <v>616</v>
      </c>
      <c r="E32" s="4"/>
      <c r="F32" s="4"/>
      <c r="G32" s="25" t="s">
        <v>692</v>
      </c>
      <c r="H32" s="4"/>
      <c r="I32" s="4"/>
      <c r="J32" s="5"/>
      <c r="K32" s="6"/>
      <c r="L32" s="26"/>
      <c r="M32" s="5" t="s">
        <v>21</v>
      </c>
      <c r="N32" s="5" t="s">
        <v>634</v>
      </c>
      <c r="O32" s="5" t="s">
        <v>624</v>
      </c>
      <c r="P32" s="5" t="str">
        <f>IFERROR(VLOOKUP(K32,dados!F:H,3,0),"")</f>
        <v/>
      </c>
      <c r="Q32" s="5"/>
      <c r="R32" s="5"/>
      <c r="S32" s="5"/>
      <c r="T32" s="5"/>
      <c r="U32" s="5"/>
      <c r="W32" s="5">
        <f t="shared" si="1"/>
        <v>0</v>
      </c>
      <c r="X32" s="5"/>
      <c r="Y32" s="5"/>
      <c r="Z32" s="5"/>
      <c r="AA32" s="5"/>
      <c r="AB32" s="5"/>
      <c r="AC32" s="5"/>
      <c r="AD32" s="5"/>
    </row>
    <row r="33" spans="1:30" ht="12.75">
      <c r="A33" s="58">
        <v>45030</v>
      </c>
      <c r="B33" s="59" t="s">
        <v>649</v>
      </c>
      <c r="C33" s="59">
        <v>43999648675</v>
      </c>
      <c r="D33" s="59" t="s">
        <v>33</v>
      </c>
      <c r="E33" s="59"/>
      <c r="F33" s="58"/>
      <c r="G33" s="60" t="s">
        <v>38</v>
      </c>
      <c r="H33" s="59"/>
      <c r="I33" s="58">
        <v>45031</v>
      </c>
      <c r="J33" s="59" t="s">
        <v>57</v>
      </c>
      <c r="K33" s="60">
        <v>996</v>
      </c>
      <c r="L33" s="61" t="s">
        <v>693</v>
      </c>
      <c r="M33" s="59" t="s">
        <v>27</v>
      </c>
      <c r="N33" s="59" t="s">
        <v>634</v>
      </c>
      <c r="O33" s="59" t="s">
        <v>635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</row>
    <row r="34" spans="1:30" ht="15" hidden="1">
      <c r="A34" s="4">
        <v>45030</v>
      </c>
      <c r="B34" s="5" t="s">
        <v>694</v>
      </c>
      <c r="C34" s="5">
        <v>43996723079</v>
      </c>
      <c r="D34" s="5" t="s">
        <v>695</v>
      </c>
      <c r="E34" s="5">
        <v>145</v>
      </c>
      <c r="F34" s="4">
        <v>45030</v>
      </c>
      <c r="G34" s="25" t="s">
        <v>38</v>
      </c>
      <c r="H34" s="4"/>
      <c r="I34" s="4">
        <v>45034</v>
      </c>
      <c r="J34" s="5" t="s">
        <v>57</v>
      </c>
      <c r="K34" s="6">
        <v>996</v>
      </c>
      <c r="L34" s="26" t="s">
        <v>418</v>
      </c>
      <c r="M34" s="5" t="s">
        <v>27</v>
      </c>
      <c r="N34" s="5" t="s">
        <v>222</v>
      </c>
      <c r="O34" s="5" t="s">
        <v>624</v>
      </c>
      <c r="P34" s="5" t="str">
        <f>IFERROR(VLOOKUP(K34,dados!F:H,3,0),"")</f>
        <v>Londrina</v>
      </c>
      <c r="Q34" s="5"/>
      <c r="R34" s="5"/>
      <c r="S34" s="5"/>
      <c r="T34" s="5"/>
      <c r="U34" s="5"/>
      <c r="V34" s="77" t="s">
        <v>31</v>
      </c>
      <c r="W34" s="5">
        <f>COUNTIFS(M:M,V32,N:N,V34)</f>
        <v>0</v>
      </c>
      <c r="X34" s="5"/>
      <c r="Y34" s="5"/>
      <c r="Z34" s="5"/>
      <c r="AA34" s="5"/>
      <c r="AB34" s="5"/>
      <c r="AC34" s="5"/>
      <c r="AD34" s="5"/>
    </row>
    <row r="35" spans="1:30" ht="12.75">
      <c r="A35" s="58">
        <v>45030</v>
      </c>
      <c r="B35" s="59" t="s">
        <v>696</v>
      </c>
      <c r="C35" s="59">
        <v>42991191987</v>
      </c>
      <c r="D35" s="59" t="s">
        <v>616</v>
      </c>
      <c r="E35" s="59"/>
      <c r="F35" s="58"/>
      <c r="G35" s="60" t="s">
        <v>697</v>
      </c>
      <c r="H35" s="59"/>
      <c r="I35" s="58">
        <v>45030</v>
      </c>
      <c r="J35" s="59" t="s">
        <v>104</v>
      </c>
      <c r="K35" s="60">
        <v>93</v>
      </c>
      <c r="L35" s="61" t="s">
        <v>698</v>
      </c>
      <c r="M35" s="59" t="s">
        <v>27</v>
      </c>
      <c r="N35" s="59" t="s">
        <v>634</v>
      </c>
      <c r="O35" s="59" t="s">
        <v>75</v>
      </c>
      <c r="P35" s="59" t="str">
        <f>IFERROR(VLOOKUP(K35,dados!F:H,3,0),"")</f>
        <v>Arapongas</v>
      </c>
      <c r="Q35" s="59"/>
      <c r="R35" s="59"/>
      <c r="S35" s="59"/>
      <c r="T35" s="59"/>
      <c r="U35" s="59"/>
      <c r="V35" s="62" t="s">
        <v>222</v>
      </c>
      <c r="W35" s="63">
        <f t="shared" ref="W35:W38" si="2">COUNTIFS(M:M,V34,N:N,V35)</f>
        <v>0</v>
      </c>
      <c r="X35" s="59"/>
      <c r="Y35" s="59"/>
      <c r="Z35" s="59"/>
      <c r="AA35" s="59"/>
      <c r="AB35" s="59"/>
      <c r="AC35" s="59"/>
      <c r="AD35" s="59"/>
    </row>
    <row r="36" spans="1:30" ht="12.75" hidden="1">
      <c r="A36" s="4">
        <v>45030</v>
      </c>
      <c r="B36" s="5" t="s">
        <v>629</v>
      </c>
      <c r="C36" s="5">
        <v>43999806045</v>
      </c>
      <c r="D36" s="5" t="s">
        <v>616</v>
      </c>
      <c r="E36" s="4"/>
      <c r="F36" s="4"/>
      <c r="G36" s="6" t="s">
        <v>682</v>
      </c>
      <c r="H36" s="5"/>
      <c r="I36" s="5"/>
      <c r="J36" s="5"/>
      <c r="K36" s="6"/>
      <c r="L36" s="7"/>
      <c r="M36" s="5" t="s">
        <v>21</v>
      </c>
      <c r="N36" s="5" t="s">
        <v>634</v>
      </c>
      <c r="O36" s="5" t="s">
        <v>624</v>
      </c>
      <c r="P36" s="5" t="str">
        <f>IFERROR(VLOOKUP(K36,dados!F:H,3,0),"")</f>
        <v/>
      </c>
      <c r="Q36" s="5"/>
      <c r="R36" s="5"/>
      <c r="S36" s="5"/>
      <c r="T36" s="5"/>
      <c r="U36" s="5"/>
      <c r="V36" s="5" t="s">
        <v>36</v>
      </c>
      <c r="W36" s="5">
        <f t="shared" si="2"/>
        <v>0</v>
      </c>
      <c r="X36" s="5"/>
      <c r="Y36" s="5"/>
      <c r="Z36" s="5"/>
      <c r="AA36" s="5"/>
      <c r="AB36" s="5"/>
      <c r="AC36" s="5"/>
      <c r="AD36" s="5"/>
    </row>
    <row r="37" spans="1:30" ht="12.75" hidden="1">
      <c r="A37" s="58">
        <v>45031</v>
      </c>
      <c r="B37" s="59" t="s">
        <v>699</v>
      </c>
      <c r="C37" s="59">
        <v>43999078663</v>
      </c>
      <c r="D37" s="59" t="s">
        <v>700</v>
      </c>
      <c r="E37" s="58"/>
      <c r="F37" s="58"/>
      <c r="G37" s="60" t="s">
        <v>701</v>
      </c>
      <c r="H37" s="59"/>
      <c r="I37" s="59" t="s">
        <v>35</v>
      </c>
      <c r="J37" s="59"/>
      <c r="K37" s="60" t="s">
        <v>35</v>
      </c>
      <c r="L37" s="61" t="s">
        <v>35</v>
      </c>
      <c r="M37" s="59" t="s">
        <v>21</v>
      </c>
      <c r="N37" s="59" t="s">
        <v>222</v>
      </c>
      <c r="O37" s="59" t="s">
        <v>665</v>
      </c>
      <c r="P37" s="59" t="str">
        <f>IFERROR(VLOOKUP(K37,dados!F:H,3,0),"")</f>
        <v/>
      </c>
      <c r="Q37" s="59"/>
      <c r="R37" s="59"/>
      <c r="S37" s="59"/>
      <c r="T37" s="59"/>
      <c r="U37" s="59"/>
      <c r="V37" s="59" t="s">
        <v>153</v>
      </c>
      <c r="W37" s="59">
        <f t="shared" si="2"/>
        <v>0</v>
      </c>
      <c r="X37" s="59"/>
      <c r="Y37" s="59"/>
      <c r="Z37" s="59"/>
      <c r="AA37" s="59"/>
      <c r="AB37" s="59"/>
      <c r="AC37" s="59"/>
      <c r="AD37" s="59"/>
    </row>
    <row r="38" spans="1:30" ht="12.75" hidden="1">
      <c r="A38" s="4">
        <v>45031</v>
      </c>
      <c r="B38" s="5" t="s">
        <v>702</v>
      </c>
      <c r="C38" s="5">
        <v>43998471713</v>
      </c>
      <c r="D38" s="5" t="s">
        <v>616</v>
      </c>
      <c r="E38" s="4"/>
      <c r="F38" s="4"/>
      <c r="G38" s="6" t="s">
        <v>703</v>
      </c>
      <c r="H38" s="5"/>
      <c r="I38" s="5"/>
      <c r="J38" s="5"/>
      <c r="K38" s="6"/>
      <c r="L38" s="7"/>
      <c r="M38" s="5" t="s">
        <v>21</v>
      </c>
      <c r="N38" s="5" t="s">
        <v>54</v>
      </c>
      <c r="O38" s="5" t="s">
        <v>674</v>
      </c>
      <c r="P38" s="5" t="str">
        <f>IFERROR(VLOOKUP(K38,dados!F:H,3,0),"")</f>
        <v/>
      </c>
      <c r="Q38" s="5"/>
      <c r="R38" s="5"/>
      <c r="S38" s="5"/>
      <c r="T38" s="5"/>
      <c r="U38" s="5"/>
      <c r="V38" s="5" t="s">
        <v>634</v>
      </c>
      <c r="W38" s="5">
        <f t="shared" si="2"/>
        <v>0</v>
      </c>
      <c r="X38" s="5"/>
      <c r="Y38" s="5"/>
      <c r="Z38" s="5"/>
      <c r="AA38" s="5"/>
      <c r="AB38" s="5"/>
      <c r="AC38" s="5"/>
      <c r="AD38" s="5"/>
    </row>
    <row r="39" spans="1:30" ht="12.75" hidden="1">
      <c r="A39" s="58">
        <v>45033</v>
      </c>
      <c r="B39" s="59" t="s">
        <v>704</v>
      </c>
      <c r="C39" s="59">
        <v>43988727245</v>
      </c>
      <c r="D39" s="59" t="s">
        <v>626</v>
      </c>
      <c r="E39" s="58"/>
      <c r="F39" s="58"/>
      <c r="G39" s="60" t="s">
        <v>631</v>
      </c>
      <c r="H39" s="59"/>
      <c r="I39" s="59"/>
      <c r="J39" s="59"/>
      <c r="K39" s="60"/>
      <c r="L39" s="61"/>
      <c r="M39" s="59" t="s">
        <v>21</v>
      </c>
      <c r="N39" s="59" t="s">
        <v>222</v>
      </c>
      <c r="O39" s="59" t="s">
        <v>705</v>
      </c>
      <c r="P39" s="59" t="str">
        <f>IFERROR(VLOOKUP(K39,dados!F:H,3,0),"")</f>
        <v/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</row>
    <row r="40" spans="1:30" ht="12.75" hidden="1">
      <c r="A40" s="4">
        <v>45033</v>
      </c>
      <c r="B40" s="5" t="s">
        <v>706</v>
      </c>
      <c r="C40" s="5">
        <v>43998255950</v>
      </c>
      <c r="D40" s="5" t="s">
        <v>644</v>
      </c>
      <c r="E40" s="5"/>
      <c r="F40" s="4"/>
      <c r="G40" s="6" t="s">
        <v>707</v>
      </c>
      <c r="H40" s="5"/>
      <c r="I40" s="4"/>
      <c r="J40" s="5"/>
      <c r="K40" s="6"/>
      <c r="L40" s="7"/>
      <c r="M40" s="5" t="s">
        <v>30</v>
      </c>
      <c r="N40" s="5" t="s">
        <v>54</v>
      </c>
      <c r="O40" s="5" t="s">
        <v>618</v>
      </c>
      <c r="P40" s="5" t="str">
        <f>IFERROR(VLOOKUP(K40,dados!F:H,3,0),"")</f>
        <v/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hidden="1">
      <c r="A41" s="58">
        <v>45033</v>
      </c>
      <c r="B41" s="59" t="s">
        <v>708</v>
      </c>
      <c r="C41" s="59">
        <v>11997038510</v>
      </c>
      <c r="D41" s="59" t="s">
        <v>709</v>
      </c>
      <c r="E41" s="58"/>
      <c r="F41" s="58"/>
      <c r="G41" s="60" t="s">
        <v>710</v>
      </c>
      <c r="H41" s="58"/>
      <c r="I41" s="58"/>
      <c r="J41" s="59"/>
      <c r="K41" s="60"/>
      <c r="L41" s="61"/>
      <c r="M41" s="59" t="s">
        <v>21</v>
      </c>
      <c r="N41" s="59" t="s">
        <v>634</v>
      </c>
      <c r="O41" s="59" t="s">
        <v>645</v>
      </c>
      <c r="P41" s="59" t="str">
        <f>IFERROR(VLOOKUP(K41,dados!F:H,3,0),"")</f>
        <v/>
      </c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</row>
    <row r="42" spans="1:30" ht="12.75" hidden="1">
      <c r="A42" s="4">
        <v>45033</v>
      </c>
      <c r="B42" s="5" t="s">
        <v>711</v>
      </c>
      <c r="C42" s="5">
        <v>43996474156</v>
      </c>
      <c r="D42" s="5" t="s">
        <v>616</v>
      </c>
      <c r="E42" s="4"/>
      <c r="F42" s="4"/>
      <c r="G42" s="6" t="s">
        <v>712</v>
      </c>
      <c r="H42" s="4"/>
      <c r="I42" s="4"/>
      <c r="J42" s="5"/>
      <c r="K42" s="6"/>
      <c r="L42" s="7"/>
      <c r="M42" s="5" t="s">
        <v>21</v>
      </c>
      <c r="N42" s="5" t="s">
        <v>54</v>
      </c>
      <c r="O42" s="5" t="s">
        <v>676</v>
      </c>
      <c r="P42" s="5" t="str">
        <f>IFERROR(VLOOKUP(K42,dados!F:H,3,0),"")</f>
        <v/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hidden="1">
      <c r="A43" s="58">
        <v>45033</v>
      </c>
      <c r="B43" s="59" t="s">
        <v>713</v>
      </c>
      <c r="C43" s="59">
        <v>43999723724</v>
      </c>
      <c r="D43" s="59" t="s">
        <v>630</v>
      </c>
      <c r="E43" s="58"/>
      <c r="F43" s="58"/>
      <c r="G43" s="60" t="s">
        <v>714</v>
      </c>
      <c r="H43" s="58"/>
      <c r="I43" s="58"/>
      <c r="J43" s="59"/>
      <c r="K43" s="60"/>
      <c r="L43" s="61"/>
      <c r="M43" s="59" t="s">
        <v>21</v>
      </c>
      <c r="N43" s="59" t="s">
        <v>222</v>
      </c>
      <c r="O43" s="59" t="s">
        <v>657</v>
      </c>
      <c r="P43" s="59" t="str">
        <f>IFERROR(VLOOKUP(K43,dados!F:H,3,0),"")</f>
        <v/>
      </c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</row>
    <row r="44" spans="1:30" ht="12.75" hidden="1">
      <c r="A44" s="4">
        <v>45035</v>
      </c>
      <c r="B44" s="5" t="s">
        <v>715</v>
      </c>
      <c r="C44" s="5">
        <v>43991415945</v>
      </c>
      <c r="D44" s="5" t="s">
        <v>644</v>
      </c>
      <c r="E44" s="4"/>
      <c r="F44" s="4"/>
      <c r="G44" s="6" t="s">
        <v>682</v>
      </c>
      <c r="H44" s="4"/>
      <c r="I44" s="4"/>
      <c r="J44" s="5"/>
      <c r="K44" s="6"/>
      <c r="L44" s="7"/>
      <c r="M44" s="5" t="s">
        <v>21</v>
      </c>
      <c r="N44" s="5" t="s">
        <v>54</v>
      </c>
      <c r="O44" s="5" t="s">
        <v>716</v>
      </c>
      <c r="P44" s="5" t="str">
        <f>IFERROR(VLOOKUP(K44,dados!F:H,3,0),"")</f>
        <v/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hidden="1">
      <c r="A45" s="58">
        <v>45035</v>
      </c>
      <c r="B45" s="59" t="s">
        <v>717</v>
      </c>
      <c r="C45" s="59">
        <v>43999916199</v>
      </c>
      <c r="D45" s="59" t="s">
        <v>626</v>
      </c>
      <c r="E45" s="58"/>
      <c r="F45" s="58"/>
      <c r="G45" s="60"/>
      <c r="H45" s="58"/>
      <c r="I45" s="58"/>
      <c r="J45" s="59"/>
      <c r="K45" s="60"/>
      <c r="L45" s="61"/>
      <c r="M45" s="59" t="s">
        <v>30</v>
      </c>
      <c r="N45" s="59" t="s">
        <v>222</v>
      </c>
      <c r="O45" s="59" t="s">
        <v>657</v>
      </c>
      <c r="P45" s="59" t="str">
        <f>IFERROR(VLOOKUP(K45,dados!F:H,3,0),"")</f>
        <v/>
      </c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</row>
    <row r="46" spans="1:30" ht="12.75" hidden="1">
      <c r="A46" s="4">
        <v>45035</v>
      </c>
      <c r="B46" s="5" t="s">
        <v>718</v>
      </c>
      <c r="C46" s="5">
        <v>43999752999</v>
      </c>
      <c r="D46" s="5" t="s">
        <v>626</v>
      </c>
      <c r="E46" s="4"/>
      <c r="F46" s="4"/>
      <c r="G46" s="6"/>
      <c r="H46" s="4"/>
      <c r="I46" s="4"/>
      <c r="J46" s="5"/>
      <c r="K46" s="6"/>
      <c r="L46" s="7"/>
      <c r="M46" s="5" t="s">
        <v>30</v>
      </c>
      <c r="N46" s="5" t="s">
        <v>222</v>
      </c>
      <c r="O46" s="5" t="s">
        <v>639</v>
      </c>
      <c r="P46" s="5" t="str">
        <f>IFERROR(VLOOKUP(K46,dados!F:H,3,0),"")</f>
        <v/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hidden="1">
      <c r="A47" s="58">
        <v>45035</v>
      </c>
      <c r="B47" s="59" t="s">
        <v>683</v>
      </c>
      <c r="C47" s="59">
        <v>43996191973</v>
      </c>
      <c r="D47" s="59" t="s">
        <v>719</v>
      </c>
      <c r="E47" s="58"/>
      <c r="F47" s="58"/>
      <c r="G47" s="60" t="s">
        <v>720</v>
      </c>
      <c r="H47" s="58"/>
      <c r="I47" s="58"/>
      <c r="J47" s="59"/>
      <c r="K47" s="60"/>
      <c r="L47" s="61"/>
      <c r="M47" s="59" t="s">
        <v>21</v>
      </c>
      <c r="N47" s="59" t="s">
        <v>634</v>
      </c>
      <c r="O47" s="59" t="s">
        <v>645</v>
      </c>
      <c r="P47" s="59" t="str">
        <f>IFERROR(VLOOKUP(K47,dados!F:H,3,0),"")</f>
        <v/>
      </c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</row>
    <row r="48" spans="1:30" ht="12.75" hidden="1">
      <c r="A48" s="4">
        <v>45035</v>
      </c>
      <c r="B48" s="5" t="s">
        <v>721</v>
      </c>
      <c r="C48" s="5">
        <v>43984047718</v>
      </c>
      <c r="D48" s="5" t="s">
        <v>616</v>
      </c>
      <c r="E48" s="4"/>
      <c r="F48" s="4"/>
      <c r="G48" s="6" t="s">
        <v>720</v>
      </c>
      <c r="H48" s="4"/>
      <c r="I48" s="4"/>
      <c r="J48" s="5"/>
      <c r="K48" s="6"/>
      <c r="L48" s="7"/>
      <c r="M48" s="5" t="s">
        <v>21</v>
      </c>
      <c r="N48" s="5" t="s">
        <v>54</v>
      </c>
      <c r="O48" s="5" t="s">
        <v>665</v>
      </c>
      <c r="P48" s="5" t="str">
        <f>IFERROR(VLOOKUP(K48,dados!F:H,3,0),"")</f>
        <v/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hidden="1">
      <c r="A49" s="58">
        <v>45035</v>
      </c>
      <c r="B49" s="59" t="s">
        <v>722</v>
      </c>
      <c r="C49" s="59">
        <v>43999903077</v>
      </c>
      <c r="D49" s="59" t="s">
        <v>616</v>
      </c>
      <c r="E49" s="59"/>
      <c r="F49" s="58"/>
      <c r="G49" s="60" t="s">
        <v>723</v>
      </c>
      <c r="H49" s="59"/>
      <c r="I49" s="58"/>
      <c r="J49" s="59"/>
      <c r="K49" s="60"/>
      <c r="L49" s="61"/>
      <c r="M49" s="59" t="s">
        <v>30</v>
      </c>
      <c r="N49" s="59" t="s">
        <v>54</v>
      </c>
      <c r="O49" s="59" t="s">
        <v>645</v>
      </c>
      <c r="P49" s="59" t="str">
        <f>IFERROR(VLOOKUP(K49,dados!F:H,3,0),"")</f>
        <v/>
      </c>
      <c r="Q49" s="59"/>
      <c r="R49" s="59"/>
      <c r="S49" s="59"/>
      <c r="T49" s="59"/>
      <c r="U49" s="59"/>
      <c r="V49" s="62"/>
      <c r="W49" s="63"/>
      <c r="X49" s="59"/>
      <c r="Y49" s="59"/>
      <c r="Z49" s="59"/>
      <c r="AA49" s="59"/>
      <c r="AB49" s="59"/>
      <c r="AC49" s="59"/>
      <c r="AD49" s="59"/>
    </row>
    <row r="50" spans="1:30" ht="12.75" hidden="1">
      <c r="A50" s="4">
        <v>45040</v>
      </c>
      <c r="B50" s="5" t="s">
        <v>724</v>
      </c>
      <c r="C50" s="5">
        <v>43996677557</v>
      </c>
      <c r="D50" s="5" t="s">
        <v>725</v>
      </c>
      <c r="E50" s="4"/>
      <c r="F50" s="4"/>
      <c r="G50" s="6" t="s">
        <v>726</v>
      </c>
      <c r="H50" s="5"/>
      <c r="I50" s="5"/>
      <c r="J50" s="5"/>
      <c r="K50" s="6"/>
      <c r="L50" s="7"/>
      <c r="M50" s="5" t="s">
        <v>21</v>
      </c>
      <c r="N50" s="5" t="s">
        <v>54</v>
      </c>
      <c r="O50" s="5" t="s">
        <v>75</v>
      </c>
      <c r="P50" s="5" t="str">
        <f>IFERROR(VLOOKUP(K50,dados!F:H,3,0),"")</f>
        <v/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hidden="1">
      <c r="A51" s="58">
        <v>45040</v>
      </c>
      <c r="B51" s="59" t="s">
        <v>686</v>
      </c>
      <c r="C51" s="59">
        <v>43999511632</v>
      </c>
      <c r="D51" s="59" t="s">
        <v>727</v>
      </c>
      <c r="E51" s="58"/>
      <c r="F51" s="58"/>
      <c r="G51" s="60" t="s">
        <v>728</v>
      </c>
      <c r="H51" s="59"/>
      <c r="I51" s="59"/>
      <c r="J51" s="59"/>
      <c r="K51" s="60"/>
      <c r="L51" s="61"/>
      <c r="M51" s="59" t="s">
        <v>21</v>
      </c>
      <c r="N51" s="59" t="s">
        <v>54</v>
      </c>
      <c r="O51" s="59" t="s">
        <v>75</v>
      </c>
      <c r="P51" s="59" t="str">
        <f>IFERROR(VLOOKUP(K51,dados!F:H,3,0),"")</f>
        <v/>
      </c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</row>
    <row r="52" spans="1:30" ht="12.75" hidden="1">
      <c r="A52" s="4">
        <v>45042</v>
      </c>
      <c r="B52" s="5" t="s">
        <v>729</v>
      </c>
      <c r="C52" s="5">
        <v>43996736061</v>
      </c>
      <c r="D52" s="5" t="s">
        <v>626</v>
      </c>
      <c r="E52" s="4"/>
      <c r="F52" s="4"/>
      <c r="G52" s="6"/>
      <c r="H52" s="4"/>
      <c r="I52" s="4"/>
      <c r="J52" s="5"/>
      <c r="K52" s="6"/>
      <c r="L52" s="7"/>
      <c r="M52" s="5" t="s">
        <v>30</v>
      </c>
      <c r="N52" s="5" t="s">
        <v>222</v>
      </c>
      <c r="O52" s="5" t="s">
        <v>645</v>
      </c>
      <c r="P52" s="5" t="str">
        <f>IFERROR(VLOOKUP(K52,dados!F:H,3,0),"")</f>
        <v/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hidden="1">
      <c r="A53" s="58">
        <v>45042</v>
      </c>
      <c r="B53" s="59" t="s">
        <v>730</v>
      </c>
      <c r="C53" s="59">
        <v>44998209126</v>
      </c>
      <c r="D53" s="59" t="s">
        <v>626</v>
      </c>
      <c r="E53" s="58"/>
      <c r="F53" s="58"/>
      <c r="G53" s="60"/>
      <c r="H53" s="59"/>
      <c r="I53" s="59"/>
      <c r="J53" s="59"/>
      <c r="K53" s="60"/>
      <c r="L53" s="61"/>
      <c r="M53" s="59" t="s">
        <v>30</v>
      </c>
      <c r="N53" s="59" t="s">
        <v>222</v>
      </c>
      <c r="O53" s="59" t="s">
        <v>731</v>
      </c>
      <c r="P53" s="59" t="str">
        <f>IFERROR(VLOOKUP(K53,dados!F:H,3,0),"")</f>
        <v/>
      </c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</row>
    <row r="54" spans="1:30" ht="12.75" hidden="1">
      <c r="A54" s="4">
        <v>45042</v>
      </c>
      <c r="B54" s="5" t="s">
        <v>732</v>
      </c>
      <c r="C54" s="5">
        <v>43996086337</v>
      </c>
      <c r="D54" s="5" t="s">
        <v>626</v>
      </c>
      <c r="E54" s="4"/>
      <c r="F54" s="4"/>
      <c r="G54" s="6"/>
      <c r="H54" s="4"/>
      <c r="I54" s="4"/>
      <c r="J54" s="5"/>
      <c r="K54" s="6"/>
      <c r="L54" s="7"/>
      <c r="M54" s="5" t="s">
        <v>30</v>
      </c>
      <c r="N54" s="5" t="s">
        <v>222</v>
      </c>
      <c r="O54" s="5" t="s">
        <v>651</v>
      </c>
      <c r="P54" s="5" t="str">
        <f>IFERROR(VLOOKUP(K54,dados!F:H,3,0),"")</f>
        <v/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>
      <c r="A55" s="58">
        <v>45042</v>
      </c>
      <c r="B55" s="59" t="s">
        <v>733</v>
      </c>
      <c r="C55" s="59">
        <v>43999966739</v>
      </c>
      <c r="D55" s="59" t="s">
        <v>734</v>
      </c>
      <c r="E55" s="59"/>
      <c r="F55" s="58"/>
      <c r="G55" s="60" t="s">
        <v>38</v>
      </c>
      <c r="H55" s="59">
        <v>10</v>
      </c>
      <c r="I55" s="58">
        <v>45044</v>
      </c>
      <c r="J55" s="59" t="s">
        <v>39</v>
      </c>
      <c r="K55" s="60">
        <v>996</v>
      </c>
      <c r="L55" s="61" t="s">
        <v>142</v>
      </c>
      <c r="M55" s="59" t="s">
        <v>27</v>
      </c>
      <c r="N55" s="59" t="s">
        <v>634</v>
      </c>
      <c r="O55" s="59" t="s">
        <v>635</v>
      </c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</row>
    <row r="56" spans="1:30" ht="12.75" hidden="1">
      <c r="A56" s="4">
        <v>45044</v>
      </c>
      <c r="B56" s="5" t="s">
        <v>735</v>
      </c>
      <c r="C56" s="5">
        <v>43996078048</v>
      </c>
      <c r="D56" s="5" t="s">
        <v>626</v>
      </c>
      <c r="E56" s="4"/>
      <c r="F56" s="4"/>
      <c r="G56" s="6"/>
      <c r="H56" s="4"/>
      <c r="I56" s="4"/>
      <c r="J56" s="5"/>
      <c r="K56" s="6"/>
      <c r="L56" s="7"/>
      <c r="M56" s="5" t="s">
        <v>30</v>
      </c>
      <c r="N56" s="5" t="s">
        <v>222</v>
      </c>
      <c r="O56" s="5" t="s">
        <v>651</v>
      </c>
      <c r="P56" s="5" t="str">
        <f>IFERROR(VLOOKUP(K56,dados!F:H,3,0),"")</f>
        <v/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hidden="1">
      <c r="A57" s="58">
        <v>45044</v>
      </c>
      <c r="B57" s="59" t="s">
        <v>736</v>
      </c>
      <c r="C57" s="59">
        <v>42991132227</v>
      </c>
      <c r="D57" s="59" t="s">
        <v>626</v>
      </c>
      <c r="E57" s="58"/>
      <c r="F57" s="58"/>
      <c r="G57" s="60"/>
      <c r="H57" s="58"/>
      <c r="I57" s="58"/>
      <c r="J57" s="59"/>
      <c r="K57" s="60"/>
      <c r="L57" s="61"/>
      <c r="M57" s="59" t="s">
        <v>30</v>
      </c>
      <c r="N57" s="59" t="s">
        <v>222</v>
      </c>
      <c r="O57" s="59" t="s">
        <v>671</v>
      </c>
      <c r="P57" s="59" t="str">
        <f>IFERROR(VLOOKUP(K57,dados!F:H,3,0),"")</f>
        <v/>
      </c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</row>
    <row r="58" spans="1:30" ht="12.75" hidden="1">
      <c r="A58" s="4">
        <v>45044</v>
      </c>
      <c r="B58" s="5" t="s">
        <v>737</v>
      </c>
      <c r="C58" s="5">
        <v>43991824790</v>
      </c>
      <c r="D58" s="5" t="s">
        <v>630</v>
      </c>
      <c r="E58" s="5"/>
      <c r="F58" s="4"/>
      <c r="G58" s="6"/>
      <c r="H58" s="5"/>
      <c r="I58" s="4"/>
      <c r="J58" s="5"/>
      <c r="K58" s="6"/>
      <c r="L58" s="7"/>
      <c r="M58" s="5" t="s">
        <v>30</v>
      </c>
      <c r="N58" s="5" t="s">
        <v>54</v>
      </c>
      <c r="O58" s="5" t="s">
        <v>665</v>
      </c>
      <c r="P58" s="5" t="str">
        <f>IFERROR(VLOOKUP(K58,dados!F:H,3,0),"")</f>
        <v/>
      </c>
      <c r="Q58" s="5"/>
      <c r="R58" s="5"/>
      <c r="S58" s="5"/>
      <c r="T58" s="5"/>
      <c r="U58" s="5"/>
      <c r="V58" s="75"/>
      <c r="W58" s="76"/>
      <c r="X58" s="5"/>
      <c r="Y58" s="5"/>
      <c r="Z58" s="5"/>
      <c r="AA58" s="5"/>
      <c r="AB58" s="5"/>
      <c r="AC58" s="5"/>
      <c r="AD58" s="5"/>
    </row>
    <row r="59" spans="1:30" ht="12.75" hidden="1">
      <c r="A59" s="58">
        <v>45045</v>
      </c>
      <c r="B59" s="59" t="s">
        <v>738</v>
      </c>
      <c r="C59" s="59">
        <v>42998141985</v>
      </c>
      <c r="D59" s="59" t="s">
        <v>626</v>
      </c>
      <c r="E59" s="58"/>
      <c r="F59" s="58"/>
      <c r="G59" s="60"/>
      <c r="H59" s="59"/>
      <c r="I59" s="59"/>
      <c r="J59" s="59"/>
      <c r="K59" s="60"/>
      <c r="L59" s="61"/>
      <c r="M59" s="59" t="s">
        <v>30</v>
      </c>
      <c r="N59" s="59" t="s">
        <v>222</v>
      </c>
      <c r="O59" s="59" t="s">
        <v>739</v>
      </c>
      <c r="P59" s="59" t="str">
        <f>IFERROR(VLOOKUP(K59,dados!F:H,3,0),"")</f>
        <v/>
      </c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</row>
    <row r="60" spans="1:30" ht="12.75" hidden="1">
      <c r="A60" s="4">
        <v>45046</v>
      </c>
      <c r="B60" s="5" t="s">
        <v>740</v>
      </c>
      <c r="C60" s="5">
        <v>43999963380</v>
      </c>
      <c r="D60" s="5" t="s">
        <v>616</v>
      </c>
      <c r="E60" s="4"/>
      <c r="F60" s="4"/>
      <c r="G60" s="6" t="s">
        <v>741</v>
      </c>
      <c r="H60" s="5"/>
      <c r="I60" s="5"/>
      <c r="J60" s="5"/>
      <c r="K60" s="6"/>
      <c r="L60" s="7"/>
      <c r="M60" s="5" t="s">
        <v>21</v>
      </c>
      <c r="N60" s="5" t="s">
        <v>54</v>
      </c>
      <c r="O60" s="5" t="s">
        <v>665</v>
      </c>
      <c r="P60" s="5" t="str">
        <f>IFERROR(VLOOKUP(K60,dados!F:H,3,0),"")</f>
        <v/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>
      <c r="A61" s="58"/>
      <c r="B61" s="59"/>
      <c r="C61" s="59"/>
      <c r="D61" s="59"/>
      <c r="E61" s="59"/>
      <c r="F61" s="58"/>
      <c r="G61" s="60"/>
      <c r="H61" s="59"/>
      <c r="I61" s="58"/>
      <c r="J61" s="59"/>
      <c r="K61" s="60"/>
      <c r="L61" s="61"/>
      <c r="M61" s="59"/>
      <c r="N61" s="59"/>
      <c r="O61" s="59"/>
      <c r="P61" s="59" t="str">
        <f>IFERROR(VLOOKUP(K61,dados!F:H,3,0),"")</f>
        <v/>
      </c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</row>
    <row r="62" spans="1:30" ht="12.75">
      <c r="A62" s="4"/>
      <c r="B62" s="5"/>
      <c r="C62" s="5"/>
      <c r="D62" s="5"/>
      <c r="E62" s="5"/>
      <c r="F62" s="4"/>
      <c r="G62" s="6"/>
      <c r="H62" s="5"/>
      <c r="I62" s="4"/>
      <c r="J62" s="5"/>
      <c r="K62" s="6"/>
      <c r="L62" s="7"/>
      <c r="M62" s="5"/>
      <c r="N62" s="5"/>
      <c r="O62" s="5"/>
      <c r="P62" s="5" t="str">
        <f>IFERROR(VLOOKUP(K62,dados!F:H,3,0),"")</f>
        <v/>
      </c>
      <c r="Q62" s="5"/>
      <c r="R62" s="5"/>
      <c r="S62" s="5"/>
      <c r="T62" s="5"/>
      <c r="U62" s="5"/>
      <c r="V62" s="75"/>
      <c r="W62" s="76"/>
      <c r="X62" s="5"/>
      <c r="Y62" s="5"/>
      <c r="Z62" s="5"/>
      <c r="AA62" s="5"/>
      <c r="AB62" s="5"/>
      <c r="AC62" s="5"/>
      <c r="AD62" s="5"/>
    </row>
    <row r="63" spans="1:30" ht="12.75">
      <c r="A63" s="58"/>
      <c r="B63" s="59"/>
      <c r="C63" s="59"/>
      <c r="D63" s="59"/>
      <c r="E63" s="59"/>
      <c r="F63" s="58"/>
      <c r="G63" s="60"/>
      <c r="H63" s="59"/>
      <c r="I63" s="58"/>
      <c r="J63" s="59"/>
      <c r="K63" s="60"/>
      <c r="L63" s="61"/>
      <c r="M63" s="59"/>
      <c r="N63" s="59"/>
      <c r="O63" s="59"/>
      <c r="P63" s="59" t="str">
        <f>IFERROR(VLOOKUP(K63,dados!F:H,3,0),"")</f>
        <v/>
      </c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</row>
    <row r="64" spans="1:30" ht="12.75">
      <c r="A64" s="4"/>
      <c r="B64" s="5"/>
      <c r="C64" s="5"/>
      <c r="D64" s="5"/>
      <c r="E64" s="5"/>
      <c r="F64" s="4"/>
      <c r="G64" s="6"/>
      <c r="H64" s="5"/>
      <c r="I64" s="4"/>
      <c r="J64" s="5"/>
      <c r="K64" s="6"/>
      <c r="L64" s="7"/>
      <c r="M64" s="5"/>
      <c r="N64" s="5"/>
      <c r="O64" s="5"/>
      <c r="P64" s="5" t="str">
        <f>IFERROR(VLOOKUP(K64,dados!F:H,3,0),"")</f>
        <v/>
      </c>
      <c r="Q64" s="5"/>
      <c r="R64" s="5"/>
      <c r="S64" s="5"/>
      <c r="T64" s="5"/>
      <c r="U64" s="5"/>
      <c r="V64" s="75"/>
      <c r="W64" s="76"/>
      <c r="X64" s="5"/>
      <c r="Y64" s="5"/>
      <c r="Z64" s="5"/>
      <c r="AA64" s="5"/>
      <c r="AB64" s="5"/>
      <c r="AC64" s="5"/>
      <c r="AD64" s="5"/>
    </row>
    <row r="65" spans="1:30" ht="12.75">
      <c r="A65" s="58"/>
      <c r="B65" s="59"/>
      <c r="C65" s="59"/>
      <c r="D65" s="59"/>
      <c r="E65" s="59"/>
      <c r="F65" s="58"/>
      <c r="G65" s="60"/>
      <c r="H65" s="59"/>
      <c r="I65" s="58"/>
      <c r="J65" s="59"/>
      <c r="K65" s="60"/>
      <c r="L65" s="61"/>
      <c r="M65" s="59"/>
      <c r="N65" s="59"/>
      <c r="O65" s="59"/>
      <c r="P65" s="59" t="str">
        <f>IFERROR(VLOOKUP(K65,dados!F:H,3,0),"")</f>
        <v/>
      </c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</row>
    <row r="66" spans="1:30" ht="12.75">
      <c r="A66" s="4"/>
      <c r="B66" s="5"/>
      <c r="C66" s="5"/>
      <c r="D66" s="5"/>
      <c r="E66" s="5"/>
      <c r="F66" s="4"/>
      <c r="G66" s="6"/>
      <c r="H66" s="5"/>
      <c r="I66" s="4"/>
      <c r="J66" s="5"/>
      <c r="K66" s="6"/>
      <c r="L66" s="7"/>
      <c r="M66" s="5"/>
      <c r="N66" s="5"/>
      <c r="O66" s="5"/>
      <c r="P66" s="5" t="str">
        <f>IFERROR(VLOOKUP(K66,dados!F:H,3,0),"")</f>
        <v/>
      </c>
      <c r="Q66" s="5"/>
      <c r="R66" s="5"/>
      <c r="S66" s="5"/>
      <c r="T66" s="5"/>
      <c r="U66" s="5"/>
      <c r="V66" s="75"/>
      <c r="W66" s="76"/>
      <c r="X66" s="5"/>
      <c r="Y66" s="5"/>
      <c r="Z66" s="5"/>
      <c r="AA66" s="5"/>
      <c r="AB66" s="5"/>
      <c r="AC66" s="5"/>
      <c r="AD66" s="5"/>
    </row>
    <row r="67" spans="1:30" ht="12.75">
      <c r="A67" s="58"/>
      <c r="B67" s="59"/>
      <c r="C67" s="59"/>
      <c r="D67" s="59"/>
      <c r="E67" s="59"/>
      <c r="F67" s="58"/>
      <c r="G67" s="60"/>
      <c r="H67" s="59"/>
      <c r="I67" s="58"/>
      <c r="J67" s="59"/>
      <c r="K67" s="60"/>
      <c r="L67" s="61"/>
      <c r="M67" s="59"/>
      <c r="N67" s="59"/>
      <c r="O67" s="59"/>
      <c r="P67" s="59" t="str">
        <f>IFERROR(VLOOKUP(K67,dados!F:H,3,0),"")</f>
        <v/>
      </c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</row>
    <row r="68" spans="1:30" ht="12.75">
      <c r="A68" s="4"/>
      <c r="B68" s="5"/>
      <c r="C68" s="5"/>
      <c r="D68" s="5"/>
      <c r="E68" s="5"/>
      <c r="F68" s="4"/>
      <c r="G68" s="6"/>
      <c r="H68" s="5"/>
      <c r="I68" s="4"/>
      <c r="J68" s="5"/>
      <c r="K68" s="6"/>
      <c r="L68" s="7"/>
      <c r="M68" s="5"/>
      <c r="N68" s="5"/>
      <c r="O68" s="5"/>
      <c r="P68" s="5" t="str">
        <f>IFERROR(VLOOKUP(K68,dados!F:H,3,0),"")</f>
        <v/>
      </c>
      <c r="Q68" s="5"/>
      <c r="R68" s="5"/>
      <c r="S68" s="5"/>
      <c r="T68" s="5"/>
      <c r="U68" s="5"/>
      <c r="V68" s="75"/>
      <c r="W68" s="76"/>
      <c r="X68" s="5"/>
      <c r="Y68" s="5"/>
      <c r="Z68" s="5"/>
      <c r="AA68" s="5"/>
      <c r="AB68" s="5"/>
      <c r="AC68" s="5"/>
      <c r="AD68" s="5"/>
    </row>
    <row r="69" spans="1:30" ht="12.75">
      <c r="A69" s="58"/>
      <c r="B69" s="59"/>
      <c r="C69" s="59"/>
      <c r="D69" s="59"/>
      <c r="E69" s="59"/>
      <c r="F69" s="58"/>
      <c r="G69" s="60"/>
      <c r="H69" s="59"/>
      <c r="I69" s="58"/>
      <c r="J69" s="59"/>
      <c r="K69" s="60"/>
      <c r="L69" s="61"/>
      <c r="M69" s="59"/>
      <c r="N69" s="59"/>
      <c r="O69" s="59"/>
      <c r="P69" s="59" t="str">
        <f>IFERROR(VLOOKUP(K69,dados!F:H,3,0),"")</f>
        <v/>
      </c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</row>
    <row r="70" spans="1:30" ht="12.75">
      <c r="A70" s="4"/>
      <c r="B70" s="5"/>
      <c r="C70" s="5"/>
      <c r="D70" s="5"/>
      <c r="E70" s="4"/>
      <c r="F70" s="4"/>
      <c r="G70" s="6"/>
      <c r="H70" s="4"/>
      <c r="I70" s="4"/>
      <c r="J70" s="5"/>
      <c r="K70" s="6"/>
      <c r="L70" s="7"/>
      <c r="M70" s="5"/>
      <c r="N70" s="5"/>
      <c r="O70" s="5"/>
      <c r="P70" s="5" t="str">
        <f>IFERROR(VLOOKUP(K70,dados!F:H,3,0),"")</f>
        <v/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>
      <c r="A71" s="58"/>
      <c r="B71" s="59"/>
      <c r="C71" s="59"/>
      <c r="D71" s="59"/>
      <c r="E71" s="58"/>
      <c r="F71" s="58"/>
      <c r="G71" s="60"/>
      <c r="H71" s="58"/>
      <c r="I71" s="58"/>
      <c r="J71" s="59"/>
      <c r="K71" s="60"/>
      <c r="L71" s="61"/>
      <c r="M71" s="59"/>
      <c r="N71" s="59"/>
      <c r="O71" s="59"/>
      <c r="P71" s="59" t="str">
        <f>IFERROR(VLOOKUP(K71,dados!F:H,3,0),"")</f>
        <v/>
      </c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</row>
    <row r="72" spans="1:30" ht="12.75">
      <c r="A72" s="4"/>
      <c r="B72" s="5"/>
      <c r="C72" s="5"/>
      <c r="D72" s="5"/>
      <c r="E72" s="4"/>
      <c r="F72" s="4"/>
      <c r="G72" s="6"/>
      <c r="H72" s="5"/>
      <c r="I72" s="5"/>
      <c r="J72" s="5"/>
      <c r="K72" s="6"/>
      <c r="L72" s="7"/>
      <c r="M72" s="5"/>
      <c r="N72" s="5"/>
      <c r="O72" s="5"/>
      <c r="P72" s="5" t="str">
        <f>IFERROR(VLOOKUP(K72,dados!F:H,3,0),"")</f>
        <v/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>
      <c r="A73" s="58"/>
      <c r="B73" s="59"/>
      <c r="C73" s="59"/>
      <c r="D73" s="59"/>
      <c r="E73" s="58"/>
      <c r="F73" s="58"/>
      <c r="G73" s="60"/>
      <c r="H73" s="58"/>
      <c r="I73" s="58"/>
      <c r="J73" s="59"/>
      <c r="K73" s="60"/>
      <c r="L73" s="61"/>
      <c r="M73" s="59"/>
      <c r="N73" s="59"/>
      <c r="O73" s="59"/>
      <c r="P73" s="59" t="str">
        <f>IFERROR(VLOOKUP(K73,dados!F:H,3,0),"")</f>
        <v/>
      </c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</row>
    <row r="74" spans="1:30" ht="12.75">
      <c r="A74" s="4"/>
      <c r="B74" s="5"/>
      <c r="C74" s="5"/>
      <c r="D74" s="5"/>
      <c r="E74" s="4"/>
      <c r="F74" s="4"/>
      <c r="G74" s="6"/>
      <c r="H74" s="4"/>
      <c r="I74" s="4"/>
      <c r="J74" s="5"/>
      <c r="K74" s="6"/>
      <c r="L74" s="7"/>
      <c r="M74" s="5"/>
      <c r="N74" s="5"/>
      <c r="O74" s="5"/>
      <c r="P74" s="5" t="str">
        <f>IFERROR(VLOOKUP(K74,dados!F:H,3,0),"")</f>
        <v/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>
      <c r="A75" s="58"/>
      <c r="B75" s="59"/>
      <c r="C75" s="59"/>
      <c r="D75" s="59"/>
      <c r="E75" s="58"/>
      <c r="F75" s="58"/>
      <c r="G75" s="60"/>
      <c r="H75" s="58"/>
      <c r="I75" s="58"/>
      <c r="J75" s="59"/>
      <c r="K75" s="60"/>
      <c r="L75" s="61"/>
      <c r="M75" s="59"/>
      <c r="N75" s="59"/>
      <c r="O75" s="59"/>
      <c r="P75" s="59" t="str">
        <f>IFERROR(VLOOKUP(K75,dados!F:H,3,0),"")</f>
        <v/>
      </c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</row>
    <row r="76" spans="1:30" ht="12.75">
      <c r="A76" s="4"/>
      <c r="B76" s="5"/>
      <c r="C76" s="5"/>
      <c r="D76" s="5"/>
      <c r="E76" s="4"/>
      <c r="F76" s="4"/>
      <c r="G76" s="6"/>
      <c r="H76" s="4"/>
      <c r="I76" s="4"/>
      <c r="J76" s="5"/>
      <c r="K76" s="6"/>
      <c r="L76" s="7"/>
      <c r="M76" s="5"/>
      <c r="N76" s="5"/>
      <c r="O76" s="5"/>
      <c r="P76" s="5" t="str">
        <f>IFERROR(VLOOKUP(K76,dados!F:H,3,0),"")</f>
        <v/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>
      <c r="A77" s="58"/>
      <c r="B77" s="59"/>
      <c r="C77" s="59"/>
      <c r="D77" s="59"/>
      <c r="E77" s="58"/>
      <c r="F77" s="58"/>
      <c r="G77" s="60"/>
      <c r="H77" s="58"/>
      <c r="I77" s="58"/>
      <c r="J77" s="59"/>
      <c r="K77" s="60"/>
      <c r="L77" s="61"/>
      <c r="M77" s="59"/>
      <c r="N77" s="59"/>
      <c r="O77" s="59"/>
      <c r="P77" s="59" t="str">
        <f>IFERROR(VLOOKUP(K77,dados!F:H,3,0),"")</f>
        <v/>
      </c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</row>
    <row r="78" spans="1:30" ht="12.75">
      <c r="A78" s="4"/>
      <c r="B78" s="5"/>
      <c r="C78" s="5"/>
      <c r="D78" s="5"/>
      <c r="E78" s="4"/>
      <c r="F78" s="4"/>
      <c r="G78" s="6"/>
      <c r="H78" s="5"/>
      <c r="I78" s="5"/>
      <c r="J78" s="5"/>
      <c r="K78" s="6"/>
      <c r="L78" s="7"/>
      <c r="M78" s="5"/>
      <c r="N78" s="5"/>
      <c r="O78" s="5"/>
      <c r="P78" s="5" t="str">
        <f>IFERROR(VLOOKUP(K78,dados!F:H,3,0),"")</f>
        <v/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>
      <c r="A79" s="58"/>
      <c r="B79" s="59"/>
      <c r="C79" s="59"/>
      <c r="D79" s="59"/>
      <c r="E79" s="59"/>
      <c r="F79" s="59"/>
      <c r="G79" s="60"/>
      <c r="H79" s="58"/>
      <c r="I79" s="58"/>
      <c r="J79" s="59"/>
      <c r="K79" s="60"/>
      <c r="L79" s="61"/>
      <c r="M79" s="59"/>
      <c r="N79" s="59"/>
      <c r="O79" s="59"/>
      <c r="P79" s="59" t="str">
        <f>IFERROR(VLOOKUP(K79,dados!F:H,3,0),"")</f>
        <v/>
      </c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</row>
    <row r="80" spans="1:30" ht="12.75">
      <c r="A80" s="4"/>
      <c r="B80" s="5"/>
      <c r="C80" s="5"/>
      <c r="D80" s="5"/>
      <c r="E80" s="4"/>
      <c r="F80" s="4"/>
      <c r="G80" s="6"/>
      <c r="H80" s="5"/>
      <c r="I80" s="5"/>
      <c r="J80" s="5"/>
      <c r="K80" s="6"/>
      <c r="L80" s="7"/>
      <c r="M80" s="5"/>
      <c r="N80" s="5"/>
      <c r="O80" s="5"/>
      <c r="P80" s="5" t="str">
        <f>IFERROR(VLOOKUP(K80,dados!F:H,3,0),"")</f>
        <v/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>
      <c r="A81" s="58"/>
      <c r="B81" s="59"/>
      <c r="C81" s="59"/>
      <c r="D81" s="59"/>
      <c r="E81" s="58"/>
      <c r="F81" s="58"/>
      <c r="G81" s="60"/>
      <c r="H81" s="58"/>
      <c r="I81" s="58"/>
      <c r="J81" s="59"/>
      <c r="K81" s="60"/>
      <c r="L81" s="61"/>
      <c r="M81" s="59"/>
      <c r="N81" s="59"/>
      <c r="O81" s="59"/>
      <c r="P81" s="59" t="str">
        <f>IFERROR(VLOOKUP(K81,dados!F:H,3,0),"")</f>
        <v/>
      </c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</row>
    <row r="82" spans="1:30" ht="12.75">
      <c r="A82" s="4"/>
      <c r="B82" s="5"/>
      <c r="C82" s="5"/>
      <c r="D82" s="5"/>
      <c r="E82" s="4"/>
      <c r="F82" s="4"/>
      <c r="G82" s="6"/>
      <c r="H82" s="4"/>
      <c r="I82" s="4"/>
      <c r="J82" s="5"/>
      <c r="K82" s="6"/>
      <c r="L82" s="7"/>
      <c r="M82" s="5"/>
      <c r="N82" s="5"/>
      <c r="O82" s="5"/>
      <c r="P82" s="5" t="str">
        <f>IFERROR(VLOOKUP(K82,dados!F:H,3,0),"")</f>
        <v/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>
      <c r="A83" s="58"/>
      <c r="B83" s="59"/>
      <c r="C83" s="59"/>
      <c r="D83" s="59"/>
      <c r="E83" s="58"/>
      <c r="F83" s="58"/>
      <c r="G83" s="60"/>
      <c r="H83" s="58"/>
      <c r="I83" s="58"/>
      <c r="J83" s="59"/>
      <c r="K83" s="60"/>
      <c r="L83" s="61"/>
      <c r="M83" s="59"/>
      <c r="N83" s="59"/>
      <c r="O83" s="59"/>
      <c r="P83" s="59" t="str">
        <f>IFERROR(VLOOKUP(K83,dados!F:H,3,0),"")</f>
        <v/>
      </c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</row>
    <row r="84" spans="1:30" ht="12.75">
      <c r="A84" s="4"/>
      <c r="B84" s="5"/>
      <c r="C84" s="5"/>
      <c r="D84" s="5"/>
      <c r="E84" s="4"/>
      <c r="F84" s="4"/>
      <c r="G84" s="6"/>
      <c r="H84" s="4"/>
      <c r="I84" s="4"/>
      <c r="J84" s="5"/>
      <c r="K84" s="6"/>
      <c r="L84" s="7"/>
      <c r="M84" s="5"/>
      <c r="N84" s="5"/>
      <c r="O84" s="5"/>
      <c r="P84" s="5" t="str">
        <f>IFERROR(VLOOKUP(K84,dados!F:H,3,0),"")</f>
        <v/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>
      <c r="A85" s="58"/>
      <c r="B85" s="59"/>
      <c r="C85" s="59"/>
      <c r="D85" s="59"/>
      <c r="E85" s="58"/>
      <c r="F85" s="58"/>
      <c r="G85" s="60"/>
      <c r="H85" s="58"/>
      <c r="I85" s="58"/>
      <c r="J85" s="59"/>
      <c r="K85" s="60"/>
      <c r="L85" s="61"/>
      <c r="M85" s="59"/>
      <c r="N85" s="59"/>
      <c r="O85" s="59"/>
      <c r="P85" s="59" t="str">
        <f>IFERROR(VLOOKUP(K85,dados!F:H,3,0),"")</f>
        <v/>
      </c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</row>
    <row r="86" spans="1:30" ht="12.75">
      <c r="A86" s="4"/>
      <c r="B86" s="5"/>
      <c r="C86" s="5"/>
      <c r="D86" s="5"/>
      <c r="E86" s="4"/>
      <c r="F86" s="4"/>
      <c r="G86" s="6"/>
      <c r="H86" s="4"/>
      <c r="I86" s="4"/>
      <c r="J86" s="5"/>
      <c r="K86" s="6"/>
      <c r="L86" s="7"/>
      <c r="M86" s="5"/>
      <c r="N86" s="5"/>
      <c r="O86" s="5"/>
      <c r="P86" s="5" t="str">
        <f>IFERROR(VLOOKUP(K86,dados!F:H,3,0),"")</f>
        <v/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>
      <c r="A87" s="58"/>
      <c r="B87" s="59"/>
      <c r="C87" s="59"/>
      <c r="D87" s="59"/>
      <c r="E87" s="58"/>
      <c r="F87" s="58"/>
      <c r="G87" s="60"/>
      <c r="H87" s="59"/>
      <c r="I87" s="59"/>
      <c r="J87" s="59"/>
      <c r="K87" s="60"/>
      <c r="L87" s="61"/>
      <c r="M87" s="59"/>
      <c r="N87" s="59"/>
      <c r="O87" s="59"/>
      <c r="P87" s="59" t="str">
        <f>IFERROR(VLOOKUP(K87,dados!F:H,3,0),"")</f>
        <v/>
      </c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</row>
    <row r="88" spans="1:30" ht="12.75">
      <c r="A88" s="4"/>
      <c r="B88" s="5"/>
      <c r="C88" s="5"/>
      <c r="D88" s="5"/>
      <c r="E88" s="4"/>
      <c r="F88" s="4"/>
      <c r="G88" s="6"/>
      <c r="H88" s="4"/>
      <c r="I88" s="4"/>
      <c r="J88" s="5"/>
      <c r="K88" s="6"/>
      <c r="L88" s="7"/>
      <c r="M88" s="5"/>
      <c r="N88" s="5"/>
      <c r="O88" s="5"/>
      <c r="P88" s="5" t="str">
        <f>IFERROR(VLOOKUP(K88,dados!F:H,3,0),"")</f>
        <v/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>
      <c r="A89" s="58"/>
      <c r="B89" s="59"/>
      <c r="C89" s="59"/>
      <c r="D89" s="59"/>
      <c r="E89" s="58"/>
      <c r="F89" s="58"/>
      <c r="G89" s="60"/>
      <c r="H89" s="58"/>
      <c r="I89" s="58"/>
      <c r="J89" s="59"/>
      <c r="K89" s="60"/>
      <c r="L89" s="61"/>
      <c r="M89" s="59"/>
      <c r="N89" s="59"/>
      <c r="O89" s="59"/>
      <c r="P89" s="59" t="str">
        <f>IFERROR(VLOOKUP(K89,dados!F:H,3,0),"")</f>
        <v/>
      </c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</row>
    <row r="90" spans="1:30" ht="12.75">
      <c r="A90" s="4"/>
      <c r="B90" s="5"/>
      <c r="C90" s="5"/>
      <c r="D90" s="5"/>
      <c r="E90" s="4"/>
      <c r="F90" s="4"/>
      <c r="G90" s="6"/>
      <c r="H90" s="4"/>
      <c r="I90" s="4"/>
      <c r="J90" s="5"/>
      <c r="K90" s="6"/>
      <c r="L90" s="7"/>
      <c r="M90" s="5"/>
      <c r="N90" s="5"/>
      <c r="O90" s="5"/>
      <c r="P90" s="5" t="str">
        <f>IFERROR(VLOOKUP(K90,dados!F:H,3,0),"")</f>
        <v/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>
      <c r="A91" s="58"/>
      <c r="B91" s="59"/>
      <c r="C91" s="59"/>
      <c r="D91" s="59"/>
      <c r="E91" s="58"/>
      <c r="F91" s="58"/>
      <c r="G91" s="60"/>
      <c r="H91" s="58"/>
      <c r="I91" s="58"/>
      <c r="J91" s="59"/>
      <c r="K91" s="60"/>
      <c r="L91" s="61"/>
      <c r="M91" s="59"/>
      <c r="N91" s="59"/>
      <c r="O91" s="59"/>
      <c r="P91" s="59" t="str">
        <f>IFERROR(VLOOKUP(K91,dados!F:H,3,0),"")</f>
        <v/>
      </c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</row>
    <row r="92" spans="1:30" ht="12.75">
      <c r="A92" s="4"/>
      <c r="B92" s="5"/>
      <c r="C92" s="5"/>
      <c r="D92" s="5"/>
      <c r="E92" s="4"/>
      <c r="F92" s="4"/>
      <c r="G92" s="6"/>
      <c r="H92" s="4"/>
      <c r="I92" s="4"/>
      <c r="J92" s="5"/>
      <c r="K92" s="6"/>
      <c r="L92" s="7"/>
      <c r="M92" s="5"/>
      <c r="N92" s="5"/>
      <c r="O92" s="5"/>
      <c r="P92" s="5" t="str">
        <f>IFERROR(VLOOKUP(K92,dados!F:H,3,0),"")</f>
        <v/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>
      <c r="A93" s="58"/>
      <c r="B93" s="59"/>
      <c r="C93" s="59"/>
      <c r="D93" s="59"/>
      <c r="E93" s="58"/>
      <c r="F93" s="58"/>
      <c r="G93" s="60"/>
      <c r="H93" s="58"/>
      <c r="I93" s="58"/>
      <c r="J93" s="59"/>
      <c r="K93" s="60"/>
      <c r="L93" s="61"/>
      <c r="M93" s="59"/>
      <c r="N93" s="59"/>
      <c r="O93" s="59"/>
      <c r="P93" s="59" t="str">
        <f>IFERROR(VLOOKUP(K93,dados!F:H,3,0),"")</f>
        <v/>
      </c>
      <c r="Q93" s="59"/>
      <c r="R93" s="59"/>
      <c r="S93" s="59"/>
      <c r="T93" s="59"/>
      <c r="U93" s="59"/>
      <c r="X93" s="59"/>
      <c r="Y93" s="59"/>
      <c r="Z93" s="59"/>
      <c r="AA93" s="59"/>
      <c r="AB93" s="59"/>
      <c r="AC93" s="59"/>
      <c r="AD93" s="59"/>
    </row>
    <row r="94" spans="1:30" ht="12.75">
      <c r="A94" s="4"/>
      <c r="B94" s="5"/>
      <c r="C94" s="5"/>
      <c r="D94" s="5"/>
      <c r="E94" s="4"/>
      <c r="F94" s="4"/>
      <c r="G94" s="6"/>
      <c r="H94" s="4"/>
      <c r="I94" s="4"/>
      <c r="J94" s="5"/>
      <c r="K94" s="6"/>
      <c r="L94" s="7"/>
      <c r="M94" s="5"/>
      <c r="N94" s="5"/>
      <c r="O94" s="5"/>
      <c r="P94" s="5" t="str">
        <f>IFERROR(VLOOKUP(K94,dados!F:H,3,0),"")</f>
        <v/>
      </c>
      <c r="Q94" s="5"/>
      <c r="R94" s="5"/>
      <c r="S94" s="5"/>
      <c r="T94" s="5"/>
      <c r="U94" s="5"/>
      <c r="X94" s="5"/>
      <c r="Y94" s="5"/>
      <c r="Z94" s="5"/>
      <c r="AA94" s="5"/>
      <c r="AB94" s="5"/>
      <c r="AC94" s="5"/>
      <c r="AD94" s="5"/>
    </row>
    <row r="95" spans="1:30" ht="12.75">
      <c r="A95" s="58"/>
      <c r="B95" s="59"/>
      <c r="C95" s="59"/>
      <c r="D95" s="59"/>
      <c r="E95" s="58"/>
      <c r="F95" s="58"/>
      <c r="G95" s="60"/>
      <c r="H95" s="58"/>
      <c r="I95" s="58"/>
      <c r="J95" s="59"/>
      <c r="K95" s="60"/>
      <c r="L95" s="61"/>
      <c r="M95" s="59"/>
      <c r="N95" s="59"/>
      <c r="O95" s="59"/>
      <c r="P95" s="59" t="str">
        <f>IFERROR(VLOOKUP(K95,dados!F:H,3,0),"")</f>
        <v/>
      </c>
      <c r="Q95" s="59"/>
      <c r="R95" s="59"/>
      <c r="S95" s="59"/>
      <c r="T95" s="59"/>
      <c r="U95" s="59"/>
      <c r="X95" s="59"/>
      <c r="Y95" s="59"/>
      <c r="Z95" s="59"/>
      <c r="AA95" s="59"/>
      <c r="AB95" s="59"/>
      <c r="AC95" s="59"/>
      <c r="AD95" s="59"/>
    </row>
    <row r="96" spans="1:30" ht="15">
      <c r="A96" s="4"/>
      <c r="B96" s="5"/>
      <c r="C96" s="5"/>
      <c r="D96" s="5"/>
      <c r="E96" s="4"/>
      <c r="F96" s="4"/>
      <c r="G96" s="6"/>
      <c r="H96" s="4"/>
      <c r="I96" s="4"/>
      <c r="J96" s="5"/>
      <c r="K96" s="6"/>
      <c r="L96" s="27"/>
      <c r="M96" s="5"/>
      <c r="N96" s="5"/>
      <c r="O96" s="5"/>
      <c r="P96" s="5" t="str">
        <f>IFERROR(VLOOKUP(K96,dados!F:H,3,0),"")</f>
        <v/>
      </c>
      <c r="Q96" s="5"/>
      <c r="R96" s="5"/>
      <c r="S96" s="5"/>
      <c r="T96" s="5"/>
      <c r="U96" s="5"/>
      <c r="X96" s="5"/>
      <c r="Y96" s="5"/>
      <c r="Z96" s="5"/>
      <c r="AA96" s="5"/>
      <c r="AB96" s="5"/>
      <c r="AC96" s="5"/>
      <c r="AD96" s="5"/>
    </row>
    <row r="97" spans="1:30" ht="12.75">
      <c r="A97" s="58"/>
      <c r="B97" s="59"/>
      <c r="C97" s="59"/>
      <c r="D97" s="59"/>
      <c r="E97" s="58"/>
      <c r="F97" s="58"/>
      <c r="G97" s="60"/>
      <c r="H97" s="58"/>
      <c r="I97" s="58"/>
      <c r="J97" s="59"/>
      <c r="K97" s="60"/>
      <c r="L97" s="61"/>
      <c r="M97" s="59"/>
      <c r="N97" s="59"/>
      <c r="O97" s="59"/>
      <c r="P97" s="59" t="str">
        <f>IFERROR(VLOOKUP(K97,dados!F:H,3,0),"")</f>
        <v/>
      </c>
      <c r="Q97" s="59"/>
      <c r="R97" s="59"/>
      <c r="S97" s="59"/>
      <c r="T97" s="59"/>
      <c r="U97" s="59"/>
      <c r="X97" s="59"/>
      <c r="Y97" s="59"/>
      <c r="Z97" s="59"/>
      <c r="AA97" s="59"/>
      <c r="AB97" s="59"/>
      <c r="AC97" s="59"/>
      <c r="AD97" s="59"/>
    </row>
    <row r="98" spans="1:30" ht="12.75">
      <c r="A98" s="4"/>
      <c r="B98" s="5"/>
      <c r="C98" s="5"/>
      <c r="D98" s="5"/>
      <c r="E98" s="4"/>
      <c r="F98" s="4"/>
      <c r="G98" s="6"/>
      <c r="H98" s="5"/>
      <c r="I98" s="5"/>
      <c r="J98" s="5"/>
      <c r="K98" s="6"/>
      <c r="L98" s="7"/>
      <c r="M98" s="5"/>
      <c r="N98" s="5"/>
      <c r="O98" s="5"/>
      <c r="P98" s="5" t="str">
        <f>IFERROR(VLOOKUP(K98,dados!F:H,3,0),"")</f>
        <v/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>
      <c r="A99" s="58"/>
      <c r="B99" s="59"/>
      <c r="C99" s="59"/>
      <c r="D99" s="59"/>
      <c r="E99" s="58"/>
      <c r="F99" s="58"/>
      <c r="G99" s="60"/>
      <c r="H99" s="58"/>
      <c r="I99" s="58"/>
      <c r="J99" s="59"/>
      <c r="K99" s="60"/>
      <c r="L99" s="61"/>
      <c r="M99" s="59"/>
      <c r="N99" s="59"/>
      <c r="O99" s="59"/>
      <c r="P99" s="59" t="str">
        <f>IFERROR(VLOOKUP(K99,dados!F:H,3,0),"")</f>
        <v/>
      </c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</row>
    <row r="100" spans="1:30" ht="12.75">
      <c r="A100" s="4"/>
      <c r="B100" s="5"/>
      <c r="C100" s="5"/>
      <c r="D100" s="5"/>
      <c r="E100" s="4"/>
      <c r="F100" s="4"/>
      <c r="G100" s="6"/>
      <c r="H100" s="5"/>
      <c r="I100" s="5"/>
      <c r="J100" s="5"/>
      <c r="K100" s="6"/>
      <c r="L100" s="7"/>
      <c r="M100" s="5"/>
      <c r="N100" s="5"/>
      <c r="O100" s="5"/>
      <c r="P100" s="5" t="str">
        <f>IFERROR(VLOOKUP(K100,dados!F:H,3,0),"")</f>
        <v/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>
      <c r="A101" s="58"/>
      <c r="B101" s="59"/>
      <c r="C101" s="59"/>
      <c r="D101" s="59"/>
      <c r="E101" s="58"/>
      <c r="F101" s="58"/>
      <c r="G101" s="60"/>
      <c r="H101" s="58"/>
      <c r="I101" s="58"/>
      <c r="J101" s="59"/>
      <c r="K101" s="60"/>
      <c r="L101" s="61"/>
      <c r="M101" s="59"/>
      <c r="N101" s="59"/>
      <c r="O101" s="59"/>
      <c r="P101" s="59" t="str">
        <f>IFERROR(VLOOKUP(K101,dados!F:H,3,0),"")</f>
        <v/>
      </c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</row>
    <row r="102" spans="1:30" ht="12.75">
      <c r="A102" s="4"/>
      <c r="B102" s="5"/>
      <c r="C102" s="5"/>
      <c r="D102" s="5"/>
      <c r="E102" s="4"/>
      <c r="F102" s="4"/>
      <c r="G102" s="6"/>
      <c r="H102" s="4"/>
      <c r="I102" s="4"/>
      <c r="J102" s="5"/>
      <c r="K102" s="6"/>
      <c r="L102" s="7"/>
      <c r="M102" s="5"/>
      <c r="N102" s="5"/>
      <c r="O102" s="5"/>
      <c r="P102" s="5" t="str">
        <f>IFERROR(VLOOKUP(K102,dados!F:H,3,0),"")</f>
        <v/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8"/>
      <c r="B103" s="59"/>
      <c r="C103" s="59"/>
      <c r="D103" s="59"/>
      <c r="E103" s="58"/>
      <c r="F103" s="58"/>
      <c r="G103" s="60"/>
      <c r="H103" s="58"/>
      <c r="I103" s="58"/>
      <c r="J103" s="59"/>
      <c r="K103" s="60"/>
      <c r="L103" s="61"/>
      <c r="M103" s="59"/>
      <c r="N103" s="59"/>
      <c r="O103" s="59"/>
      <c r="P103" s="59" t="str">
        <f>IFERROR(VLOOKUP(K103,dados!F:H,3,0),"")</f>
        <v/>
      </c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</row>
    <row r="104" spans="1:30" ht="12.75">
      <c r="A104" s="4"/>
      <c r="B104" s="5"/>
      <c r="C104" s="5"/>
      <c r="D104" s="5"/>
      <c r="E104" s="4"/>
      <c r="F104" s="4"/>
      <c r="G104" s="6"/>
      <c r="H104" s="4"/>
      <c r="I104" s="4"/>
      <c r="J104" s="5"/>
      <c r="K104" s="6"/>
      <c r="L104" s="7"/>
      <c r="M104" s="5"/>
      <c r="N104" s="5"/>
      <c r="O104" s="5"/>
      <c r="P104" s="5" t="str">
        <f>IFERROR(VLOOKUP(K104,dados!F:H,3,0),"")</f>
        <v/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8"/>
      <c r="B105" s="59"/>
      <c r="C105" s="59"/>
      <c r="D105" s="59"/>
      <c r="E105" s="58"/>
      <c r="F105" s="58"/>
      <c r="G105" s="60"/>
      <c r="H105" s="58"/>
      <c r="I105" s="58"/>
      <c r="J105" s="59"/>
      <c r="K105" s="60"/>
      <c r="L105" s="61"/>
      <c r="M105" s="59"/>
      <c r="N105" s="59"/>
      <c r="O105" s="59"/>
      <c r="P105" s="59" t="str">
        <f>IFERROR(VLOOKUP(K105,dados!F:H,3,0),"")</f>
        <v/>
      </c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</row>
    <row r="106" spans="1:30" ht="12.75">
      <c r="A106" s="4"/>
      <c r="B106" s="5"/>
      <c r="C106" s="5"/>
      <c r="D106" s="5"/>
      <c r="E106" s="4"/>
      <c r="F106" s="4"/>
      <c r="G106" s="6"/>
      <c r="H106" s="4"/>
      <c r="I106" s="4"/>
      <c r="J106" s="5"/>
      <c r="K106" s="6"/>
      <c r="L106" s="7"/>
      <c r="M106" s="5"/>
      <c r="N106" s="5"/>
      <c r="O106" s="5"/>
      <c r="P106" s="5" t="str">
        <f>IFERROR(VLOOKUP(K106,dados!F:H,3,0),"")</f>
        <v/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8"/>
      <c r="B107" s="59"/>
      <c r="C107" s="59"/>
      <c r="D107" s="59"/>
      <c r="E107" s="58"/>
      <c r="F107" s="58"/>
      <c r="G107" s="60"/>
      <c r="H107" s="58"/>
      <c r="I107" s="58"/>
      <c r="J107" s="59"/>
      <c r="K107" s="60"/>
      <c r="L107" s="61"/>
      <c r="M107" s="59"/>
      <c r="N107" s="59"/>
      <c r="O107" s="59"/>
      <c r="P107" s="59" t="str">
        <f>IFERROR(VLOOKUP(K107,dados!F:H,3,0),"")</f>
        <v/>
      </c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</row>
    <row r="108" spans="1:30" ht="12.75">
      <c r="A108" s="4"/>
      <c r="B108" s="5"/>
      <c r="C108" s="5"/>
      <c r="D108" s="5"/>
      <c r="E108" s="4"/>
      <c r="F108" s="4"/>
      <c r="G108" s="6"/>
      <c r="H108" s="4"/>
      <c r="I108" s="4"/>
      <c r="J108" s="5"/>
      <c r="K108" s="6"/>
      <c r="L108" s="7"/>
      <c r="M108" s="5"/>
      <c r="N108" s="5"/>
      <c r="O108" s="5"/>
      <c r="P108" s="5" t="str">
        <f>IFERROR(VLOOKUP(K108,dados!F:H,3,0),"")</f>
        <v/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8"/>
      <c r="B109" s="59"/>
      <c r="C109" s="59"/>
      <c r="D109" s="59"/>
      <c r="E109" s="58"/>
      <c r="F109" s="58"/>
      <c r="G109" s="60"/>
      <c r="H109" s="58"/>
      <c r="I109" s="58"/>
      <c r="J109" s="59"/>
      <c r="K109" s="60"/>
      <c r="L109" s="61"/>
      <c r="M109" s="59"/>
      <c r="N109" s="59"/>
      <c r="O109" s="59"/>
      <c r="P109" s="59" t="str">
        <f>IFERROR(VLOOKUP(K109,dados!F:H,3,0),"")</f>
        <v/>
      </c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</row>
    <row r="110" spans="1:30" ht="12.75">
      <c r="A110" s="4"/>
      <c r="B110" s="5"/>
      <c r="C110" s="5"/>
      <c r="D110" s="5"/>
      <c r="E110" s="4"/>
      <c r="F110" s="4"/>
      <c r="G110" s="6"/>
      <c r="H110" s="4"/>
      <c r="I110" s="4"/>
      <c r="J110" s="5"/>
      <c r="K110" s="6"/>
      <c r="L110" s="7"/>
      <c r="M110" s="5"/>
      <c r="N110" s="5"/>
      <c r="O110" s="5"/>
      <c r="P110" s="5" t="str">
        <f>IFERROR(VLOOKUP(K110,dados!F:H,3,0),"")</f>
        <v/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8"/>
      <c r="B111" s="59"/>
      <c r="C111" s="59"/>
      <c r="D111" s="59"/>
      <c r="E111" s="58"/>
      <c r="F111" s="58"/>
      <c r="G111" s="60"/>
      <c r="H111" s="58"/>
      <c r="I111" s="58"/>
      <c r="J111" s="59"/>
      <c r="K111" s="60"/>
      <c r="L111" s="61"/>
      <c r="M111" s="59"/>
      <c r="N111" s="59"/>
      <c r="O111" s="59"/>
      <c r="P111" s="59" t="str">
        <f>IFERROR(VLOOKUP(K111,dados!F:H,3,0),"")</f>
        <v/>
      </c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</row>
    <row r="112" spans="1:30" ht="12.75">
      <c r="A112" s="4"/>
      <c r="B112" s="5"/>
      <c r="C112" s="5"/>
      <c r="D112" s="5"/>
      <c r="E112" s="4"/>
      <c r="F112" s="4"/>
      <c r="G112" s="6"/>
      <c r="H112" s="4"/>
      <c r="I112" s="4"/>
      <c r="J112" s="5"/>
      <c r="K112" s="6"/>
      <c r="L112" s="7"/>
      <c r="M112" s="5"/>
      <c r="N112" s="5"/>
      <c r="O112" s="5"/>
      <c r="P112" s="5" t="str">
        <f>IFERROR(VLOOKUP(K112,dados!F:H,3,0),"")</f>
        <v/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8"/>
      <c r="B113" s="59"/>
      <c r="C113" s="59"/>
      <c r="D113" s="59"/>
      <c r="E113" s="58"/>
      <c r="F113" s="58"/>
      <c r="G113" s="60"/>
      <c r="H113" s="58"/>
      <c r="I113" s="58"/>
      <c r="J113" s="59"/>
      <c r="K113" s="60"/>
      <c r="L113" s="61"/>
      <c r="M113" s="59"/>
      <c r="N113" s="59"/>
      <c r="O113" s="59"/>
      <c r="P113" s="59" t="str">
        <f>IFERROR(VLOOKUP(K113,dados!F:H,3,0),"")</f>
        <v/>
      </c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</row>
    <row r="114" spans="1:30" ht="12.75">
      <c r="A114" s="4"/>
      <c r="B114" s="5"/>
      <c r="C114" s="5"/>
      <c r="D114" s="5"/>
      <c r="E114" s="4"/>
      <c r="F114" s="4"/>
      <c r="G114" s="6"/>
      <c r="H114" s="4"/>
      <c r="I114" s="4"/>
      <c r="J114" s="5"/>
      <c r="K114" s="6"/>
      <c r="L114" s="7"/>
      <c r="M114" s="5"/>
      <c r="N114" s="5"/>
      <c r="O114" s="5"/>
      <c r="P114" s="5" t="str">
        <f>IFERROR(VLOOKUP(K114,dados!F:H,3,0),"")</f>
        <v/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8"/>
      <c r="B115" s="59"/>
      <c r="C115" s="59"/>
      <c r="D115" s="59"/>
      <c r="E115" s="58"/>
      <c r="F115" s="58"/>
      <c r="G115" s="60"/>
      <c r="H115" s="58"/>
      <c r="I115" s="58"/>
      <c r="J115" s="59"/>
      <c r="K115" s="60"/>
      <c r="L115" s="61"/>
      <c r="M115" s="59"/>
      <c r="N115" s="59"/>
      <c r="O115" s="59"/>
      <c r="P115" s="59" t="str">
        <f>IFERROR(VLOOKUP(K115,dados!F:H,3,0),"")</f>
        <v/>
      </c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</row>
    <row r="116" spans="1:30" ht="12.75">
      <c r="A116" s="4"/>
      <c r="B116" s="5"/>
      <c r="C116" s="5"/>
      <c r="D116" s="5"/>
      <c r="E116" s="4"/>
      <c r="F116" s="4"/>
      <c r="G116" s="6"/>
      <c r="H116" s="5"/>
      <c r="I116" s="5"/>
      <c r="J116" s="5"/>
      <c r="K116" s="6"/>
      <c r="L116" s="7"/>
      <c r="M116" s="5"/>
      <c r="N116" s="5"/>
      <c r="O116" s="5"/>
      <c r="P116" s="5" t="str">
        <f>IFERROR(VLOOKUP(K116,dados!F:H,3,0),"")</f>
        <v/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8"/>
      <c r="B117" s="59"/>
      <c r="C117" s="59"/>
      <c r="D117" s="59"/>
      <c r="E117" s="58"/>
      <c r="F117" s="58"/>
      <c r="G117" s="60"/>
      <c r="H117" s="58"/>
      <c r="I117" s="58"/>
      <c r="J117" s="59"/>
      <c r="K117" s="60"/>
      <c r="L117" s="61"/>
      <c r="M117" s="59"/>
      <c r="N117" s="59"/>
      <c r="O117" s="59"/>
      <c r="P117" s="59" t="str">
        <f>IFERROR(VLOOKUP(K117,dados!F:H,3,0),"")</f>
        <v/>
      </c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</row>
    <row r="118" spans="1:30" ht="12.75">
      <c r="A118" s="4"/>
      <c r="B118" s="5"/>
      <c r="C118" s="5"/>
      <c r="D118" s="5"/>
      <c r="E118" s="4"/>
      <c r="F118" s="4"/>
      <c r="G118" s="6"/>
      <c r="H118" s="4"/>
      <c r="I118" s="4"/>
      <c r="J118" s="5"/>
      <c r="K118" s="6"/>
      <c r="L118" s="7"/>
      <c r="M118" s="5"/>
      <c r="N118" s="5"/>
      <c r="O118" s="5"/>
      <c r="P118" s="5" t="str">
        <f>IFERROR(VLOOKUP(K118,dados!F:H,3,0),"")</f>
        <v/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8"/>
      <c r="B119" s="59"/>
      <c r="C119" s="59"/>
      <c r="D119" s="59"/>
      <c r="E119" s="58"/>
      <c r="F119" s="58"/>
      <c r="G119" s="60"/>
      <c r="H119" s="58"/>
      <c r="I119" s="58"/>
      <c r="J119" s="59"/>
      <c r="K119" s="60"/>
      <c r="L119" s="61"/>
      <c r="M119" s="59"/>
      <c r="N119" s="59"/>
      <c r="O119" s="59"/>
      <c r="P119" s="59" t="str">
        <f>IFERROR(VLOOKUP(K119,dados!F:H,3,0),"")</f>
        <v/>
      </c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</row>
    <row r="120" spans="1:30" ht="15">
      <c r="A120" s="4"/>
      <c r="B120" s="5"/>
      <c r="C120" s="19"/>
      <c r="D120" s="5"/>
      <c r="E120" s="4"/>
      <c r="F120" s="4"/>
      <c r="G120" s="6"/>
      <c r="H120" s="4"/>
      <c r="I120" s="4"/>
      <c r="J120" s="5"/>
      <c r="K120" s="6"/>
      <c r="L120" s="7"/>
      <c r="M120" s="5"/>
      <c r="N120" s="5"/>
      <c r="O120" s="5"/>
      <c r="P120" s="5" t="str">
        <f>IFERROR(VLOOKUP(K120,dados!F:H,3,0),"")</f>
        <v/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8"/>
      <c r="B121" s="59"/>
      <c r="C121" s="59"/>
      <c r="D121" s="59"/>
      <c r="E121" s="58"/>
      <c r="F121" s="58"/>
      <c r="G121" s="60"/>
      <c r="H121" s="58"/>
      <c r="I121" s="58"/>
      <c r="J121" s="59"/>
      <c r="K121" s="60"/>
      <c r="L121" s="61"/>
      <c r="M121" s="59"/>
      <c r="N121" s="59"/>
      <c r="O121" s="59"/>
      <c r="P121" s="59" t="str">
        <f>IFERROR(VLOOKUP(K121,dados!F:H,3,0),"")</f>
        <v/>
      </c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</row>
    <row r="122" spans="1:30" ht="12.75">
      <c r="A122" s="4"/>
      <c r="B122" s="5"/>
      <c r="C122" s="5"/>
      <c r="D122" s="5"/>
      <c r="E122" s="4"/>
      <c r="F122" s="4"/>
      <c r="G122" s="6"/>
      <c r="H122" s="4"/>
      <c r="I122" s="4"/>
      <c r="J122" s="5"/>
      <c r="K122" s="6"/>
      <c r="L122" s="7"/>
      <c r="M122" s="5"/>
      <c r="N122" s="5"/>
      <c r="O122" s="5"/>
      <c r="P122" s="5" t="str">
        <f>IFERROR(VLOOKUP(K122,dados!F:H,3,0),"")</f>
        <v/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8"/>
      <c r="B123" s="59"/>
      <c r="C123" s="59"/>
      <c r="D123" s="59"/>
      <c r="E123" s="54"/>
      <c r="F123" s="54"/>
      <c r="G123" s="60"/>
      <c r="H123" s="58"/>
      <c r="I123" s="58"/>
      <c r="J123" s="59"/>
      <c r="K123" s="60"/>
      <c r="L123" s="61"/>
      <c r="M123" s="59"/>
      <c r="N123" s="59"/>
      <c r="O123" s="59"/>
      <c r="P123" s="59" t="str">
        <f>IFERROR(VLOOKUP(K123,dados!F:H,3,0),"")</f>
        <v/>
      </c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</row>
    <row r="124" spans="1:30" ht="12.75">
      <c r="A124" s="4"/>
      <c r="B124" s="5"/>
      <c r="C124" s="5"/>
      <c r="D124" s="5"/>
      <c r="E124" s="80"/>
      <c r="F124" s="80"/>
      <c r="G124" s="6"/>
      <c r="H124" s="5"/>
      <c r="I124" s="5"/>
      <c r="J124" s="5"/>
      <c r="K124" s="6"/>
      <c r="L124" s="7"/>
      <c r="M124" s="5"/>
      <c r="N124" s="5"/>
      <c r="O124" s="5"/>
      <c r="P124" s="5" t="str">
        <f>IFERROR(VLOOKUP(K124,dados!F:H,3,0),"")</f>
        <v/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8"/>
      <c r="B125" s="59"/>
      <c r="C125" s="59"/>
      <c r="D125" s="59"/>
      <c r="E125" s="80"/>
      <c r="F125" s="80"/>
      <c r="G125" s="60"/>
      <c r="H125" s="58"/>
      <c r="I125" s="58"/>
      <c r="J125" s="59"/>
      <c r="K125" s="60"/>
      <c r="L125" s="61"/>
      <c r="M125" s="59"/>
      <c r="N125" s="59"/>
      <c r="O125" s="59"/>
      <c r="P125" s="59" t="str">
        <f>IFERROR(VLOOKUP(K125,dados!F:H,3,0),"")</f>
        <v/>
      </c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</row>
    <row r="126" spans="1:30" ht="12.75">
      <c r="A126" s="4"/>
      <c r="B126" s="5"/>
      <c r="C126" s="5"/>
      <c r="D126" s="5"/>
      <c r="E126" s="4"/>
      <c r="F126" s="4"/>
      <c r="G126" s="6"/>
      <c r="H126" s="4"/>
      <c r="I126" s="4"/>
      <c r="J126" s="5"/>
      <c r="K126" s="6"/>
      <c r="L126" s="7"/>
      <c r="M126" s="5"/>
      <c r="N126" s="5"/>
      <c r="O126" s="5"/>
      <c r="P126" s="5" t="str">
        <f>IFERROR(VLOOKUP(K126,dados!F:H,3,0),"")</f>
        <v/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8"/>
      <c r="B127" s="59"/>
      <c r="C127" s="59"/>
      <c r="D127" s="59"/>
      <c r="E127" s="58"/>
      <c r="F127" s="58"/>
      <c r="G127" s="60"/>
      <c r="H127" s="58"/>
      <c r="I127" s="58"/>
      <c r="J127" s="59"/>
      <c r="K127" s="60"/>
      <c r="L127" s="61"/>
      <c r="M127" s="59"/>
      <c r="N127" s="59"/>
      <c r="O127" s="59"/>
      <c r="P127" s="59" t="str">
        <f>IFERROR(VLOOKUP(K127,dados!F:H,3,0),"")</f>
        <v/>
      </c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</row>
    <row r="128" spans="1:30" ht="12.75">
      <c r="A128" s="4"/>
      <c r="B128" s="5"/>
      <c r="C128" s="5"/>
      <c r="D128" s="5"/>
      <c r="E128" s="4"/>
      <c r="F128" s="4"/>
      <c r="G128" s="6"/>
      <c r="H128" s="4"/>
      <c r="I128" s="4"/>
      <c r="J128" s="5"/>
      <c r="K128" s="6"/>
      <c r="L128" s="7"/>
      <c r="M128" s="5"/>
      <c r="N128" s="5"/>
      <c r="O128" s="5"/>
      <c r="P128" s="5" t="str">
        <f>IFERROR(VLOOKUP(K128,dados!F:H,3,0),"")</f>
        <v/>
      </c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8"/>
      <c r="B129" s="59"/>
      <c r="C129" s="59"/>
      <c r="D129" s="59"/>
      <c r="E129" s="58"/>
      <c r="F129" s="58"/>
      <c r="G129" s="60"/>
      <c r="H129" s="58"/>
      <c r="I129" s="58"/>
      <c r="J129" s="59"/>
      <c r="K129" s="60"/>
      <c r="L129" s="61"/>
      <c r="M129" s="59"/>
      <c r="N129" s="59"/>
      <c r="O129" s="59"/>
      <c r="P129" s="59" t="str">
        <f>IFERROR(VLOOKUP(K129,dados!F:H,3,0),"")</f>
        <v/>
      </c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</row>
    <row r="130" spans="1:30" ht="12.75">
      <c r="A130" s="4"/>
      <c r="B130" s="5"/>
      <c r="C130" s="5"/>
      <c r="D130" s="5"/>
      <c r="E130" s="4"/>
      <c r="F130" s="4"/>
      <c r="G130" s="6"/>
      <c r="H130" s="4"/>
      <c r="I130" s="4"/>
      <c r="J130" s="5"/>
      <c r="K130" s="6"/>
      <c r="L130" s="7"/>
      <c r="M130" s="5"/>
      <c r="N130" s="5"/>
      <c r="O130" s="5"/>
      <c r="P130" s="5" t="str">
        <f>IFERROR(VLOOKUP(K130,dados!F:H,3,0),"")</f>
        <v/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8"/>
      <c r="B131" s="59"/>
      <c r="C131" s="59"/>
      <c r="D131" s="59"/>
      <c r="E131" s="58"/>
      <c r="F131" s="58"/>
      <c r="G131" s="60"/>
      <c r="H131" s="58"/>
      <c r="I131" s="58"/>
      <c r="J131" s="59"/>
      <c r="K131" s="60"/>
      <c r="L131" s="61"/>
      <c r="M131" s="59"/>
      <c r="N131" s="59"/>
      <c r="O131" s="59"/>
      <c r="P131" s="59" t="str">
        <f>IFERROR(VLOOKUP(K131,dados!F:H,3,0),"")</f>
        <v/>
      </c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</row>
    <row r="132" spans="1:30" ht="12.75">
      <c r="A132" s="4"/>
      <c r="B132" s="5"/>
      <c r="C132" s="5"/>
      <c r="D132" s="5"/>
      <c r="E132" s="4"/>
      <c r="F132" s="4"/>
      <c r="G132" s="6"/>
      <c r="H132" s="4"/>
      <c r="I132" s="4"/>
      <c r="J132" s="5"/>
      <c r="K132" s="6"/>
      <c r="L132" s="7"/>
      <c r="M132" s="5"/>
      <c r="N132" s="5"/>
      <c r="O132" s="5"/>
      <c r="P132" s="5" t="str">
        <f>IFERROR(VLOOKUP(K132,dados!F:H,3,0),"")</f>
        <v/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8"/>
      <c r="B133" s="59"/>
      <c r="C133" s="59"/>
      <c r="D133" s="59"/>
      <c r="E133" s="58"/>
      <c r="F133" s="58"/>
      <c r="G133" s="60"/>
      <c r="H133" s="58"/>
      <c r="I133" s="58"/>
      <c r="J133" s="59"/>
      <c r="K133" s="60"/>
      <c r="L133" s="61"/>
      <c r="M133" s="59"/>
      <c r="N133" s="59"/>
      <c r="O133" s="59"/>
      <c r="P133" s="59" t="str">
        <f>IFERROR(VLOOKUP(K133,dados!F:H,3,0),"")</f>
        <v/>
      </c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</row>
    <row r="134" spans="1:30" ht="12.75">
      <c r="A134" s="4"/>
      <c r="B134" s="5"/>
      <c r="C134" s="5"/>
      <c r="D134" s="5"/>
      <c r="E134" s="4"/>
      <c r="F134" s="4"/>
      <c r="G134" s="6"/>
      <c r="H134" s="4"/>
      <c r="I134" s="4"/>
      <c r="J134" s="5"/>
      <c r="K134" s="6"/>
      <c r="L134" s="7"/>
      <c r="M134" s="5"/>
      <c r="N134" s="5"/>
      <c r="O134" s="5"/>
      <c r="P134" s="5" t="str">
        <f>IFERROR(VLOOKUP(K134,dados!F:H,3,0),"")</f>
        <v/>
      </c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8"/>
      <c r="B135" s="59"/>
      <c r="C135" s="59"/>
      <c r="D135" s="59"/>
      <c r="E135" s="58"/>
      <c r="F135" s="58"/>
      <c r="G135" s="74"/>
      <c r="H135" s="58"/>
      <c r="I135" s="58"/>
      <c r="J135" s="59"/>
      <c r="K135" s="60"/>
      <c r="L135" s="61"/>
      <c r="M135" s="59"/>
      <c r="N135" s="59"/>
      <c r="O135" s="59"/>
      <c r="P135" s="59" t="str">
        <f>IFERROR(VLOOKUP(K135,dados!F:H,3,0),"")</f>
        <v/>
      </c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</row>
    <row r="136" spans="1:30" ht="12.75">
      <c r="A136" s="4"/>
      <c r="B136" s="5"/>
      <c r="C136" s="5"/>
      <c r="D136" s="5"/>
      <c r="E136" s="4"/>
      <c r="F136" s="4"/>
      <c r="G136" s="6"/>
      <c r="H136" s="4"/>
      <c r="I136" s="4"/>
      <c r="J136" s="5"/>
      <c r="K136" s="6"/>
      <c r="L136" s="7"/>
      <c r="M136" s="5"/>
      <c r="N136" s="5"/>
      <c r="O136" s="5"/>
      <c r="P136" s="5" t="str">
        <f>IFERROR(VLOOKUP(K136,dados!F:H,3,0),"")</f>
        <v/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8"/>
      <c r="B137" s="59"/>
      <c r="C137" s="59"/>
      <c r="D137" s="59"/>
      <c r="E137" s="58"/>
      <c r="F137" s="58"/>
      <c r="G137" s="60"/>
      <c r="H137" s="58"/>
      <c r="I137" s="58"/>
      <c r="J137" s="59"/>
      <c r="K137" s="60"/>
      <c r="L137" s="61"/>
      <c r="M137" s="59"/>
      <c r="N137" s="59"/>
      <c r="O137" s="59"/>
      <c r="P137" s="59" t="str">
        <f>IFERROR(VLOOKUP(K137,dados!F:H,3,0),"")</f>
        <v/>
      </c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</row>
    <row r="138" spans="1:30" ht="12.75">
      <c r="A138" s="4"/>
      <c r="B138" s="5"/>
      <c r="C138" s="5"/>
      <c r="D138" s="5"/>
      <c r="E138" s="4"/>
      <c r="F138" s="4"/>
      <c r="G138" s="6"/>
      <c r="H138" s="4"/>
      <c r="I138" s="4"/>
      <c r="J138" s="5"/>
      <c r="K138" s="6"/>
      <c r="L138" s="7"/>
      <c r="M138" s="5"/>
      <c r="N138" s="5"/>
      <c r="O138" s="5"/>
      <c r="P138" s="5" t="str">
        <f>IFERROR(VLOOKUP(K138,dados!F:H,3,0),"")</f>
        <v/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8"/>
      <c r="B139" s="59"/>
      <c r="C139" s="59"/>
      <c r="D139" s="59"/>
      <c r="E139" s="58"/>
      <c r="F139" s="58"/>
      <c r="G139" s="60"/>
      <c r="H139" s="58"/>
      <c r="I139" s="58"/>
      <c r="J139" s="59"/>
      <c r="K139" s="60"/>
      <c r="L139" s="61"/>
      <c r="M139" s="59"/>
      <c r="N139" s="59"/>
      <c r="O139" s="59"/>
      <c r="P139" s="59" t="str">
        <f>IFERROR(VLOOKUP(K139,dados!F:H,3,0),"")</f>
        <v/>
      </c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</row>
    <row r="140" spans="1:30" ht="12.75">
      <c r="A140" s="4"/>
      <c r="B140" s="5"/>
      <c r="C140" s="5"/>
      <c r="D140" s="5"/>
      <c r="E140" s="4"/>
      <c r="F140" s="4"/>
      <c r="G140" s="6"/>
      <c r="H140" s="4"/>
      <c r="I140" s="4"/>
      <c r="J140" s="5"/>
      <c r="K140" s="6"/>
      <c r="L140" s="7"/>
      <c r="M140" s="5"/>
      <c r="N140" s="5"/>
      <c r="O140" s="5"/>
      <c r="P140" s="5" t="str">
        <f>IFERROR(VLOOKUP(K140,dados!F:H,3,0),"")</f>
        <v/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8"/>
      <c r="B141" s="59"/>
      <c r="C141" s="59"/>
      <c r="D141" s="59"/>
      <c r="E141" s="58"/>
      <c r="F141" s="58"/>
      <c r="G141" s="60"/>
      <c r="H141" s="58"/>
      <c r="I141" s="58"/>
      <c r="J141" s="59"/>
      <c r="K141" s="60"/>
      <c r="L141" s="61"/>
      <c r="M141" s="59"/>
      <c r="N141" s="59"/>
      <c r="O141" s="59"/>
      <c r="P141" s="59" t="str">
        <f>IFERROR(VLOOKUP(K141,dados!F:H,3,0),"")</f>
        <v/>
      </c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</row>
    <row r="142" spans="1:30" ht="12.75">
      <c r="A142" s="4"/>
      <c r="B142" s="5"/>
      <c r="C142" s="5"/>
      <c r="D142" s="5"/>
      <c r="E142" s="4"/>
      <c r="F142" s="4"/>
      <c r="G142" s="6"/>
      <c r="H142" s="4"/>
      <c r="I142" s="4"/>
      <c r="J142" s="5"/>
      <c r="K142" s="6"/>
      <c r="L142" s="7"/>
      <c r="M142" s="5"/>
      <c r="N142" s="5"/>
      <c r="O142" s="5"/>
      <c r="P142" s="5" t="str">
        <f>IFERROR(VLOOKUP(K142,dados!F:H,3,0),"")</f>
        <v/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8"/>
      <c r="B143" s="59"/>
      <c r="C143" s="59"/>
      <c r="D143" s="59"/>
      <c r="E143" s="58"/>
      <c r="F143" s="58"/>
      <c r="G143" s="60"/>
      <c r="H143" s="58"/>
      <c r="I143" s="58"/>
      <c r="J143" s="59"/>
      <c r="K143" s="60"/>
      <c r="L143" s="61"/>
      <c r="M143" s="59"/>
      <c r="N143" s="59"/>
      <c r="O143" s="59"/>
      <c r="P143" s="59" t="str">
        <f>IFERROR(VLOOKUP(K143,dados!F:H,3,0),"")</f>
        <v/>
      </c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</row>
    <row r="144" spans="1:30" ht="12.75">
      <c r="A144" s="4"/>
      <c r="B144" s="5"/>
      <c r="C144" s="5"/>
      <c r="D144" s="5"/>
      <c r="E144" s="4"/>
      <c r="F144" s="4"/>
      <c r="G144" s="6"/>
      <c r="H144" s="4"/>
      <c r="I144" s="4"/>
      <c r="J144" s="5"/>
      <c r="K144" s="6"/>
      <c r="L144" s="7"/>
      <c r="M144" s="5"/>
      <c r="N144" s="5"/>
      <c r="O144" s="5"/>
      <c r="P144" s="5" t="str">
        <f>IFERROR(VLOOKUP(K144,dados!F:H,3,0),"")</f>
        <v/>
      </c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8"/>
      <c r="B145" s="59"/>
      <c r="C145" s="59"/>
      <c r="D145" s="59"/>
      <c r="E145" s="58"/>
      <c r="F145" s="58"/>
      <c r="G145" s="60"/>
      <c r="H145" s="58"/>
      <c r="I145" s="58"/>
      <c r="J145" s="59"/>
      <c r="K145" s="60"/>
      <c r="L145" s="61"/>
      <c r="M145" s="59"/>
      <c r="N145" s="59"/>
      <c r="O145" s="59"/>
      <c r="P145" s="59" t="str">
        <f>IFERROR(VLOOKUP(K145,dados!F:H,3,0),"")</f>
        <v/>
      </c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</row>
    <row r="146" spans="1:30" ht="12.75">
      <c r="A146" s="4"/>
      <c r="B146" s="5"/>
      <c r="C146" s="5"/>
      <c r="D146" s="5"/>
      <c r="E146" s="4"/>
      <c r="F146" s="4"/>
      <c r="G146" s="6"/>
      <c r="H146" s="4"/>
      <c r="I146" s="4"/>
      <c r="J146" s="5"/>
      <c r="K146" s="6"/>
      <c r="L146" s="7"/>
      <c r="M146" s="5"/>
      <c r="N146" s="5"/>
      <c r="O146" s="5"/>
      <c r="P146" s="5" t="str">
        <f>IFERROR(VLOOKUP(K146,dados!F:H,3,0),"")</f>
        <v/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8"/>
      <c r="B147" s="59"/>
      <c r="C147" s="59"/>
      <c r="D147" s="59"/>
      <c r="E147" s="58"/>
      <c r="F147" s="58"/>
      <c r="G147" s="60"/>
      <c r="H147" s="58"/>
      <c r="I147" s="58"/>
      <c r="J147" s="59"/>
      <c r="K147" s="60"/>
      <c r="L147" s="61"/>
      <c r="M147" s="59"/>
      <c r="N147" s="59"/>
      <c r="O147" s="59"/>
      <c r="P147" s="59" t="str">
        <f>IFERROR(VLOOKUP(K147,dados!F:H,3,0),"")</f>
        <v/>
      </c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</row>
    <row r="148" spans="1:30" ht="12.75">
      <c r="A148" s="4"/>
      <c r="B148" s="5"/>
      <c r="C148" s="5"/>
      <c r="D148" s="5"/>
      <c r="E148" s="4"/>
      <c r="F148" s="4"/>
      <c r="G148" s="6"/>
      <c r="H148" s="4"/>
      <c r="I148" s="4"/>
      <c r="J148" s="5"/>
      <c r="K148" s="6"/>
      <c r="L148" s="7"/>
      <c r="M148" s="5"/>
      <c r="N148" s="5"/>
      <c r="O148" s="5"/>
      <c r="P148" s="5" t="str">
        <f>IFERROR(VLOOKUP(K148,dados!F:H,3,0),"")</f>
        <v/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8"/>
      <c r="B149" s="59"/>
      <c r="C149" s="59"/>
      <c r="D149" s="59"/>
      <c r="E149" s="58"/>
      <c r="F149" s="58"/>
      <c r="G149" s="60"/>
      <c r="H149" s="58"/>
      <c r="I149" s="58"/>
      <c r="J149" s="59"/>
      <c r="K149" s="60"/>
      <c r="L149" s="61"/>
      <c r="M149" s="59"/>
      <c r="N149" s="59"/>
      <c r="O149" s="59"/>
      <c r="P149" s="59" t="str">
        <f>IFERROR(VLOOKUP(K149,dados!F:H,3,0),"")</f>
        <v/>
      </c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</row>
    <row r="150" spans="1:30" ht="12.75">
      <c r="A150" s="4"/>
      <c r="B150" s="5"/>
      <c r="C150" s="5"/>
      <c r="D150" s="5"/>
      <c r="E150" s="4"/>
      <c r="F150" s="4"/>
      <c r="G150" s="6"/>
      <c r="H150" s="4"/>
      <c r="I150" s="4"/>
      <c r="J150" s="5"/>
      <c r="K150" s="6"/>
      <c r="L150" s="7"/>
      <c r="M150" s="5"/>
      <c r="N150" s="5"/>
      <c r="O150" s="5"/>
      <c r="P150" s="5" t="str">
        <f>IFERROR(VLOOKUP(K150,dados!F:H,3,0),"")</f>
        <v/>
      </c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8"/>
      <c r="B151" s="59"/>
      <c r="C151" s="59"/>
      <c r="D151" s="59"/>
      <c r="E151" s="58"/>
      <c r="F151" s="58"/>
      <c r="G151" s="60"/>
      <c r="H151" s="58"/>
      <c r="I151" s="58"/>
      <c r="J151" s="59"/>
      <c r="K151" s="60"/>
      <c r="L151" s="61"/>
      <c r="M151" s="59"/>
      <c r="N151" s="59"/>
      <c r="O151" s="59"/>
      <c r="P151" s="59" t="str">
        <f>IFERROR(VLOOKUP(K151,dados!F:H,3,0),"")</f>
        <v/>
      </c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</row>
    <row r="152" spans="1:30" ht="12.75">
      <c r="A152" s="4"/>
      <c r="B152" s="5"/>
      <c r="C152" s="5"/>
      <c r="D152" s="5"/>
      <c r="E152" s="4"/>
      <c r="F152" s="4"/>
      <c r="G152" s="6"/>
      <c r="H152" s="4"/>
      <c r="I152" s="4"/>
      <c r="J152" s="5"/>
      <c r="K152" s="6"/>
      <c r="L152" s="7"/>
      <c r="M152" s="5"/>
      <c r="N152" s="5"/>
      <c r="O152" s="5"/>
      <c r="P152" s="5" t="str">
        <f>IFERROR(VLOOKUP(K152,dados!F:H,3,0),"")</f>
        <v/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8"/>
      <c r="B153" s="59"/>
      <c r="C153" s="59"/>
      <c r="D153" s="59"/>
      <c r="E153" s="58"/>
      <c r="F153" s="58"/>
      <c r="G153" s="60"/>
      <c r="H153" s="58"/>
      <c r="I153" s="58"/>
      <c r="J153" s="59"/>
      <c r="K153" s="60"/>
      <c r="L153" s="61"/>
      <c r="M153" s="59"/>
      <c r="N153" s="59"/>
      <c r="O153" s="59"/>
      <c r="P153" s="59" t="str">
        <f>IFERROR(VLOOKUP(K153,dados!F:H,3,0),"")</f>
        <v/>
      </c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</row>
    <row r="154" spans="1:30" ht="12.75">
      <c r="A154" s="4"/>
      <c r="B154" s="5"/>
      <c r="C154" s="5"/>
      <c r="D154" s="5"/>
      <c r="E154" s="4"/>
      <c r="F154" s="4"/>
      <c r="G154" s="6"/>
      <c r="H154" s="4"/>
      <c r="I154" s="4"/>
      <c r="J154" s="5"/>
      <c r="K154" s="6"/>
      <c r="L154" s="7"/>
      <c r="M154" s="5"/>
      <c r="N154" s="5"/>
      <c r="O154" s="5"/>
      <c r="P154" s="5" t="str">
        <f>IFERROR(VLOOKUP(K154,dados!F:H,3,0),"")</f>
        <v/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8"/>
      <c r="B155" s="59"/>
      <c r="C155" s="59"/>
      <c r="D155" s="59"/>
      <c r="E155" s="58"/>
      <c r="F155" s="58"/>
      <c r="G155" s="60"/>
      <c r="H155" s="58"/>
      <c r="I155" s="58"/>
      <c r="J155" s="59"/>
      <c r="K155" s="60"/>
      <c r="L155" s="61"/>
      <c r="M155" s="59"/>
      <c r="N155" s="59"/>
      <c r="O155" s="59"/>
      <c r="P155" s="59" t="str">
        <f>IFERROR(VLOOKUP(K155,dados!F:H,3,0),"")</f>
        <v/>
      </c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</row>
    <row r="156" spans="1:30" ht="12.75">
      <c r="A156" s="4"/>
      <c r="B156" s="5"/>
      <c r="C156" s="5"/>
      <c r="D156" s="5"/>
      <c r="E156" s="4"/>
      <c r="F156" s="4"/>
      <c r="G156" s="6"/>
      <c r="H156" s="4"/>
      <c r="I156" s="4"/>
      <c r="J156" s="5"/>
      <c r="K156" s="6"/>
      <c r="L156" s="7"/>
      <c r="M156" s="5"/>
      <c r="N156" s="5"/>
      <c r="O156" s="5"/>
      <c r="P156" s="5" t="str">
        <f>IFERROR(VLOOKUP(K156,dados!F:H,3,0),"")</f>
        <v/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8"/>
      <c r="B157" s="59"/>
      <c r="C157" s="59"/>
      <c r="D157" s="59"/>
      <c r="E157" s="58"/>
      <c r="F157" s="58"/>
      <c r="G157" s="60"/>
      <c r="H157" s="58"/>
      <c r="I157" s="58"/>
      <c r="J157" s="59"/>
      <c r="K157" s="60"/>
      <c r="L157" s="61"/>
      <c r="M157" s="59"/>
      <c r="N157" s="59"/>
      <c r="O157" s="59"/>
      <c r="P157" s="59" t="str">
        <f>IFERROR(VLOOKUP(K157,dados!F:H,3,0),"")</f>
        <v/>
      </c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</row>
    <row r="158" spans="1:30" ht="12.75">
      <c r="A158" s="4"/>
      <c r="B158" s="5"/>
      <c r="C158" s="5"/>
      <c r="D158" s="5"/>
      <c r="E158" s="4"/>
      <c r="F158" s="4"/>
      <c r="G158" s="6"/>
      <c r="H158" s="4"/>
      <c r="I158" s="4"/>
      <c r="J158" s="5"/>
      <c r="K158" s="6"/>
      <c r="L158" s="7"/>
      <c r="M158" s="5"/>
      <c r="N158" s="5"/>
      <c r="O158" s="5"/>
      <c r="P158" s="5" t="str">
        <f>IFERROR(VLOOKUP(K158,dados!F:H,3,0),"")</f>
        <v/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8"/>
      <c r="B159" s="59"/>
      <c r="C159" s="59"/>
      <c r="D159" s="59"/>
      <c r="E159" s="58"/>
      <c r="F159" s="58"/>
      <c r="G159" s="60"/>
      <c r="H159" s="58"/>
      <c r="I159" s="58"/>
      <c r="J159" s="59"/>
      <c r="K159" s="60"/>
      <c r="L159" s="61"/>
      <c r="M159" s="59"/>
      <c r="N159" s="59"/>
      <c r="O159" s="59"/>
      <c r="P159" s="59" t="str">
        <f>IFERROR(VLOOKUP(K159,dados!F:H,3,0),"")</f>
        <v/>
      </c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</row>
    <row r="160" spans="1:30" ht="12.75">
      <c r="A160" s="4"/>
      <c r="B160" s="5"/>
      <c r="C160" s="5"/>
      <c r="D160" s="5"/>
      <c r="E160" s="4"/>
      <c r="F160" s="4"/>
      <c r="G160" s="6"/>
      <c r="H160" s="4"/>
      <c r="I160" s="4"/>
      <c r="J160" s="5"/>
      <c r="K160" s="6"/>
      <c r="L160" s="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8"/>
      <c r="B161" s="59"/>
      <c r="C161" s="59"/>
      <c r="D161" s="59"/>
      <c r="E161" s="58"/>
      <c r="F161" s="58"/>
      <c r="G161" s="60"/>
      <c r="H161" s="58"/>
      <c r="I161" s="58"/>
      <c r="J161" s="59"/>
      <c r="K161" s="60"/>
      <c r="L161" s="61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</row>
    <row r="162" spans="1:30" ht="12.75">
      <c r="A162" s="4"/>
      <c r="B162" s="5"/>
      <c r="C162" s="5"/>
      <c r="D162" s="5"/>
      <c r="E162" s="4"/>
      <c r="F162" s="4"/>
      <c r="G162" s="6"/>
      <c r="H162" s="4"/>
      <c r="I162" s="4"/>
      <c r="J162" s="5"/>
      <c r="K162" s="6"/>
      <c r="L162" s="7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8"/>
      <c r="B163" s="59"/>
      <c r="C163" s="59"/>
      <c r="D163" s="59"/>
      <c r="E163" s="58"/>
      <c r="F163" s="58"/>
      <c r="G163" s="60"/>
      <c r="H163" s="58"/>
      <c r="I163" s="58"/>
      <c r="J163" s="59"/>
      <c r="K163" s="60"/>
      <c r="L163" s="61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</row>
    <row r="164" spans="1:30" ht="12.75">
      <c r="A164" s="4"/>
      <c r="B164" s="5"/>
      <c r="C164" s="5"/>
      <c r="D164" s="5"/>
      <c r="E164" s="4"/>
      <c r="F164" s="4"/>
      <c r="G164" s="6"/>
      <c r="H164" s="4"/>
      <c r="I164" s="4"/>
      <c r="J164" s="5"/>
      <c r="K164" s="6"/>
      <c r="L164" s="7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8"/>
      <c r="B165" s="59"/>
      <c r="C165" s="59"/>
      <c r="D165" s="59"/>
      <c r="E165" s="58"/>
      <c r="F165" s="58"/>
      <c r="G165" s="60"/>
      <c r="H165" s="58"/>
      <c r="I165" s="58"/>
      <c r="J165" s="59"/>
      <c r="K165" s="60"/>
      <c r="L165" s="61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</row>
    <row r="166" spans="1:30" ht="12.75">
      <c r="A166" s="4"/>
      <c r="B166" s="5"/>
      <c r="C166" s="5"/>
      <c r="D166" s="5"/>
      <c r="E166" s="4"/>
      <c r="F166" s="4"/>
      <c r="G166" s="6"/>
      <c r="H166" s="4"/>
      <c r="I166" s="4"/>
      <c r="J166" s="5"/>
      <c r="K166" s="6"/>
      <c r="L166" s="7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8"/>
      <c r="B167" s="59"/>
      <c r="C167" s="59"/>
      <c r="D167" s="59"/>
      <c r="E167" s="58"/>
      <c r="F167" s="58"/>
      <c r="G167" s="60"/>
      <c r="H167" s="58"/>
      <c r="I167" s="58"/>
      <c r="J167" s="59"/>
      <c r="K167" s="60"/>
      <c r="L167" s="61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</row>
    <row r="168" spans="1:30" ht="12.75">
      <c r="A168" s="4"/>
      <c r="B168" s="5"/>
      <c r="C168" s="5"/>
      <c r="D168" s="5"/>
      <c r="E168" s="4"/>
      <c r="F168" s="4"/>
      <c r="G168" s="6"/>
      <c r="H168" s="4"/>
      <c r="I168" s="4"/>
      <c r="J168" s="5"/>
      <c r="K168" s="6"/>
      <c r="L168" s="7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8"/>
      <c r="B169" s="59"/>
      <c r="C169" s="59"/>
      <c r="D169" s="59"/>
      <c r="E169" s="58"/>
      <c r="F169" s="58"/>
      <c r="G169" s="60"/>
      <c r="H169" s="58"/>
      <c r="I169" s="58"/>
      <c r="J169" s="59"/>
      <c r="K169" s="60"/>
      <c r="L169" s="61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</row>
    <row r="170" spans="1:30" ht="12.75">
      <c r="A170" s="4"/>
      <c r="B170" s="5"/>
      <c r="C170" s="5"/>
      <c r="D170" s="5"/>
      <c r="E170" s="4"/>
      <c r="F170" s="4"/>
      <c r="G170" s="6"/>
      <c r="H170" s="4"/>
      <c r="I170" s="4"/>
      <c r="J170" s="5"/>
      <c r="K170" s="6"/>
      <c r="L170" s="7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8"/>
      <c r="B171" s="59"/>
      <c r="C171" s="59"/>
      <c r="D171" s="59"/>
      <c r="E171" s="58"/>
      <c r="F171" s="58"/>
      <c r="G171" s="60"/>
      <c r="H171" s="58"/>
      <c r="I171" s="58"/>
      <c r="J171" s="59"/>
      <c r="K171" s="60"/>
      <c r="L171" s="61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</row>
    <row r="172" spans="1:30" ht="12.75">
      <c r="A172" s="4"/>
      <c r="B172" s="5"/>
      <c r="C172" s="5"/>
      <c r="D172" s="5"/>
      <c r="E172" s="4"/>
      <c r="F172" s="4"/>
      <c r="G172" s="6"/>
      <c r="H172" s="4"/>
      <c r="I172" s="4"/>
      <c r="J172" s="5"/>
      <c r="K172" s="6"/>
      <c r="L172" s="7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8"/>
      <c r="B173" s="59"/>
      <c r="C173" s="59"/>
      <c r="D173" s="59"/>
      <c r="E173" s="58"/>
      <c r="F173" s="58"/>
      <c r="G173" s="60"/>
      <c r="H173" s="58"/>
      <c r="I173" s="58"/>
      <c r="J173" s="59"/>
      <c r="K173" s="60"/>
      <c r="L173" s="61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</row>
    <row r="174" spans="1:30" ht="12.75">
      <c r="A174" s="4"/>
      <c r="B174" s="5"/>
      <c r="C174" s="5"/>
      <c r="D174" s="5"/>
      <c r="E174" s="4"/>
      <c r="F174" s="4"/>
      <c r="G174" s="6"/>
      <c r="H174" s="4"/>
      <c r="I174" s="4"/>
      <c r="J174" s="5"/>
      <c r="K174" s="6"/>
      <c r="L174" s="7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8"/>
      <c r="B175" s="59"/>
      <c r="C175" s="59"/>
      <c r="D175" s="59"/>
      <c r="E175" s="58"/>
      <c r="F175" s="58"/>
      <c r="G175" s="60"/>
      <c r="H175" s="58"/>
      <c r="I175" s="58"/>
      <c r="J175" s="59"/>
      <c r="K175" s="60"/>
      <c r="L175" s="61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</row>
    <row r="176" spans="1:30" ht="12.75">
      <c r="A176" s="4"/>
      <c r="B176" s="5"/>
      <c r="C176" s="5"/>
      <c r="D176" s="5"/>
      <c r="E176" s="4"/>
      <c r="F176" s="4"/>
      <c r="G176" s="6"/>
      <c r="H176" s="4"/>
      <c r="I176" s="4"/>
      <c r="J176" s="5"/>
      <c r="K176" s="6"/>
      <c r="L176" s="7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8"/>
      <c r="B177" s="59"/>
      <c r="C177" s="59"/>
      <c r="D177" s="59"/>
      <c r="E177" s="58"/>
      <c r="F177" s="58"/>
      <c r="G177" s="60"/>
      <c r="H177" s="58"/>
      <c r="I177" s="58"/>
      <c r="J177" s="59"/>
      <c r="K177" s="60"/>
      <c r="L177" s="61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</row>
    <row r="178" spans="1:30" ht="12.75">
      <c r="A178" s="4"/>
      <c r="B178" s="5"/>
      <c r="C178" s="5"/>
      <c r="D178" s="5"/>
      <c r="E178" s="4"/>
      <c r="F178" s="4"/>
      <c r="G178" s="6"/>
      <c r="H178" s="4"/>
      <c r="I178" s="4"/>
      <c r="J178" s="5"/>
      <c r="K178" s="6"/>
      <c r="L178" s="7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8"/>
      <c r="B179" s="59"/>
      <c r="C179" s="59"/>
      <c r="D179" s="59"/>
      <c r="E179" s="58"/>
      <c r="F179" s="58"/>
      <c r="G179" s="60"/>
      <c r="H179" s="58"/>
      <c r="I179" s="58"/>
      <c r="J179" s="59"/>
      <c r="K179" s="60"/>
      <c r="L179" s="61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</row>
    <row r="180" spans="1:30" ht="12.75">
      <c r="A180" s="4"/>
      <c r="B180" s="5"/>
      <c r="C180" s="5"/>
      <c r="D180" s="5"/>
      <c r="E180" s="4"/>
      <c r="F180" s="4"/>
      <c r="G180" s="6"/>
      <c r="H180" s="4"/>
      <c r="I180" s="4"/>
      <c r="J180" s="5"/>
      <c r="K180" s="6"/>
      <c r="L180" s="7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8"/>
      <c r="B181" s="59"/>
      <c r="C181" s="59"/>
      <c r="D181" s="59"/>
      <c r="E181" s="58"/>
      <c r="F181" s="58"/>
      <c r="G181" s="60"/>
      <c r="H181" s="58"/>
      <c r="I181" s="58"/>
      <c r="J181" s="59"/>
      <c r="K181" s="60"/>
      <c r="L181" s="61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</row>
    <row r="182" spans="1:30" ht="12.75">
      <c r="A182" s="4"/>
      <c r="B182" s="5"/>
      <c r="C182" s="5"/>
      <c r="D182" s="5"/>
      <c r="E182" s="4"/>
      <c r="F182" s="4"/>
      <c r="G182" s="6"/>
      <c r="H182" s="4"/>
      <c r="I182" s="4"/>
      <c r="J182" s="5"/>
      <c r="K182" s="6"/>
      <c r="L182" s="7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8"/>
      <c r="B183" s="59"/>
      <c r="C183" s="59"/>
      <c r="D183" s="59"/>
      <c r="E183" s="58"/>
      <c r="F183" s="58"/>
      <c r="G183" s="60"/>
      <c r="H183" s="58"/>
      <c r="I183" s="58"/>
      <c r="J183" s="59"/>
      <c r="K183" s="60"/>
      <c r="L183" s="61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</row>
    <row r="184" spans="1:30" ht="12.75">
      <c r="A184" s="4"/>
      <c r="B184" s="5"/>
      <c r="C184" s="5"/>
      <c r="D184" s="5"/>
      <c r="E184" s="4"/>
      <c r="F184" s="4"/>
      <c r="G184" s="6"/>
      <c r="H184" s="4"/>
      <c r="I184" s="4"/>
      <c r="J184" s="5"/>
      <c r="K184" s="6"/>
      <c r="L184" s="7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8"/>
      <c r="B185" s="59"/>
      <c r="C185" s="59"/>
      <c r="D185" s="59"/>
      <c r="E185" s="58"/>
      <c r="F185" s="58"/>
      <c r="G185" s="60"/>
      <c r="H185" s="58"/>
      <c r="I185" s="58"/>
      <c r="J185" s="59"/>
      <c r="K185" s="60"/>
      <c r="L185" s="61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</row>
    <row r="186" spans="1:30" ht="12.75">
      <c r="A186" s="4"/>
      <c r="B186" s="5"/>
      <c r="C186" s="5"/>
      <c r="D186" s="5"/>
      <c r="E186" s="4"/>
      <c r="F186" s="4"/>
      <c r="G186" s="6"/>
      <c r="H186" s="4"/>
      <c r="I186" s="4"/>
      <c r="J186" s="5"/>
      <c r="K186" s="6"/>
      <c r="L186" s="7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8"/>
      <c r="B187" s="59"/>
      <c r="C187" s="59"/>
      <c r="D187" s="59"/>
      <c r="E187" s="58"/>
      <c r="F187" s="58"/>
      <c r="G187" s="60"/>
      <c r="H187" s="58"/>
      <c r="I187" s="58"/>
      <c r="J187" s="59"/>
      <c r="K187" s="60"/>
      <c r="L187" s="61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</row>
    <row r="188" spans="1:30" ht="12.75">
      <c r="A188" s="4"/>
      <c r="B188" s="5"/>
      <c r="C188" s="5"/>
      <c r="D188" s="5"/>
      <c r="E188" s="4"/>
      <c r="F188" s="4"/>
      <c r="G188" s="6"/>
      <c r="H188" s="4"/>
      <c r="I188" s="4"/>
      <c r="J188" s="5"/>
      <c r="K188" s="6"/>
      <c r="L188" s="7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8"/>
      <c r="B189" s="59"/>
      <c r="C189" s="59"/>
      <c r="D189" s="59"/>
      <c r="E189" s="58"/>
      <c r="F189" s="58"/>
      <c r="G189" s="60"/>
      <c r="H189" s="58"/>
      <c r="I189" s="58"/>
      <c r="J189" s="59"/>
      <c r="K189" s="60"/>
      <c r="L189" s="61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</row>
    <row r="190" spans="1:30" ht="12.75">
      <c r="A190" s="4"/>
      <c r="B190" s="5"/>
      <c r="C190" s="5"/>
      <c r="D190" s="5"/>
      <c r="E190" s="4"/>
      <c r="F190" s="4"/>
      <c r="G190" s="6"/>
      <c r="H190" s="4"/>
      <c r="I190" s="4"/>
      <c r="J190" s="5"/>
      <c r="K190" s="6"/>
      <c r="L190" s="7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8"/>
      <c r="B191" s="59"/>
      <c r="C191" s="59"/>
      <c r="D191" s="59"/>
      <c r="E191" s="58"/>
      <c r="F191" s="58"/>
      <c r="G191" s="60"/>
      <c r="H191" s="58"/>
      <c r="I191" s="58"/>
      <c r="J191" s="59"/>
      <c r="K191" s="60"/>
      <c r="L191" s="61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</row>
    <row r="192" spans="1:30" ht="12.75">
      <c r="A192" s="4"/>
      <c r="B192" s="5"/>
      <c r="C192" s="5"/>
      <c r="D192" s="5"/>
      <c r="E192" s="4"/>
      <c r="F192" s="4"/>
      <c r="G192" s="6"/>
      <c r="H192" s="4"/>
      <c r="I192" s="4"/>
      <c r="J192" s="5"/>
      <c r="K192" s="6"/>
      <c r="L192" s="7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8"/>
      <c r="B193" s="59"/>
      <c r="C193" s="59"/>
      <c r="D193" s="59"/>
      <c r="E193" s="58"/>
      <c r="F193" s="58"/>
      <c r="G193" s="60"/>
      <c r="H193" s="58"/>
      <c r="I193" s="58"/>
      <c r="J193" s="59"/>
      <c r="K193" s="60"/>
      <c r="L193" s="61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</row>
    <row r="194" spans="1:30" ht="12.75">
      <c r="A194" s="4"/>
      <c r="B194" s="5"/>
      <c r="C194" s="5"/>
      <c r="D194" s="5"/>
      <c r="E194" s="4"/>
      <c r="F194" s="4"/>
      <c r="G194" s="6"/>
      <c r="H194" s="4"/>
      <c r="I194" s="4"/>
      <c r="J194" s="5"/>
      <c r="K194" s="6"/>
      <c r="L194" s="7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8"/>
      <c r="B195" s="59"/>
      <c r="C195" s="59"/>
      <c r="D195" s="59"/>
      <c r="E195" s="58"/>
      <c r="F195" s="58"/>
      <c r="G195" s="60"/>
      <c r="H195" s="58"/>
      <c r="I195" s="58"/>
      <c r="J195" s="59"/>
      <c r="K195" s="60"/>
      <c r="L195" s="61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</row>
    <row r="196" spans="1:30" ht="12.75">
      <c r="A196" s="4"/>
      <c r="B196" s="5"/>
      <c r="C196" s="5"/>
      <c r="D196" s="5"/>
      <c r="E196" s="4"/>
      <c r="F196" s="4"/>
      <c r="G196" s="6"/>
      <c r="H196" s="4"/>
      <c r="I196" s="4"/>
      <c r="J196" s="5"/>
      <c r="K196" s="6"/>
      <c r="L196" s="7"/>
      <c r="M196" s="5"/>
      <c r="N196" s="5"/>
      <c r="O196" s="5"/>
      <c r="P196" s="5" t="str">
        <f>IFERROR(VLOOKUP(K196,dados!F:H,3,0),"")</f>
        <v/>
      </c>
      <c r="Q196" s="5"/>
      <c r="R196" s="5"/>
      <c r="S196" s="5" t="e">
        <f t="shared" ref="S196:S446" ca="1" si="3">(_xludf.concat(TEXT(K196,"000"),(TEXT(L196,"000000000"))))</f>
        <v>#NAME?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8"/>
      <c r="B197" s="59"/>
      <c r="C197" s="59"/>
      <c r="D197" s="59"/>
      <c r="E197" s="58"/>
      <c r="F197" s="58"/>
      <c r="G197" s="60"/>
      <c r="H197" s="58"/>
      <c r="I197" s="58"/>
      <c r="J197" s="59"/>
      <c r="K197" s="60"/>
      <c r="L197" s="61"/>
      <c r="M197" s="59"/>
      <c r="N197" s="59"/>
      <c r="O197" s="59"/>
      <c r="P197" s="59" t="str">
        <f>IFERROR(VLOOKUP(K197,dados!F:H,3,0),"")</f>
        <v/>
      </c>
      <c r="Q197" s="59"/>
      <c r="R197" s="59"/>
      <c r="S197" s="59" t="e">
        <f t="shared" ca="1" si="3"/>
        <v>#NAME?</v>
      </c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</row>
    <row r="198" spans="1:30" ht="12.75">
      <c r="A198" s="4"/>
      <c r="B198" s="5"/>
      <c r="C198" s="5"/>
      <c r="D198" s="5"/>
      <c r="E198" s="4"/>
      <c r="F198" s="4"/>
      <c r="G198" s="6"/>
      <c r="H198" s="4"/>
      <c r="I198" s="4"/>
      <c r="J198" s="5"/>
      <c r="K198" s="6"/>
      <c r="L198" s="7"/>
      <c r="M198" s="5"/>
      <c r="N198" s="5"/>
      <c r="O198" s="5"/>
      <c r="P198" s="5" t="str">
        <f>IFERROR(VLOOKUP(K198,dados!F:H,3,0),"")</f>
        <v/>
      </c>
      <c r="Q198" s="5"/>
      <c r="R198" s="5"/>
      <c r="S198" s="5" t="e">
        <f t="shared" ca="1" si="3"/>
        <v>#NAME?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8"/>
      <c r="B199" s="59"/>
      <c r="C199" s="59"/>
      <c r="D199" s="59"/>
      <c r="E199" s="58"/>
      <c r="F199" s="58"/>
      <c r="G199" s="60"/>
      <c r="H199" s="58"/>
      <c r="I199" s="58"/>
      <c r="J199" s="59"/>
      <c r="K199" s="60"/>
      <c r="L199" s="61"/>
      <c r="M199" s="59"/>
      <c r="N199" s="59"/>
      <c r="O199" s="59"/>
      <c r="P199" s="59" t="str">
        <f>IFERROR(VLOOKUP(K199,dados!F:H,3,0),"")</f>
        <v/>
      </c>
      <c r="Q199" s="59"/>
      <c r="R199" s="59"/>
      <c r="S199" s="59" t="e">
        <f t="shared" ca="1" si="3"/>
        <v>#NAME?</v>
      </c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</row>
    <row r="200" spans="1:30" ht="12.75">
      <c r="A200" s="4"/>
      <c r="B200" s="5"/>
      <c r="C200" s="5"/>
      <c r="D200" s="5"/>
      <c r="E200" s="4"/>
      <c r="F200" s="4"/>
      <c r="G200" s="6"/>
      <c r="H200" s="4"/>
      <c r="I200" s="4"/>
      <c r="J200" s="5"/>
      <c r="K200" s="6"/>
      <c r="L200" s="7"/>
      <c r="M200" s="5"/>
      <c r="N200" s="5"/>
      <c r="O200" s="5"/>
      <c r="P200" s="5" t="str">
        <f>IFERROR(VLOOKUP(K200,dados!F:H,3,0),"")</f>
        <v/>
      </c>
      <c r="Q200" s="5"/>
      <c r="R200" s="5"/>
      <c r="S200" s="5" t="e">
        <f t="shared" ca="1" si="3"/>
        <v>#NAME?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8"/>
      <c r="B201" s="59"/>
      <c r="C201" s="59"/>
      <c r="D201" s="59"/>
      <c r="E201" s="58"/>
      <c r="F201" s="58"/>
      <c r="G201" s="60"/>
      <c r="H201" s="58"/>
      <c r="I201" s="58"/>
      <c r="J201" s="59"/>
      <c r="K201" s="60"/>
      <c r="L201" s="61"/>
      <c r="M201" s="59"/>
      <c r="N201" s="59"/>
      <c r="O201" s="59"/>
      <c r="P201" s="59" t="str">
        <f>IFERROR(VLOOKUP(K201,dados!F:H,3,0),"")</f>
        <v/>
      </c>
      <c r="Q201" s="59"/>
      <c r="R201" s="59"/>
      <c r="S201" s="59" t="e">
        <f t="shared" ca="1" si="3"/>
        <v>#NAME?</v>
      </c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</row>
    <row r="202" spans="1:30" ht="12.75">
      <c r="A202" s="4"/>
      <c r="B202" s="5"/>
      <c r="C202" s="5"/>
      <c r="D202" s="5"/>
      <c r="E202" s="4"/>
      <c r="F202" s="4"/>
      <c r="G202" s="6"/>
      <c r="H202" s="4"/>
      <c r="I202" s="4"/>
      <c r="J202" s="5"/>
      <c r="K202" s="6"/>
      <c r="L202" s="7"/>
      <c r="M202" s="5"/>
      <c r="N202" s="5"/>
      <c r="O202" s="5"/>
      <c r="P202" s="5" t="str">
        <f>IFERROR(VLOOKUP(K202,dados!F:H,3,0),"")</f>
        <v/>
      </c>
      <c r="Q202" s="5"/>
      <c r="R202" s="5"/>
      <c r="S202" s="5" t="e">
        <f t="shared" ca="1" si="3"/>
        <v>#NAME?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8"/>
      <c r="B203" s="59"/>
      <c r="C203" s="59"/>
      <c r="D203" s="59"/>
      <c r="E203" s="58"/>
      <c r="F203" s="58"/>
      <c r="G203" s="60"/>
      <c r="H203" s="58"/>
      <c r="I203" s="58"/>
      <c r="J203" s="59"/>
      <c r="K203" s="60"/>
      <c r="L203" s="61"/>
      <c r="M203" s="59"/>
      <c r="N203" s="59"/>
      <c r="O203" s="59"/>
      <c r="P203" s="59" t="str">
        <f>IFERROR(VLOOKUP(K203,dados!F:H,3,0),"")</f>
        <v/>
      </c>
      <c r="Q203" s="59"/>
      <c r="R203" s="59"/>
      <c r="S203" s="59" t="e">
        <f t="shared" ca="1" si="3"/>
        <v>#NAME?</v>
      </c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</row>
    <row r="204" spans="1:30" ht="12.75">
      <c r="A204" s="4"/>
      <c r="B204" s="5"/>
      <c r="C204" s="5"/>
      <c r="D204" s="5"/>
      <c r="E204" s="4"/>
      <c r="F204" s="4"/>
      <c r="G204" s="6"/>
      <c r="H204" s="4"/>
      <c r="I204" s="4"/>
      <c r="J204" s="5"/>
      <c r="K204" s="6"/>
      <c r="L204" s="7"/>
      <c r="M204" s="5"/>
      <c r="N204" s="5"/>
      <c r="O204" s="5"/>
      <c r="P204" s="5" t="str">
        <f>IFERROR(VLOOKUP(K204,dados!F:H,3,0),"")</f>
        <v/>
      </c>
      <c r="Q204" s="5"/>
      <c r="R204" s="5"/>
      <c r="S204" s="5" t="e">
        <f t="shared" ca="1" si="3"/>
        <v>#NAME?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8"/>
      <c r="B205" s="59"/>
      <c r="C205" s="59"/>
      <c r="D205" s="59"/>
      <c r="E205" s="58"/>
      <c r="F205" s="58"/>
      <c r="G205" s="60"/>
      <c r="H205" s="58"/>
      <c r="I205" s="58"/>
      <c r="J205" s="59"/>
      <c r="K205" s="60"/>
      <c r="L205" s="61"/>
      <c r="M205" s="59"/>
      <c r="N205" s="59"/>
      <c r="O205" s="59"/>
      <c r="P205" s="59" t="str">
        <f>IFERROR(VLOOKUP(K205,dados!F:H,3,0),"")</f>
        <v/>
      </c>
      <c r="Q205" s="59"/>
      <c r="R205" s="59"/>
      <c r="S205" s="59" t="e">
        <f t="shared" ca="1" si="3"/>
        <v>#NAME?</v>
      </c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</row>
    <row r="206" spans="1:30" ht="12.75">
      <c r="A206" s="4"/>
      <c r="B206" s="5"/>
      <c r="C206" s="5"/>
      <c r="D206" s="5"/>
      <c r="E206" s="4"/>
      <c r="F206" s="4"/>
      <c r="G206" s="6"/>
      <c r="H206" s="4"/>
      <c r="I206" s="4"/>
      <c r="J206" s="5"/>
      <c r="K206" s="6"/>
      <c r="L206" s="7"/>
      <c r="M206" s="5"/>
      <c r="N206" s="5"/>
      <c r="O206" s="5"/>
      <c r="P206" s="5" t="str">
        <f>IFERROR(VLOOKUP(K206,dados!F:H,3,0),"")</f>
        <v/>
      </c>
      <c r="Q206" s="5"/>
      <c r="R206" s="5"/>
      <c r="S206" s="5" t="e">
        <f t="shared" ca="1" si="3"/>
        <v>#NAME?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8"/>
      <c r="B207" s="59"/>
      <c r="C207" s="59"/>
      <c r="D207" s="59"/>
      <c r="E207" s="58"/>
      <c r="F207" s="58"/>
      <c r="G207" s="60"/>
      <c r="H207" s="58"/>
      <c r="I207" s="58"/>
      <c r="J207" s="59"/>
      <c r="K207" s="60"/>
      <c r="L207" s="61"/>
      <c r="M207" s="59"/>
      <c r="N207" s="59"/>
      <c r="O207" s="59"/>
      <c r="P207" s="59" t="str">
        <f>IFERROR(VLOOKUP(K207,dados!F:H,3,0),"")</f>
        <v/>
      </c>
      <c r="Q207" s="59"/>
      <c r="R207" s="59"/>
      <c r="S207" s="59" t="e">
        <f t="shared" ca="1" si="3"/>
        <v>#NAME?</v>
      </c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</row>
    <row r="208" spans="1:30" ht="12.75">
      <c r="A208" s="4"/>
      <c r="B208" s="5"/>
      <c r="C208" s="5"/>
      <c r="D208" s="5"/>
      <c r="E208" s="4"/>
      <c r="F208" s="4"/>
      <c r="G208" s="6"/>
      <c r="H208" s="4"/>
      <c r="I208" s="4"/>
      <c r="J208" s="5"/>
      <c r="K208" s="6"/>
      <c r="L208" s="7"/>
      <c r="M208" s="5"/>
      <c r="N208" s="5"/>
      <c r="O208" s="5"/>
      <c r="P208" s="5" t="str">
        <f>IFERROR(VLOOKUP(K208,dados!F:H,3,0),"")</f>
        <v/>
      </c>
      <c r="Q208" s="5"/>
      <c r="R208" s="5"/>
      <c r="S208" s="5" t="e">
        <f t="shared" ca="1" si="3"/>
        <v>#NAME?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8"/>
      <c r="B209" s="59"/>
      <c r="C209" s="59"/>
      <c r="D209" s="59"/>
      <c r="E209" s="58"/>
      <c r="F209" s="58"/>
      <c r="G209" s="60"/>
      <c r="H209" s="58"/>
      <c r="I209" s="58"/>
      <c r="J209" s="59"/>
      <c r="K209" s="60"/>
      <c r="L209" s="61"/>
      <c r="M209" s="59"/>
      <c r="N209" s="59"/>
      <c r="O209" s="59"/>
      <c r="P209" s="59" t="str">
        <f>IFERROR(VLOOKUP(K209,dados!F:H,3,0),"")</f>
        <v/>
      </c>
      <c r="Q209" s="59"/>
      <c r="R209" s="59"/>
      <c r="S209" s="59" t="e">
        <f t="shared" ca="1" si="3"/>
        <v>#NAME?</v>
      </c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</row>
    <row r="210" spans="1:30" ht="12.75">
      <c r="A210" s="4"/>
      <c r="B210" s="5"/>
      <c r="C210" s="5"/>
      <c r="D210" s="5"/>
      <c r="E210" s="4"/>
      <c r="F210" s="4"/>
      <c r="G210" s="6"/>
      <c r="H210" s="4"/>
      <c r="I210" s="4"/>
      <c r="J210" s="5"/>
      <c r="K210" s="6"/>
      <c r="L210" s="7"/>
      <c r="M210" s="5"/>
      <c r="N210" s="5"/>
      <c r="O210" s="5"/>
      <c r="P210" s="5" t="str">
        <f>IFERROR(VLOOKUP(K210,dados!F:H,3,0),"")</f>
        <v/>
      </c>
      <c r="Q210" s="5"/>
      <c r="R210" s="5"/>
      <c r="S210" s="5" t="e">
        <f t="shared" ca="1" si="3"/>
        <v>#NAME?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8"/>
      <c r="B211" s="59"/>
      <c r="C211" s="59"/>
      <c r="D211" s="59"/>
      <c r="E211" s="58"/>
      <c r="F211" s="58"/>
      <c r="G211" s="60"/>
      <c r="H211" s="58"/>
      <c r="I211" s="58"/>
      <c r="J211" s="59"/>
      <c r="K211" s="60"/>
      <c r="L211" s="61"/>
      <c r="M211" s="59"/>
      <c r="N211" s="59"/>
      <c r="O211" s="59"/>
      <c r="P211" s="59" t="str">
        <f>IFERROR(VLOOKUP(K211,dados!F:H,3,0),"")</f>
        <v/>
      </c>
      <c r="Q211" s="59"/>
      <c r="R211" s="59"/>
      <c r="S211" s="59" t="e">
        <f t="shared" ca="1" si="3"/>
        <v>#NAME?</v>
      </c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</row>
    <row r="212" spans="1:30" ht="12.75">
      <c r="A212" s="4"/>
      <c r="B212" s="5"/>
      <c r="C212" s="5"/>
      <c r="D212" s="5"/>
      <c r="E212" s="4"/>
      <c r="F212" s="4"/>
      <c r="G212" s="6"/>
      <c r="H212" s="4"/>
      <c r="I212" s="4"/>
      <c r="J212" s="5"/>
      <c r="K212" s="6"/>
      <c r="L212" s="7"/>
      <c r="M212" s="5"/>
      <c r="N212" s="5"/>
      <c r="O212" s="5"/>
      <c r="P212" s="5" t="str">
        <f>IFERROR(VLOOKUP(K212,dados!F:H,3,0),"")</f>
        <v/>
      </c>
      <c r="Q212" s="5"/>
      <c r="R212" s="5"/>
      <c r="S212" s="5" t="e">
        <f t="shared" ca="1" si="3"/>
        <v>#NAME?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8"/>
      <c r="B213" s="59"/>
      <c r="C213" s="59"/>
      <c r="D213" s="59"/>
      <c r="E213" s="58"/>
      <c r="F213" s="58"/>
      <c r="G213" s="60"/>
      <c r="H213" s="58"/>
      <c r="I213" s="58"/>
      <c r="J213" s="59"/>
      <c r="K213" s="60"/>
      <c r="L213" s="61"/>
      <c r="M213" s="59"/>
      <c r="N213" s="59"/>
      <c r="O213" s="59"/>
      <c r="P213" s="59" t="str">
        <f>IFERROR(VLOOKUP(K213,dados!F:H,3,0),"")</f>
        <v/>
      </c>
      <c r="Q213" s="59"/>
      <c r="R213" s="59"/>
      <c r="S213" s="59" t="e">
        <f t="shared" ca="1" si="3"/>
        <v>#NAME?</v>
      </c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</row>
    <row r="214" spans="1:30" ht="12.75">
      <c r="A214" s="4"/>
      <c r="B214" s="5"/>
      <c r="C214" s="5"/>
      <c r="D214" s="5"/>
      <c r="E214" s="4"/>
      <c r="F214" s="4"/>
      <c r="G214" s="6"/>
      <c r="H214" s="4"/>
      <c r="I214" s="4"/>
      <c r="J214" s="5"/>
      <c r="K214" s="6"/>
      <c r="L214" s="7"/>
      <c r="M214" s="5"/>
      <c r="N214" s="5"/>
      <c r="O214" s="5"/>
      <c r="P214" s="5" t="str">
        <f>IFERROR(VLOOKUP(K214,dados!F:H,3,0),"")</f>
        <v/>
      </c>
      <c r="Q214" s="5"/>
      <c r="R214" s="5"/>
      <c r="S214" s="5" t="e">
        <f t="shared" ca="1" si="3"/>
        <v>#NAME?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8"/>
      <c r="B215" s="59"/>
      <c r="C215" s="59"/>
      <c r="D215" s="59"/>
      <c r="E215" s="58"/>
      <c r="F215" s="58"/>
      <c r="G215" s="60"/>
      <c r="H215" s="58"/>
      <c r="I215" s="58"/>
      <c r="J215" s="59"/>
      <c r="K215" s="60"/>
      <c r="L215" s="61"/>
      <c r="M215" s="59"/>
      <c r="N215" s="59"/>
      <c r="O215" s="59"/>
      <c r="P215" s="59" t="str">
        <f>IFERROR(VLOOKUP(K215,dados!F:H,3,0),"")</f>
        <v/>
      </c>
      <c r="Q215" s="59"/>
      <c r="R215" s="59"/>
      <c r="S215" s="59" t="e">
        <f t="shared" ca="1" si="3"/>
        <v>#NAME?</v>
      </c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</row>
    <row r="216" spans="1:30" ht="12.75">
      <c r="A216" s="4"/>
      <c r="B216" s="5"/>
      <c r="C216" s="5"/>
      <c r="D216" s="5"/>
      <c r="E216" s="4"/>
      <c r="F216" s="4"/>
      <c r="G216" s="6"/>
      <c r="H216" s="4"/>
      <c r="I216" s="4"/>
      <c r="J216" s="5"/>
      <c r="K216" s="6"/>
      <c r="L216" s="7"/>
      <c r="M216" s="5"/>
      <c r="N216" s="5"/>
      <c r="O216" s="5"/>
      <c r="P216" s="5" t="str">
        <f>IFERROR(VLOOKUP(K216,dados!F:H,3,0),"")</f>
        <v/>
      </c>
      <c r="Q216" s="5"/>
      <c r="R216" s="5"/>
      <c r="S216" s="5" t="e">
        <f t="shared" ca="1" si="3"/>
        <v>#NAME?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8"/>
      <c r="B217" s="59"/>
      <c r="C217" s="59"/>
      <c r="D217" s="59"/>
      <c r="E217" s="58"/>
      <c r="F217" s="58"/>
      <c r="G217" s="60"/>
      <c r="H217" s="58"/>
      <c r="I217" s="58"/>
      <c r="J217" s="59"/>
      <c r="K217" s="60"/>
      <c r="L217" s="61"/>
      <c r="M217" s="59"/>
      <c r="N217" s="59"/>
      <c r="O217" s="59"/>
      <c r="P217" s="59" t="str">
        <f>IFERROR(VLOOKUP(K217,dados!F:H,3,0),"")</f>
        <v/>
      </c>
      <c r="Q217" s="59"/>
      <c r="R217" s="59"/>
      <c r="S217" s="59" t="e">
        <f t="shared" ca="1" si="3"/>
        <v>#NAME?</v>
      </c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</row>
    <row r="218" spans="1:30" ht="12.75">
      <c r="A218" s="4"/>
      <c r="B218" s="5"/>
      <c r="C218" s="5"/>
      <c r="D218" s="5"/>
      <c r="E218" s="4"/>
      <c r="F218" s="4"/>
      <c r="G218" s="6"/>
      <c r="H218" s="4"/>
      <c r="I218" s="4"/>
      <c r="J218" s="5"/>
      <c r="K218" s="6"/>
      <c r="L218" s="7"/>
      <c r="M218" s="5"/>
      <c r="N218" s="5"/>
      <c r="O218" s="5"/>
      <c r="P218" s="5" t="str">
        <f>IFERROR(VLOOKUP(K218,dados!F:H,3,0),"")</f>
        <v/>
      </c>
      <c r="Q218" s="5"/>
      <c r="R218" s="5"/>
      <c r="S218" s="5" t="e">
        <f t="shared" ca="1" si="3"/>
        <v>#NAME?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8"/>
      <c r="B219" s="59"/>
      <c r="C219" s="59"/>
      <c r="D219" s="59"/>
      <c r="E219" s="58"/>
      <c r="F219" s="58"/>
      <c r="G219" s="60"/>
      <c r="H219" s="58"/>
      <c r="I219" s="58"/>
      <c r="J219" s="59"/>
      <c r="K219" s="60"/>
      <c r="L219" s="61"/>
      <c r="M219" s="59"/>
      <c r="N219" s="59"/>
      <c r="O219" s="59"/>
      <c r="P219" s="59" t="str">
        <f>IFERROR(VLOOKUP(K219,dados!F:H,3,0),"")</f>
        <v/>
      </c>
      <c r="Q219" s="59"/>
      <c r="R219" s="59"/>
      <c r="S219" s="59" t="e">
        <f t="shared" ca="1" si="3"/>
        <v>#NAME?</v>
      </c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</row>
    <row r="220" spans="1:30" ht="12.75">
      <c r="A220" s="4"/>
      <c r="B220" s="5"/>
      <c r="C220" s="5"/>
      <c r="D220" s="5"/>
      <c r="E220" s="4"/>
      <c r="F220" s="4"/>
      <c r="G220" s="6"/>
      <c r="H220" s="4"/>
      <c r="I220" s="4"/>
      <c r="J220" s="5"/>
      <c r="K220" s="6"/>
      <c r="L220" s="7"/>
      <c r="M220" s="5"/>
      <c r="N220" s="5"/>
      <c r="O220" s="5"/>
      <c r="P220" s="5" t="str">
        <f>IFERROR(VLOOKUP(K220,dados!F:H,3,0),"")</f>
        <v/>
      </c>
      <c r="Q220" s="5"/>
      <c r="R220" s="5"/>
      <c r="S220" s="5" t="e">
        <f t="shared" ca="1" si="3"/>
        <v>#NAME?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8"/>
      <c r="B221" s="59"/>
      <c r="C221" s="59"/>
      <c r="D221" s="59"/>
      <c r="E221" s="58"/>
      <c r="F221" s="58"/>
      <c r="G221" s="60"/>
      <c r="H221" s="58"/>
      <c r="I221" s="58"/>
      <c r="J221" s="59"/>
      <c r="K221" s="60"/>
      <c r="L221" s="61"/>
      <c r="M221" s="59"/>
      <c r="N221" s="59"/>
      <c r="O221" s="59"/>
      <c r="P221" s="59" t="str">
        <f>IFERROR(VLOOKUP(K221,dados!F:H,3,0),"")</f>
        <v/>
      </c>
      <c r="Q221" s="59"/>
      <c r="R221" s="59"/>
      <c r="S221" s="59" t="e">
        <f t="shared" ca="1" si="3"/>
        <v>#NAME?</v>
      </c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</row>
    <row r="222" spans="1:30" ht="12.75">
      <c r="A222" s="4"/>
      <c r="B222" s="5"/>
      <c r="C222" s="5"/>
      <c r="D222" s="5"/>
      <c r="E222" s="4"/>
      <c r="F222" s="4"/>
      <c r="G222" s="6"/>
      <c r="H222" s="4"/>
      <c r="I222" s="4"/>
      <c r="J222" s="5"/>
      <c r="K222" s="6"/>
      <c r="L222" s="7"/>
      <c r="M222" s="5"/>
      <c r="N222" s="5"/>
      <c r="O222" s="5"/>
      <c r="P222" s="5" t="str">
        <f>IFERROR(VLOOKUP(K222,dados!F:H,3,0),"")</f>
        <v/>
      </c>
      <c r="Q222" s="5"/>
      <c r="R222" s="5"/>
      <c r="S222" s="5" t="e">
        <f t="shared" ca="1" si="3"/>
        <v>#NAME?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8"/>
      <c r="B223" s="59"/>
      <c r="C223" s="59"/>
      <c r="D223" s="59"/>
      <c r="E223" s="58"/>
      <c r="F223" s="58"/>
      <c r="G223" s="60"/>
      <c r="H223" s="58"/>
      <c r="I223" s="58"/>
      <c r="J223" s="59"/>
      <c r="K223" s="60"/>
      <c r="L223" s="61"/>
      <c r="M223" s="59"/>
      <c r="N223" s="59"/>
      <c r="O223" s="59"/>
      <c r="P223" s="59" t="str">
        <f>IFERROR(VLOOKUP(K223,dados!F:H,3,0),"")</f>
        <v/>
      </c>
      <c r="Q223" s="59"/>
      <c r="R223" s="59"/>
      <c r="S223" s="59" t="e">
        <f t="shared" ca="1" si="3"/>
        <v>#NAME?</v>
      </c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</row>
    <row r="224" spans="1:30" ht="12.75">
      <c r="A224" s="4"/>
      <c r="B224" s="5"/>
      <c r="C224" s="5"/>
      <c r="D224" s="5"/>
      <c r="E224" s="4"/>
      <c r="F224" s="4"/>
      <c r="G224" s="6"/>
      <c r="H224" s="4"/>
      <c r="I224" s="4"/>
      <c r="J224" s="5"/>
      <c r="K224" s="6"/>
      <c r="L224" s="7"/>
      <c r="M224" s="5"/>
      <c r="N224" s="5"/>
      <c r="O224" s="5"/>
      <c r="P224" s="5" t="str">
        <f>IFERROR(VLOOKUP(K224,dados!F:H,3,0),"")</f>
        <v/>
      </c>
      <c r="Q224" s="5"/>
      <c r="R224" s="5"/>
      <c r="S224" s="5" t="e">
        <f t="shared" ca="1" si="3"/>
        <v>#NAME?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8"/>
      <c r="B225" s="59"/>
      <c r="C225" s="59"/>
      <c r="D225" s="59"/>
      <c r="E225" s="58"/>
      <c r="F225" s="58"/>
      <c r="G225" s="60"/>
      <c r="H225" s="58"/>
      <c r="I225" s="58"/>
      <c r="J225" s="59"/>
      <c r="K225" s="60"/>
      <c r="L225" s="61"/>
      <c r="M225" s="59"/>
      <c r="N225" s="59"/>
      <c r="O225" s="59"/>
      <c r="P225" s="59" t="str">
        <f>IFERROR(VLOOKUP(K225,dados!F:H,3,0),"")</f>
        <v/>
      </c>
      <c r="Q225" s="59"/>
      <c r="R225" s="59"/>
      <c r="S225" s="59" t="e">
        <f t="shared" ca="1" si="3"/>
        <v>#NAME?</v>
      </c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</row>
    <row r="226" spans="1:30" ht="12.75">
      <c r="A226" s="4"/>
      <c r="B226" s="5"/>
      <c r="C226" s="5"/>
      <c r="D226" s="5"/>
      <c r="E226" s="4"/>
      <c r="F226" s="4"/>
      <c r="G226" s="6"/>
      <c r="H226" s="4"/>
      <c r="I226" s="4"/>
      <c r="J226" s="5"/>
      <c r="K226" s="6"/>
      <c r="L226" s="7"/>
      <c r="M226" s="5"/>
      <c r="N226" s="5"/>
      <c r="O226" s="5"/>
      <c r="P226" s="5" t="str">
        <f>IFERROR(VLOOKUP(K226,dados!F:H,3,0),"")</f>
        <v/>
      </c>
      <c r="Q226" s="5"/>
      <c r="R226" s="5"/>
      <c r="S226" s="5" t="e">
        <f t="shared" ca="1" si="3"/>
        <v>#NAME?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8"/>
      <c r="B227" s="59"/>
      <c r="C227" s="59"/>
      <c r="D227" s="59"/>
      <c r="E227" s="58"/>
      <c r="F227" s="58"/>
      <c r="G227" s="60"/>
      <c r="H227" s="58"/>
      <c r="I227" s="58"/>
      <c r="J227" s="59"/>
      <c r="K227" s="60"/>
      <c r="L227" s="61"/>
      <c r="M227" s="59"/>
      <c r="N227" s="59"/>
      <c r="O227" s="59"/>
      <c r="P227" s="59" t="str">
        <f>IFERROR(VLOOKUP(K227,dados!F:H,3,0),"")</f>
        <v/>
      </c>
      <c r="Q227" s="59"/>
      <c r="R227" s="59"/>
      <c r="S227" s="59" t="e">
        <f t="shared" ca="1" si="3"/>
        <v>#NAME?</v>
      </c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</row>
    <row r="228" spans="1:30" ht="12.75">
      <c r="A228" s="4"/>
      <c r="B228" s="5"/>
      <c r="C228" s="5"/>
      <c r="D228" s="5"/>
      <c r="E228" s="4"/>
      <c r="F228" s="4"/>
      <c r="G228" s="6"/>
      <c r="H228" s="4"/>
      <c r="I228" s="4"/>
      <c r="J228" s="5"/>
      <c r="K228" s="6"/>
      <c r="L228" s="7"/>
      <c r="M228" s="5"/>
      <c r="N228" s="5"/>
      <c r="O228" s="5"/>
      <c r="P228" s="5" t="str">
        <f>IFERROR(VLOOKUP(K228,dados!F:H,3,0),"")</f>
        <v/>
      </c>
      <c r="Q228" s="5"/>
      <c r="R228" s="5"/>
      <c r="S228" s="5" t="e">
        <f t="shared" ca="1" si="3"/>
        <v>#NAME?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8"/>
      <c r="B229" s="59"/>
      <c r="C229" s="59"/>
      <c r="D229" s="59"/>
      <c r="E229" s="58"/>
      <c r="F229" s="58"/>
      <c r="G229" s="60"/>
      <c r="H229" s="58"/>
      <c r="I229" s="58"/>
      <c r="J229" s="59"/>
      <c r="K229" s="60"/>
      <c r="L229" s="61"/>
      <c r="M229" s="59"/>
      <c r="N229" s="59"/>
      <c r="O229" s="59"/>
      <c r="P229" s="59" t="str">
        <f>IFERROR(VLOOKUP(K229,dados!F:H,3,0),"")</f>
        <v/>
      </c>
      <c r="Q229" s="59"/>
      <c r="R229" s="59"/>
      <c r="S229" s="59" t="e">
        <f t="shared" ca="1" si="3"/>
        <v>#NAME?</v>
      </c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</row>
    <row r="230" spans="1:30" ht="12.75">
      <c r="A230" s="4"/>
      <c r="B230" s="5"/>
      <c r="C230" s="5"/>
      <c r="D230" s="5"/>
      <c r="E230" s="4"/>
      <c r="F230" s="4"/>
      <c r="G230" s="6"/>
      <c r="H230" s="4"/>
      <c r="I230" s="4"/>
      <c r="J230" s="5"/>
      <c r="K230" s="6"/>
      <c r="L230" s="7"/>
      <c r="M230" s="5"/>
      <c r="N230" s="5"/>
      <c r="O230" s="5"/>
      <c r="P230" s="5" t="str">
        <f>IFERROR(VLOOKUP(K230,dados!F:H,3,0),"")</f>
        <v/>
      </c>
      <c r="Q230" s="5"/>
      <c r="R230" s="5"/>
      <c r="S230" s="5" t="e">
        <f t="shared" ca="1" si="3"/>
        <v>#NAME?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8"/>
      <c r="B231" s="59"/>
      <c r="C231" s="59"/>
      <c r="D231" s="59"/>
      <c r="E231" s="58"/>
      <c r="F231" s="58"/>
      <c r="G231" s="60"/>
      <c r="H231" s="58"/>
      <c r="I231" s="58"/>
      <c r="J231" s="59"/>
      <c r="K231" s="60"/>
      <c r="L231" s="61"/>
      <c r="M231" s="59"/>
      <c r="N231" s="59"/>
      <c r="O231" s="59"/>
      <c r="P231" s="59" t="str">
        <f>IFERROR(VLOOKUP(K231,dados!F:H,3,0),"")</f>
        <v/>
      </c>
      <c r="Q231" s="59"/>
      <c r="R231" s="59"/>
      <c r="S231" s="59" t="e">
        <f t="shared" ca="1" si="3"/>
        <v>#NAME?</v>
      </c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</row>
    <row r="232" spans="1:30" ht="12.75">
      <c r="A232" s="4"/>
      <c r="B232" s="5"/>
      <c r="C232" s="5"/>
      <c r="D232" s="5"/>
      <c r="E232" s="4"/>
      <c r="F232" s="4"/>
      <c r="G232" s="6"/>
      <c r="H232" s="4"/>
      <c r="I232" s="4"/>
      <c r="J232" s="5"/>
      <c r="K232" s="6"/>
      <c r="L232" s="7"/>
      <c r="M232" s="5"/>
      <c r="N232" s="5"/>
      <c r="O232" s="5"/>
      <c r="P232" s="5" t="str">
        <f>IFERROR(VLOOKUP(K232,dados!F:H,3,0),"")</f>
        <v/>
      </c>
      <c r="Q232" s="5"/>
      <c r="R232" s="5"/>
      <c r="S232" s="5" t="e">
        <f t="shared" ca="1" si="3"/>
        <v>#NAME?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8"/>
      <c r="B233" s="59"/>
      <c r="C233" s="59"/>
      <c r="D233" s="59"/>
      <c r="E233" s="58"/>
      <c r="F233" s="58"/>
      <c r="G233" s="60"/>
      <c r="H233" s="58"/>
      <c r="I233" s="58"/>
      <c r="J233" s="59"/>
      <c r="K233" s="60"/>
      <c r="L233" s="61"/>
      <c r="M233" s="59"/>
      <c r="N233" s="59"/>
      <c r="O233" s="59"/>
      <c r="P233" s="59" t="str">
        <f>IFERROR(VLOOKUP(K233,dados!F:H,3,0),"")</f>
        <v/>
      </c>
      <c r="Q233" s="59"/>
      <c r="R233" s="59"/>
      <c r="S233" s="59" t="e">
        <f t="shared" ca="1" si="3"/>
        <v>#NAME?</v>
      </c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</row>
    <row r="234" spans="1:30" ht="12.75">
      <c r="A234" s="4"/>
      <c r="B234" s="5"/>
      <c r="C234" s="5"/>
      <c r="D234" s="5"/>
      <c r="E234" s="4"/>
      <c r="F234" s="4"/>
      <c r="G234" s="6"/>
      <c r="H234" s="4"/>
      <c r="I234" s="4"/>
      <c r="J234" s="5"/>
      <c r="K234" s="6"/>
      <c r="L234" s="7"/>
      <c r="M234" s="5"/>
      <c r="N234" s="5"/>
      <c r="O234" s="5"/>
      <c r="P234" s="5" t="str">
        <f>IFERROR(VLOOKUP(K234,dados!F:H,3,0),"")</f>
        <v/>
      </c>
      <c r="Q234" s="5"/>
      <c r="R234" s="5"/>
      <c r="S234" s="5" t="e">
        <f t="shared" ca="1" si="3"/>
        <v>#NAME?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8"/>
      <c r="B235" s="59"/>
      <c r="C235" s="59"/>
      <c r="D235" s="59"/>
      <c r="E235" s="58"/>
      <c r="F235" s="58"/>
      <c r="G235" s="60"/>
      <c r="H235" s="58"/>
      <c r="I235" s="58"/>
      <c r="J235" s="59"/>
      <c r="K235" s="60"/>
      <c r="L235" s="61"/>
      <c r="M235" s="59"/>
      <c r="N235" s="59"/>
      <c r="O235" s="59"/>
      <c r="P235" s="59" t="str">
        <f>IFERROR(VLOOKUP(K235,dados!F:H,3,0),"")</f>
        <v/>
      </c>
      <c r="Q235" s="59"/>
      <c r="R235" s="59"/>
      <c r="S235" s="59" t="e">
        <f t="shared" ca="1" si="3"/>
        <v>#NAME?</v>
      </c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</row>
    <row r="236" spans="1:30" ht="12.75">
      <c r="A236" s="4"/>
      <c r="B236" s="5"/>
      <c r="C236" s="5"/>
      <c r="D236" s="5"/>
      <c r="E236" s="4"/>
      <c r="F236" s="4"/>
      <c r="G236" s="6"/>
      <c r="H236" s="4"/>
      <c r="I236" s="4"/>
      <c r="J236" s="5"/>
      <c r="K236" s="6"/>
      <c r="L236" s="7"/>
      <c r="M236" s="5"/>
      <c r="N236" s="5"/>
      <c r="O236" s="5"/>
      <c r="P236" s="5" t="str">
        <f>IFERROR(VLOOKUP(K236,dados!F:H,3,0),"")</f>
        <v/>
      </c>
      <c r="Q236" s="5"/>
      <c r="R236" s="5"/>
      <c r="S236" s="5" t="e">
        <f t="shared" ca="1" si="3"/>
        <v>#NAME?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8"/>
      <c r="B237" s="59"/>
      <c r="C237" s="59"/>
      <c r="D237" s="59"/>
      <c r="E237" s="58"/>
      <c r="F237" s="58"/>
      <c r="G237" s="60"/>
      <c r="H237" s="58"/>
      <c r="I237" s="58"/>
      <c r="J237" s="59"/>
      <c r="K237" s="60"/>
      <c r="L237" s="61"/>
      <c r="M237" s="59"/>
      <c r="N237" s="59"/>
      <c r="O237" s="59"/>
      <c r="P237" s="59" t="str">
        <f>IFERROR(VLOOKUP(K237,dados!F:H,3,0),"")</f>
        <v/>
      </c>
      <c r="Q237" s="59"/>
      <c r="R237" s="59"/>
      <c r="S237" s="59" t="e">
        <f t="shared" ca="1" si="3"/>
        <v>#NAME?</v>
      </c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</row>
    <row r="238" spans="1:30" ht="12.75">
      <c r="A238" s="4"/>
      <c r="B238" s="5"/>
      <c r="C238" s="5"/>
      <c r="D238" s="5"/>
      <c r="E238" s="4"/>
      <c r="F238" s="4"/>
      <c r="G238" s="6"/>
      <c r="H238" s="4"/>
      <c r="I238" s="4"/>
      <c r="J238" s="5"/>
      <c r="K238" s="6"/>
      <c r="L238" s="7"/>
      <c r="M238" s="5"/>
      <c r="N238" s="5"/>
      <c r="O238" s="5"/>
      <c r="P238" s="5" t="str">
        <f>IFERROR(VLOOKUP(K238,dados!F:H,3,0),"")</f>
        <v/>
      </c>
      <c r="Q238" s="5"/>
      <c r="R238" s="5"/>
      <c r="S238" s="5" t="e">
        <f t="shared" ca="1" si="3"/>
        <v>#NAME?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8"/>
      <c r="B239" s="59"/>
      <c r="C239" s="59"/>
      <c r="D239" s="59"/>
      <c r="E239" s="58"/>
      <c r="F239" s="58"/>
      <c r="G239" s="60"/>
      <c r="H239" s="58"/>
      <c r="I239" s="58"/>
      <c r="J239" s="59"/>
      <c r="K239" s="60"/>
      <c r="L239" s="61"/>
      <c r="M239" s="59"/>
      <c r="N239" s="59"/>
      <c r="O239" s="59"/>
      <c r="P239" s="59" t="str">
        <f>IFERROR(VLOOKUP(K239,dados!F:H,3,0),"")</f>
        <v/>
      </c>
      <c r="Q239" s="59"/>
      <c r="R239" s="59"/>
      <c r="S239" s="59" t="e">
        <f t="shared" ca="1" si="3"/>
        <v>#NAME?</v>
      </c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</row>
    <row r="240" spans="1:30" ht="12.75">
      <c r="A240" s="4"/>
      <c r="B240" s="5"/>
      <c r="C240" s="5"/>
      <c r="D240" s="5"/>
      <c r="E240" s="4"/>
      <c r="F240" s="4"/>
      <c r="G240" s="6"/>
      <c r="H240" s="4"/>
      <c r="I240" s="4"/>
      <c r="J240" s="5"/>
      <c r="K240" s="6"/>
      <c r="L240" s="7"/>
      <c r="M240" s="5"/>
      <c r="N240" s="5"/>
      <c r="O240" s="5"/>
      <c r="P240" s="5" t="str">
        <f>IFERROR(VLOOKUP(K240,dados!F:H,3,0),"")</f>
        <v/>
      </c>
      <c r="Q240" s="5"/>
      <c r="R240" s="5"/>
      <c r="S240" s="5" t="e">
        <f t="shared" ca="1" si="3"/>
        <v>#NAME?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8"/>
      <c r="B241" s="59"/>
      <c r="C241" s="59"/>
      <c r="D241" s="59"/>
      <c r="E241" s="58"/>
      <c r="F241" s="58"/>
      <c r="G241" s="60"/>
      <c r="H241" s="58"/>
      <c r="I241" s="58"/>
      <c r="J241" s="59"/>
      <c r="K241" s="60"/>
      <c r="L241" s="61"/>
      <c r="M241" s="59"/>
      <c r="N241" s="59"/>
      <c r="O241" s="59"/>
      <c r="P241" s="59" t="str">
        <f>IFERROR(VLOOKUP(K241,dados!F:H,3,0),"")</f>
        <v/>
      </c>
      <c r="Q241" s="59"/>
      <c r="R241" s="59"/>
      <c r="S241" s="59" t="e">
        <f t="shared" ca="1" si="3"/>
        <v>#NAME?</v>
      </c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</row>
    <row r="242" spans="1:30" ht="12.75">
      <c r="A242" s="4"/>
      <c r="B242" s="5"/>
      <c r="C242" s="5"/>
      <c r="D242" s="5"/>
      <c r="E242" s="4"/>
      <c r="F242" s="4"/>
      <c r="G242" s="6"/>
      <c r="H242" s="4"/>
      <c r="I242" s="4"/>
      <c r="J242" s="5"/>
      <c r="K242" s="6"/>
      <c r="L242" s="7"/>
      <c r="M242" s="5"/>
      <c r="N242" s="5"/>
      <c r="O242" s="5"/>
      <c r="P242" s="5" t="str">
        <f>IFERROR(VLOOKUP(K242,dados!F:H,3,0),"")</f>
        <v/>
      </c>
      <c r="Q242" s="5"/>
      <c r="R242" s="5"/>
      <c r="S242" s="5" t="e">
        <f t="shared" ca="1" si="3"/>
        <v>#NAME?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8"/>
      <c r="B243" s="59"/>
      <c r="C243" s="59"/>
      <c r="D243" s="59"/>
      <c r="E243" s="58"/>
      <c r="F243" s="58"/>
      <c r="G243" s="60"/>
      <c r="H243" s="58"/>
      <c r="I243" s="58"/>
      <c r="J243" s="59"/>
      <c r="K243" s="60"/>
      <c r="L243" s="61"/>
      <c r="M243" s="59"/>
      <c r="N243" s="59"/>
      <c r="O243" s="59"/>
      <c r="P243" s="59" t="str">
        <f>IFERROR(VLOOKUP(K243,dados!F:H,3,0),"")</f>
        <v/>
      </c>
      <c r="Q243" s="59"/>
      <c r="R243" s="59"/>
      <c r="S243" s="59" t="e">
        <f t="shared" ca="1" si="3"/>
        <v>#NAME?</v>
      </c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</row>
    <row r="244" spans="1:30" ht="12.75">
      <c r="A244" s="4"/>
      <c r="B244" s="5"/>
      <c r="C244" s="5"/>
      <c r="D244" s="5"/>
      <c r="E244" s="4"/>
      <c r="F244" s="4"/>
      <c r="G244" s="6"/>
      <c r="H244" s="4"/>
      <c r="I244" s="4"/>
      <c r="J244" s="5"/>
      <c r="K244" s="6"/>
      <c r="L244" s="7"/>
      <c r="M244" s="5"/>
      <c r="N244" s="5"/>
      <c r="O244" s="5"/>
      <c r="P244" s="5" t="str">
        <f>IFERROR(VLOOKUP(K244,dados!F:H,3,0),"")</f>
        <v/>
      </c>
      <c r="Q244" s="5"/>
      <c r="R244" s="5"/>
      <c r="S244" s="5" t="e">
        <f t="shared" ca="1" si="3"/>
        <v>#NAME?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8"/>
      <c r="B245" s="59"/>
      <c r="C245" s="59"/>
      <c r="D245" s="59"/>
      <c r="E245" s="58"/>
      <c r="F245" s="58"/>
      <c r="G245" s="60"/>
      <c r="H245" s="58"/>
      <c r="I245" s="58"/>
      <c r="J245" s="59"/>
      <c r="K245" s="60"/>
      <c r="L245" s="61"/>
      <c r="M245" s="59"/>
      <c r="N245" s="59"/>
      <c r="O245" s="59"/>
      <c r="P245" s="59" t="str">
        <f>IFERROR(VLOOKUP(K245,dados!F:H,3,0),"")</f>
        <v/>
      </c>
      <c r="Q245" s="59"/>
      <c r="R245" s="59"/>
      <c r="S245" s="59" t="e">
        <f t="shared" ca="1" si="3"/>
        <v>#NAME?</v>
      </c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</row>
    <row r="246" spans="1:30" ht="12.75">
      <c r="A246" s="4"/>
      <c r="B246" s="5"/>
      <c r="C246" s="5"/>
      <c r="D246" s="5"/>
      <c r="E246" s="4"/>
      <c r="F246" s="4"/>
      <c r="G246" s="6"/>
      <c r="H246" s="4"/>
      <c r="I246" s="4"/>
      <c r="J246" s="5"/>
      <c r="K246" s="6"/>
      <c r="L246" s="7"/>
      <c r="M246" s="5"/>
      <c r="N246" s="5"/>
      <c r="O246" s="5"/>
      <c r="P246" s="5" t="str">
        <f>IFERROR(VLOOKUP(K246,dados!F:H,3,0),"")</f>
        <v/>
      </c>
      <c r="Q246" s="5"/>
      <c r="R246" s="5"/>
      <c r="S246" s="5" t="e">
        <f t="shared" ca="1" si="3"/>
        <v>#NAME?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8"/>
      <c r="B247" s="59"/>
      <c r="C247" s="59"/>
      <c r="D247" s="59"/>
      <c r="E247" s="58"/>
      <c r="F247" s="58"/>
      <c r="G247" s="60"/>
      <c r="H247" s="58"/>
      <c r="I247" s="58"/>
      <c r="J247" s="59"/>
      <c r="K247" s="60"/>
      <c r="L247" s="61"/>
      <c r="M247" s="59"/>
      <c r="N247" s="59"/>
      <c r="O247" s="59"/>
      <c r="P247" s="59" t="str">
        <f>IFERROR(VLOOKUP(K247,dados!F:H,3,0),"")</f>
        <v/>
      </c>
      <c r="Q247" s="59"/>
      <c r="R247" s="59"/>
      <c r="S247" s="59" t="e">
        <f t="shared" ca="1" si="3"/>
        <v>#NAME?</v>
      </c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</row>
    <row r="248" spans="1:30" ht="12.75">
      <c r="A248" s="4"/>
      <c r="B248" s="5"/>
      <c r="C248" s="5"/>
      <c r="D248" s="5"/>
      <c r="E248" s="4"/>
      <c r="F248" s="4"/>
      <c r="G248" s="6"/>
      <c r="H248" s="4"/>
      <c r="I248" s="4"/>
      <c r="J248" s="5"/>
      <c r="K248" s="6"/>
      <c r="L248" s="7"/>
      <c r="M248" s="5"/>
      <c r="N248" s="5"/>
      <c r="O248" s="5"/>
      <c r="P248" s="5" t="str">
        <f>IFERROR(VLOOKUP(K248,dados!F:H,3,0),"")</f>
        <v/>
      </c>
      <c r="Q248" s="5"/>
      <c r="R248" s="5"/>
      <c r="S248" s="5" t="e">
        <f t="shared" ca="1" si="3"/>
        <v>#NAME?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8"/>
      <c r="B249" s="59"/>
      <c r="C249" s="59"/>
      <c r="D249" s="59"/>
      <c r="E249" s="58"/>
      <c r="F249" s="58"/>
      <c r="G249" s="60"/>
      <c r="H249" s="58"/>
      <c r="I249" s="58"/>
      <c r="J249" s="59"/>
      <c r="K249" s="60"/>
      <c r="L249" s="61"/>
      <c r="M249" s="59"/>
      <c r="N249" s="59"/>
      <c r="O249" s="59"/>
      <c r="P249" s="59" t="str">
        <f>IFERROR(VLOOKUP(K249,dados!F:H,3,0),"")</f>
        <v/>
      </c>
      <c r="Q249" s="59"/>
      <c r="R249" s="59"/>
      <c r="S249" s="59" t="e">
        <f t="shared" ca="1" si="3"/>
        <v>#NAME?</v>
      </c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</row>
    <row r="250" spans="1:30" ht="12.75">
      <c r="A250" s="4"/>
      <c r="B250" s="5"/>
      <c r="C250" s="5"/>
      <c r="D250" s="5"/>
      <c r="E250" s="4"/>
      <c r="F250" s="4"/>
      <c r="G250" s="6"/>
      <c r="H250" s="4"/>
      <c r="I250" s="4"/>
      <c r="J250" s="5"/>
      <c r="K250" s="6"/>
      <c r="L250" s="7"/>
      <c r="M250" s="5"/>
      <c r="N250" s="5"/>
      <c r="O250" s="5"/>
      <c r="P250" s="5" t="str">
        <f>IFERROR(VLOOKUP(K250,dados!F:H,3,0),"")</f>
        <v/>
      </c>
      <c r="Q250" s="5"/>
      <c r="R250" s="5"/>
      <c r="S250" s="5" t="e">
        <f t="shared" ca="1" si="3"/>
        <v>#NAME?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8"/>
      <c r="B251" s="59"/>
      <c r="C251" s="59"/>
      <c r="D251" s="59"/>
      <c r="E251" s="58"/>
      <c r="F251" s="58"/>
      <c r="G251" s="60"/>
      <c r="H251" s="58"/>
      <c r="I251" s="58"/>
      <c r="J251" s="59"/>
      <c r="K251" s="60"/>
      <c r="L251" s="61"/>
      <c r="M251" s="59"/>
      <c r="N251" s="59"/>
      <c r="O251" s="59"/>
      <c r="P251" s="59" t="str">
        <f>IFERROR(VLOOKUP(K251,dados!F:H,3,0),"")</f>
        <v/>
      </c>
      <c r="Q251" s="59"/>
      <c r="R251" s="59"/>
      <c r="S251" s="59" t="e">
        <f t="shared" ca="1" si="3"/>
        <v>#NAME?</v>
      </c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</row>
    <row r="252" spans="1:30" ht="12.75">
      <c r="A252" s="4"/>
      <c r="B252" s="5"/>
      <c r="C252" s="5"/>
      <c r="D252" s="5"/>
      <c r="E252" s="4"/>
      <c r="F252" s="4"/>
      <c r="G252" s="6"/>
      <c r="H252" s="4"/>
      <c r="I252" s="4"/>
      <c r="J252" s="5"/>
      <c r="K252" s="6"/>
      <c r="L252" s="7"/>
      <c r="M252" s="5"/>
      <c r="N252" s="5"/>
      <c r="O252" s="5"/>
      <c r="P252" s="5" t="str">
        <f>IFERROR(VLOOKUP(K252,dados!F:H,3,0),"")</f>
        <v/>
      </c>
      <c r="Q252" s="5"/>
      <c r="R252" s="5"/>
      <c r="S252" s="5" t="e">
        <f t="shared" ca="1" si="3"/>
        <v>#NAME?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8"/>
      <c r="B253" s="59"/>
      <c r="C253" s="59"/>
      <c r="D253" s="59"/>
      <c r="E253" s="58"/>
      <c r="F253" s="58"/>
      <c r="G253" s="60"/>
      <c r="H253" s="58"/>
      <c r="I253" s="58"/>
      <c r="J253" s="59"/>
      <c r="K253" s="60"/>
      <c r="L253" s="61"/>
      <c r="M253" s="59"/>
      <c r="N253" s="59"/>
      <c r="O253" s="59"/>
      <c r="P253" s="59" t="str">
        <f>IFERROR(VLOOKUP(K253,dados!F:H,3,0),"")</f>
        <v/>
      </c>
      <c r="Q253" s="59"/>
      <c r="R253" s="59"/>
      <c r="S253" s="59" t="e">
        <f t="shared" ca="1" si="3"/>
        <v>#NAME?</v>
      </c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</row>
    <row r="254" spans="1:30" ht="12.75">
      <c r="A254" s="4"/>
      <c r="B254" s="5"/>
      <c r="C254" s="5"/>
      <c r="D254" s="5"/>
      <c r="E254" s="4"/>
      <c r="F254" s="4"/>
      <c r="G254" s="6"/>
      <c r="H254" s="4"/>
      <c r="I254" s="4"/>
      <c r="J254" s="5"/>
      <c r="K254" s="6"/>
      <c r="L254" s="7"/>
      <c r="M254" s="5"/>
      <c r="N254" s="5"/>
      <c r="O254" s="5"/>
      <c r="P254" s="5" t="str">
        <f>IFERROR(VLOOKUP(K254,dados!F:H,3,0),"")</f>
        <v/>
      </c>
      <c r="Q254" s="5"/>
      <c r="R254" s="5"/>
      <c r="S254" s="5" t="e">
        <f t="shared" ca="1" si="3"/>
        <v>#NAME?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8"/>
      <c r="B255" s="59"/>
      <c r="C255" s="59"/>
      <c r="D255" s="59"/>
      <c r="E255" s="58"/>
      <c r="F255" s="58"/>
      <c r="G255" s="60"/>
      <c r="H255" s="58"/>
      <c r="I255" s="58"/>
      <c r="J255" s="59"/>
      <c r="K255" s="60"/>
      <c r="L255" s="61"/>
      <c r="M255" s="59"/>
      <c r="N255" s="59"/>
      <c r="O255" s="59"/>
      <c r="P255" s="59" t="str">
        <f>IFERROR(VLOOKUP(K255,dados!F:H,3,0),"")</f>
        <v/>
      </c>
      <c r="Q255" s="59"/>
      <c r="R255" s="59"/>
      <c r="S255" s="59" t="e">
        <f t="shared" ca="1" si="3"/>
        <v>#NAME?</v>
      </c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</row>
    <row r="256" spans="1:30" ht="12.75">
      <c r="A256" s="4"/>
      <c r="B256" s="5"/>
      <c r="C256" s="5"/>
      <c r="D256" s="5"/>
      <c r="E256" s="4"/>
      <c r="F256" s="4"/>
      <c r="G256" s="6"/>
      <c r="H256" s="4"/>
      <c r="I256" s="4"/>
      <c r="J256" s="5"/>
      <c r="K256" s="6"/>
      <c r="L256" s="7"/>
      <c r="M256" s="5"/>
      <c r="N256" s="5"/>
      <c r="O256" s="5"/>
      <c r="P256" s="5"/>
      <c r="Q256" s="5"/>
      <c r="R256" s="5"/>
      <c r="S256" s="5" t="e">
        <f t="shared" ca="1" si="3"/>
        <v>#NAME?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8"/>
      <c r="B257" s="59"/>
      <c r="C257" s="59"/>
      <c r="D257" s="59"/>
      <c r="E257" s="58"/>
      <c r="F257" s="58"/>
      <c r="G257" s="60"/>
      <c r="H257" s="58"/>
      <c r="I257" s="58"/>
      <c r="J257" s="59"/>
      <c r="K257" s="60"/>
      <c r="L257" s="61"/>
      <c r="M257" s="59"/>
      <c r="N257" s="59"/>
      <c r="O257" s="59"/>
      <c r="P257" s="59"/>
      <c r="Q257" s="59"/>
      <c r="R257" s="59"/>
      <c r="S257" s="59" t="e">
        <f t="shared" ca="1" si="3"/>
        <v>#NAME?</v>
      </c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</row>
    <row r="258" spans="1:30" ht="12.75">
      <c r="A258" s="4"/>
      <c r="B258" s="5"/>
      <c r="C258" s="5"/>
      <c r="D258" s="5"/>
      <c r="E258" s="4"/>
      <c r="F258" s="4"/>
      <c r="G258" s="6"/>
      <c r="H258" s="4"/>
      <c r="I258" s="4"/>
      <c r="J258" s="5"/>
      <c r="K258" s="6"/>
      <c r="L258" s="7"/>
      <c r="M258" s="5"/>
      <c r="N258" s="5"/>
      <c r="O258" s="5"/>
      <c r="P258" s="5"/>
      <c r="Q258" s="5"/>
      <c r="R258" s="5"/>
      <c r="S258" s="5" t="e">
        <f t="shared" ca="1" si="3"/>
        <v>#NAME?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8"/>
      <c r="B259" s="59"/>
      <c r="C259" s="59"/>
      <c r="D259" s="59"/>
      <c r="E259" s="58"/>
      <c r="F259" s="58"/>
      <c r="G259" s="60"/>
      <c r="H259" s="58"/>
      <c r="I259" s="58"/>
      <c r="J259" s="59"/>
      <c r="K259" s="60"/>
      <c r="L259" s="61"/>
      <c r="M259" s="59"/>
      <c r="N259" s="59"/>
      <c r="O259" s="59"/>
      <c r="P259" s="59"/>
      <c r="Q259" s="59"/>
      <c r="R259" s="59"/>
      <c r="S259" s="59" t="e">
        <f t="shared" ca="1" si="3"/>
        <v>#NAME?</v>
      </c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</row>
    <row r="260" spans="1:30" ht="12.75">
      <c r="A260" s="4"/>
      <c r="B260" s="5"/>
      <c r="C260" s="5"/>
      <c r="D260" s="5"/>
      <c r="E260" s="4"/>
      <c r="F260" s="4"/>
      <c r="G260" s="6"/>
      <c r="H260" s="4"/>
      <c r="I260" s="4"/>
      <c r="J260" s="5"/>
      <c r="K260" s="6"/>
      <c r="L260" s="7"/>
      <c r="M260" s="5"/>
      <c r="N260" s="5"/>
      <c r="O260" s="5"/>
      <c r="P260" s="5"/>
      <c r="Q260" s="5"/>
      <c r="R260" s="5"/>
      <c r="S260" s="5" t="e">
        <f t="shared" ca="1" si="3"/>
        <v>#NAME?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8"/>
      <c r="B261" s="59"/>
      <c r="C261" s="59"/>
      <c r="D261" s="59"/>
      <c r="E261" s="58"/>
      <c r="F261" s="58"/>
      <c r="G261" s="60"/>
      <c r="H261" s="58"/>
      <c r="I261" s="58"/>
      <c r="J261" s="59"/>
      <c r="K261" s="60"/>
      <c r="L261" s="61"/>
      <c r="M261" s="59"/>
      <c r="N261" s="59"/>
      <c r="O261" s="59"/>
      <c r="P261" s="59"/>
      <c r="Q261" s="59"/>
      <c r="R261" s="59"/>
      <c r="S261" s="59" t="e">
        <f t="shared" ca="1" si="3"/>
        <v>#NAME?</v>
      </c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</row>
    <row r="262" spans="1:30" ht="12.75">
      <c r="A262" s="4"/>
      <c r="B262" s="5"/>
      <c r="C262" s="5"/>
      <c r="D262" s="5"/>
      <c r="E262" s="4"/>
      <c r="F262" s="4"/>
      <c r="G262" s="6"/>
      <c r="H262" s="4"/>
      <c r="I262" s="4"/>
      <c r="J262" s="5"/>
      <c r="K262" s="6"/>
      <c r="L262" s="7"/>
      <c r="M262" s="5"/>
      <c r="N262" s="5"/>
      <c r="O262" s="5"/>
      <c r="P262" s="5"/>
      <c r="Q262" s="5"/>
      <c r="R262" s="5"/>
      <c r="S262" s="5" t="e">
        <f t="shared" ca="1" si="3"/>
        <v>#NAME?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8"/>
      <c r="B263" s="59"/>
      <c r="C263" s="59"/>
      <c r="D263" s="59"/>
      <c r="E263" s="58"/>
      <c r="F263" s="58"/>
      <c r="G263" s="60"/>
      <c r="H263" s="58"/>
      <c r="I263" s="58"/>
      <c r="J263" s="59"/>
      <c r="K263" s="60"/>
      <c r="L263" s="61"/>
      <c r="M263" s="59"/>
      <c r="N263" s="59"/>
      <c r="O263" s="59"/>
      <c r="P263" s="59"/>
      <c r="Q263" s="59"/>
      <c r="R263" s="59"/>
      <c r="S263" s="59" t="e">
        <f t="shared" ca="1" si="3"/>
        <v>#NAME?</v>
      </c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</row>
    <row r="264" spans="1:30" ht="12.75">
      <c r="A264" s="4"/>
      <c r="B264" s="5"/>
      <c r="C264" s="5"/>
      <c r="D264" s="5"/>
      <c r="E264" s="4"/>
      <c r="F264" s="4"/>
      <c r="G264" s="6"/>
      <c r="H264" s="4"/>
      <c r="I264" s="4"/>
      <c r="J264" s="5"/>
      <c r="K264" s="6"/>
      <c r="L264" s="7"/>
      <c r="M264" s="5"/>
      <c r="N264" s="5"/>
      <c r="O264" s="5"/>
      <c r="P264" s="5"/>
      <c r="Q264" s="5"/>
      <c r="R264" s="5"/>
      <c r="S264" s="5" t="e">
        <f t="shared" ca="1" si="3"/>
        <v>#NAME?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8"/>
      <c r="B265" s="59"/>
      <c r="C265" s="59"/>
      <c r="D265" s="59"/>
      <c r="E265" s="58"/>
      <c r="F265" s="58"/>
      <c r="G265" s="60"/>
      <c r="H265" s="58"/>
      <c r="I265" s="58"/>
      <c r="J265" s="59"/>
      <c r="K265" s="60"/>
      <c r="L265" s="61"/>
      <c r="M265" s="59"/>
      <c r="N265" s="59"/>
      <c r="O265" s="59"/>
      <c r="P265" s="59"/>
      <c r="Q265" s="59"/>
      <c r="R265" s="59"/>
      <c r="S265" s="59" t="e">
        <f t="shared" ca="1" si="3"/>
        <v>#NAME?</v>
      </c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</row>
    <row r="266" spans="1:30" ht="12.75">
      <c r="A266" s="4"/>
      <c r="B266" s="5"/>
      <c r="C266" s="5"/>
      <c r="D266" s="5"/>
      <c r="E266" s="4"/>
      <c r="F266" s="4"/>
      <c r="G266" s="6"/>
      <c r="H266" s="4"/>
      <c r="I266" s="4"/>
      <c r="J266" s="5"/>
      <c r="K266" s="6"/>
      <c r="L266" s="7"/>
      <c r="M266" s="5"/>
      <c r="N266" s="5"/>
      <c r="O266" s="5"/>
      <c r="P266" s="5"/>
      <c r="Q266" s="5"/>
      <c r="R266" s="5"/>
      <c r="S266" s="5" t="e">
        <f t="shared" ca="1" si="3"/>
        <v>#NAME?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8"/>
      <c r="B267" s="59"/>
      <c r="C267" s="59"/>
      <c r="D267" s="59"/>
      <c r="E267" s="58"/>
      <c r="F267" s="58"/>
      <c r="G267" s="60"/>
      <c r="H267" s="58"/>
      <c r="I267" s="58"/>
      <c r="J267" s="59"/>
      <c r="K267" s="60"/>
      <c r="L267" s="61"/>
      <c r="M267" s="59"/>
      <c r="N267" s="59"/>
      <c r="O267" s="59"/>
      <c r="P267" s="59"/>
      <c r="Q267" s="59"/>
      <c r="R267" s="59"/>
      <c r="S267" s="59" t="e">
        <f t="shared" ca="1" si="3"/>
        <v>#NAME?</v>
      </c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</row>
    <row r="268" spans="1:30" ht="12.75">
      <c r="A268" s="4"/>
      <c r="B268" s="5"/>
      <c r="C268" s="5"/>
      <c r="D268" s="5"/>
      <c r="E268" s="4"/>
      <c r="F268" s="4"/>
      <c r="G268" s="6"/>
      <c r="H268" s="4"/>
      <c r="I268" s="4"/>
      <c r="J268" s="5"/>
      <c r="K268" s="6"/>
      <c r="L268" s="7"/>
      <c r="M268" s="5"/>
      <c r="N268" s="5"/>
      <c r="O268" s="5"/>
      <c r="P268" s="5"/>
      <c r="Q268" s="5"/>
      <c r="R268" s="5"/>
      <c r="S268" s="5" t="e">
        <f t="shared" ca="1" si="3"/>
        <v>#NAME?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8"/>
      <c r="B269" s="59"/>
      <c r="C269" s="59"/>
      <c r="D269" s="59"/>
      <c r="E269" s="58"/>
      <c r="F269" s="58"/>
      <c r="G269" s="60"/>
      <c r="H269" s="58"/>
      <c r="I269" s="58"/>
      <c r="J269" s="59"/>
      <c r="K269" s="60"/>
      <c r="L269" s="61"/>
      <c r="M269" s="59"/>
      <c r="N269" s="59"/>
      <c r="O269" s="59"/>
      <c r="P269" s="59"/>
      <c r="Q269" s="59"/>
      <c r="R269" s="59"/>
      <c r="S269" s="59" t="e">
        <f t="shared" ca="1" si="3"/>
        <v>#NAME?</v>
      </c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</row>
    <row r="270" spans="1:30" ht="12.75">
      <c r="A270" s="4"/>
      <c r="B270" s="5"/>
      <c r="C270" s="5"/>
      <c r="D270" s="5"/>
      <c r="E270" s="4"/>
      <c r="F270" s="4"/>
      <c r="G270" s="6"/>
      <c r="H270" s="4"/>
      <c r="I270" s="4"/>
      <c r="J270" s="5"/>
      <c r="K270" s="6"/>
      <c r="L270" s="7"/>
      <c r="M270" s="5"/>
      <c r="N270" s="5"/>
      <c r="O270" s="5"/>
      <c r="P270" s="5"/>
      <c r="Q270" s="5"/>
      <c r="R270" s="5"/>
      <c r="S270" s="5" t="e">
        <f t="shared" ca="1" si="3"/>
        <v>#NAME?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8"/>
      <c r="B271" s="59"/>
      <c r="C271" s="59"/>
      <c r="D271" s="59"/>
      <c r="E271" s="58"/>
      <c r="F271" s="58"/>
      <c r="G271" s="60"/>
      <c r="H271" s="58"/>
      <c r="I271" s="58"/>
      <c r="J271" s="59"/>
      <c r="K271" s="60"/>
      <c r="L271" s="61"/>
      <c r="M271" s="59"/>
      <c r="N271" s="59"/>
      <c r="O271" s="59"/>
      <c r="P271" s="59"/>
      <c r="Q271" s="59"/>
      <c r="R271" s="59"/>
      <c r="S271" s="59" t="e">
        <f t="shared" ca="1" si="3"/>
        <v>#NAME?</v>
      </c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</row>
    <row r="272" spans="1:30" ht="12.75">
      <c r="A272" s="4"/>
      <c r="B272" s="5"/>
      <c r="C272" s="5"/>
      <c r="D272" s="5"/>
      <c r="E272" s="4"/>
      <c r="F272" s="4"/>
      <c r="G272" s="6"/>
      <c r="H272" s="4"/>
      <c r="I272" s="4"/>
      <c r="J272" s="5"/>
      <c r="K272" s="6"/>
      <c r="L272" s="7"/>
      <c r="M272" s="5"/>
      <c r="N272" s="5"/>
      <c r="O272" s="5"/>
      <c r="P272" s="5"/>
      <c r="Q272" s="5"/>
      <c r="R272" s="5"/>
      <c r="S272" s="5" t="e">
        <f t="shared" ca="1" si="3"/>
        <v>#NAME?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8"/>
      <c r="B273" s="59"/>
      <c r="C273" s="59"/>
      <c r="D273" s="59"/>
      <c r="E273" s="58"/>
      <c r="F273" s="58"/>
      <c r="G273" s="60"/>
      <c r="H273" s="58"/>
      <c r="I273" s="58"/>
      <c r="J273" s="59"/>
      <c r="K273" s="60"/>
      <c r="L273" s="61"/>
      <c r="M273" s="59"/>
      <c r="N273" s="59"/>
      <c r="O273" s="59"/>
      <c r="P273" s="59"/>
      <c r="Q273" s="59"/>
      <c r="R273" s="59"/>
      <c r="S273" s="59" t="e">
        <f t="shared" ca="1" si="3"/>
        <v>#NAME?</v>
      </c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</row>
    <row r="274" spans="1:30" ht="12.75">
      <c r="A274" s="4"/>
      <c r="B274" s="5"/>
      <c r="C274" s="5"/>
      <c r="D274" s="5"/>
      <c r="E274" s="4"/>
      <c r="F274" s="4"/>
      <c r="G274" s="6"/>
      <c r="H274" s="4"/>
      <c r="I274" s="4"/>
      <c r="J274" s="5"/>
      <c r="K274" s="6"/>
      <c r="L274" s="7"/>
      <c r="M274" s="5"/>
      <c r="N274" s="5"/>
      <c r="O274" s="5"/>
      <c r="P274" s="5"/>
      <c r="Q274" s="5"/>
      <c r="R274" s="5"/>
      <c r="S274" s="5" t="e">
        <f t="shared" ca="1" si="3"/>
        <v>#NAME?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8"/>
      <c r="B275" s="59"/>
      <c r="C275" s="59"/>
      <c r="D275" s="59"/>
      <c r="E275" s="58"/>
      <c r="F275" s="58"/>
      <c r="G275" s="60"/>
      <c r="H275" s="58"/>
      <c r="I275" s="58"/>
      <c r="J275" s="59"/>
      <c r="K275" s="60"/>
      <c r="L275" s="61"/>
      <c r="M275" s="59"/>
      <c r="N275" s="59"/>
      <c r="O275" s="59"/>
      <c r="P275" s="59"/>
      <c r="Q275" s="59"/>
      <c r="R275" s="59"/>
      <c r="S275" s="59" t="e">
        <f t="shared" ca="1" si="3"/>
        <v>#NAME?</v>
      </c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</row>
    <row r="276" spans="1:30" ht="12.75">
      <c r="A276" s="4"/>
      <c r="B276" s="5"/>
      <c r="C276" s="5"/>
      <c r="D276" s="5"/>
      <c r="E276" s="4"/>
      <c r="F276" s="4"/>
      <c r="G276" s="6"/>
      <c r="H276" s="4"/>
      <c r="I276" s="4"/>
      <c r="J276" s="5"/>
      <c r="K276" s="6"/>
      <c r="L276" s="7"/>
      <c r="M276" s="5"/>
      <c r="N276" s="5"/>
      <c r="O276" s="5"/>
      <c r="P276" s="5"/>
      <c r="Q276" s="5"/>
      <c r="R276" s="5"/>
      <c r="S276" s="5" t="e">
        <f t="shared" ca="1" si="3"/>
        <v>#NAME?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8"/>
      <c r="B277" s="59"/>
      <c r="C277" s="59"/>
      <c r="D277" s="59"/>
      <c r="E277" s="58"/>
      <c r="F277" s="58"/>
      <c r="G277" s="60"/>
      <c r="H277" s="58"/>
      <c r="I277" s="58"/>
      <c r="J277" s="59"/>
      <c r="K277" s="60"/>
      <c r="L277" s="61"/>
      <c r="M277" s="59"/>
      <c r="N277" s="59"/>
      <c r="O277" s="59"/>
      <c r="P277" s="59"/>
      <c r="Q277" s="59"/>
      <c r="R277" s="59"/>
      <c r="S277" s="59" t="e">
        <f t="shared" ca="1" si="3"/>
        <v>#NAME?</v>
      </c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</row>
    <row r="278" spans="1:30" ht="12.75">
      <c r="A278" s="4"/>
      <c r="B278" s="5"/>
      <c r="C278" s="5"/>
      <c r="D278" s="5"/>
      <c r="E278" s="4"/>
      <c r="F278" s="4"/>
      <c r="G278" s="6"/>
      <c r="H278" s="4"/>
      <c r="I278" s="4"/>
      <c r="J278" s="5"/>
      <c r="K278" s="6"/>
      <c r="L278" s="7"/>
      <c r="M278" s="5"/>
      <c r="N278" s="5"/>
      <c r="O278" s="5"/>
      <c r="P278" s="5"/>
      <c r="Q278" s="5"/>
      <c r="R278" s="5"/>
      <c r="S278" s="5" t="e">
        <f t="shared" ca="1" si="3"/>
        <v>#NAME?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8"/>
      <c r="B279" s="59"/>
      <c r="C279" s="59"/>
      <c r="D279" s="59"/>
      <c r="E279" s="58"/>
      <c r="F279" s="58"/>
      <c r="G279" s="60"/>
      <c r="H279" s="58"/>
      <c r="I279" s="58"/>
      <c r="J279" s="59"/>
      <c r="K279" s="60"/>
      <c r="L279" s="61"/>
      <c r="M279" s="59"/>
      <c r="N279" s="59"/>
      <c r="O279" s="59"/>
      <c r="P279" s="59"/>
      <c r="Q279" s="59"/>
      <c r="R279" s="59"/>
      <c r="S279" s="59" t="e">
        <f t="shared" ca="1" si="3"/>
        <v>#NAME?</v>
      </c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</row>
    <row r="280" spans="1:30" ht="12.75">
      <c r="A280" s="4"/>
      <c r="B280" s="5"/>
      <c r="C280" s="5"/>
      <c r="D280" s="5"/>
      <c r="E280" s="4"/>
      <c r="F280" s="4"/>
      <c r="G280" s="6"/>
      <c r="H280" s="4"/>
      <c r="I280" s="4"/>
      <c r="J280" s="5"/>
      <c r="K280" s="6"/>
      <c r="L280" s="7"/>
      <c r="M280" s="5"/>
      <c r="N280" s="5"/>
      <c r="O280" s="5"/>
      <c r="P280" s="5"/>
      <c r="Q280" s="5"/>
      <c r="R280" s="5"/>
      <c r="S280" s="5" t="e">
        <f t="shared" ca="1" si="3"/>
        <v>#NAME?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8"/>
      <c r="B281" s="59"/>
      <c r="C281" s="59"/>
      <c r="D281" s="59"/>
      <c r="E281" s="58"/>
      <c r="F281" s="58"/>
      <c r="G281" s="60"/>
      <c r="H281" s="58"/>
      <c r="I281" s="58"/>
      <c r="J281" s="59"/>
      <c r="K281" s="60"/>
      <c r="L281" s="61"/>
      <c r="M281" s="59"/>
      <c r="N281" s="59"/>
      <c r="O281" s="59"/>
      <c r="P281" s="59"/>
      <c r="Q281" s="59"/>
      <c r="R281" s="59"/>
      <c r="S281" s="59" t="e">
        <f t="shared" ca="1" si="3"/>
        <v>#NAME?</v>
      </c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</row>
    <row r="282" spans="1:30" ht="12.75">
      <c r="A282" s="4"/>
      <c r="B282" s="5"/>
      <c r="C282" s="5"/>
      <c r="D282" s="5"/>
      <c r="E282" s="4"/>
      <c r="F282" s="4"/>
      <c r="G282" s="6"/>
      <c r="H282" s="4"/>
      <c r="I282" s="4"/>
      <c r="J282" s="5"/>
      <c r="K282" s="6"/>
      <c r="L282" s="7"/>
      <c r="M282" s="5"/>
      <c r="N282" s="5"/>
      <c r="O282" s="5"/>
      <c r="P282" s="5"/>
      <c r="Q282" s="5"/>
      <c r="R282" s="5"/>
      <c r="S282" s="5" t="e">
        <f t="shared" ca="1" si="3"/>
        <v>#NAME?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8"/>
      <c r="B283" s="59"/>
      <c r="C283" s="59"/>
      <c r="D283" s="59"/>
      <c r="E283" s="58"/>
      <c r="F283" s="58"/>
      <c r="G283" s="60"/>
      <c r="H283" s="58"/>
      <c r="I283" s="58"/>
      <c r="J283" s="59"/>
      <c r="K283" s="60"/>
      <c r="L283" s="61"/>
      <c r="M283" s="59"/>
      <c r="N283" s="59"/>
      <c r="O283" s="59"/>
      <c r="P283" s="59"/>
      <c r="Q283" s="59"/>
      <c r="R283" s="59"/>
      <c r="S283" s="59" t="e">
        <f t="shared" ca="1" si="3"/>
        <v>#NAME?</v>
      </c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</row>
    <row r="284" spans="1:30" ht="12.75">
      <c r="A284" s="4"/>
      <c r="B284" s="5"/>
      <c r="C284" s="5"/>
      <c r="D284" s="5"/>
      <c r="E284" s="4"/>
      <c r="F284" s="4"/>
      <c r="G284" s="6"/>
      <c r="H284" s="4"/>
      <c r="I284" s="4"/>
      <c r="J284" s="5"/>
      <c r="K284" s="6"/>
      <c r="L284" s="7"/>
      <c r="M284" s="5"/>
      <c r="N284" s="5"/>
      <c r="O284" s="5"/>
      <c r="P284" s="5"/>
      <c r="Q284" s="5"/>
      <c r="R284" s="5"/>
      <c r="S284" s="5" t="e">
        <f t="shared" ca="1" si="3"/>
        <v>#NAME?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8"/>
      <c r="B285" s="59"/>
      <c r="C285" s="59"/>
      <c r="D285" s="59"/>
      <c r="E285" s="58"/>
      <c r="F285" s="58"/>
      <c r="G285" s="60"/>
      <c r="H285" s="58"/>
      <c r="I285" s="58"/>
      <c r="J285" s="59"/>
      <c r="K285" s="60"/>
      <c r="L285" s="61"/>
      <c r="M285" s="59"/>
      <c r="N285" s="59"/>
      <c r="O285" s="59"/>
      <c r="P285" s="59"/>
      <c r="Q285" s="59"/>
      <c r="R285" s="59"/>
      <c r="S285" s="59" t="e">
        <f t="shared" ca="1" si="3"/>
        <v>#NAME?</v>
      </c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</row>
    <row r="286" spans="1:30" ht="12.75">
      <c r="A286" s="4"/>
      <c r="B286" s="5"/>
      <c r="C286" s="5"/>
      <c r="D286" s="5"/>
      <c r="E286" s="4"/>
      <c r="F286" s="4"/>
      <c r="G286" s="6"/>
      <c r="H286" s="4"/>
      <c r="I286" s="4"/>
      <c r="J286" s="5"/>
      <c r="K286" s="6"/>
      <c r="L286" s="7"/>
      <c r="M286" s="5"/>
      <c r="N286" s="5"/>
      <c r="O286" s="5"/>
      <c r="P286" s="5"/>
      <c r="Q286" s="5"/>
      <c r="R286" s="5"/>
      <c r="S286" s="5" t="e">
        <f t="shared" ca="1" si="3"/>
        <v>#NAME?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8"/>
      <c r="B287" s="59"/>
      <c r="C287" s="59"/>
      <c r="D287" s="59"/>
      <c r="E287" s="58"/>
      <c r="F287" s="58"/>
      <c r="G287" s="60"/>
      <c r="H287" s="58"/>
      <c r="I287" s="58"/>
      <c r="J287" s="59"/>
      <c r="K287" s="60"/>
      <c r="L287" s="61"/>
      <c r="M287" s="59"/>
      <c r="N287" s="59"/>
      <c r="O287" s="59"/>
      <c r="P287" s="59"/>
      <c r="Q287" s="59"/>
      <c r="R287" s="59"/>
      <c r="S287" s="59" t="e">
        <f t="shared" ca="1" si="3"/>
        <v>#NAME?</v>
      </c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</row>
    <row r="288" spans="1:30" ht="12.75">
      <c r="A288" s="4"/>
      <c r="B288" s="5"/>
      <c r="C288" s="5"/>
      <c r="D288" s="5"/>
      <c r="E288" s="4"/>
      <c r="F288" s="4"/>
      <c r="G288" s="6"/>
      <c r="H288" s="4"/>
      <c r="I288" s="4"/>
      <c r="J288" s="5"/>
      <c r="K288" s="6"/>
      <c r="L288" s="7"/>
      <c r="M288" s="5"/>
      <c r="N288" s="5"/>
      <c r="O288" s="5"/>
      <c r="P288" s="5"/>
      <c r="Q288" s="5"/>
      <c r="R288" s="5"/>
      <c r="S288" s="5" t="e">
        <f t="shared" ca="1" si="3"/>
        <v>#NAME?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8"/>
      <c r="B289" s="59"/>
      <c r="C289" s="59"/>
      <c r="D289" s="59"/>
      <c r="E289" s="58"/>
      <c r="F289" s="58"/>
      <c r="G289" s="60"/>
      <c r="H289" s="58"/>
      <c r="I289" s="58"/>
      <c r="J289" s="59"/>
      <c r="K289" s="60"/>
      <c r="L289" s="61"/>
      <c r="M289" s="59"/>
      <c r="N289" s="59"/>
      <c r="O289" s="59"/>
      <c r="P289" s="59"/>
      <c r="Q289" s="59"/>
      <c r="R289" s="59"/>
      <c r="S289" s="59" t="e">
        <f t="shared" ca="1" si="3"/>
        <v>#NAME?</v>
      </c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</row>
    <row r="290" spans="1:30" ht="12.75">
      <c r="A290" s="4"/>
      <c r="B290" s="5"/>
      <c r="C290" s="5"/>
      <c r="D290" s="5"/>
      <c r="E290" s="4"/>
      <c r="F290" s="4"/>
      <c r="G290" s="6"/>
      <c r="H290" s="4"/>
      <c r="I290" s="4"/>
      <c r="J290" s="5"/>
      <c r="K290" s="6"/>
      <c r="L290" s="7"/>
      <c r="M290" s="5"/>
      <c r="N290" s="5"/>
      <c r="O290" s="5"/>
      <c r="P290" s="5"/>
      <c r="Q290" s="5"/>
      <c r="R290" s="5"/>
      <c r="S290" s="5" t="e">
        <f t="shared" ca="1" si="3"/>
        <v>#NAME?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8"/>
      <c r="B291" s="59"/>
      <c r="C291" s="59"/>
      <c r="D291" s="59"/>
      <c r="E291" s="58"/>
      <c r="F291" s="58"/>
      <c r="G291" s="60"/>
      <c r="H291" s="58"/>
      <c r="I291" s="58"/>
      <c r="J291" s="59"/>
      <c r="K291" s="60"/>
      <c r="L291" s="61"/>
      <c r="M291" s="59"/>
      <c r="N291" s="59"/>
      <c r="O291" s="59"/>
      <c r="P291" s="59"/>
      <c r="Q291" s="59"/>
      <c r="R291" s="59"/>
      <c r="S291" s="59" t="e">
        <f t="shared" ca="1" si="3"/>
        <v>#NAME?</v>
      </c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</row>
    <row r="292" spans="1:30" ht="12.75">
      <c r="A292" s="4"/>
      <c r="B292" s="5"/>
      <c r="C292" s="5"/>
      <c r="D292" s="5"/>
      <c r="E292" s="4"/>
      <c r="F292" s="4"/>
      <c r="G292" s="6"/>
      <c r="H292" s="4"/>
      <c r="I292" s="4"/>
      <c r="J292" s="5"/>
      <c r="K292" s="6"/>
      <c r="L292" s="7"/>
      <c r="M292" s="5"/>
      <c r="N292" s="5"/>
      <c r="O292" s="5"/>
      <c r="P292" s="5"/>
      <c r="Q292" s="5"/>
      <c r="R292" s="5"/>
      <c r="S292" s="5" t="e">
        <f t="shared" ca="1" si="3"/>
        <v>#NAME?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8"/>
      <c r="B293" s="59"/>
      <c r="C293" s="59"/>
      <c r="D293" s="59"/>
      <c r="E293" s="58"/>
      <c r="F293" s="58"/>
      <c r="G293" s="60"/>
      <c r="H293" s="58"/>
      <c r="I293" s="58"/>
      <c r="J293" s="59"/>
      <c r="K293" s="60"/>
      <c r="L293" s="61"/>
      <c r="M293" s="59"/>
      <c r="N293" s="59"/>
      <c r="O293" s="59"/>
      <c r="P293" s="59"/>
      <c r="Q293" s="59"/>
      <c r="R293" s="59"/>
      <c r="S293" s="59" t="e">
        <f t="shared" ca="1" si="3"/>
        <v>#NAME?</v>
      </c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</row>
    <row r="294" spans="1:30" ht="12.75">
      <c r="A294" s="4"/>
      <c r="B294" s="5"/>
      <c r="C294" s="5"/>
      <c r="D294" s="5"/>
      <c r="E294" s="4"/>
      <c r="F294" s="4"/>
      <c r="G294" s="6"/>
      <c r="H294" s="4"/>
      <c r="I294" s="4"/>
      <c r="J294" s="5"/>
      <c r="K294" s="6"/>
      <c r="L294" s="7"/>
      <c r="M294" s="5"/>
      <c r="N294" s="5"/>
      <c r="O294" s="5"/>
      <c r="P294" s="5"/>
      <c r="Q294" s="5"/>
      <c r="R294" s="5"/>
      <c r="S294" s="5" t="e">
        <f t="shared" ca="1" si="3"/>
        <v>#NAME?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8"/>
      <c r="B295" s="59"/>
      <c r="C295" s="59"/>
      <c r="D295" s="59"/>
      <c r="E295" s="58"/>
      <c r="F295" s="58"/>
      <c r="G295" s="60"/>
      <c r="H295" s="58"/>
      <c r="I295" s="58"/>
      <c r="J295" s="59"/>
      <c r="K295" s="60"/>
      <c r="L295" s="61"/>
      <c r="M295" s="59"/>
      <c r="N295" s="59"/>
      <c r="O295" s="59"/>
      <c r="P295" s="59"/>
      <c r="Q295" s="59"/>
      <c r="R295" s="59"/>
      <c r="S295" s="59" t="e">
        <f t="shared" ca="1" si="3"/>
        <v>#NAME?</v>
      </c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</row>
    <row r="296" spans="1:30" ht="12.75">
      <c r="A296" s="4"/>
      <c r="B296" s="5"/>
      <c r="C296" s="5"/>
      <c r="D296" s="5"/>
      <c r="E296" s="4"/>
      <c r="F296" s="4"/>
      <c r="G296" s="6"/>
      <c r="H296" s="4"/>
      <c r="I296" s="4"/>
      <c r="J296" s="5"/>
      <c r="K296" s="6"/>
      <c r="L296" s="7"/>
      <c r="M296" s="5"/>
      <c r="N296" s="5"/>
      <c r="O296" s="5"/>
      <c r="P296" s="5"/>
      <c r="Q296" s="5"/>
      <c r="R296" s="5"/>
      <c r="S296" s="5" t="e">
        <f t="shared" ca="1" si="3"/>
        <v>#NAME?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8"/>
      <c r="B297" s="59"/>
      <c r="C297" s="59"/>
      <c r="D297" s="59"/>
      <c r="E297" s="58"/>
      <c r="F297" s="58"/>
      <c r="G297" s="60"/>
      <c r="H297" s="58"/>
      <c r="I297" s="58"/>
      <c r="J297" s="59"/>
      <c r="K297" s="60"/>
      <c r="L297" s="61"/>
      <c r="M297" s="59"/>
      <c r="N297" s="59"/>
      <c r="O297" s="59"/>
      <c r="P297" s="59"/>
      <c r="Q297" s="59"/>
      <c r="R297" s="59"/>
      <c r="S297" s="59" t="e">
        <f t="shared" ca="1" si="3"/>
        <v>#NAME?</v>
      </c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</row>
    <row r="298" spans="1:30" ht="12.75">
      <c r="A298" s="4"/>
      <c r="B298" s="5"/>
      <c r="C298" s="5"/>
      <c r="D298" s="5"/>
      <c r="E298" s="4"/>
      <c r="F298" s="4"/>
      <c r="G298" s="6"/>
      <c r="H298" s="4"/>
      <c r="I298" s="4"/>
      <c r="J298" s="5"/>
      <c r="K298" s="6"/>
      <c r="L298" s="7"/>
      <c r="M298" s="5"/>
      <c r="N298" s="5"/>
      <c r="O298" s="5"/>
      <c r="P298" s="5"/>
      <c r="Q298" s="5"/>
      <c r="R298" s="5"/>
      <c r="S298" s="5" t="e">
        <f t="shared" ca="1" si="3"/>
        <v>#NAME?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8"/>
      <c r="B299" s="59"/>
      <c r="C299" s="59"/>
      <c r="D299" s="59"/>
      <c r="E299" s="58"/>
      <c r="F299" s="58"/>
      <c r="G299" s="60"/>
      <c r="H299" s="58"/>
      <c r="I299" s="58"/>
      <c r="J299" s="59"/>
      <c r="K299" s="60"/>
      <c r="L299" s="61"/>
      <c r="M299" s="59"/>
      <c r="N299" s="59"/>
      <c r="O299" s="59"/>
      <c r="P299" s="59"/>
      <c r="Q299" s="59"/>
      <c r="R299" s="59"/>
      <c r="S299" s="59" t="e">
        <f t="shared" ca="1" si="3"/>
        <v>#NAME?</v>
      </c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</row>
    <row r="300" spans="1:30" ht="12.75">
      <c r="A300" s="4"/>
      <c r="B300" s="5"/>
      <c r="C300" s="5"/>
      <c r="D300" s="5"/>
      <c r="E300" s="4"/>
      <c r="F300" s="4"/>
      <c r="G300" s="6"/>
      <c r="H300" s="4"/>
      <c r="I300" s="4"/>
      <c r="J300" s="5"/>
      <c r="K300" s="6"/>
      <c r="L300" s="7"/>
      <c r="M300" s="5"/>
      <c r="N300" s="5"/>
      <c r="O300" s="5"/>
      <c r="P300" s="5"/>
      <c r="Q300" s="5"/>
      <c r="R300" s="5"/>
      <c r="S300" s="5" t="e">
        <f t="shared" ca="1" si="3"/>
        <v>#NAME?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8"/>
      <c r="B301" s="59"/>
      <c r="C301" s="59"/>
      <c r="D301" s="59"/>
      <c r="E301" s="58"/>
      <c r="F301" s="58"/>
      <c r="G301" s="60"/>
      <c r="H301" s="58"/>
      <c r="I301" s="58"/>
      <c r="J301" s="59"/>
      <c r="K301" s="60"/>
      <c r="L301" s="61"/>
      <c r="M301" s="59"/>
      <c r="N301" s="59"/>
      <c r="O301" s="59"/>
      <c r="P301" s="59"/>
      <c r="Q301" s="59"/>
      <c r="R301" s="59"/>
      <c r="S301" s="59" t="e">
        <f t="shared" ca="1" si="3"/>
        <v>#NAME?</v>
      </c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</row>
    <row r="302" spans="1:30" ht="12.75">
      <c r="A302" s="4"/>
      <c r="B302" s="5"/>
      <c r="C302" s="5"/>
      <c r="D302" s="5"/>
      <c r="E302" s="4"/>
      <c r="F302" s="4"/>
      <c r="G302" s="6"/>
      <c r="H302" s="4"/>
      <c r="I302" s="4"/>
      <c r="J302" s="5"/>
      <c r="K302" s="6"/>
      <c r="L302" s="7"/>
      <c r="M302" s="5"/>
      <c r="N302" s="5"/>
      <c r="O302" s="5"/>
      <c r="P302" s="5"/>
      <c r="Q302" s="5"/>
      <c r="R302" s="5"/>
      <c r="S302" s="5" t="e">
        <f t="shared" ca="1" si="3"/>
        <v>#NAME?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8"/>
      <c r="B303" s="59"/>
      <c r="C303" s="59"/>
      <c r="D303" s="59"/>
      <c r="E303" s="58"/>
      <c r="F303" s="58"/>
      <c r="G303" s="60"/>
      <c r="H303" s="58"/>
      <c r="I303" s="58"/>
      <c r="J303" s="59"/>
      <c r="K303" s="60"/>
      <c r="L303" s="61"/>
      <c r="M303" s="59"/>
      <c r="N303" s="59"/>
      <c r="O303" s="59"/>
      <c r="P303" s="59"/>
      <c r="Q303" s="59"/>
      <c r="R303" s="59"/>
      <c r="S303" s="59" t="e">
        <f t="shared" ca="1" si="3"/>
        <v>#NAME?</v>
      </c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</row>
    <row r="304" spans="1:30" ht="12.75">
      <c r="A304" s="4"/>
      <c r="B304" s="5"/>
      <c r="C304" s="5"/>
      <c r="D304" s="5"/>
      <c r="E304" s="4"/>
      <c r="F304" s="4"/>
      <c r="G304" s="6"/>
      <c r="H304" s="4"/>
      <c r="I304" s="4"/>
      <c r="J304" s="5"/>
      <c r="K304" s="6"/>
      <c r="L304" s="7"/>
      <c r="M304" s="5"/>
      <c r="N304" s="5"/>
      <c r="O304" s="5"/>
      <c r="P304" s="5"/>
      <c r="Q304" s="5"/>
      <c r="R304" s="5"/>
      <c r="S304" s="5" t="e">
        <f t="shared" ca="1" si="3"/>
        <v>#NAME?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8"/>
      <c r="B305" s="59"/>
      <c r="C305" s="59"/>
      <c r="D305" s="59"/>
      <c r="E305" s="58"/>
      <c r="F305" s="58"/>
      <c r="G305" s="60"/>
      <c r="H305" s="58"/>
      <c r="I305" s="58"/>
      <c r="J305" s="59"/>
      <c r="K305" s="60"/>
      <c r="L305" s="61"/>
      <c r="M305" s="59"/>
      <c r="N305" s="59"/>
      <c r="O305" s="59"/>
      <c r="P305" s="59"/>
      <c r="Q305" s="59"/>
      <c r="R305" s="59"/>
      <c r="S305" s="59" t="e">
        <f t="shared" ca="1" si="3"/>
        <v>#NAME?</v>
      </c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</row>
    <row r="306" spans="1:30" ht="12.75">
      <c r="A306" s="4"/>
      <c r="B306" s="5"/>
      <c r="C306" s="5"/>
      <c r="D306" s="5"/>
      <c r="E306" s="4"/>
      <c r="F306" s="4"/>
      <c r="G306" s="6"/>
      <c r="H306" s="4"/>
      <c r="I306" s="4"/>
      <c r="J306" s="5"/>
      <c r="K306" s="6"/>
      <c r="L306" s="7"/>
      <c r="M306" s="5"/>
      <c r="N306" s="5"/>
      <c r="O306" s="5"/>
      <c r="P306" s="5"/>
      <c r="Q306" s="5"/>
      <c r="R306" s="5"/>
      <c r="S306" s="5" t="e">
        <f t="shared" ca="1" si="3"/>
        <v>#NAME?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8"/>
      <c r="B307" s="59"/>
      <c r="C307" s="59"/>
      <c r="D307" s="59"/>
      <c r="E307" s="58"/>
      <c r="F307" s="58"/>
      <c r="G307" s="60"/>
      <c r="H307" s="58"/>
      <c r="I307" s="58"/>
      <c r="J307" s="59"/>
      <c r="K307" s="60"/>
      <c r="L307" s="61"/>
      <c r="M307" s="59"/>
      <c r="N307" s="59"/>
      <c r="O307" s="59"/>
      <c r="P307" s="59"/>
      <c r="Q307" s="59"/>
      <c r="R307" s="59"/>
      <c r="S307" s="59" t="e">
        <f t="shared" ca="1" si="3"/>
        <v>#NAME?</v>
      </c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</row>
    <row r="308" spans="1:30" ht="12.75">
      <c r="A308" s="4"/>
      <c r="B308" s="5"/>
      <c r="C308" s="5"/>
      <c r="D308" s="5"/>
      <c r="E308" s="4"/>
      <c r="F308" s="4"/>
      <c r="G308" s="6"/>
      <c r="H308" s="4"/>
      <c r="I308" s="4"/>
      <c r="J308" s="5"/>
      <c r="K308" s="6"/>
      <c r="L308" s="7"/>
      <c r="M308" s="5"/>
      <c r="N308" s="5"/>
      <c r="O308" s="5"/>
      <c r="P308" s="5"/>
      <c r="Q308" s="5"/>
      <c r="R308" s="5"/>
      <c r="S308" s="5" t="e">
        <f t="shared" ca="1" si="3"/>
        <v>#NAME?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8"/>
      <c r="B309" s="59"/>
      <c r="C309" s="59"/>
      <c r="D309" s="59"/>
      <c r="E309" s="58"/>
      <c r="F309" s="58"/>
      <c r="G309" s="60"/>
      <c r="H309" s="58"/>
      <c r="I309" s="58"/>
      <c r="J309" s="59"/>
      <c r="K309" s="60"/>
      <c r="L309" s="61"/>
      <c r="M309" s="59"/>
      <c r="N309" s="59"/>
      <c r="O309" s="59"/>
      <c r="P309" s="59"/>
      <c r="Q309" s="59"/>
      <c r="R309" s="59"/>
      <c r="S309" s="59" t="e">
        <f t="shared" ca="1" si="3"/>
        <v>#NAME?</v>
      </c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</row>
    <row r="310" spans="1:30" ht="12.75">
      <c r="A310" s="4"/>
      <c r="B310" s="5"/>
      <c r="C310" s="5"/>
      <c r="D310" s="5"/>
      <c r="E310" s="4"/>
      <c r="F310" s="4"/>
      <c r="G310" s="6"/>
      <c r="H310" s="4"/>
      <c r="I310" s="4"/>
      <c r="J310" s="5"/>
      <c r="K310" s="6"/>
      <c r="L310" s="7"/>
      <c r="M310" s="5"/>
      <c r="N310" s="5"/>
      <c r="O310" s="5"/>
      <c r="P310" s="5"/>
      <c r="Q310" s="5"/>
      <c r="R310" s="5"/>
      <c r="S310" s="5" t="e">
        <f t="shared" ca="1" si="3"/>
        <v>#NAME?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8"/>
      <c r="B311" s="59"/>
      <c r="C311" s="59"/>
      <c r="D311" s="59"/>
      <c r="E311" s="58"/>
      <c r="F311" s="58"/>
      <c r="G311" s="60"/>
      <c r="H311" s="58"/>
      <c r="I311" s="58"/>
      <c r="J311" s="59"/>
      <c r="K311" s="60"/>
      <c r="L311" s="61"/>
      <c r="M311" s="59"/>
      <c r="N311" s="59"/>
      <c r="O311" s="59"/>
      <c r="P311" s="59"/>
      <c r="Q311" s="59"/>
      <c r="R311" s="59"/>
      <c r="S311" s="59" t="e">
        <f t="shared" ca="1" si="3"/>
        <v>#NAME?</v>
      </c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</row>
    <row r="312" spans="1:30" ht="12.75">
      <c r="A312" s="4"/>
      <c r="B312" s="5"/>
      <c r="C312" s="5"/>
      <c r="D312" s="5"/>
      <c r="E312" s="4"/>
      <c r="F312" s="4"/>
      <c r="G312" s="6"/>
      <c r="H312" s="4"/>
      <c r="I312" s="4"/>
      <c r="J312" s="5"/>
      <c r="K312" s="6"/>
      <c r="L312" s="7"/>
      <c r="M312" s="5"/>
      <c r="N312" s="5"/>
      <c r="O312" s="5"/>
      <c r="P312" s="5"/>
      <c r="Q312" s="5"/>
      <c r="R312" s="5"/>
      <c r="S312" s="5" t="e">
        <f t="shared" ca="1" si="3"/>
        <v>#NAME?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8"/>
      <c r="B313" s="59"/>
      <c r="C313" s="59"/>
      <c r="D313" s="59"/>
      <c r="E313" s="58"/>
      <c r="F313" s="58"/>
      <c r="G313" s="60"/>
      <c r="H313" s="58"/>
      <c r="I313" s="58"/>
      <c r="J313" s="59"/>
      <c r="K313" s="60"/>
      <c r="L313" s="61"/>
      <c r="M313" s="59"/>
      <c r="N313" s="59"/>
      <c r="O313" s="59"/>
      <c r="P313" s="59"/>
      <c r="Q313" s="59"/>
      <c r="R313" s="59"/>
      <c r="S313" s="59" t="e">
        <f t="shared" ca="1" si="3"/>
        <v>#NAME?</v>
      </c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</row>
    <row r="314" spans="1:30" ht="12.75">
      <c r="A314" s="4"/>
      <c r="B314" s="5"/>
      <c r="C314" s="5"/>
      <c r="D314" s="5"/>
      <c r="E314" s="4"/>
      <c r="F314" s="4"/>
      <c r="G314" s="6"/>
      <c r="H314" s="4"/>
      <c r="I314" s="4"/>
      <c r="J314" s="5"/>
      <c r="K314" s="6"/>
      <c r="L314" s="7"/>
      <c r="M314" s="5"/>
      <c r="N314" s="5"/>
      <c r="O314" s="5"/>
      <c r="P314" s="5"/>
      <c r="Q314" s="5"/>
      <c r="R314" s="5"/>
      <c r="S314" s="5" t="e">
        <f t="shared" ca="1" si="3"/>
        <v>#NAME?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8"/>
      <c r="B315" s="59"/>
      <c r="C315" s="59"/>
      <c r="D315" s="59"/>
      <c r="E315" s="58"/>
      <c r="F315" s="58"/>
      <c r="G315" s="60"/>
      <c r="H315" s="58"/>
      <c r="I315" s="58"/>
      <c r="J315" s="59"/>
      <c r="K315" s="60"/>
      <c r="L315" s="61"/>
      <c r="M315" s="59"/>
      <c r="N315" s="59"/>
      <c r="O315" s="59"/>
      <c r="P315" s="59"/>
      <c r="Q315" s="59"/>
      <c r="R315" s="59"/>
      <c r="S315" s="59" t="e">
        <f t="shared" ca="1" si="3"/>
        <v>#NAME?</v>
      </c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</row>
    <row r="316" spans="1:30" ht="12.75">
      <c r="A316" s="4"/>
      <c r="B316" s="5"/>
      <c r="C316" s="5"/>
      <c r="D316" s="5"/>
      <c r="E316" s="4"/>
      <c r="F316" s="4"/>
      <c r="G316" s="6"/>
      <c r="H316" s="4"/>
      <c r="I316" s="4"/>
      <c r="J316" s="5"/>
      <c r="K316" s="6"/>
      <c r="L316" s="7"/>
      <c r="M316" s="5"/>
      <c r="N316" s="5"/>
      <c r="O316" s="5"/>
      <c r="P316" s="5"/>
      <c r="Q316" s="5"/>
      <c r="R316" s="5"/>
      <c r="S316" s="5" t="e">
        <f t="shared" ca="1" si="3"/>
        <v>#NAME?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8"/>
      <c r="B317" s="59"/>
      <c r="C317" s="59"/>
      <c r="D317" s="59"/>
      <c r="E317" s="58"/>
      <c r="F317" s="58"/>
      <c r="G317" s="60"/>
      <c r="H317" s="58"/>
      <c r="I317" s="58"/>
      <c r="J317" s="59"/>
      <c r="K317" s="60"/>
      <c r="L317" s="61"/>
      <c r="M317" s="59"/>
      <c r="N317" s="59"/>
      <c r="O317" s="59"/>
      <c r="P317" s="59"/>
      <c r="Q317" s="59"/>
      <c r="R317" s="59"/>
      <c r="S317" s="59" t="e">
        <f t="shared" ca="1" si="3"/>
        <v>#NAME?</v>
      </c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</row>
    <row r="318" spans="1:30" ht="12.75">
      <c r="A318" s="4"/>
      <c r="B318" s="5"/>
      <c r="C318" s="5"/>
      <c r="D318" s="5"/>
      <c r="E318" s="4"/>
      <c r="F318" s="4"/>
      <c r="G318" s="6"/>
      <c r="H318" s="4"/>
      <c r="I318" s="4"/>
      <c r="J318" s="5"/>
      <c r="K318" s="6"/>
      <c r="L318" s="7"/>
      <c r="M318" s="5"/>
      <c r="N318" s="5"/>
      <c r="O318" s="5"/>
      <c r="P318" s="5"/>
      <c r="Q318" s="5"/>
      <c r="R318" s="5"/>
      <c r="S318" s="5" t="e">
        <f t="shared" ca="1" si="3"/>
        <v>#NAME?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8"/>
      <c r="B319" s="59"/>
      <c r="C319" s="59"/>
      <c r="D319" s="59"/>
      <c r="E319" s="58"/>
      <c r="F319" s="58"/>
      <c r="G319" s="60"/>
      <c r="H319" s="58"/>
      <c r="I319" s="58"/>
      <c r="J319" s="59"/>
      <c r="K319" s="60"/>
      <c r="L319" s="61"/>
      <c r="M319" s="59"/>
      <c r="N319" s="59"/>
      <c r="O319" s="59"/>
      <c r="P319" s="59"/>
      <c r="Q319" s="59"/>
      <c r="R319" s="59"/>
      <c r="S319" s="59" t="e">
        <f t="shared" ca="1" si="3"/>
        <v>#NAME?</v>
      </c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</row>
    <row r="320" spans="1:30" ht="12.75">
      <c r="A320" s="4"/>
      <c r="B320" s="5"/>
      <c r="C320" s="5"/>
      <c r="D320" s="5"/>
      <c r="E320" s="4"/>
      <c r="F320" s="4"/>
      <c r="G320" s="6"/>
      <c r="H320" s="4"/>
      <c r="I320" s="4"/>
      <c r="J320" s="5"/>
      <c r="K320" s="6"/>
      <c r="L320" s="7"/>
      <c r="M320" s="5"/>
      <c r="N320" s="5"/>
      <c r="O320" s="5"/>
      <c r="P320" s="5"/>
      <c r="Q320" s="5"/>
      <c r="R320" s="5"/>
      <c r="S320" s="5" t="e">
        <f t="shared" ca="1" si="3"/>
        <v>#NAME?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8"/>
      <c r="B321" s="59"/>
      <c r="C321" s="59"/>
      <c r="D321" s="59"/>
      <c r="E321" s="58"/>
      <c r="F321" s="58"/>
      <c r="G321" s="60"/>
      <c r="H321" s="58"/>
      <c r="I321" s="58"/>
      <c r="J321" s="59"/>
      <c r="K321" s="60"/>
      <c r="L321" s="61"/>
      <c r="M321" s="59"/>
      <c r="N321" s="59"/>
      <c r="O321" s="59"/>
      <c r="P321" s="59"/>
      <c r="Q321" s="59"/>
      <c r="R321" s="59"/>
      <c r="S321" s="59" t="e">
        <f t="shared" ca="1" si="3"/>
        <v>#NAME?</v>
      </c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</row>
    <row r="322" spans="1:30" ht="12.75">
      <c r="A322" s="4"/>
      <c r="B322" s="5"/>
      <c r="C322" s="5"/>
      <c r="D322" s="5"/>
      <c r="E322" s="4"/>
      <c r="F322" s="4"/>
      <c r="G322" s="6"/>
      <c r="H322" s="4"/>
      <c r="I322" s="4"/>
      <c r="J322" s="5"/>
      <c r="K322" s="6"/>
      <c r="L322" s="7"/>
      <c r="M322" s="5"/>
      <c r="N322" s="5"/>
      <c r="O322" s="5"/>
      <c r="P322" s="5"/>
      <c r="Q322" s="5"/>
      <c r="R322" s="5"/>
      <c r="S322" s="5" t="e">
        <f t="shared" ca="1" si="3"/>
        <v>#NAME?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8"/>
      <c r="B323" s="59"/>
      <c r="C323" s="59"/>
      <c r="D323" s="59"/>
      <c r="E323" s="58"/>
      <c r="F323" s="58"/>
      <c r="G323" s="60"/>
      <c r="H323" s="58"/>
      <c r="I323" s="58"/>
      <c r="J323" s="59"/>
      <c r="K323" s="60"/>
      <c r="L323" s="61"/>
      <c r="M323" s="59"/>
      <c r="N323" s="59"/>
      <c r="O323" s="59"/>
      <c r="P323" s="59"/>
      <c r="Q323" s="59"/>
      <c r="R323" s="59"/>
      <c r="S323" s="59" t="e">
        <f t="shared" ca="1" si="3"/>
        <v>#NAME?</v>
      </c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</row>
    <row r="324" spans="1:30" ht="12.75">
      <c r="A324" s="4"/>
      <c r="B324" s="5"/>
      <c r="C324" s="5"/>
      <c r="D324" s="5"/>
      <c r="E324" s="4"/>
      <c r="F324" s="4"/>
      <c r="G324" s="6"/>
      <c r="H324" s="4"/>
      <c r="I324" s="4"/>
      <c r="J324" s="5"/>
      <c r="K324" s="6"/>
      <c r="L324" s="7"/>
      <c r="M324" s="5"/>
      <c r="N324" s="5"/>
      <c r="O324" s="5"/>
      <c r="P324" s="5"/>
      <c r="Q324" s="5"/>
      <c r="R324" s="5"/>
      <c r="S324" s="5" t="e">
        <f t="shared" ca="1" si="3"/>
        <v>#NAME?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8"/>
      <c r="B325" s="59"/>
      <c r="C325" s="59"/>
      <c r="D325" s="59"/>
      <c r="E325" s="58"/>
      <c r="F325" s="58"/>
      <c r="G325" s="60"/>
      <c r="H325" s="58"/>
      <c r="I325" s="58"/>
      <c r="J325" s="59"/>
      <c r="K325" s="60"/>
      <c r="L325" s="61"/>
      <c r="M325" s="59"/>
      <c r="N325" s="59"/>
      <c r="O325" s="59"/>
      <c r="P325" s="59"/>
      <c r="Q325" s="59"/>
      <c r="R325" s="59"/>
      <c r="S325" s="59" t="e">
        <f t="shared" ca="1" si="3"/>
        <v>#NAME?</v>
      </c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</row>
    <row r="326" spans="1:30" ht="12.75">
      <c r="A326" s="4"/>
      <c r="B326" s="5"/>
      <c r="C326" s="5"/>
      <c r="D326" s="5"/>
      <c r="E326" s="4"/>
      <c r="F326" s="4"/>
      <c r="G326" s="6"/>
      <c r="H326" s="4"/>
      <c r="I326" s="4"/>
      <c r="J326" s="5"/>
      <c r="K326" s="6"/>
      <c r="L326" s="7"/>
      <c r="M326" s="5"/>
      <c r="N326" s="5"/>
      <c r="O326" s="5"/>
      <c r="P326" s="5"/>
      <c r="Q326" s="5"/>
      <c r="R326" s="5"/>
      <c r="S326" s="5" t="e">
        <f t="shared" ca="1" si="3"/>
        <v>#NAME?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8"/>
      <c r="B327" s="59"/>
      <c r="C327" s="59"/>
      <c r="D327" s="59"/>
      <c r="E327" s="58"/>
      <c r="F327" s="58"/>
      <c r="G327" s="60"/>
      <c r="H327" s="58"/>
      <c r="I327" s="58"/>
      <c r="J327" s="59"/>
      <c r="K327" s="60"/>
      <c r="L327" s="61"/>
      <c r="M327" s="59"/>
      <c r="N327" s="59"/>
      <c r="O327" s="59"/>
      <c r="P327" s="59"/>
      <c r="Q327" s="59"/>
      <c r="R327" s="59"/>
      <c r="S327" s="59" t="e">
        <f t="shared" ca="1" si="3"/>
        <v>#NAME?</v>
      </c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</row>
    <row r="328" spans="1:30" ht="12.75">
      <c r="A328" s="4"/>
      <c r="B328" s="5"/>
      <c r="C328" s="5"/>
      <c r="D328" s="5"/>
      <c r="E328" s="4"/>
      <c r="F328" s="4"/>
      <c r="G328" s="6"/>
      <c r="H328" s="4"/>
      <c r="I328" s="4"/>
      <c r="J328" s="5"/>
      <c r="K328" s="6"/>
      <c r="L328" s="7"/>
      <c r="M328" s="5"/>
      <c r="N328" s="5"/>
      <c r="O328" s="5"/>
      <c r="P328" s="5"/>
      <c r="Q328" s="5"/>
      <c r="R328" s="5"/>
      <c r="S328" s="5" t="e">
        <f t="shared" ca="1" si="3"/>
        <v>#NAME?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8"/>
      <c r="B329" s="59"/>
      <c r="C329" s="59"/>
      <c r="D329" s="59"/>
      <c r="E329" s="58"/>
      <c r="F329" s="58"/>
      <c r="G329" s="60"/>
      <c r="H329" s="58"/>
      <c r="I329" s="58"/>
      <c r="J329" s="59"/>
      <c r="K329" s="60"/>
      <c r="L329" s="61"/>
      <c r="M329" s="59"/>
      <c r="N329" s="59"/>
      <c r="O329" s="59"/>
      <c r="P329" s="59"/>
      <c r="Q329" s="59"/>
      <c r="R329" s="59"/>
      <c r="S329" s="59" t="e">
        <f t="shared" ca="1" si="3"/>
        <v>#NAME?</v>
      </c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</row>
    <row r="330" spans="1:30" ht="12.75">
      <c r="A330" s="4"/>
      <c r="B330" s="5"/>
      <c r="C330" s="5"/>
      <c r="D330" s="5"/>
      <c r="E330" s="4"/>
      <c r="F330" s="4"/>
      <c r="G330" s="6"/>
      <c r="H330" s="4"/>
      <c r="I330" s="4"/>
      <c r="J330" s="5"/>
      <c r="K330" s="6"/>
      <c r="L330" s="7"/>
      <c r="M330" s="5"/>
      <c r="N330" s="5"/>
      <c r="O330" s="5"/>
      <c r="P330" s="5"/>
      <c r="Q330" s="5"/>
      <c r="R330" s="5"/>
      <c r="S330" s="5" t="e">
        <f t="shared" ca="1" si="3"/>
        <v>#NAME?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8"/>
      <c r="B331" s="59"/>
      <c r="C331" s="59"/>
      <c r="D331" s="59"/>
      <c r="E331" s="58"/>
      <c r="F331" s="58"/>
      <c r="G331" s="60"/>
      <c r="H331" s="58"/>
      <c r="I331" s="58"/>
      <c r="J331" s="59"/>
      <c r="K331" s="60"/>
      <c r="L331" s="61"/>
      <c r="M331" s="59"/>
      <c r="N331" s="59"/>
      <c r="O331" s="59"/>
      <c r="P331" s="59"/>
      <c r="Q331" s="59"/>
      <c r="R331" s="59"/>
      <c r="S331" s="59" t="e">
        <f t="shared" ca="1" si="3"/>
        <v>#NAME?</v>
      </c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</row>
    <row r="332" spans="1:30" ht="12.75">
      <c r="A332" s="4"/>
      <c r="B332" s="5"/>
      <c r="C332" s="5"/>
      <c r="D332" s="5"/>
      <c r="E332" s="4"/>
      <c r="F332" s="4"/>
      <c r="G332" s="6"/>
      <c r="H332" s="4"/>
      <c r="I332" s="4"/>
      <c r="J332" s="5"/>
      <c r="K332" s="6"/>
      <c r="L332" s="7"/>
      <c r="M332" s="5"/>
      <c r="N332" s="5"/>
      <c r="O332" s="5"/>
      <c r="P332" s="5"/>
      <c r="Q332" s="5"/>
      <c r="R332" s="5"/>
      <c r="S332" s="5" t="e">
        <f t="shared" ca="1" si="3"/>
        <v>#NAME?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8"/>
      <c r="B333" s="59"/>
      <c r="C333" s="59"/>
      <c r="D333" s="59"/>
      <c r="E333" s="58"/>
      <c r="F333" s="58"/>
      <c r="G333" s="60"/>
      <c r="H333" s="58"/>
      <c r="I333" s="58"/>
      <c r="J333" s="59"/>
      <c r="K333" s="60"/>
      <c r="L333" s="61"/>
      <c r="M333" s="59"/>
      <c r="N333" s="59"/>
      <c r="O333" s="59"/>
      <c r="P333" s="59"/>
      <c r="Q333" s="59"/>
      <c r="R333" s="59"/>
      <c r="S333" s="59" t="e">
        <f t="shared" ca="1" si="3"/>
        <v>#NAME?</v>
      </c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</row>
    <row r="334" spans="1:30" ht="12.75">
      <c r="A334" s="4"/>
      <c r="B334" s="5"/>
      <c r="C334" s="5"/>
      <c r="D334" s="5"/>
      <c r="E334" s="4"/>
      <c r="F334" s="4"/>
      <c r="G334" s="6"/>
      <c r="H334" s="4"/>
      <c r="I334" s="4"/>
      <c r="J334" s="5"/>
      <c r="K334" s="6"/>
      <c r="L334" s="7"/>
      <c r="M334" s="5"/>
      <c r="N334" s="5"/>
      <c r="O334" s="5"/>
      <c r="P334" s="5"/>
      <c r="Q334" s="5"/>
      <c r="R334" s="5"/>
      <c r="S334" s="5" t="e">
        <f t="shared" ca="1" si="3"/>
        <v>#NAME?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8"/>
      <c r="B335" s="59"/>
      <c r="C335" s="59"/>
      <c r="D335" s="59"/>
      <c r="E335" s="58"/>
      <c r="F335" s="58"/>
      <c r="G335" s="60"/>
      <c r="H335" s="58"/>
      <c r="I335" s="58"/>
      <c r="J335" s="59"/>
      <c r="K335" s="60"/>
      <c r="L335" s="61"/>
      <c r="M335" s="59"/>
      <c r="N335" s="59"/>
      <c r="O335" s="59"/>
      <c r="P335" s="59"/>
      <c r="Q335" s="59"/>
      <c r="R335" s="59"/>
      <c r="S335" s="59" t="e">
        <f t="shared" ca="1" si="3"/>
        <v>#NAME?</v>
      </c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</row>
    <row r="336" spans="1:30" ht="12.75">
      <c r="A336" s="4"/>
      <c r="B336" s="5"/>
      <c r="C336" s="5"/>
      <c r="D336" s="5"/>
      <c r="E336" s="4"/>
      <c r="F336" s="4"/>
      <c r="G336" s="6"/>
      <c r="H336" s="4"/>
      <c r="I336" s="4"/>
      <c r="J336" s="5"/>
      <c r="K336" s="6"/>
      <c r="L336" s="7"/>
      <c r="M336" s="5"/>
      <c r="N336" s="5"/>
      <c r="O336" s="5"/>
      <c r="P336" s="5"/>
      <c r="Q336" s="5"/>
      <c r="R336" s="5"/>
      <c r="S336" s="5" t="e">
        <f t="shared" ca="1" si="3"/>
        <v>#NAME?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8"/>
      <c r="B337" s="59"/>
      <c r="C337" s="59"/>
      <c r="D337" s="59"/>
      <c r="E337" s="58"/>
      <c r="F337" s="58"/>
      <c r="G337" s="60"/>
      <c r="H337" s="58"/>
      <c r="I337" s="58"/>
      <c r="J337" s="59"/>
      <c r="K337" s="60"/>
      <c r="L337" s="61"/>
      <c r="M337" s="59"/>
      <c r="N337" s="59"/>
      <c r="O337" s="59"/>
      <c r="P337" s="59"/>
      <c r="Q337" s="59"/>
      <c r="R337" s="59"/>
      <c r="S337" s="59" t="e">
        <f t="shared" ca="1" si="3"/>
        <v>#NAME?</v>
      </c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</row>
    <row r="338" spans="1:30" ht="12.75">
      <c r="A338" s="4"/>
      <c r="B338" s="5"/>
      <c r="C338" s="5"/>
      <c r="D338" s="5"/>
      <c r="E338" s="4"/>
      <c r="F338" s="4"/>
      <c r="G338" s="6"/>
      <c r="H338" s="4"/>
      <c r="I338" s="4"/>
      <c r="J338" s="5"/>
      <c r="K338" s="6"/>
      <c r="L338" s="7"/>
      <c r="M338" s="5"/>
      <c r="N338" s="5"/>
      <c r="O338" s="5"/>
      <c r="P338" s="5"/>
      <c r="Q338" s="5"/>
      <c r="R338" s="5"/>
      <c r="S338" s="5" t="e">
        <f t="shared" ca="1" si="3"/>
        <v>#NAME?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8"/>
      <c r="B339" s="59"/>
      <c r="C339" s="59"/>
      <c r="D339" s="59"/>
      <c r="E339" s="58"/>
      <c r="F339" s="58"/>
      <c r="G339" s="60"/>
      <c r="H339" s="58"/>
      <c r="I339" s="58"/>
      <c r="J339" s="59"/>
      <c r="K339" s="60"/>
      <c r="L339" s="61"/>
      <c r="M339" s="59"/>
      <c r="N339" s="59"/>
      <c r="O339" s="59"/>
      <c r="P339" s="59"/>
      <c r="Q339" s="59"/>
      <c r="R339" s="59"/>
      <c r="S339" s="59" t="e">
        <f t="shared" ca="1" si="3"/>
        <v>#NAME?</v>
      </c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</row>
    <row r="340" spans="1:30" ht="12.75">
      <c r="A340" s="4"/>
      <c r="B340" s="5"/>
      <c r="C340" s="5"/>
      <c r="D340" s="5"/>
      <c r="E340" s="4"/>
      <c r="F340" s="4"/>
      <c r="G340" s="6"/>
      <c r="H340" s="4"/>
      <c r="I340" s="4"/>
      <c r="J340" s="5"/>
      <c r="K340" s="6"/>
      <c r="L340" s="7"/>
      <c r="M340" s="5"/>
      <c r="N340" s="5"/>
      <c r="O340" s="5"/>
      <c r="P340" s="5"/>
      <c r="Q340" s="5"/>
      <c r="R340" s="5"/>
      <c r="S340" s="5" t="e">
        <f t="shared" ca="1" si="3"/>
        <v>#NAME?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8"/>
      <c r="B341" s="59"/>
      <c r="C341" s="59"/>
      <c r="D341" s="59"/>
      <c r="E341" s="58"/>
      <c r="F341" s="58"/>
      <c r="G341" s="60"/>
      <c r="H341" s="58"/>
      <c r="I341" s="58"/>
      <c r="J341" s="59"/>
      <c r="K341" s="60"/>
      <c r="L341" s="61"/>
      <c r="M341" s="59"/>
      <c r="N341" s="59"/>
      <c r="O341" s="59"/>
      <c r="P341" s="59"/>
      <c r="Q341" s="59"/>
      <c r="R341" s="59"/>
      <c r="S341" s="59" t="e">
        <f t="shared" ca="1" si="3"/>
        <v>#NAME?</v>
      </c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</row>
    <row r="342" spans="1:30" ht="12.75">
      <c r="A342" s="4"/>
      <c r="B342" s="5"/>
      <c r="C342" s="5"/>
      <c r="D342" s="5"/>
      <c r="E342" s="4"/>
      <c r="F342" s="4"/>
      <c r="G342" s="6"/>
      <c r="H342" s="4"/>
      <c r="I342" s="4"/>
      <c r="J342" s="5"/>
      <c r="K342" s="6"/>
      <c r="L342" s="7"/>
      <c r="M342" s="5"/>
      <c r="N342" s="5"/>
      <c r="O342" s="5"/>
      <c r="P342" s="5"/>
      <c r="Q342" s="5"/>
      <c r="R342" s="5"/>
      <c r="S342" s="5" t="e">
        <f t="shared" ca="1" si="3"/>
        <v>#NAME?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8"/>
      <c r="B343" s="59"/>
      <c r="C343" s="59"/>
      <c r="D343" s="59"/>
      <c r="E343" s="58"/>
      <c r="F343" s="58"/>
      <c r="G343" s="60"/>
      <c r="H343" s="58"/>
      <c r="I343" s="58"/>
      <c r="J343" s="59"/>
      <c r="K343" s="60"/>
      <c r="L343" s="61"/>
      <c r="M343" s="59"/>
      <c r="N343" s="59"/>
      <c r="O343" s="59"/>
      <c r="P343" s="59"/>
      <c r="Q343" s="59"/>
      <c r="R343" s="59"/>
      <c r="S343" s="59" t="e">
        <f t="shared" ca="1" si="3"/>
        <v>#NAME?</v>
      </c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</row>
    <row r="344" spans="1:30" ht="12.75">
      <c r="A344" s="4"/>
      <c r="B344" s="5"/>
      <c r="C344" s="5"/>
      <c r="D344" s="5"/>
      <c r="E344" s="4"/>
      <c r="F344" s="4"/>
      <c r="G344" s="6"/>
      <c r="H344" s="4"/>
      <c r="I344" s="4"/>
      <c r="J344" s="5"/>
      <c r="K344" s="6"/>
      <c r="L344" s="7"/>
      <c r="M344" s="5"/>
      <c r="N344" s="5"/>
      <c r="O344" s="5"/>
      <c r="P344" s="5"/>
      <c r="Q344" s="5"/>
      <c r="R344" s="5"/>
      <c r="S344" s="5" t="e">
        <f t="shared" ca="1" si="3"/>
        <v>#NAME?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8"/>
      <c r="B345" s="59"/>
      <c r="C345" s="59"/>
      <c r="D345" s="59"/>
      <c r="E345" s="58"/>
      <c r="F345" s="58"/>
      <c r="G345" s="60"/>
      <c r="H345" s="58"/>
      <c r="I345" s="58"/>
      <c r="J345" s="59"/>
      <c r="K345" s="60"/>
      <c r="L345" s="61"/>
      <c r="M345" s="59"/>
      <c r="N345" s="59"/>
      <c r="O345" s="59"/>
      <c r="P345" s="59"/>
      <c r="Q345" s="59"/>
      <c r="R345" s="59"/>
      <c r="S345" s="59" t="e">
        <f t="shared" ca="1" si="3"/>
        <v>#NAME?</v>
      </c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</row>
    <row r="346" spans="1:30" ht="12.75">
      <c r="A346" s="4"/>
      <c r="B346" s="5"/>
      <c r="C346" s="5"/>
      <c r="D346" s="5"/>
      <c r="E346" s="4"/>
      <c r="F346" s="4"/>
      <c r="G346" s="6"/>
      <c r="H346" s="4"/>
      <c r="I346" s="4"/>
      <c r="J346" s="5"/>
      <c r="K346" s="6"/>
      <c r="L346" s="7"/>
      <c r="M346" s="5"/>
      <c r="N346" s="5"/>
      <c r="O346" s="5"/>
      <c r="P346" s="5"/>
      <c r="Q346" s="5"/>
      <c r="R346" s="5"/>
      <c r="S346" s="5" t="e">
        <f t="shared" ca="1" si="3"/>
        <v>#NAME?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8"/>
      <c r="B347" s="59"/>
      <c r="C347" s="59"/>
      <c r="D347" s="59"/>
      <c r="E347" s="58"/>
      <c r="F347" s="58"/>
      <c r="G347" s="60"/>
      <c r="H347" s="58"/>
      <c r="I347" s="58"/>
      <c r="J347" s="59"/>
      <c r="K347" s="60"/>
      <c r="L347" s="61"/>
      <c r="M347" s="59"/>
      <c r="N347" s="59"/>
      <c r="O347" s="59"/>
      <c r="P347" s="59"/>
      <c r="Q347" s="59"/>
      <c r="R347" s="59"/>
      <c r="S347" s="59" t="e">
        <f t="shared" ca="1" si="3"/>
        <v>#NAME?</v>
      </c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</row>
    <row r="348" spans="1:30" ht="12.75">
      <c r="A348" s="4"/>
      <c r="B348" s="5"/>
      <c r="C348" s="5"/>
      <c r="D348" s="5"/>
      <c r="E348" s="4"/>
      <c r="F348" s="4"/>
      <c r="G348" s="6"/>
      <c r="H348" s="4"/>
      <c r="I348" s="4"/>
      <c r="J348" s="5"/>
      <c r="K348" s="6"/>
      <c r="L348" s="7"/>
      <c r="M348" s="5"/>
      <c r="N348" s="5"/>
      <c r="O348" s="5"/>
      <c r="P348" s="5"/>
      <c r="Q348" s="5"/>
      <c r="R348" s="5"/>
      <c r="S348" s="5" t="e">
        <f t="shared" ca="1" si="3"/>
        <v>#NAME?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8"/>
      <c r="B349" s="59"/>
      <c r="C349" s="59"/>
      <c r="D349" s="59"/>
      <c r="E349" s="58"/>
      <c r="F349" s="58"/>
      <c r="G349" s="60"/>
      <c r="H349" s="58"/>
      <c r="I349" s="58"/>
      <c r="J349" s="59"/>
      <c r="K349" s="60"/>
      <c r="L349" s="61"/>
      <c r="M349" s="59"/>
      <c r="N349" s="59"/>
      <c r="O349" s="59"/>
      <c r="P349" s="59"/>
      <c r="Q349" s="59"/>
      <c r="R349" s="59"/>
      <c r="S349" s="59" t="e">
        <f t="shared" ca="1" si="3"/>
        <v>#NAME?</v>
      </c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</row>
    <row r="350" spans="1:30" ht="12.75">
      <c r="A350" s="4"/>
      <c r="B350" s="5"/>
      <c r="C350" s="5"/>
      <c r="D350" s="5"/>
      <c r="E350" s="4"/>
      <c r="F350" s="4"/>
      <c r="G350" s="6"/>
      <c r="H350" s="4"/>
      <c r="I350" s="4"/>
      <c r="J350" s="5"/>
      <c r="K350" s="6"/>
      <c r="L350" s="7"/>
      <c r="M350" s="5"/>
      <c r="N350" s="5"/>
      <c r="O350" s="5"/>
      <c r="P350" s="5"/>
      <c r="Q350" s="5"/>
      <c r="R350" s="5"/>
      <c r="S350" s="5" t="e">
        <f t="shared" ca="1" si="3"/>
        <v>#NAME?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8"/>
      <c r="B351" s="59"/>
      <c r="C351" s="59"/>
      <c r="D351" s="59"/>
      <c r="E351" s="58"/>
      <c r="F351" s="58"/>
      <c r="G351" s="60"/>
      <c r="H351" s="58"/>
      <c r="I351" s="58"/>
      <c r="J351" s="59"/>
      <c r="K351" s="60"/>
      <c r="L351" s="61"/>
      <c r="M351" s="59"/>
      <c r="N351" s="59"/>
      <c r="O351" s="59"/>
      <c r="P351" s="59"/>
      <c r="Q351" s="59"/>
      <c r="R351" s="59"/>
      <c r="S351" s="59" t="e">
        <f t="shared" ca="1" si="3"/>
        <v>#NAME?</v>
      </c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</row>
    <row r="352" spans="1:30" ht="12.75">
      <c r="A352" s="4"/>
      <c r="B352" s="5"/>
      <c r="C352" s="5"/>
      <c r="D352" s="5"/>
      <c r="E352" s="4"/>
      <c r="F352" s="4"/>
      <c r="G352" s="6"/>
      <c r="H352" s="4"/>
      <c r="I352" s="4"/>
      <c r="J352" s="5"/>
      <c r="K352" s="6"/>
      <c r="L352" s="7"/>
      <c r="M352" s="5"/>
      <c r="N352" s="5"/>
      <c r="O352" s="5"/>
      <c r="P352" s="5"/>
      <c r="Q352" s="5"/>
      <c r="R352" s="5"/>
      <c r="S352" s="5" t="e">
        <f t="shared" ca="1" si="3"/>
        <v>#NAME?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8"/>
      <c r="B353" s="59"/>
      <c r="C353" s="59"/>
      <c r="D353" s="59"/>
      <c r="E353" s="58"/>
      <c r="F353" s="58"/>
      <c r="G353" s="60"/>
      <c r="H353" s="58"/>
      <c r="I353" s="58"/>
      <c r="J353" s="59"/>
      <c r="K353" s="60"/>
      <c r="L353" s="61"/>
      <c r="M353" s="59"/>
      <c r="N353" s="59"/>
      <c r="O353" s="59"/>
      <c r="P353" s="59"/>
      <c r="Q353" s="59"/>
      <c r="R353" s="59"/>
      <c r="S353" s="59" t="e">
        <f t="shared" ca="1" si="3"/>
        <v>#NAME?</v>
      </c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</row>
    <row r="354" spans="1:30" ht="12.75">
      <c r="A354" s="4"/>
      <c r="B354" s="5"/>
      <c r="C354" s="5"/>
      <c r="D354" s="5"/>
      <c r="E354" s="4"/>
      <c r="F354" s="4"/>
      <c r="G354" s="6"/>
      <c r="H354" s="4"/>
      <c r="I354" s="4"/>
      <c r="J354" s="5"/>
      <c r="K354" s="6"/>
      <c r="L354" s="7"/>
      <c r="M354" s="5"/>
      <c r="N354" s="5"/>
      <c r="O354" s="5"/>
      <c r="P354" s="5"/>
      <c r="Q354" s="5"/>
      <c r="R354" s="5"/>
      <c r="S354" s="5" t="e">
        <f t="shared" ca="1" si="3"/>
        <v>#NAME?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8"/>
      <c r="B355" s="59"/>
      <c r="C355" s="59"/>
      <c r="D355" s="59"/>
      <c r="E355" s="58"/>
      <c r="F355" s="58"/>
      <c r="G355" s="60"/>
      <c r="H355" s="58"/>
      <c r="I355" s="58"/>
      <c r="J355" s="59"/>
      <c r="K355" s="60"/>
      <c r="L355" s="61"/>
      <c r="M355" s="59"/>
      <c r="N355" s="59"/>
      <c r="O355" s="59"/>
      <c r="P355" s="59"/>
      <c r="Q355" s="59"/>
      <c r="R355" s="59"/>
      <c r="S355" s="59" t="e">
        <f t="shared" ca="1" si="3"/>
        <v>#NAME?</v>
      </c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</row>
    <row r="356" spans="1:30" ht="12.75">
      <c r="A356" s="4"/>
      <c r="B356" s="5"/>
      <c r="C356" s="5"/>
      <c r="D356" s="5"/>
      <c r="E356" s="4"/>
      <c r="F356" s="4"/>
      <c r="G356" s="6"/>
      <c r="H356" s="4"/>
      <c r="I356" s="4"/>
      <c r="J356" s="5"/>
      <c r="K356" s="6"/>
      <c r="L356" s="7"/>
      <c r="M356" s="5"/>
      <c r="N356" s="5"/>
      <c r="O356" s="5"/>
      <c r="P356" s="5"/>
      <c r="Q356" s="5"/>
      <c r="R356" s="5"/>
      <c r="S356" s="5" t="e">
        <f t="shared" ca="1" si="3"/>
        <v>#NAME?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8"/>
      <c r="B357" s="59"/>
      <c r="C357" s="59"/>
      <c r="D357" s="59"/>
      <c r="E357" s="58"/>
      <c r="F357" s="58"/>
      <c r="G357" s="60"/>
      <c r="H357" s="58"/>
      <c r="I357" s="58"/>
      <c r="J357" s="59"/>
      <c r="K357" s="60"/>
      <c r="L357" s="61"/>
      <c r="M357" s="59"/>
      <c r="N357" s="59"/>
      <c r="O357" s="59"/>
      <c r="P357" s="59"/>
      <c r="Q357" s="59"/>
      <c r="R357" s="59"/>
      <c r="S357" s="59" t="e">
        <f t="shared" ca="1" si="3"/>
        <v>#NAME?</v>
      </c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</row>
    <row r="358" spans="1:30" ht="12.75">
      <c r="A358" s="4"/>
      <c r="B358" s="5"/>
      <c r="C358" s="5"/>
      <c r="D358" s="5"/>
      <c r="E358" s="4"/>
      <c r="F358" s="4"/>
      <c r="G358" s="6"/>
      <c r="H358" s="4"/>
      <c r="I358" s="4"/>
      <c r="J358" s="5"/>
      <c r="K358" s="6"/>
      <c r="L358" s="7"/>
      <c r="M358" s="5"/>
      <c r="N358" s="5"/>
      <c r="O358" s="5"/>
      <c r="P358" s="5"/>
      <c r="Q358" s="5"/>
      <c r="R358" s="5"/>
      <c r="S358" s="5" t="e">
        <f t="shared" ca="1" si="3"/>
        <v>#NAME?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8"/>
      <c r="B359" s="59"/>
      <c r="C359" s="59"/>
      <c r="D359" s="59"/>
      <c r="E359" s="58"/>
      <c r="F359" s="58"/>
      <c r="G359" s="60"/>
      <c r="H359" s="58"/>
      <c r="I359" s="58"/>
      <c r="J359" s="59"/>
      <c r="K359" s="60"/>
      <c r="L359" s="61"/>
      <c r="M359" s="59"/>
      <c r="N359" s="59"/>
      <c r="O359" s="59"/>
      <c r="P359" s="59"/>
      <c r="Q359" s="59"/>
      <c r="R359" s="59"/>
      <c r="S359" s="59" t="e">
        <f t="shared" ca="1" si="3"/>
        <v>#NAME?</v>
      </c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</row>
    <row r="360" spans="1:30" ht="12.75">
      <c r="A360" s="4"/>
      <c r="B360" s="5"/>
      <c r="C360" s="5"/>
      <c r="D360" s="5"/>
      <c r="E360" s="4"/>
      <c r="F360" s="4"/>
      <c r="G360" s="6"/>
      <c r="H360" s="4"/>
      <c r="I360" s="4"/>
      <c r="J360" s="5"/>
      <c r="K360" s="6"/>
      <c r="L360" s="7"/>
      <c r="M360" s="5"/>
      <c r="N360" s="5"/>
      <c r="O360" s="5"/>
      <c r="P360" s="5"/>
      <c r="Q360" s="5"/>
      <c r="R360" s="5"/>
      <c r="S360" s="5" t="e">
        <f t="shared" ca="1" si="3"/>
        <v>#NAME?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8"/>
      <c r="B361" s="59"/>
      <c r="C361" s="59"/>
      <c r="D361" s="59"/>
      <c r="E361" s="58"/>
      <c r="F361" s="58"/>
      <c r="G361" s="60"/>
      <c r="H361" s="58"/>
      <c r="I361" s="58"/>
      <c r="J361" s="59"/>
      <c r="K361" s="60"/>
      <c r="L361" s="61"/>
      <c r="M361" s="59"/>
      <c r="N361" s="59"/>
      <c r="O361" s="59"/>
      <c r="P361" s="59"/>
      <c r="Q361" s="59"/>
      <c r="R361" s="59"/>
      <c r="S361" s="59" t="e">
        <f t="shared" ca="1" si="3"/>
        <v>#NAME?</v>
      </c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</row>
    <row r="362" spans="1:30" ht="12.75">
      <c r="A362" s="4"/>
      <c r="B362" s="5"/>
      <c r="C362" s="5"/>
      <c r="D362" s="5"/>
      <c r="E362" s="4"/>
      <c r="F362" s="4"/>
      <c r="G362" s="6"/>
      <c r="H362" s="4"/>
      <c r="I362" s="4"/>
      <c r="J362" s="5"/>
      <c r="K362" s="6"/>
      <c r="L362" s="7"/>
      <c r="M362" s="5"/>
      <c r="N362" s="5"/>
      <c r="O362" s="5"/>
      <c r="P362" s="5"/>
      <c r="Q362" s="5"/>
      <c r="R362" s="5"/>
      <c r="S362" s="5" t="e">
        <f t="shared" ca="1" si="3"/>
        <v>#NAME?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8"/>
      <c r="B363" s="59"/>
      <c r="C363" s="59"/>
      <c r="D363" s="59"/>
      <c r="E363" s="58"/>
      <c r="F363" s="58"/>
      <c r="G363" s="60"/>
      <c r="H363" s="58"/>
      <c r="I363" s="58"/>
      <c r="J363" s="59"/>
      <c r="K363" s="60"/>
      <c r="L363" s="61"/>
      <c r="M363" s="59"/>
      <c r="N363" s="59"/>
      <c r="O363" s="59"/>
      <c r="P363" s="59"/>
      <c r="Q363" s="59"/>
      <c r="R363" s="59"/>
      <c r="S363" s="59" t="e">
        <f t="shared" ca="1" si="3"/>
        <v>#NAME?</v>
      </c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</row>
    <row r="364" spans="1:30" ht="12.75">
      <c r="A364" s="4"/>
      <c r="B364" s="5"/>
      <c r="C364" s="5"/>
      <c r="D364" s="5"/>
      <c r="E364" s="4"/>
      <c r="F364" s="4"/>
      <c r="G364" s="6"/>
      <c r="H364" s="4"/>
      <c r="I364" s="4"/>
      <c r="J364" s="5"/>
      <c r="K364" s="6"/>
      <c r="L364" s="7"/>
      <c r="M364" s="5"/>
      <c r="N364" s="5"/>
      <c r="O364" s="5"/>
      <c r="P364" s="5"/>
      <c r="Q364" s="5"/>
      <c r="R364" s="5"/>
      <c r="S364" s="5" t="e">
        <f t="shared" ca="1" si="3"/>
        <v>#NAME?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8"/>
      <c r="B365" s="59"/>
      <c r="C365" s="59"/>
      <c r="D365" s="59"/>
      <c r="E365" s="58"/>
      <c r="F365" s="58"/>
      <c r="G365" s="60"/>
      <c r="H365" s="58"/>
      <c r="I365" s="58"/>
      <c r="J365" s="59"/>
      <c r="K365" s="60"/>
      <c r="L365" s="61"/>
      <c r="M365" s="59"/>
      <c r="N365" s="59"/>
      <c r="O365" s="59"/>
      <c r="P365" s="59"/>
      <c r="Q365" s="59"/>
      <c r="R365" s="59"/>
      <c r="S365" s="59" t="e">
        <f t="shared" ca="1" si="3"/>
        <v>#NAME?</v>
      </c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</row>
    <row r="366" spans="1:30" ht="12.75">
      <c r="A366" s="4"/>
      <c r="B366" s="5"/>
      <c r="C366" s="5"/>
      <c r="D366" s="5"/>
      <c r="E366" s="4"/>
      <c r="F366" s="4"/>
      <c r="G366" s="6"/>
      <c r="H366" s="4"/>
      <c r="I366" s="4"/>
      <c r="J366" s="5"/>
      <c r="K366" s="6"/>
      <c r="L366" s="7"/>
      <c r="M366" s="5"/>
      <c r="N366" s="5"/>
      <c r="O366" s="5"/>
      <c r="P366" s="5"/>
      <c r="Q366" s="5"/>
      <c r="R366" s="5"/>
      <c r="S366" s="5" t="e">
        <f t="shared" ca="1" si="3"/>
        <v>#NAME?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8"/>
      <c r="B367" s="59"/>
      <c r="C367" s="59"/>
      <c r="D367" s="59"/>
      <c r="E367" s="58"/>
      <c r="F367" s="58"/>
      <c r="G367" s="60"/>
      <c r="H367" s="58"/>
      <c r="I367" s="58"/>
      <c r="J367" s="59"/>
      <c r="K367" s="60"/>
      <c r="L367" s="61"/>
      <c r="M367" s="59"/>
      <c r="N367" s="59"/>
      <c r="O367" s="59"/>
      <c r="P367" s="59"/>
      <c r="Q367" s="59"/>
      <c r="R367" s="59"/>
      <c r="S367" s="59" t="e">
        <f t="shared" ca="1" si="3"/>
        <v>#NAME?</v>
      </c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</row>
    <row r="368" spans="1:30" ht="12.75">
      <c r="A368" s="4"/>
      <c r="B368" s="5"/>
      <c r="C368" s="5"/>
      <c r="D368" s="5"/>
      <c r="E368" s="4"/>
      <c r="F368" s="4"/>
      <c r="G368" s="6"/>
      <c r="H368" s="4"/>
      <c r="I368" s="4"/>
      <c r="J368" s="5"/>
      <c r="K368" s="6"/>
      <c r="L368" s="7"/>
      <c r="M368" s="5"/>
      <c r="N368" s="5"/>
      <c r="O368" s="5"/>
      <c r="P368" s="5"/>
      <c r="Q368" s="5"/>
      <c r="R368" s="5"/>
      <c r="S368" s="5" t="e">
        <f t="shared" ca="1" si="3"/>
        <v>#NAME?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8"/>
      <c r="B369" s="59"/>
      <c r="C369" s="59"/>
      <c r="D369" s="59"/>
      <c r="E369" s="58"/>
      <c r="F369" s="58"/>
      <c r="G369" s="60"/>
      <c r="H369" s="58"/>
      <c r="I369" s="58"/>
      <c r="J369" s="59"/>
      <c r="K369" s="60"/>
      <c r="L369" s="61"/>
      <c r="M369" s="59"/>
      <c r="N369" s="59"/>
      <c r="O369" s="59"/>
      <c r="P369" s="59"/>
      <c r="Q369" s="59"/>
      <c r="R369" s="59"/>
      <c r="S369" s="59" t="e">
        <f t="shared" ca="1" si="3"/>
        <v>#NAME?</v>
      </c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</row>
    <row r="370" spans="1:30" ht="12.75">
      <c r="A370" s="4"/>
      <c r="B370" s="5"/>
      <c r="C370" s="5"/>
      <c r="D370" s="5"/>
      <c r="E370" s="4"/>
      <c r="F370" s="4"/>
      <c r="G370" s="6"/>
      <c r="H370" s="4"/>
      <c r="I370" s="4"/>
      <c r="J370" s="5"/>
      <c r="K370" s="6"/>
      <c r="L370" s="7"/>
      <c r="M370" s="5"/>
      <c r="N370" s="5"/>
      <c r="O370" s="5"/>
      <c r="P370" s="5"/>
      <c r="Q370" s="5"/>
      <c r="R370" s="5"/>
      <c r="S370" s="5" t="e">
        <f t="shared" ca="1" si="3"/>
        <v>#NAME?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8"/>
      <c r="B371" s="59"/>
      <c r="C371" s="59"/>
      <c r="D371" s="59"/>
      <c r="E371" s="58"/>
      <c r="F371" s="58"/>
      <c r="G371" s="60"/>
      <c r="H371" s="58"/>
      <c r="I371" s="58"/>
      <c r="J371" s="59"/>
      <c r="K371" s="60"/>
      <c r="L371" s="61"/>
      <c r="M371" s="59"/>
      <c r="N371" s="59"/>
      <c r="O371" s="59"/>
      <c r="P371" s="59"/>
      <c r="Q371" s="59"/>
      <c r="R371" s="59"/>
      <c r="S371" s="59" t="e">
        <f t="shared" ca="1" si="3"/>
        <v>#NAME?</v>
      </c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</row>
    <row r="372" spans="1:30" ht="12.75">
      <c r="A372" s="4"/>
      <c r="B372" s="5"/>
      <c r="C372" s="5"/>
      <c r="D372" s="5"/>
      <c r="E372" s="4"/>
      <c r="F372" s="4"/>
      <c r="G372" s="6"/>
      <c r="H372" s="4"/>
      <c r="I372" s="4"/>
      <c r="J372" s="5"/>
      <c r="K372" s="6"/>
      <c r="L372" s="7"/>
      <c r="M372" s="5"/>
      <c r="N372" s="5"/>
      <c r="O372" s="5"/>
      <c r="P372" s="5"/>
      <c r="Q372" s="5"/>
      <c r="R372" s="5"/>
      <c r="S372" s="5" t="e">
        <f t="shared" ca="1" si="3"/>
        <v>#NAME?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8"/>
      <c r="B373" s="59"/>
      <c r="C373" s="59"/>
      <c r="D373" s="59"/>
      <c r="E373" s="58"/>
      <c r="F373" s="58"/>
      <c r="G373" s="60"/>
      <c r="H373" s="58"/>
      <c r="I373" s="58"/>
      <c r="J373" s="59"/>
      <c r="K373" s="60"/>
      <c r="L373" s="61"/>
      <c r="M373" s="59"/>
      <c r="N373" s="59"/>
      <c r="O373" s="59"/>
      <c r="P373" s="59"/>
      <c r="Q373" s="59"/>
      <c r="R373" s="59"/>
      <c r="S373" s="59" t="e">
        <f t="shared" ca="1" si="3"/>
        <v>#NAME?</v>
      </c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</row>
    <row r="374" spans="1:30" ht="12.75">
      <c r="A374" s="4"/>
      <c r="B374" s="5"/>
      <c r="C374" s="5"/>
      <c r="D374" s="5"/>
      <c r="E374" s="4"/>
      <c r="F374" s="4"/>
      <c r="G374" s="6"/>
      <c r="H374" s="4"/>
      <c r="I374" s="4"/>
      <c r="J374" s="5"/>
      <c r="K374" s="6"/>
      <c r="L374" s="7"/>
      <c r="M374" s="5"/>
      <c r="N374" s="5"/>
      <c r="O374" s="5"/>
      <c r="P374" s="5"/>
      <c r="Q374" s="5"/>
      <c r="R374" s="5"/>
      <c r="S374" s="5" t="e">
        <f t="shared" ca="1" si="3"/>
        <v>#NAME?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8"/>
      <c r="B375" s="59"/>
      <c r="C375" s="59"/>
      <c r="D375" s="59"/>
      <c r="E375" s="58"/>
      <c r="F375" s="58"/>
      <c r="G375" s="60"/>
      <c r="H375" s="58"/>
      <c r="I375" s="58"/>
      <c r="J375" s="59"/>
      <c r="K375" s="60"/>
      <c r="L375" s="61"/>
      <c r="M375" s="59"/>
      <c r="N375" s="59"/>
      <c r="O375" s="59"/>
      <c r="P375" s="59"/>
      <c r="Q375" s="59"/>
      <c r="R375" s="59"/>
      <c r="S375" s="59" t="e">
        <f t="shared" ca="1" si="3"/>
        <v>#NAME?</v>
      </c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</row>
    <row r="376" spans="1:30" ht="12.75">
      <c r="A376" s="4"/>
      <c r="B376" s="5"/>
      <c r="C376" s="5"/>
      <c r="D376" s="5"/>
      <c r="E376" s="4"/>
      <c r="F376" s="4"/>
      <c r="G376" s="6"/>
      <c r="H376" s="4"/>
      <c r="I376" s="4"/>
      <c r="J376" s="5"/>
      <c r="K376" s="6"/>
      <c r="L376" s="7"/>
      <c r="M376" s="5"/>
      <c r="N376" s="5"/>
      <c r="O376" s="5"/>
      <c r="P376" s="5"/>
      <c r="Q376" s="5"/>
      <c r="R376" s="5"/>
      <c r="S376" s="5" t="e">
        <f t="shared" ca="1" si="3"/>
        <v>#NAME?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8"/>
      <c r="B377" s="59"/>
      <c r="C377" s="59"/>
      <c r="D377" s="59"/>
      <c r="E377" s="58"/>
      <c r="F377" s="58"/>
      <c r="G377" s="60"/>
      <c r="H377" s="58"/>
      <c r="I377" s="58"/>
      <c r="J377" s="59"/>
      <c r="K377" s="60"/>
      <c r="L377" s="61"/>
      <c r="M377" s="59"/>
      <c r="N377" s="59"/>
      <c r="O377" s="59"/>
      <c r="P377" s="59"/>
      <c r="Q377" s="59"/>
      <c r="R377" s="59"/>
      <c r="S377" s="59" t="e">
        <f t="shared" ca="1" si="3"/>
        <v>#NAME?</v>
      </c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</row>
    <row r="378" spans="1:30" ht="12.75">
      <c r="A378" s="4"/>
      <c r="B378" s="5"/>
      <c r="C378" s="5"/>
      <c r="D378" s="5"/>
      <c r="E378" s="4"/>
      <c r="F378" s="4"/>
      <c r="G378" s="6"/>
      <c r="H378" s="4"/>
      <c r="I378" s="4"/>
      <c r="J378" s="5"/>
      <c r="K378" s="6"/>
      <c r="L378" s="7"/>
      <c r="M378" s="5"/>
      <c r="N378" s="5"/>
      <c r="O378" s="5"/>
      <c r="P378" s="5"/>
      <c r="Q378" s="5"/>
      <c r="R378" s="5"/>
      <c r="S378" s="5" t="e">
        <f t="shared" ca="1" si="3"/>
        <v>#NAME?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8"/>
      <c r="B379" s="59"/>
      <c r="C379" s="59"/>
      <c r="D379" s="59"/>
      <c r="E379" s="58"/>
      <c r="F379" s="58"/>
      <c r="G379" s="60"/>
      <c r="H379" s="58"/>
      <c r="I379" s="58"/>
      <c r="J379" s="59"/>
      <c r="K379" s="60"/>
      <c r="L379" s="61"/>
      <c r="M379" s="59"/>
      <c r="N379" s="59"/>
      <c r="O379" s="59"/>
      <c r="P379" s="59"/>
      <c r="Q379" s="59"/>
      <c r="R379" s="59"/>
      <c r="S379" s="59" t="e">
        <f t="shared" ca="1" si="3"/>
        <v>#NAME?</v>
      </c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</row>
    <row r="380" spans="1:30" ht="12.75">
      <c r="A380" s="4"/>
      <c r="B380" s="5"/>
      <c r="C380" s="5"/>
      <c r="D380" s="5"/>
      <c r="E380" s="4"/>
      <c r="F380" s="4"/>
      <c r="G380" s="6"/>
      <c r="H380" s="4"/>
      <c r="I380" s="4"/>
      <c r="J380" s="5"/>
      <c r="K380" s="6"/>
      <c r="L380" s="7"/>
      <c r="M380" s="5"/>
      <c r="N380" s="5"/>
      <c r="O380" s="5"/>
      <c r="P380" s="5"/>
      <c r="Q380" s="5"/>
      <c r="R380" s="5"/>
      <c r="S380" s="5" t="e">
        <f t="shared" ca="1" si="3"/>
        <v>#NAME?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8"/>
      <c r="B381" s="59"/>
      <c r="C381" s="59"/>
      <c r="D381" s="59"/>
      <c r="E381" s="58"/>
      <c r="F381" s="58"/>
      <c r="G381" s="60"/>
      <c r="H381" s="58"/>
      <c r="I381" s="58"/>
      <c r="J381" s="59"/>
      <c r="K381" s="60"/>
      <c r="L381" s="61"/>
      <c r="M381" s="59"/>
      <c r="N381" s="59"/>
      <c r="O381" s="59"/>
      <c r="P381" s="59"/>
      <c r="Q381" s="59"/>
      <c r="R381" s="59"/>
      <c r="S381" s="59" t="e">
        <f t="shared" ca="1" si="3"/>
        <v>#NAME?</v>
      </c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</row>
    <row r="382" spans="1:30" ht="12.75">
      <c r="A382" s="4"/>
      <c r="B382" s="5"/>
      <c r="C382" s="5"/>
      <c r="D382" s="5"/>
      <c r="E382" s="4"/>
      <c r="F382" s="4"/>
      <c r="G382" s="6"/>
      <c r="H382" s="4"/>
      <c r="I382" s="4"/>
      <c r="J382" s="5"/>
      <c r="K382" s="6"/>
      <c r="L382" s="7"/>
      <c r="M382" s="5"/>
      <c r="N382" s="5"/>
      <c r="O382" s="5"/>
      <c r="P382" s="5"/>
      <c r="Q382" s="5"/>
      <c r="R382" s="5"/>
      <c r="S382" s="5" t="e">
        <f t="shared" ca="1" si="3"/>
        <v>#NAME?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8"/>
      <c r="B383" s="59"/>
      <c r="C383" s="59"/>
      <c r="D383" s="59"/>
      <c r="E383" s="58"/>
      <c r="F383" s="58"/>
      <c r="G383" s="60"/>
      <c r="H383" s="58"/>
      <c r="I383" s="58"/>
      <c r="J383" s="59"/>
      <c r="K383" s="60"/>
      <c r="L383" s="61"/>
      <c r="M383" s="59"/>
      <c r="N383" s="59"/>
      <c r="O383" s="59"/>
      <c r="P383" s="59"/>
      <c r="Q383" s="59"/>
      <c r="R383" s="59"/>
      <c r="S383" s="59" t="e">
        <f t="shared" ca="1" si="3"/>
        <v>#NAME?</v>
      </c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</row>
    <row r="384" spans="1:30" ht="12.75">
      <c r="A384" s="4"/>
      <c r="B384" s="5"/>
      <c r="C384" s="5"/>
      <c r="D384" s="5"/>
      <c r="E384" s="4"/>
      <c r="F384" s="4"/>
      <c r="G384" s="6"/>
      <c r="H384" s="4"/>
      <c r="I384" s="4"/>
      <c r="J384" s="5"/>
      <c r="K384" s="6"/>
      <c r="L384" s="7"/>
      <c r="M384" s="5"/>
      <c r="N384" s="5"/>
      <c r="O384" s="5"/>
      <c r="P384" s="5"/>
      <c r="Q384" s="5"/>
      <c r="R384" s="5"/>
      <c r="S384" s="5" t="e">
        <f t="shared" ca="1" si="3"/>
        <v>#NAME?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8"/>
      <c r="B385" s="59"/>
      <c r="C385" s="59"/>
      <c r="D385" s="59"/>
      <c r="E385" s="58"/>
      <c r="F385" s="58"/>
      <c r="G385" s="60"/>
      <c r="H385" s="58"/>
      <c r="I385" s="58"/>
      <c r="J385" s="59"/>
      <c r="K385" s="60"/>
      <c r="L385" s="61"/>
      <c r="M385" s="59"/>
      <c r="N385" s="59"/>
      <c r="O385" s="59"/>
      <c r="P385" s="59"/>
      <c r="Q385" s="59"/>
      <c r="R385" s="59"/>
      <c r="S385" s="59" t="e">
        <f t="shared" ca="1" si="3"/>
        <v>#NAME?</v>
      </c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</row>
    <row r="386" spans="1:30" ht="12.75">
      <c r="A386" s="4"/>
      <c r="B386" s="5"/>
      <c r="C386" s="5"/>
      <c r="D386" s="5"/>
      <c r="E386" s="4"/>
      <c r="F386" s="4"/>
      <c r="G386" s="6"/>
      <c r="H386" s="4"/>
      <c r="I386" s="4"/>
      <c r="J386" s="5"/>
      <c r="K386" s="6"/>
      <c r="L386" s="7"/>
      <c r="M386" s="5"/>
      <c r="N386" s="5"/>
      <c r="O386" s="5"/>
      <c r="P386" s="5"/>
      <c r="Q386" s="5"/>
      <c r="R386" s="5"/>
      <c r="S386" s="5" t="e">
        <f t="shared" ca="1" si="3"/>
        <v>#NAME?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8"/>
      <c r="B387" s="59"/>
      <c r="C387" s="59"/>
      <c r="D387" s="59"/>
      <c r="E387" s="58"/>
      <c r="F387" s="58"/>
      <c r="G387" s="60"/>
      <c r="H387" s="58"/>
      <c r="I387" s="58"/>
      <c r="J387" s="59"/>
      <c r="K387" s="60"/>
      <c r="L387" s="61"/>
      <c r="M387" s="59"/>
      <c r="N387" s="59"/>
      <c r="O387" s="59"/>
      <c r="P387" s="59"/>
      <c r="Q387" s="59"/>
      <c r="R387" s="59"/>
      <c r="S387" s="59" t="e">
        <f t="shared" ca="1" si="3"/>
        <v>#NAME?</v>
      </c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</row>
    <row r="388" spans="1:30" ht="12.75">
      <c r="A388" s="4"/>
      <c r="B388" s="5"/>
      <c r="C388" s="5"/>
      <c r="D388" s="5"/>
      <c r="E388" s="4"/>
      <c r="F388" s="4"/>
      <c r="G388" s="6"/>
      <c r="H388" s="4"/>
      <c r="I388" s="4"/>
      <c r="J388" s="5"/>
      <c r="K388" s="6"/>
      <c r="L388" s="7"/>
      <c r="M388" s="5"/>
      <c r="N388" s="5"/>
      <c r="O388" s="5"/>
      <c r="P388" s="5"/>
      <c r="Q388" s="5"/>
      <c r="R388" s="5"/>
      <c r="S388" s="5" t="e">
        <f t="shared" ca="1" si="3"/>
        <v>#NAME?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8"/>
      <c r="B389" s="59"/>
      <c r="C389" s="59"/>
      <c r="D389" s="59"/>
      <c r="E389" s="58"/>
      <c r="F389" s="58"/>
      <c r="G389" s="60"/>
      <c r="H389" s="58"/>
      <c r="I389" s="58"/>
      <c r="J389" s="59"/>
      <c r="K389" s="60"/>
      <c r="L389" s="61"/>
      <c r="M389" s="59"/>
      <c r="N389" s="59"/>
      <c r="O389" s="59"/>
      <c r="P389" s="59"/>
      <c r="Q389" s="59"/>
      <c r="R389" s="59"/>
      <c r="S389" s="59" t="e">
        <f t="shared" ca="1" si="3"/>
        <v>#NAME?</v>
      </c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</row>
    <row r="390" spans="1:30" ht="12.75">
      <c r="A390" s="4"/>
      <c r="B390" s="5"/>
      <c r="C390" s="5"/>
      <c r="D390" s="5"/>
      <c r="E390" s="4"/>
      <c r="F390" s="4"/>
      <c r="G390" s="6"/>
      <c r="H390" s="4"/>
      <c r="I390" s="4"/>
      <c r="J390" s="5"/>
      <c r="K390" s="6"/>
      <c r="L390" s="7"/>
      <c r="M390" s="5"/>
      <c r="N390" s="5"/>
      <c r="O390" s="5"/>
      <c r="P390" s="5"/>
      <c r="Q390" s="5"/>
      <c r="R390" s="5"/>
      <c r="S390" s="5" t="e">
        <f t="shared" ca="1" si="3"/>
        <v>#NAME?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8"/>
      <c r="B391" s="59"/>
      <c r="C391" s="59"/>
      <c r="D391" s="59"/>
      <c r="E391" s="58"/>
      <c r="F391" s="58"/>
      <c r="G391" s="60"/>
      <c r="H391" s="58"/>
      <c r="I391" s="58"/>
      <c r="J391" s="59"/>
      <c r="K391" s="60"/>
      <c r="L391" s="61"/>
      <c r="M391" s="59"/>
      <c r="N391" s="59"/>
      <c r="O391" s="59"/>
      <c r="P391" s="59"/>
      <c r="Q391" s="59"/>
      <c r="R391" s="59"/>
      <c r="S391" s="59" t="e">
        <f t="shared" ca="1" si="3"/>
        <v>#NAME?</v>
      </c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</row>
    <row r="392" spans="1:30" ht="12.75">
      <c r="A392" s="4"/>
      <c r="B392" s="5"/>
      <c r="C392" s="5"/>
      <c r="D392" s="5"/>
      <c r="E392" s="4"/>
      <c r="F392" s="4"/>
      <c r="G392" s="6"/>
      <c r="H392" s="4"/>
      <c r="I392" s="4"/>
      <c r="J392" s="5"/>
      <c r="K392" s="6"/>
      <c r="L392" s="7"/>
      <c r="M392" s="5"/>
      <c r="N392" s="5"/>
      <c r="O392" s="5"/>
      <c r="P392" s="5"/>
      <c r="Q392" s="5"/>
      <c r="R392" s="5"/>
      <c r="S392" s="5" t="e">
        <f t="shared" ca="1" si="3"/>
        <v>#NAME?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8"/>
      <c r="B393" s="59"/>
      <c r="C393" s="59"/>
      <c r="D393" s="59"/>
      <c r="E393" s="58"/>
      <c r="F393" s="58"/>
      <c r="G393" s="60"/>
      <c r="H393" s="58"/>
      <c r="I393" s="58"/>
      <c r="J393" s="59"/>
      <c r="K393" s="60"/>
      <c r="L393" s="61"/>
      <c r="M393" s="59"/>
      <c r="N393" s="59"/>
      <c r="O393" s="59"/>
      <c r="P393" s="59"/>
      <c r="Q393" s="59"/>
      <c r="R393" s="59"/>
      <c r="S393" s="59" t="e">
        <f t="shared" ca="1" si="3"/>
        <v>#NAME?</v>
      </c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</row>
    <row r="394" spans="1:30" ht="12.75">
      <c r="A394" s="4"/>
      <c r="B394" s="5"/>
      <c r="C394" s="5"/>
      <c r="D394" s="5"/>
      <c r="E394" s="4"/>
      <c r="F394" s="4"/>
      <c r="G394" s="6"/>
      <c r="H394" s="4"/>
      <c r="I394" s="4"/>
      <c r="J394" s="5"/>
      <c r="K394" s="6"/>
      <c r="L394" s="7"/>
      <c r="M394" s="5"/>
      <c r="N394" s="5"/>
      <c r="O394" s="5"/>
      <c r="P394" s="5"/>
      <c r="Q394" s="5"/>
      <c r="R394" s="5"/>
      <c r="S394" s="5" t="e">
        <f t="shared" ca="1" si="3"/>
        <v>#NAME?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8"/>
      <c r="B395" s="59"/>
      <c r="C395" s="59"/>
      <c r="D395" s="59"/>
      <c r="E395" s="58"/>
      <c r="F395" s="58"/>
      <c r="G395" s="60"/>
      <c r="H395" s="58"/>
      <c r="I395" s="58"/>
      <c r="J395" s="59"/>
      <c r="K395" s="60"/>
      <c r="L395" s="61"/>
      <c r="M395" s="59"/>
      <c r="N395" s="59"/>
      <c r="O395" s="59"/>
      <c r="P395" s="59"/>
      <c r="Q395" s="59"/>
      <c r="R395" s="59"/>
      <c r="S395" s="59" t="e">
        <f t="shared" ca="1" si="3"/>
        <v>#NAME?</v>
      </c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</row>
    <row r="396" spans="1:30" ht="12.75">
      <c r="A396" s="4"/>
      <c r="B396" s="5"/>
      <c r="C396" s="5"/>
      <c r="D396" s="5"/>
      <c r="E396" s="4"/>
      <c r="F396" s="4"/>
      <c r="G396" s="6"/>
      <c r="H396" s="4"/>
      <c r="I396" s="4"/>
      <c r="J396" s="5"/>
      <c r="K396" s="6"/>
      <c r="L396" s="7"/>
      <c r="M396" s="5"/>
      <c r="N396" s="5"/>
      <c r="O396" s="5"/>
      <c r="P396" s="5"/>
      <c r="Q396" s="5"/>
      <c r="R396" s="5"/>
      <c r="S396" s="5" t="e">
        <f t="shared" ca="1" si="3"/>
        <v>#NAME?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8"/>
      <c r="B397" s="59"/>
      <c r="C397" s="59"/>
      <c r="D397" s="59"/>
      <c r="E397" s="58"/>
      <c r="F397" s="58"/>
      <c r="G397" s="60"/>
      <c r="H397" s="58"/>
      <c r="I397" s="58"/>
      <c r="J397" s="59"/>
      <c r="K397" s="60"/>
      <c r="L397" s="61"/>
      <c r="M397" s="59"/>
      <c r="N397" s="59"/>
      <c r="O397" s="59"/>
      <c r="P397" s="59"/>
      <c r="Q397" s="59"/>
      <c r="R397" s="59"/>
      <c r="S397" s="59" t="e">
        <f t="shared" ca="1" si="3"/>
        <v>#NAME?</v>
      </c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</row>
    <row r="398" spans="1:30" ht="12.75">
      <c r="A398" s="4"/>
      <c r="B398" s="5"/>
      <c r="C398" s="5"/>
      <c r="D398" s="5"/>
      <c r="E398" s="4"/>
      <c r="F398" s="4"/>
      <c r="G398" s="6"/>
      <c r="H398" s="4"/>
      <c r="I398" s="4"/>
      <c r="J398" s="5"/>
      <c r="K398" s="6"/>
      <c r="L398" s="7"/>
      <c r="M398" s="5"/>
      <c r="N398" s="5"/>
      <c r="O398" s="5"/>
      <c r="P398" s="5"/>
      <c r="Q398" s="5"/>
      <c r="R398" s="5"/>
      <c r="S398" s="5" t="e">
        <f t="shared" ca="1" si="3"/>
        <v>#NAME?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8"/>
      <c r="B399" s="59"/>
      <c r="C399" s="59"/>
      <c r="D399" s="59"/>
      <c r="E399" s="58"/>
      <c r="F399" s="58"/>
      <c r="G399" s="60"/>
      <c r="H399" s="58"/>
      <c r="I399" s="58"/>
      <c r="J399" s="59"/>
      <c r="K399" s="60"/>
      <c r="L399" s="61"/>
      <c r="M399" s="59"/>
      <c r="N399" s="59"/>
      <c r="O399" s="59"/>
      <c r="P399" s="59"/>
      <c r="Q399" s="59"/>
      <c r="R399" s="59"/>
      <c r="S399" s="59" t="e">
        <f t="shared" ca="1" si="3"/>
        <v>#NAME?</v>
      </c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</row>
    <row r="400" spans="1:30" ht="12.75">
      <c r="A400" s="4"/>
      <c r="B400" s="5"/>
      <c r="C400" s="5"/>
      <c r="D400" s="5"/>
      <c r="E400" s="4"/>
      <c r="F400" s="4"/>
      <c r="G400" s="6"/>
      <c r="H400" s="4"/>
      <c r="I400" s="4"/>
      <c r="J400" s="5"/>
      <c r="K400" s="6"/>
      <c r="L400" s="7"/>
      <c r="M400" s="5"/>
      <c r="N400" s="5"/>
      <c r="O400" s="5"/>
      <c r="P400" s="5"/>
      <c r="Q400" s="5"/>
      <c r="R400" s="5"/>
      <c r="S400" s="5" t="e">
        <f t="shared" ca="1" si="3"/>
        <v>#NAME?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8"/>
      <c r="B401" s="59"/>
      <c r="C401" s="59"/>
      <c r="D401" s="59"/>
      <c r="E401" s="58"/>
      <c r="F401" s="58"/>
      <c r="G401" s="60"/>
      <c r="H401" s="58"/>
      <c r="I401" s="58"/>
      <c r="J401" s="59"/>
      <c r="K401" s="60"/>
      <c r="L401" s="61"/>
      <c r="M401" s="59"/>
      <c r="N401" s="59"/>
      <c r="O401" s="59"/>
      <c r="P401" s="59"/>
      <c r="Q401" s="59"/>
      <c r="R401" s="59"/>
      <c r="S401" s="59" t="e">
        <f t="shared" ca="1" si="3"/>
        <v>#NAME?</v>
      </c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</row>
    <row r="402" spans="1:30" ht="12.75">
      <c r="A402" s="4"/>
      <c r="B402" s="5"/>
      <c r="C402" s="5"/>
      <c r="D402" s="5"/>
      <c r="E402" s="4"/>
      <c r="F402" s="4"/>
      <c r="G402" s="6"/>
      <c r="H402" s="4"/>
      <c r="I402" s="4"/>
      <c r="J402" s="5"/>
      <c r="K402" s="6"/>
      <c r="L402" s="7"/>
      <c r="M402" s="5"/>
      <c r="N402" s="5"/>
      <c r="O402" s="5"/>
      <c r="P402" s="5"/>
      <c r="Q402" s="5"/>
      <c r="R402" s="5"/>
      <c r="S402" s="5" t="e">
        <f t="shared" ca="1" si="3"/>
        <v>#NAME?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8"/>
      <c r="B403" s="59"/>
      <c r="C403" s="59"/>
      <c r="D403" s="59"/>
      <c r="E403" s="58"/>
      <c r="F403" s="58"/>
      <c r="G403" s="60"/>
      <c r="H403" s="58"/>
      <c r="I403" s="58"/>
      <c r="J403" s="59"/>
      <c r="K403" s="60"/>
      <c r="L403" s="61"/>
      <c r="M403" s="59"/>
      <c r="N403" s="59"/>
      <c r="O403" s="59"/>
      <c r="P403" s="59"/>
      <c r="Q403" s="59"/>
      <c r="R403" s="59"/>
      <c r="S403" s="59" t="e">
        <f t="shared" ca="1" si="3"/>
        <v>#NAME?</v>
      </c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</row>
    <row r="404" spans="1:30" ht="12.75">
      <c r="A404" s="4"/>
      <c r="B404" s="5"/>
      <c r="C404" s="5"/>
      <c r="D404" s="5"/>
      <c r="E404" s="4"/>
      <c r="F404" s="4"/>
      <c r="G404" s="6"/>
      <c r="H404" s="4"/>
      <c r="I404" s="4"/>
      <c r="J404" s="5"/>
      <c r="K404" s="6"/>
      <c r="L404" s="7"/>
      <c r="M404" s="5"/>
      <c r="N404" s="5"/>
      <c r="O404" s="5"/>
      <c r="P404" s="5"/>
      <c r="Q404" s="5"/>
      <c r="R404" s="5"/>
      <c r="S404" s="5" t="e">
        <f t="shared" ca="1" si="3"/>
        <v>#NAME?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8"/>
      <c r="B405" s="59"/>
      <c r="C405" s="59"/>
      <c r="D405" s="59"/>
      <c r="E405" s="58"/>
      <c r="F405" s="58"/>
      <c r="G405" s="60"/>
      <c r="H405" s="58"/>
      <c r="I405" s="58"/>
      <c r="J405" s="59"/>
      <c r="K405" s="60"/>
      <c r="L405" s="61"/>
      <c r="M405" s="59"/>
      <c r="N405" s="59"/>
      <c r="O405" s="59"/>
      <c r="P405" s="59"/>
      <c r="Q405" s="59"/>
      <c r="R405" s="59"/>
      <c r="S405" s="59" t="e">
        <f t="shared" ca="1" si="3"/>
        <v>#NAME?</v>
      </c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</row>
    <row r="406" spans="1:30" ht="12.75">
      <c r="A406" s="4"/>
      <c r="B406" s="5"/>
      <c r="C406" s="5"/>
      <c r="D406" s="5"/>
      <c r="E406" s="4"/>
      <c r="F406" s="4"/>
      <c r="G406" s="6"/>
      <c r="H406" s="4"/>
      <c r="I406" s="4"/>
      <c r="J406" s="5"/>
      <c r="K406" s="6"/>
      <c r="L406" s="7"/>
      <c r="M406" s="5"/>
      <c r="N406" s="5"/>
      <c r="O406" s="5"/>
      <c r="P406" s="5"/>
      <c r="Q406" s="5"/>
      <c r="R406" s="5"/>
      <c r="S406" s="5" t="e">
        <f t="shared" ca="1" si="3"/>
        <v>#NAME?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8"/>
      <c r="B407" s="59"/>
      <c r="C407" s="59"/>
      <c r="D407" s="59"/>
      <c r="E407" s="58"/>
      <c r="F407" s="58"/>
      <c r="G407" s="60"/>
      <c r="H407" s="58"/>
      <c r="I407" s="58"/>
      <c r="J407" s="59"/>
      <c r="K407" s="60"/>
      <c r="L407" s="61"/>
      <c r="M407" s="59"/>
      <c r="N407" s="59"/>
      <c r="O407" s="59"/>
      <c r="P407" s="59"/>
      <c r="Q407" s="59"/>
      <c r="R407" s="59"/>
      <c r="S407" s="59" t="e">
        <f t="shared" ca="1" si="3"/>
        <v>#NAME?</v>
      </c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</row>
    <row r="408" spans="1:30" ht="12.75">
      <c r="A408" s="4"/>
      <c r="B408" s="5"/>
      <c r="C408" s="5"/>
      <c r="D408" s="5"/>
      <c r="E408" s="4"/>
      <c r="F408" s="4"/>
      <c r="G408" s="6"/>
      <c r="H408" s="4"/>
      <c r="I408" s="4"/>
      <c r="J408" s="5"/>
      <c r="K408" s="6"/>
      <c r="L408" s="7"/>
      <c r="M408" s="5"/>
      <c r="N408" s="5"/>
      <c r="O408" s="5"/>
      <c r="P408" s="5"/>
      <c r="Q408" s="5"/>
      <c r="R408" s="5"/>
      <c r="S408" s="5" t="e">
        <f t="shared" ca="1" si="3"/>
        <v>#NAME?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8"/>
      <c r="B409" s="59"/>
      <c r="C409" s="59"/>
      <c r="D409" s="59"/>
      <c r="E409" s="58"/>
      <c r="F409" s="58"/>
      <c r="G409" s="60"/>
      <c r="H409" s="58"/>
      <c r="I409" s="58"/>
      <c r="J409" s="59"/>
      <c r="K409" s="60"/>
      <c r="L409" s="61"/>
      <c r="M409" s="59"/>
      <c r="N409" s="59"/>
      <c r="O409" s="59"/>
      <c r="P409" s="59"/>
      <c r="Q409" s="59"/>
      <c r="R409" s="59"/>
      <c r="S409" s="59" t="e">
        <f t="shared" ca="1" si="3"/>
        <v>#NAME?</v>
      </c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</row>
    <row r="410" spans="1:30" ht="12.75">
      <c r="A410" s="4"/>
      <c r="B410" s="5"/>
      <c r="C410" s="5"/>
      <c r="D410" s="5"/>
      <c r="E410" s="4"/>
      <c r="F410" s="4"/>
      <c r="G410" s="6"/>
      <c r="H410" s="4"/>
      <c r="I410" s="4"/>
      <c r="J410" s="5"/>
      <c r="K410" s="6"/>
      <c r="L410" s="7"/>
      <c r="M410" s="5"/>
      <c r="N410" s="5"/>
      <c r="O410" s="5"/>
      <c r="P410" s="5"/>
      <c r="Q410" s="5"/>
      <c r="R410" s="5"/>
      <c r="S410" s="5" t="e">
        <f t="shared" ca="1" si="3"/>
        <v>#NAME?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8"/>
      <c r="B411" s="59"/>
      <c r="C411" s="59"/>
      <c r="D411" s="59"/>
      <c r="E411" s="58"/>
      <c r="F411" s="58"/>
      <c r="G411" s="60"/>
      <c r="H411" s="58"/>
      <c r="I411" s="58"/>
      <c r="J411" s="59"/>
      <c r="K411" s="60"/>
      <c r="L411" s="61"/>
      <c r="M411" s="59"/>
      <c r="N411" s="59"/>
      <c r="O411" s="59"/>
      <c r="P411" s="59"/>
      <c r="Q411" s="59"/>
      <c r="R411" s="59"/>
      <c r="S411" s="59" t="e">
        <f t="shared" ca="1" si="3"/>
        <v>#NAME?</v>
      </c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</row>
    <row r="412" spans="1:30" ht="12.75">
      <c r="A412" s="4"/>
      <c r="B412" s="5"/>
      <c r="C412" s="5"/>
      <c r="D412" s="5"/>
      <c r="E412" s="4"/>
      <c r="F412" s="4"/>
      <c r="G412" s="6"/>
      <c r="H412" s="4"/>
      <c r="I412" s="4"/>
      <c r="J412" s="5"/>
      <c r="K412" s="6"/>
      <c r="L412" s="7"/>
      <c r="M412" s="5"/>
      <c r="N412" s="5"/>
      <c r="O412" s="5"/>
      <c r="P412" s="5"/>
      <c r="Q412" s="5"/>
      <c r="R412" s="5"/>
      <c r="S412" s="5" t="e">
        <f t="shared" ca="1" si="3"/>
        <v>#NAME?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8"/>
      <c r="B413" s="59"/>
      <c r="C413" s="59"/>
      <c r="D413" s="59"/>
      <c r="E413" s="58"/>
      <c r="F413" s="58"/>
      <c r="G413" s="60"/>
      <c r="H413" s="58"/>
      <c r="I413" s="58"/>
      <c r="J413" s="59"/>
      <c r="K413" s="60"/>
      <c r="L413" s="61"/>
      <c r="M413" s="59"/>
      <c r="N413" s="59"/>
      <c r="O413" s="59"/>
      <c r="P413" s="59"/>
      <c r="Q413" s="59"/>
      <c r="R413" s="59"/>
      <c r="S413" s="59" t="e">
        <f t="shared" ca="1" si="3"/>
        <v>#NAME?</v>
      </c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</row>
    <row r="414" spans="1:30" ht="12.75">
      <c r="A414" s="4"/>
      <c r="B414" s="5"/>
      <c r="C414" s="5"/>
      <c r="D414" s="5"/>
      <c r="E414" s="4"/>
      <c r="F414" s="4"/>
      <c r="G414" s="6"/>
      <c r="H414" s="4"/>
      <c r="I414" s="4"/>
      <c r="J414" s="5"/>
      <c r="K414" s="6"/>
      <c r="L414" s="7"/>
      <c r="M414" s="5"/>
      <c r="N414" s="5"/>
      <c r="O414" s="5"/>
      <c r="P414" s="5"/>
      <c r="Q414" s="5"/>
      <c r="R414" s="5"/>
      <c r="S414" s="5" t="e">
        <f t="shared" ca="1" si="3"/>
        <v>#NAME?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8"/>
      <c r="B415" s="59"/>
      <c r="C415" s="59"/>
      <c r="D415" s="59"/>
      <c r="E415" s="58"/>
      <c r="F415" s="58"/>
      <c r="G415" s="60"/>
      <c r="H415" s="58"/>
      <c r="I415" s="58"/>
      <c r="J415" s="59"/>
      <c r="K415" s="60"/>
      <c r="L415" s="61"/>
      <c r="M415" s="59"/>
      <c r="N415" s="59"/>
      <c r="O415" s="59"/>
      <c r="P415" s="59"/>
      <c r="Q415" s="59"/>
      <c r="R415" s="59"/>
      <c r="S415" s="59" t="e">
        <f t="shared" ca="1" si="3"/>
        <v>#NAME?</v>
      </c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</row>
    <row r="416" spans="1:30" ht="12.75">
      <c r="A416" s="4"/>
      <c r="B416" s="5"/>
      <c r="C416" s="5"/>
      <c r="D416" s="5"/>
      <c r="E416" s="4"/>
      <c r="F416" s="4"/>
      <c r="G416" s="6"/>
      <c r="H416" s="4"/>
      <c r="I416" s="4"/>
      <c r="J416" s="5"/>
      <c r="K416" s="6"/>
      <c r="L416" s="7"/>
      <c r="M416" s="5"/>
      <c r="N416" s="5"/>
      <c r="O416" s="5"/>
      <c r="P416" s="5"/>
      <c r="Q416" s="5"/>
      <c r="R416" s="5"/>
      <c r="S416" s="5" t="e">
        <f t="shared" ca="1" si="3"/>
        <v>#NAME?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8"/>
      <c r="B417" s="59"/>
      <c r="C417" s="59"/>
      <c r="D417" s="59"/>
      <c r="E417" s="58"/>
      <c r="F417" s="58"/>
      <c r="G417" s="60"/>
      <c r="H417" s="58"/>
      <c r="I417" s="58"/>
      <c r="J417" s="59"/>
      <c r="K417" s="60"/>
      <c r="L417" s="61"/>
      <c r="M417" s="59"/>
      <c r="N417" s="59"/>
      <c r="O417" s="59"/>
      <c r="P417" s="59"/>
      <c r="Q417" s="59"/>
      <c r="R417" s="59"/>
      <c r="S417" s="59" t="e">
        <f t="shared" ca="1" si="3"/>
        <v>#NAME?</v>
      </c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</row>
    <row r="418" spans="1:30" ht="12.75">
      <c r="A418" s="4"/>
      <c r="B418" s="5"/>
      <c r="C418" s="5"/>
      <c r="D418" s="5"/>
      <c r="E418" s="4"/>
      <c r="F418" s="4"/>
      <c r="G418" s="6"/>
      <c r="H418" s="4"/>
      <c r="I418" s="4"/>
      <c r="J418" s="5"/>
      <c r="K418" s="6"/>
      <c r="L418" s="7"/>
      <c r="M418" s="5"/>
      <c r="N418" s="5"/>
      <c r="O418" s="5"/>
      <c r="P418" s="5"/>
      <c r="Q418" s="5"/>
      <c r="R418" s="5"/>
      <c r="S418" s="5" t="e">
        <f t="shared" ca="1" si="3"/>
        <v>#NAME?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8"/>
      <c r="B419" s="59"/>
      <c r="C419" s="59"/>
      <c r="D419" s="59"/>
      <c r="E419" s="58"/>
      <c r="F419" s="58"/>
      <c r="G419" s="60"/>
      <c r="H419" s="58"/>
      <c r="I419" s="58"/>
      <c r="J419" s="59"/>
      <c r="K419" s="60"/>
      <c r="L419" s="61"/>
      <c r="M419" s="59"/>
      <c r="N419" s="59"/>
      <c r="O419" s="59"/>
      <c r="P419" s="59"/>
      <c r="Q419" s="59"/>
      <c r="R419" s="59"/>
      <c r="S419" s="59" t="e">
        <f t="shared" ca="1" si="3"/>
        <v>#NAME?</v>
      </c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</row>
    <row r="420" spans="1:30" ht="12.75">
      <c r="A420" s="4"/>
      <c r="B420" s="5"/>
      <c r="C420" s="5"/>
      <c r="D420" s="5"/>
      <c r="E420" s="4"/>
      <c r="F420" s="4"/>
      <c r="G420" s="6"/>
      <c r="H420" s="4"/>
      <c r="I420" s="4"/>
      <c r="J420" s="5"/>
      <c r="K420" s="6"/>
      <c r="L420" s="7"/>
      <c r="M420" s="5"/>
      <c r="N420" s="5"/>
      <c r="O420" s="5"/>
      <c r="P420" s="5"/>
      <c r="Q420" s="5"/>
      <c r="R420" s="5"/>
      <c r="S420" s="5" t="e">
        <f t="shared" ca="1" si="3"/>
        <v>#NAME?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8"/>
      <c r="B421" s="59"/>
      <c r="C421" s="59"/>
      <c r="D421" s="59"/>
      <c r="E421" s="58"/>
      <c r="F421" s="58"/>
      <c r="G421" s="60"/>
      <c r="H421" s="58"/>
      <c r="I421" s="58"/>
      <c r="J421" s="59"/>
      <c r="K421" s="60"/>
      <c r="L421" s="61"/>
      <c r="M421" s="59"/>
      <c r="N421" s="59"/>
      <c r="O421" s="59"/>
      <c r="P421" s="59"/>
      <c r="Q421" s="59"/>
      <c r="R421" s="59"/>
      <c r="S421" s="59" t="e">
        <f t="shared" ca="1" si="3"/>
        <v>#NAME?</v>
      </c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</row>
    <row r="422" spans="1:30" ht="12.75">
      <c r="A422" s="4"/>
      <c r="B422" s="5"/>
      <c r="C422" s="5"/>
      <c r="D422" s="5"/>
      <c r="E422" s="4"/>
      <c r="F422" s="4"/>
      <c r="G422" s="6"/>
      <c r="H422" s="4"/>
      <c r="I422" s="4"/>
      <c r="J422" s="5"/>
      <c r="K422" s="6"/>
      <c r="L422" s="7"/>
      <c r="M422" s="5"/>
      <c r="N422" s="5"/>
      <c r="O422" s="5"/>
      <c r="P422" s="5"/>
      <c r="Q422" s="5"/>
      <c r="R422" s="5"/>
      <c r="S422" s="5" t="e">
        <f t="shared" ca="1" si="3"/>
        <v>#NAME?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8"/>
      <c r="B423" s="59"/>
      <c r="C423" s="59"/>
      <c r="D423" s="59"/>
      <c r="E423" s="58"/>
      <c r="F423" s="58"/>
      <c r="G423" s="60"/>
      <c r="H423" s="58"/>
      <c r="I423" s="58"/>
      <c r="J423" s="59"/>
      <c r="K423" s="60"/>
      <c r="L423" s="61"/>
      <c r="M423" s="59"/>
      <c r="N423" s="59"/>
      <c r="O423" s="59"/>
      <c r="P423" s="59"/>
      <c r="Q423" s="59"/>
      <c r="R423" s="59"/>
      <c r="S423" s="59" t="e">
        <f t="shared" ca="1" si="3"/>
        <v>#NAME?</v>
      </c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</row>
    <row r="424" spans="1:30" ht="12.75">
      <c r="A424" s="4"/>
      <c r="B424" s="5"/>
      <c r="C424" s="5"/>
      <c r="D424" s="5"/>
      <c r="E424" s="4"/>
      <c r="F424" s="4"/>
      <c r="G424" s="6"/>
      <c r="H424" s="4"/>
      <c r="I424" s="4"/>
      <c r="J424" s="5"/>
      <c r="K424" s="6"/>
      <c r="L424" s="7"/>
      <c r="M424" s="5"/>
      <c r="N424" s="5"/>
      <c r="O424" s="5"/>
      <c r="P424" s="5"/>
      <c r="Q424" s="5"/>
      <c r="R424" s="5"/>
      <c r="S424" s="5" t="e">
        <f t="shared" ca="1" si="3"/>
        <v>#NAME?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8"/>
      <c r="B425" s="59"/>
      <c r="C425" s="59"/>
      <c r="D425" s="59"/>
      <c r="E425" s="58"/>
      <c r="F425" s="58"/>
      <c r="G425" s="60"/>
      <c r="H425" s="58"/>
      <c r="I425" s="58"/>
      <c r="J425" s="59"/>
      <c r="K425" s="60"/>
      <c r="L425" s="61"/>
      <c r="M425" s="59"/>
      <c r="N425" s="59"/>
      <c r="O425" s="59"/>
      <c r="P425" s="59"/>
      <c r="Q425" s="59"/>
      <c r="R425" s="59"/>
      <c r="S425" s="59" t="e">
        <f t="shared" ca="1" si="3"/>
        <v>#NAME?</v>
      </c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</row>
    <row r="426" spans="1:30" ht="12.75">
      <c r="A426" s="4"/>
      <c r="B426" s="5"/>
      <c r="C426" s="5"/>
      <c r="D426" s="5"/>
      <c r="E426" s="4"/>
      <c r="F426" s="4"/>
      <c r="G426" s="6"/>
      <c r="H426" s="4"/>
      <c r="I426" s="4"/>
      <c r="J426" s="5"/>
      <c r="K426" s="6"/>
      <c r="L426" s="7"/>
      <c r="M426" s="5"/>
      <c r="N426" s="5"/>
      <c r="O426" s="5"/>
      <c r="P426" s="5"/>
      <c r="Q426" s="5"/>
      <c r="R426" s="5"/>
      <c r="S426" s="5" t="e">
        <f t="shared" ca="1" si="3"/>
        <v>#NAME?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8"/>
      <c r="B427" s="59"/>
      <c r="C427" s="59"/>
      <c r="D427" s="59"/>
      <c r="E427" s="58"/>
      <c r="F427" s="58"/>
      <c r="G427" s="60"/>
      <c r="H427" s="58"/>
      <c r="I427" s="58"/>
      <c r="J427" s="59"/>
      <c r="K427" s="60"/>
      <c r="L427" s="61"/>
      <c r="M427" s="59"/>
      <c r="N427" s="59"/>
      <c r="O427" s="59"/>
      <c r="P427" s="59"/>
      <c r="Q427" s="59"/>
      <c r="R427" s="59"/>
      <c r="S427" s="59" t="e">
        <f t="shared" ca="1" si="3"/>
        <v>#NAME?</v>
      </c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</row>
    <row r="428" spans="1:30" ht="12.75">
      <c r="A428" s="4"/>
      <c r="B428" s="5"/>
      <c r="C428" s="5"/>
      <c r="D428" s="5"/>
      <c r="E428" s="4"/>
      <c r="F428" s="4"/>
      <c r="G428" s="6"/>
      <c r="H428" s="4"/>
      <c r="I428" s="4"/>
      <c r="J428" s="5"/>
      <c r="K428" s="6"/>
      <c r="L428" s="7"/>
      <c r="M428" s="5"/>
      <c r="N428" s="5"/>
      <c r="O428" s="5"/>
      <c r="P428" s="5"/>
      <c r="Q428" s="5"/>
      <c r="R428" s="5"/>
      <c r="S428" s="5" t="e">
        <f t="shared" ca="1" si="3"/>
        <v>#NAME?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8"/>
      <c r="B429" s="59"/>
      <c r="C429" s="59"/>
      <c r="D429" s="59"/>
      <c r="E429" s="58"/>
      <c r="F429" s="58"/>
      <c r="G429" s="60"/>
      <c r="H429" s="58"/>
      <c r="I429" s="58"/>
      <c r="J429" s="59"/>
      <c r="K429" s="60"/>
      <c r="L429" s="61"/>
      <c r="M429" s="59"/>
      <c r="N429" s="59"/>
      <c r="O429" s="59"/>
      <c r="P429" s="59"/>
      <c r="Q429" s="59"/>
      <c r="R429" s="59"/>
      <c r="S429" s="59" t="e">
        <f t="shared" ca="1" si="3"/>
        <v>#NAME?</v>
      </c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</row>
    <row r="430" spans="1:30" ht="12.75">
      <c r="A430" s="4"/>
      <c r="B430" s="5"/>
      <c r="C430" s="5"/>
      <c r="D430" s="5"/>
      <c r="E430" s="4"/>
      <c r="F430" s="4"/>
      <c r="G430" s="6"/>
      <c r="H430" s="4"/>
      <c r="I430" s="4"/>
      <c r="J430" s="5"/>
      <c r="K430" s="6"/>
      <c r="L430" s="7"/>
      <c r="M430" s="5"/>
      <c r="N430" s="5"/>
      <c r="O430" s="5"/>
      <c r="P430" s="5"/>
      <c r="Q430" s="5"/>
      <c r="R430" s="5"/>
      <c r="S430" s="5" t="e">
        <f t="shared" ca="1" si="3"/>
        <v>#NAME?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8"/>
      <c r="B431" s="59"/>
      <c r="C431" s="59"/>
      <c r="D431" s="59"/>
      <c r="E431" s="58"/>
      <c r="F431" s="58"/>
      <c r="G431" s="60"/>
      <c r="H431" s="58"/>
      <c r="I431" s="58"/>
      <c r="J431" s="59"/>
      <c r="K431" s="60"/>
      <c r="L431" s="61"/>
      <c r="M431" s="59"/>
      <c r="N431" s="59"/>
      <c r="O431" s="59"/>
      <c r="P431" s="59"/>
      <c r="Q431" s="59"/>
      <c r="R431" s="59"/>
      <c r="S431" s="59" t="e">
        <f t="shared" ca="1" si="3"/>
        <v>#NAME?</v>
      </c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</row>
    <row r="432" spans="1:30" ht="12.75">
      <c r="A432" s="4"/>
      <c r="B432" s="5"/>
      <c r="C432" s="5"/>
      <c r="D432" s="5"/>
      <c r="E432" s="4"/>
      <c r="F432" s="4"/>
      <c r="G432" s="6"/>
      <c r="H432" s="4"/>
      <c r="I432" s="4"/>
      <c r="J432" s="5"/>
      <c r="K432" s="6"/>
      <c r="L432" s="7"/>
      <c r="M432" s="5"/>
      <c r="N432" s="5"/>
      <c r="O432" s="5"/>
      <c r="P432" s="5"/>
      <c r="Q432" s="5"/>
      <c r="R432" s="5"/>
      <c r="S432" s="5" t="e">
        <f t="shared" ca="1" si="3"/>
        <v>#NAME?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8"/>
      <c r="B433" s="59"/>
      <c r="C433" s="59"/>
      <c r="D433" s="59"/>
      <c r="E433" s="58"/>
      <c r="F433" s="58"/>
      <c r="G433" s="60"/>
      <c r="H433" s="58"/>
      <c r="I433" s="58"/>
      <c r="J433" s="59"/>
      <c r="K433" s="60"/>
      <c r="L433" s="61"/>
      <c r="M433" s="59"/>
      <c r="N433" s="59"/>
      <c r="O433" s="59"/>
      <c r="P433" s="59"/>
      <c r="Q433" s="59"/>
      <c r="R433" s="59"/>
      <c r="S433" s="59" t="e">
        <f t="shared" ca="1" si="3"/>
        <v>#NAME?</v>
      </c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</row>
    <row r="434" spans="1:30" ht="12.75">
      <c r="A434" s="4"/>
      <c r="B434" s="5"/>
      <c r="C434" s="5"/>
      <c r="D434" s="5"/>
      <c r="E434" s="4"/>
      <c r="F434" s="4"/>
      <c r="G434" s="6"/>
      <c r="H434" s="4"/>
      <c r="I434" s="4"/>
      <c r="J434" s="5"/>
      <c r="K434" s="6"/>
      <c r="L434" s="7"/>
      <c r="M434" s="5"/>
      <c r="N434" s="5"/>
      <c r="O434" s="5"/>
      <c r="P434" s="5"/>
      <c r="Q434" s="5"/>
      <c r="R434" s="5"/>
      <c r="S434" s="5" t="e">
        <f t="shared" ca="1" si="3"/>
        <v>#NAME?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8"/>
      <c r="B435" s="59"/>
      <c r="C435" s="59"/>
      <c r="D435" s="59"/>
      <c r="E435" s="58"/>
      <c r="F435" s="58"/>
      <c r="G435" s="60"/>
      <c r="H435" s="58"/>
      <c r="I435" s="58"/>
      <c r="J435" s="59"/>
      <c r="K435" s="60"/>
      <c r="L435" s="61"/>
      <c r="M435" s="59"/>
      <c r="N435" s="59"/>
      <c r="O435" s="59"/>
      <c r="P435" s="59"/>
      <c r="Q435" s="59"/>
      <c r="R435" s="59"/>
      <c r="S435" s="59" t="e">
        <f t="shared" ca="1" si="3"/>
        <v>#NAME?</v>
      </c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</row>
    <row r="436" spans="1:30" ht="12.75">
      <c r="A436" s="4"/>
      <c r="B436" s="5"/>
      <c r="C436" s="5"/>
      <c r="D436" s="5"/>
      <c r="E436" s="4"/>
      <c r="F436" s="4"/>
      <c r="G436" s="6"/>
      <c r="H436" s="4"/>
      <c r="I436" s="4"/>
      <c r="J436" s="5"/>
      <c r="K436" s="6"/>
      <c r="L436" s="7"/>
      <c r="M436" s="5"/>
      <c r="N436" s="5"/>
      <c r="O436" s="5"/>
      <c r="P436" s="5"/>
      <c r="Q436" s="5"/>
      <c r="R436" s="5"/>
      <c r="S436" s="5" t="e">
        <f t="shared" ca="1" si="3"/>
        <v>#NAME?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8"/>
      <c r="B437" s="59"/>
      <c r="C437" s="59"/>
      <c r="D437" s="59"/>
      <c r="E437" s="58"/>
      <c r="F437" s="58"/>
      <c r="G437" s="60"/>
      <c r="H437" s="58"/>
      <c r="I437" s="58"/>
      <c r="J437" s="59"/>
      <c r="K437" s="60"/>
      <c r="L437" s="61"/>
      <c r="M437" s="59"/>
      <c r="N437" s="59"/>
      <c r="O437" s="59"/>
      <c r="P437" s="59"/>
      <c r="Q437" s="59"/>
      <c r="R437" s="59"/>
      <c r="S437" s="59" t="e">
        <f t="shared" ca="1" si="3"/>
        <v>#NAME?</v>
      </c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</row>
    <row r="438" spans="1:30" ht="12.75">
      <c r="A438" s="4"/>
      <c r="B438" s="5"/>
      <c r="C438" s="5"/>
      <c r="D438" s="5"/>
      <c r="E438" s="4"/>
      <c r="F438" s="4"/>
      <c r="G438" s="6"/>
      <c r="H438" s="4"/>
      <c r="I438" s="4"/>
      <c r="J438" s="5"/>
      <c r="K438" s="6"/>
      <c r="L438" s="7"/>
      <c r="M438" s="5"/>
      <c r="N438" s="5"/>
      <c r="O438" s="5"/>
      <c r="P438" s="5"/>
      <c r="Q438" s="5"/>
      <c r="R438" s="5"/>
      <c r="S438" s="5" t="e">
        <f t="shared" ca="1" si="3"/>
        <v>#NAME?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8"/>
      <c r="B439" s="59"/>
      <c r="C439" s="59"/>
      <c r="D439" s="59"/>
      <c r="E439" s="58"/>
      <c r="F439" s="58"/>
      <c r="G439" s="60"/>
      <c r="H439" s="58"/>
      <c r="I439" s="58"/>
      <c r="J439" s="59"/>
      <c r="K439" s="60"/>
      <c r="L439" s="61"/>
      <c r="M439" s="59"/>
      <c r="N439" s="59"/>
      <c r="O439" s="59"/>
      <c r="P439" s="59"/>
      <c r="Q439" s="59"/>
      <c r="R439" s="59"/>
      <c r="S439" s="59" t="e">
        <f t="shared" ca="1" si="3"/>
        <v>#NAME?</v>
      </c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</row>
    <row r="440" spans="1:30" ht="12.75">
      <c r="A440" s="4"/>
      <c r="B440" s="5"/>
      <c r="C440" s="5"/>
      <c r="D440" s="5"/>
      <c r="E440" s="4"/>
      <c r="F440" s="4"/>
      <c r="G440" s="6"/>
      <c r="H440" s="4"/>
      <c r="I440" s="4"/>
      <c r="J440" s="5"/>
      <c r="K440" s="6"/>
      <c r="L440" s="7"/>
      <c r="M440" s="5"/>
      <c r="N440" s="5"/>
      <c r="O440" s="5"/>
      <c r="P440" s="5"/>
      <c r="Q440" s="5"/>
      <c r="R440" s="5"/>
      <c r="S440" s="5" t="e">
        <f t="shared" ca="1" si="3"/>
        <v>#NAME?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8"/>
      <c r="B441" s="59"/>
      <c r="C441" s="59"/>
      <c r="D441" s="59"/>
      <c r="E441" s="58"/>
      <c r="F441" s="58"/>
      <c r="G441" s="60"/>
      <c r="H441" s="58"/>
      <c r="I441" s="58"/>
      <c r="J441" s="59"/>
      <c r="K441" s="60"/>
      <c r="L441" s="61"/>
      <c r="M441" s="59"/>
      <c r="N441" s="59"/>
      <c r="O441" s="59"/>
      <c r="P441" s="59"/>
      <c r="Q441" s="59"/>
      <c r="R441" s="59"/>
      <c r="S441" s="59" t="e">
        <f t="shared" ca="1" si="3"/>
        <v>#NAME?</v>
      </c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</row>
    <row r="442" spans="1:30" ht="12.75">
      <c r="A442" s="4"/>
      <c r="B442" s="5"/>
      <c r="C442" s="5"/>
      <c r="D442" s="5"/>
      <c r="E442" s="4"/>
      <c r="F442" s="4"/>
      <c r="G442" s="6"/>
      <c r="H442" s="4"/>
      <c r="I442" s="4"/>
      <c r="J442" s="5"/>
      <c r="K442" s="6"/>
      <c r="L442" s="7"/>
      <c r="M442" s="5"/>
      <c r="N442" s="5"/>
      <c r="O442" s="5"/>
      <c r="P442" s="5"/>
      <c r="Q442" s="5"/>
      <c r="R442" s="5"/>
      <c r="S442" s="5" t="e">
        <f t="shared" ca="1" si="3"/>
        <v>#NAME?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8"/>
      <c r="B443" s="59"/>
      <c r="C443" s="59"/>
      <c r="D443" s="59"/>
      <c r="E443" s="58"/>
      <c r="F443" s="58"/>
      <c r="G443" s="60"/>
      <c r="H443" s="58"/>
      <c r="I443" s="58"/>
      <c r="J443" s="59"/>
      <c r="K443" s="60"/>
      <c r="L443" s="61"/>
      <c r="M443" s="59"/>
      <c r="N443" s="59"/>
      <c r="O443" s="59"/>
      <c r="P443" s="59"/>
      <c r="Q443" s="59"/>
      <c r="R443" s="59"/>
      <c r="S443" s="59" t="e">
        <f t="shared" ca="1" si="3"/>
        <v>#NAME?</v>
      </c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</row>
    <row r="444" spans="1:30" ht="12.75">
      <c r="A444" s="4"/>
      <c r="B444" s="5"/>
      <c r="C444" s="5"/>
      <c r="D444" s="5"/>
      <c r="E444" s="4"/>
      <c r="F444" s="4"/>
      <c r="G444" s="6"/>
      <c r="H444" s="4"/>
      <c r="I444" s="4"/>
      <c r="J444" s="5"/>
      <c r="K444" s="6"/>
      <c r="L444" s="7"/>
      <c r="M444" s="5"/>
      <c r="N444" s="5"/>
      <c r="O444" s="5"/>
      <c r="P444" s="5"/>
      <c r="Q444" s="5"/>
      <c r="R444" s="5"/>
      <c r="S444" s="5" t="e">
        <f t="shared" ca="1" si="3"/>
        <v>#NAME?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8"/>
      <c r="B445" s="59"/>
      <c r="C445" s="59"/>
      <c r="D445" s="59"/>
      <c r="E445" s="58"/>
      <c r="F445" s="58"/>
      <c r="G445" s="60"/>
      <c r="H445" s="58"/>
      <c r="I445" s="58"/>
      <c r="J445" s="59"/>
      <c r="K445" s="60"/>
      <c r="L445" s="61"/>
      <c r="M445" s="59"/>
      <c r="N445" s="59"/>
      <c r="O445" s="59"/>
      <c r="P445" s="59"/>
      <c r="Q445" s="59"/>
      <c r="R445" s="59"/>
      <c r="S445" s="59" t="e">
        <f t="shared" ca="1" si="3"/>
        <v>#NAME?</v>
      </c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</row>
    <row r="446" spans="1:30" ht="12.75">
      <c r="A446" s="4"/>
      <c r="B446" s="5"/>
      <c r="C446" s="5"/>
      <c r="D446" s="5"/>
      <c r="E446" s="4"/>
      <c r="F446" s="4"/>
      <c r="G446" s="6"/>
      <c r="H446" s="4"/>
      <c r="I446" s="4"/>
      <c r="J446" s="5"/>
      <c r="K446" s="6"/>
      <c r="L446" s="7"/>
      <c r="M446" s="5"/>
      <c r="N446" s="5"/>
      <c r="O446" s="5"/>
      <c r="P446" s="5"/>
      <c r="Q446" s="5"/>
      <c r="R446" s="5"/>
      <c r="S446" s="5" t="e">
        <f t="shared" ca="1" si="3"/>
        <v>#NAME?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8"/>
      <c r="B447" s="59"/>
      <c r="C447" s="59"/>
      <c r="D447" s="59"/>
      <c r="E447" s="58"/>
      <c r="F447" s="58"/>
      <c r="G447" s="60"/>
      <c r="H447" s="58"/>
      <c r="I447" s="58"/>
      <c r="J447" s="59"/>
      <c r="K447" s="60"/>
      <c r="L447" s="61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</row>
    <row r="448" spans="1:30" ht="12.75">
      <c r="A448" s="4"/>
      <c r="B448" s="5"/>
      <c r="C448" s="5"/>
      <c r="D448" s="5"/>
      <c r="E448" s="4"/>
      <c r="F448" s="4"/>
      <c r="G448" s="6"/>
      <c r="H448" s="4"/>
      <c r="I448" s="4"/>
      <c r="J448" s="5"/>
      <c r="K448" s="6"/>
      <c r="L448" s="7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8"/>
      <c r="B449" s="59"/>
      <c r="C449" s="59"/>
      <c r="D449" s="59"/>
      <c r="E449" s="58"/>
      <c r="F449" s="58"/>
      <c r="G449" s="60"/>
      <c r="H449" s="58"/>
      <c r="I449" s="58"/>
      <c r="J449" s="59"/>
      <c r="K449" s="60"/>
      <c r="L449" s="61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</row>
    <row r="450" spans="1:30" ht="12.75">
      <c r="A450" s="4"/>
      <c r="B450" s="5"/>
      <c r="C450" s="5"/>
      <c r="D450" s="5"/>
      <c r="E450" s="4"/>
      <c r="F450" s="4"/>
      <c r="G450" s="6"/>
      <c r="H450" s="4"/>
      <c r="I450" s="4"/>
      <c r="J450" s="5"/>
      <c r="K450" s="6"/>
      <c r="L450" s="7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8"/>
      <c r="B451" s="59"/>
      <c r="C451" s="59"/>
      <c r="D451" s="59"/>
      <c r="E451" s="58"/>
      <c r="F451" s="58"/>
      <c r="G451" s="60"/>
      <c r="H451" s="58"/>
      <c r="I451" s="58"/>
      <c r="J451" s="59"/>
      <c r="K451" s="60"/>
      <c r="L451" s="61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</row>
    <row r="452" spans="1:30" ht="12.75">
      <c r="A452" s="4"/>
      <c r="B452" s="5"/>
      <c r="C452" s="5"/>
      <c r="D452" s="5"/>
      <c r="E452" s="4"/>
      <c r="F452" s="4"/>
      <c r="G452" s="6"/>
      <c r="H452" s="4"/>
      <c r="I452" s="4"/>
      <c r="J452" s="5"/>
      <c r="K452" s="6"/>
      <c r="L452" s="7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8"/>
      <c r="B453" s="59"/>
      <c r="C453" s="59"/>
      <c r="D453" s="59"/>
      <c r="E453" s="58"/>
      <c r="F453" s="58"/>
      <c r="G453" s="60"/>
      <c r="H453" s="58"/>
      <c r="I453" s="58"/>
      <c r="J453" s="59"/>
      <c r="K453" s="60"/>
      <c r="L453" s="61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</row>
    <row r="454" spans="1:30" ht="12.75">
      <c r="A454" s="4"/>
      <c r="B454" s="5"/>
      <c r="C454" s="5"/>
      <c r="D454" s="5"/>
      <c r="E454" s="4"/>
      <c r="F454" s="4"/>
      <c r="G454" s="6"/>
      <c r="H454" s="4"/>
      <c r="I454" s="4"/>
      <c r="J454" s="5"/>
      <c r="K454" s="6"/>
      <c r="L454" s="7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8"/>
      <c r="B455" s="59"/>
      <c r="C455" s="59"/>
      <c r="D455" s="59"/>
      <c r="E455" s="58"/>
      <c r="F455" s="58"/>
      <c r="G455" s="60"/>
      <c r="H455" s="58"/>
      <c r="I455" s="58"/>
      <c r="J455" s="59"/>
      <c r="K455" s="60"/>
      <c r="L455" s="61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</row>
    <row r="456" spans="1:30" ht="12.75">
      <c r="A456" s="4"/>
      <c r="B456" s="5"/>
      <c r="C456" s="5"/>
      <c r="D456" s="5"/>
      <c r="E456" s="4"/>
      <c r="F456" s="4"/>
      <c r="G456" s="6"/>
      <c r="H456" s="4"/>
      <c r="I456" s="4"/>
      <c r="J456" s="5"/>
      <c r="K456" s="6"/>
      <c r="L456" s="7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8"/>
      <c r="B457" s="59"/>
      <c r="C457" s="59"/>
      <c r="D457" s="59"/>
      <c r="E457" s="58"/>
      <c r="F457" s="58"/>
      <c r="G457" s="60"/>
      <c r="H457" s="58"/>
      <c r="I457" s="58"/>
      <c r="J457" s="59"/>
      <c r="K457" s="60"/>
      <c r="L457" s="61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</row>
    <row r="458" spans="1:30" ht="12.75">
      <c r="A458" s="4"/>
      <c r="B458" s="5"/>
      <c r="C458" s="5"/>
      <c r="D458" s="5"/>
      <c r="E458" s="4"/>
      <c r="F458" s="4"/>
      <c r="G458" s="6"/>
      <c r="H458" s="4"/>
      <c r="I458" s="4"/>
      <c r="J458" s="5"/>
      <c r="K458" s="6"/>
      <c r="L458" s="7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8"/>
      <c r="B459" s="59"/>
      <c r="C459" s="59"/>
      <c r="D459" s="59"/>
      <c r="E459" s="58"/>
      <c r="F459" s="58"/>
      <c r="G459" s="60"/>
      <c r="H459" s="58"/>
      <c r="I459" s="58"/>
      <c r="J459" s="59"/>
      <c r="K459" s="60"/>
      <c r="L459" s="61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</row>
    <row r="460" spans="1:30" ht="12.75">
      <c r="A460" s="4"/>
      <c r="B460" s="5"/>
      <c r="C460" s="5"/>
      <c r="D460" s="5"/>
      <c r="E460" s="4"/>
      <c r="F460" s="4"/>
      <c r="G460" s="6"/>
      <c r="H460" s="4"/>
      <c r="I460" s="4"/>
      <c r="J460" s="5"/>
      <c r="K460" s="6"/>
      <c r="L460" s="7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8"/>
      <c r="B461" s="59"/>
      <c r="C461" s="59"/>
      <c r="D461" s="59"/>
      <c r="E461" s="58"/>
      <c r="F461" s="58"/>
      <c r="G461" s="60"/>
      <c r="H461" s="58"/>
      <c r="I461" s="58"/>
      <c r="J461" s="59"/>
      <c r="K461" s="60"/>
      <c r="L461" s="61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</row>
    <row r="462" spans="1:30" ht="12.75">
      <c r="A462" s="4"/>
      <c r="B462" s="5"/>
      <c r="C462" s="5"/>
      <c r="D462" s="5"/>
      <c r="E462" s="4"/>
      <c r="F462" s="4"/>
      <c r="G462" s="6"/>
      <c r="H462" s="4"/>
      <c r="I462" s="4"/>
      <c r="J462" s="5"/>
      <c r="K462" s="6"/>
      <c r="L462" s="7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8"/>
      <c r="B463" s="59"/>
      <c r="C463" s="59"/>
      <c r="D463" s="59"/>
      <c r="E463" s="58"/>
      <c r="F463" s="58"/>
      <c r="G463" s="60"/>
      <c r="H463" s="58"/>
      <c r="I463" s="58"/>
      <c r="J463" s="59"/>
      <c r="K463" s="60"/>
      <c r="L463" s="61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</row>
    <row r="464" spans="1:30" ht="12.75">
      <c r="A464" s="4"/>
      <c r="B464" s="5"/>
      <c r="C464" s="5"/>
      <c r="D464" s="5"/>
      <c r="E464" s="4"/>
      <c r="F464" s="4"/>
      <c r="G464" s="6"/>
      <c r="H464" s="4"/>
      <c r="I464" s="4"/>
      <c r="J464" s="5"/>
      <c r="K464" s="6"/>
      <c r="L464" s="7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8"/>
      <c r="B465" s="59"/>
      <c r="C465" s="59"/>
      <c r="D465" s="59"/>
      <c r="E465" s="58"/>
      <c r="F465" s="58"/>
      <c r="G465" s="60"/>
      <c r="H465" s="58"/>
      <c r="I465" s="58"/>
      <c r="J465" s="59"/>
      <c r="K465" s="60"/>
      <c r="L465" s="61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</row>
    <row r="466" spans="1:30" ht="12.75">
      <c r="A466" s="4"/>
      <c r="B466" s="5"/>
      <c r="C466" s="5"/>
      <c r="D466" s="5"/>
      <c r="E466" s="4"/>
      <c r="F466" s="4"/>
      <c r="G466" s="6"/>
      <c r="H466" s="4"/>
      <c r="I466" s="4"/>
      <c r="J466" s="5"/>
      <c r="K466" s="6"/>
      <c r="L466" s="7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8"/>
      <c r="B467" s="59"/>
      <c r="C467" s="59"/>
      <c r="D467" s="59"/>
      <c r="E467" s="58"/>
      <c r="F467" s="58"/>
      <c r="G467" s="60"/>
      <c r="H467" s="58"/>
      <c r="I467" s="58"/>
      <c r="J467" s="59"/>
      <c r="K467" s="60"/>
      <c r="L467" s="61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</row>
    <row r="468" spans="1:30" ht="12.75">
      <c r="A468" s="4"/>
      <c r="B468" s="5"/>
      <c r="C468" s="5"/>
      <c r="D468" s="5"/>
      <c r="E468" s="4"/>
      <c r="F468" s="4"/>
      <c r="G468" s="6"/>
      <c r="H468" s="4"/>
      <c r="I468" s="4"/>
      <c r="J468" s="5"/>
      <c r="K468" s="6"/>
      <c r="L468" s="7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8"/>
      <c r="B469" s="59"/>
      <c r="C469" s="59"/>
      <c r="D469" s="59"/>
      <c r="E469" s="58"/>
      <c r="F469" s="58"/>
      <c r="G469" s="60"/>
      <c r="H469" s="58"/>
      <c r="I469" s="58"/>
      <c r="J469" s="59"/>
      <c r="K469" s="60"/>
      <c r="L469" s="61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</row>
    <row r="470" spans="1:30" ht="12.75">
      <c r="A470" s="4"/>
      <c r="B470" s="5"/>
      <c r="C470" s="5"/>
      <c r="D470" s="5"/>
      <c r="E470" s="4"/>
      <c r="F470" s="4"/>
      <c r="G470" s="6"/>
      <c r="H470" s="4"/>
      <c r="I470" s="4"/>
      <c r="J470" s="5"/>
      <c r="K470" s="6"/>
      <c r="L470" s="7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8"/>
      <c r="B471" s="59"/>
      <c r="C471" s="59"/>
      <c r="D471" s="59"/>
      <c r="E471" s="58"/>
      <c r="F471" s="58"/>
      <c r="G471" s="60"/>
      <c r="H471" s="58"/>
      <c r="I471" s="58"/>
      <c r="J471" s="59"/>
      <c r="K471" s="60"/>
      <c r="L471" s="61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</row>
    <row r="472" spans="1:30" ht="12.75">
      <c r="A472" s="4"/>
      <c r="B472" s="5"/>
      <c r="C472" s="5"/>
      <c r="D472" s="5"/>
      <c r="E472" s="4"/>
      <c r="F472" s="4"/>
      <c r="G472" s="6"/>
      <c r="H472" s="4"/>
      <c r="I472" s="4"/>
      <c r="J472" s="5"/>
      <c r="K472" s="6"/>
      <c r="L472" s="7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8"/>
      <c r="B473" s="59"/>
      <c r="C473" s="59"/>
      <c r="D473" s="59"/>
      <c r="E473" s="58"/>
      <c r="F473" s="58"/>
      <c r="G473" s="60"/>
      <c r="H473" s="58"/>
      <c r="I473" s="58"/>
      <c r="J473" s="59"/>
      <c r="K473" s="60"/>
      <c r="L473" s="61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</row>
    <row r="474" spans="1:30" ht="12.75">
      <c r="A474" s="4"/>
      <c r="B474" s="5"/>
      <c r="C474" s="5"/>
      <c r="D474" s="5"/>
      <c r="E474" s="4"/>
      <c r="F474" s="4"/>
      <c r="G474" s="6"/>
      <c r="H474" s="4"/>
      <c r="I474" s="4"/>
      <c r="J474" s="5"/>
      <c r="K474" s="6"/>
      <c r="L474" s="7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8"/>
      <c r="B475" s="59"/>
      <c r="C475" s="59"/>
      <c r="D475" s="59"/>
      <c r="E475" s="58"/>
      <c r="F475" s="58"/>
      <c r="G475" s="60"/>
      <c r="H475" s="58"/>
      <c r="I475" s="58"/>
      <c r="J475" s="59"/>
      <c r="K475" s="60"/>
      <c r="L475" s="61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</row>
    <row r="476" spans="1:30" ht="12.75">
      <c r="A476" s="4"/>
      <c r="B476" s="5"/>
      <c r="C476" s="5"/>
      <c r="D476" s="5"/>
      <c r="E476" s="4"/>
      <c r="F476" s="4"/>
      <c r="G476" s="6"/>
      <c r="H476" s="4"/>
      <c r="I476" s="4"/>
      <c r="J476" s="5"/>
      <c r="K476" s="6"/>
      <c r="L476" s="7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8"/>
      <c r="B477" s="59"/>
      <c r="C477" s="59"/>
      <c r="D477" s="59"/>
      <c r="E477" s="58"/>
      <c r="F477" s="58"/>
      <c r="G477" s="60"/>
      <c r="H477" s="58"/>
      <c r="I477" s="58"/>
      <c r="J477" s="59"/>
      <c r="K477" s="60"/>
      <c r="L477" s="61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</row>
    <row r="478" spans="1:30" ht="12.75">
      <c r="A478" s="4"/>
      <c r="B478" s="5"/>
      <c r="C478" s="5"/>
      <c r="D478" s="5"/>
      <c r="E478" s="4"/>
      <c r="F478" s="4"/>
      <c r="G478" s="6"/>
      <c r="H478" s="4"/>
      <c r="I478" s="4"/>
      <c r="J478" s="5"/>
      <c r="K478" s="6"/>
      <c r="L478" s="7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8"/>
      <c r="B479" s="59"/>
      <c r="C479" s="59"/>
      <c r="D479" s="59"/>
      <c r="E479" s="58"/>
      <c r="F479" s="58"/>
      <c r="G479" s="60"/>
      <c r="H479" s="58"/>
      <c r="I479" s="58"/>
      <c r="J479" s="59"/>
      <c r="K479" s="60"/>
      <c r="L479" s="61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</row>
    <row r="480" spans="1:30" ht="12.75">
      <c r="A480" s="4"/>
      <c r="B480" s="5"/>
      <c r="C480" s="5"/>
      <c r="D480" s="5"/>
      <c r="E480" s="4"/>
      <c r="F480" s="4"/>
      <c r="G480" s="6"/>
      <c r="H480" s="4"/>
      <c r="I480" s="4"/>
      <c r="J480" s="5"/>
      <c r="K480" s="6"/>
      <c r="L480" s="7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8"/>
      <c r="B481" s="59"/>
      <c r="C481" s="59"/>
      <c r="D481" s="59"/>
      <c r="E481" s="58"/>
      <c r="F481" s="58"/>
      <c r="G481" s="60"/>
      <c r="H481" s="58"/>
      <c r="I481" s="58"/>
      <c r="J481" s="59"/>
      <c r="K481" s="60"/>
      <c r="L481" s="61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</row>
    <row r="482" spans="1:30" ht="12.75">
      <c r="A482" s="4"/>
      <c r="B482" s="5"/>
      <c r="C482" s="5"/>
      <c r="D482" s="5"/>
      <c r="E482" s="4"/>
      <c r="F482" s="4"/>
      <c r="G482" s="6"/>
      <c r="H482" s="4"/>
      <c r="I482" s="4"/>
      <c r="J482" s="5"/>
      <c r="K482" s="6"/>
      <c r="L482" s="7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8"/>
      <c r="B483" s="59"/>
      <c r="C483" s="59"/>
      <c r="D483" s="59"/>
      <c r="E483" s="58"/>
      <c r="F483" s="58"/>
      <c r="G483" s="60"/>
      <c r="H483" s="58"/>
      <c r="I483" s="58"/>
      <c r="J483" s="59"/>
      <c r="K483" s="60"/>
      <c r="L483" s="61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</row>
    <row r="484" spans="1:30" ht="12.75">
      <c r="A484" s="4"/>
      <c r="B484" s="5"/>
      <c r="C484" s="5"/>
      <c r="D484" s="5"/>
      <c r="E484" s="4"/>
      <c r="F484" s="4"/>
      <c r="G484" s="6"/>
      <c r="H484" s="4"/>
      <c r="I484" s="4"/>
      <c r="J484" s="5"/>
      <c r="K484" s="6"/>
      <c r="L484" s="7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8"/>
      <c r="B485" s="59"/>
      <c r="C485" s="59"/>
      <c r="D485" s="59"/>
      <c r="E485" s="58"/>
      <c r="F485" s="58"/>
      <c r="G485" s="60"/>
      <c r="H485" s="58"/>
      <c r="I485" s="58"/>
      <c r="J485" s="59"/>
      <c r="K485" s="60"/>
      <c r="L485" s="61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</row>
    <row r="486" spans="1:30" ht="12.75">
      <c r="A486" s="4"/>
      <c r="B486" s="5"/>
      <c r="C486" s="5"/>
      <c r="D486" s="5"/>
      <c r="E486" s="4"/>
      <c r="F486" s="4"/>
      <c r="G486" s="6"/>
      <c r="H486" s="4"/>
      <c r="I486" s="4"/>
      <c r="J486" s="5"/>
      <c r="K486" s="6"/>
      <c r="L486" s="7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8"/>
      <c r="B487" s="59"/>
      <c r="C487" s="59"/>
      <c r="D487" s="59"/>
      <c r="E487" s="58"/>
      <c r="F487" s="58"/>
      <c r="G487" s="60"/>
      <c r="H487" s="58"/>
      <c r="I487" s="58"/>
      <c r="J487" s="59"/>
      <c r="K487" s="60"/>
      <c r="L487" s="61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</row>
    <row r="488" spans="1:30" ht="12.75">
      <c r="A488" s="4"/>
      <c r="B488" s="5"/>
      <c r="C488" s="5"/>
      <c r="D488" s="5"/>
      <c r="E488" s="4"/>
      <c r="F488" s="4"/>
      <c r="G488" s="6"/>
      <c r="H488" s="4"/>
      <c r="I488" s="4"/>
      <c r="J488" s="5"/>
      <c r="K488" s="6"/>
      <c r="L488" s="7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8"/>
      <c r="B489" s="59"/>
      <c r="C489" s="59"/>
      <c r="D489" s="59"/>
      <c r="E489" s="58"/>
      <c r="F489" s="58"/>
      <c r="G489" s="60"/>
      <c r="H489" s="58"/>
      <c r="I489" s="58"/>
      <c r="J489" s="59"/>
      <c r="K489" s="60"/>
      <c r="L489" s="61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</row>
    <row r="490" spans="1:30" ht="12.75">
      <c r="A490" s="4"/>
      <c r="B490" s="5"/>
      <c r="C490" s="5"/>
      <c r="D490" s="5"/>
      <c r="E490" s="4"/>
      <c r="F490" s="4"/>
      <c r="G490" s="6"/>
      <c r="H490" s="4"/>
      <c r="I490" s="4"/>
      <c r="J490" s="5"/>
      <c r="K490" s="6"/>
      <c r="L490" s="7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8"/>
      <c r="B491" s="59"/>
      <c r="C491" s="59"/>
      <c r="D491" s="59"/>
      <c r="E491" s="58"/>
      <c r="F491" s="58"/>
      <c r="G491" s="60"/>
      <c r="H491" s="58"/>
      <c r="I491" s="58"/>
      <c r="J491" s="59"/>
      <c r="K491" s="60"/>
      <c r="L491" s="61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</row>
    <row r="492" spans="1:30" ht="12.75">
      <c r="A492" s="4"/>
      <c r="B492" s="5"/>
      <c r="C492" s="5"/>
      <c r="D492" s="5"/>
      <c r="E492" s="4"/>
      <c r="F492" s="4"/>
      <c r="G492" s="6"/>
      <c r="H492" s="4"/>
      <c r="I492" s="4"/>
      <c r="J492" s="5"/>
      <c r="K492" s="6"/>
      <c r="L492" s="7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8"/>
      <c r="B493" s="59"/>
      <c r="C493" s="59"/>
      <c r="D493" s="59"/>
      <c r="E493" s="58"/>
      <c r="F493" s="58"/>
      <c r="G493" s="60"/>
      <c r="H493" s="58"/>
      <c r="I493" s="58"/>
      <c r="J493" s="59"/>
      <c r="K493" s="60"/>
      <c r="L493" s="61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</row>
    <row r="494" spans="1:30" ht="12.75">
      <c r="A494" s="4"/>
      <c r="B494" s="5"/>
      <c r="C494" s="5"/>
      <c r="D494" s="5"/>
      <c r="E494" s="4"/>
      <c r="F494" s="4"/>
      <c r="G494" s="6"/>
      <c r="H494" s="4"/>
      <c r="I494" s="4"/>
      <c r="J494" s="5"/>
      <c r="K494" s="6"/>
      <c r="L494" s="7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8"/>
      <c r="B495" s="59"/>
      <c r="C495" s="59"/>
      <c r="D495" s="59"/>
      <c r="E495" s="58"/>
      <c r="F495" s="58"/>
      <c r="G495" s="60"/>
      <c r="H495" s="58"/>
      <c r="I495" s="58"/>
      <c r="J495" s="59"/>
      <c r="K495" s="60"/>
      <c r="L495" s="61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</row>
    <row r="496" spans="1:30" ht="12.75">
      <c r="A496" s="4"/>
      <c r="B496" s="5"/>
      <c r="C496" s="5"/>
      <c r="D496" s="5"/>
      <c r="E496" s="4"/>
      <c r="F496" s="4"/>
      <c r="G496" s="6"/>
      <c r="H496" s="4"/>
      <c r="I496" s="4"/>
      <c r="J496" s="5"/>
      <c r="K496" s="6"/>
      <c r="L496" s="7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8"/>
      <c r="B497" s="59"/>
      <c r="C497" s="59"/>
      <c r="D497" s="59"/>
      <c r="E497" s="58"/>
      <c r="F497" s="58"/>
      <c r="G497" s="60"/>
      <c r="H497" s="58"/>
      <c r="I497" s="58"/>
      <c r="J497" s="59"/>
      <c r="K497" s="60"/>
      <c r="L497" s="61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</row>
    <row r="498" spans="1:30" ht="12.75">
      <c r="A498" s="4"/>
      <c r="B498" s="5"/>
      <c r="C498" s="5"/>
      <c r="D498" s="5"/>
      <c r="E498" s="4"/>
      <c r="F498" s="4"/>
      <c r="G498" s="6"/>
      <c r="H498" s="4"/>
      <c r="I498" s="4"/>
      <c r="J498" s="5"/>
      <c r="K498" s="6"/>
      <c r="L498" s="7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8"/>
      <c r="B499" s="59"/>
      <c r="C499" s="59"/>
      <c r="D499" s="59"/>
      <c r="E499" s="58"/>
      <c r="F499" s="58"/>
      <c r="G499" s="60"/>
      <c r="H499" s="58"/>
      <c r="I499" s="58"/>
      <c r="J499" s="59"/>
      <c r="K499" s="60"/>
      <c r="L499" s="61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</row>
    <row r="500" spans="1:30" ht="12.75">
      <c r="A500" s="4"/>
      <c r="B500" s="5"/>
      <c r="C500" s="5"/>
      <c r="D500" s="5"/>
      <c r="E500" s="4"/>
      <c r="F500" s="4"/>
      <c r="G500" s="6"/>
      <c r="H500" s="4"/>
      <c r="I500" s="4"/>
      <c r="J500" s="5"/>
      <c r="K500" s="6"/>
      <c r="L500" s="7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8"/>
      <c r="B501" s="59"/>
      <c r="C501" s="59"/>
      <c r="D501" s="59"/>
      <c r="E501" s="58"/>
      <c r="F501" s="58"/>
      <c r="G501" s="60"/>
      <c r="H501" s="58"/>
      <c r="I501" s="58"/>
      <c r="J501" s="59"/>
      <c r="K501" s="60"/>
      <c r="L501" s="61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</row>
    <row r="502" spans="1:30" ht="12.75">
      <c r="A502" s="4"/>
      <c r="B502" s="5"/>
      <c r="C502" s="5"/>
      <c r="D502" s="5"/>
      <c r="E502" s="4"/>
      <c r="F502" s="4"/>
      <c r="G502" s="6"/>
      <c r="H502" s="4"/>
      <c r="I502" s="4"/>
      <c r="J502" s="5"/>
      <c r="K502" s="6"/>
      <c r="L502" s="7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8"/>
      <c r="B503" s="59"/>
      <c r="C503" s="59"/>
      <c r="D503" s="59"/>
      <c r="E503" s="58"/>
      <c r="F503" s="58"/>
      <c r="G503" s="60"/>
      <c r="H503" s="58"/>
      <c r="I503" s="58"/>
      <c r="J503" s="59"/>
      <c r="K503" s="60"/>
      <c r="L503" s="61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</row>
    <row r="504" spans="1:30" ht="12.75">
      <c r="A504" s="4"/>
      <c r="B504" s="5"/>
      <c r="C504" s="5"/>
      <c r="D504" s="5"/>
      <c r="E504" s="4"/>
      <c r="F504" s="4"/>
      <c r="G504" s="6"/>
      <c r="H504" s="4"/>
      <c r="I504" s="4"/>
      <c r="J504" s="5"/>
      <c r="K504" s="6"/>
      <c r="L504" s="7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8"/>
      <c r="B505" s="59"/>
      <c r="C505" s="59"/>
      <c r="D505" s="59"/>
      <c r="E505" s="58"/>
      <c r="F505" s="58"/>
      <c r="G505" s="60"/>
      <c r="H505" s="58"/>
      <c r="I505" s="58"/>
      <c r="J505" s="59"/>
      <c r="K505" s="60"/>
      <c r="L505" s="61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</row>
    <row r="506" spans="1:30" ht="12.75">
      <c r="A506" s="4"/>
      <c r="B506" s="5"/>
      <c r="C506" s="5"/>
      <c r="D506" s="5"/>
      <c r="E506" s="4"/>
      <c r="F506" s="4"/>
      <c r="G506" s="6"/>
      <c r="H506" s="4"/>
      <c r="I506" s="4"/>
      <c r="J506" s="5"/>
      <c r="K506" s="6"/>
      <c r="L506" s="7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8"/>
      <c r="B507" s="59"/>
      <c r="C507" s="59"/>
      <c r="D507" s="59"/>
      <c r="E507" s="58"/>
      <c r="F507" s="58"/>
      <c r="G507" s="60"/>
      <c r="H507" s="58"/>
      <c r="I507" s="58"/>
      <c r="J507" s="59"/>
      <c r="K507" s="60"/>
      <c r="L507" s="61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</row>
    <row r="508" spans="1:30" ht="12.75">
      <c r="A508" s="4"/>
      <c r="B508" s="5"/>
      <c r="C508" s="5"/>
      <c r="D508" s="5"/>
      <c r="E508" s="4"/>
      <c r="F508" s="4"/>
      <c r="G508" s="6"/>
      <c r="H508" s="4"/>
      <c r="I508" s="4"/>
      <c r="J508" s="5"/>
      <c r="K508" s="6"/>
      <c r="L508" s="7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8"/>
      <c r="B509" s="59"/>
      <c r="C509" s="59"/>
      <c r="D509" s="59"/>
      <c r="E509" s="58"/>
      <c r="F509" s="58"/>
      <c r="G509" s="60"/>
      <c r="H509" s="58"/>
      <c r="I509" s="58"/>
      <c r="J509" s="59"/>
      <c r="K509" s="60"/>
      <c r="L509" s="61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</row>
    <row r="510" spans="1:30" ht="12.75">
      <c r="A510" s="4"/>
      <c r="B510" s="5"/>
      <c r="C510" s="5"/>
      <c r="D510" s="5"/>
      <c r="E510" s="4"/>
      <c r="F510" s="4"/>
      <c r="G510" s="6"/>
      <c r="H510" s="4"/>
      <c r="I510" s="4"/>
      <c r="J510" s="5"/>
      <c r="K510" s="6"/>
      <c r="L510" s="7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8"/>
      <c r="B511" s="59"/>
      <c r="C511" s="59"/>
      <c r="D511" s="59"/>
      <c r="E511" s="58"/>
      <c r="F511" s="58"/>
      <c r="G511" s="60"/>
      <c r="H511" s="58"/>
      <c r="I511" s="58"/>
      <c r="J511" s="59"/>
      <c r="K511" s="60"/>
      <c r="L511" s="61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</row>
    <row r="512" spans="1:30" ht="12.75">
      <c r="A512" s="4"/>
      <c r="B512" s="5"/>
      <c r="C512" s="5"/>
      <c r="D512" s="5"/>
      <c r="E512" s="4"/>
      <c r="F512" s="4"/>
      <c r="G512" s="6"/>
      <c r="H512" s="4"/>
      <c r="I512" s="4"/>
      <c r="J512" s="5"/>
      <c r="K512" s="6"/>
      <c r="L512" s="7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8"/>
      <c r="B513" s="59"/>
      <c r="C513" s="59"/>
      <c r="D513" s="59"/>
      <c r="E513" s="58"/>
      <c r="F513" s="58"/>
      <c r="G513" s="60"/>
      <c r="H513" s="58"/>
      <c r="I513" s="58"/>
      <c r="J513" s="59"/>
      <c r="K513" s="60"/>
      <c r="L513" s="61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</row>
    <row r="514" spans="1:30" ht="12.75">
      <c r="A514" s="4"/>
      <c r="B514" s="5"/>
      <c r="C514" s="5"/>
      <c r="D514" s="5"/>
      <c r="E514" s="4"/>
      <c r="F514" s="4"/>
      <c r="G514" s="6"/>
      <c r="H514" s="4"/>
      <c r="I514" s="4"/>
      <c r="J514" s="5"/>
      <c r="K514" s="6"/>
      <c r="L514" s="7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8"/>
      <c r="B515" s="59"/>
      <c r="C515" s="59"/>
      <c r="D515" s="59"/>
      <c r="E515" s="58"/>
      <c r="F515" s="58"/>
      <c r="G515" s="60"/>
      <c r="H515" s="58"/>
      <c r="I515" s="58"/>
      <c r="J515" s="59"/>
      <c r="K515" s="60"/>
      <c r="L515" s="61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</row>
    <row r="516" spans="1:30" ht="12.75">
      <c r="A516" s="4"/>
      <c r="B516" s="5"/>
      <c r="C516" s="5"/>
      <c r="D516" s="5"/>
      <c r="E516" s="4"/>
      <c r="F516" s="4"/>
      <c r="G516" s="6"/>
      <c r="H516" s="4"/>
      <c r="I516" s="4"/>
      <c r="J516" s="5"/>
      <c r="K516" s="6"/>
      <c r="L516" s="7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8"/>
      <c r="B517" s="59"/>
      <c r="C517" s="59"/>
      <c r="D517" s="59"/>
      <c r="E517" s="58"/>
      <c r="F517" s="58"/>
      <c r="G517" s="60"/>
      <c r="H517" s="58"/>
      <c r="I517" s="58"/>
      <c r="J517" s="59"/>
      <c r="K517" s="60"/>
      <c r="L517" s="61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</row>
    <row r="518" spans="1:30" ht="12.75">
      <c r="A518" s="4"/>
      <c r="B518" s="5"/>
      <c r="C518" s="5"/>
      <c r="D518" s="5"/>
      <c r="E518" s="4"/>
      <c r="F518" s="4"/>
      <c r="G518" s="6"/>
      <c r="H518" s="4"/>
      <c r="I518" s="4"/>
      <c r="J518" s="5"/>
      <c r="K518" s="6"/>
      <c r="L518" s="7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8"/>
      <c r="B519" s="59"/>
      <c r="C519" s="59"/>
      <c r="D519" s="59"/>
      <c r="E519" s="58"/>
      <c r="F519" s="58"/>
      <c r="G519" s="60"/>
      <c r="H519" s="58"/>
      <c r="I519" s="58"/>
      <c r="J519" s="59"/>
      <c r="K519" s="60"/>
      <c r="L519" s="61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</row>
    <row r="520" spans="1:30" ht="12.75">
      <c r="A520" s="4"/>
      <c r="B520" s="5"/>
      <c r="C520" s="5"/>
      <c r="D520" s="5"/>
      <c r="E520" s="4"/>
      <c r="F520" s="4"/>
      <c r="G520" s="6"/>
      <c r="H520" s="4"/>
      <c r="I520" s="4"/>
      <c r="J520" s="5"/>
      <c r="K520" s="6"/>
      <c r="L520" s="7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8"/>
      <c r="B521" s="59"/>
      <c r="C521" s="59"/>
      <c r="D521" s="59"/>
      <c r="E521" s="58"/>
      <c r="F521" s="58"/>
      <c r="G521" s="60"/>
      <c r="H521" s="58"/>
      <c r="I521" s="58"/>
      <c r="J521" s="59"/>
      <c r="K521" s="60"/>
      <c r="L521" s="61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</row>
    <row r="522" spans="1:30" ht="12.75">
      <c r="A522" s="4"/>
      <c r="B522" s="5"/>
      <c r="C522" s="5"/>
      <c r="D522" s="5"/>
      <c r="E522" s="4"/>
      <c r="F522" s="4"/>
      <c r="G522" s="6"/>
      <c r="H522" s="4"/>
      <c r="I522" s="4"/>
      <c r="J522" s="5"/>
      <c r="K522" s="6"/>
      <c r="L522" s="7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8"/>
      <c r="B523" s="59"/>
      <c r="C523" s="59"/>
      <c r="D523" s="59"/>
      <c r="E523" s="58"/>
      <c r="F523" s="58"/>
      <c r="G523" s="60"/>
      <c r="H523" s="58"/>
      <c r="I523" s="58"/>
      <c r="J523" s="59"/>
      <c r="K523" s="60"/>
      <c r="L523" s="61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</row>
    <row r="524" spans="1:30" ht="12.75">
      <c r="A524" s="4"/>
      <c r="B524" s="5"/>
      <c r="C524" s="5"/>
      <c r="D524" s="5"/>
      <c r="E524" s="4"/>
      <c r="F524" s="4"/>
      <c r="G524" s="6"/>
      <c r="H524" s="4"/>
      <c r="I524" s="4"/>
      <c r="J524" s="5"/>
      <c r="K524" s="6"/>
      <c r="L524" s="7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8"/>
      <c r="B525" s="59"/>
      <c r="C525" s="59"/>
      <c r="D525" s="59"/>
      <c r="E525" s="58"/>
      <c r="F525" s="58"/>
      <c r="G525" s="60"/>
      <c r="H525" s="58"/>
      <c r="I525" s="58"/>
      <c r="J525" s="59"/>
      <c r="K525" s="60"/>
      <c r="L525" s="61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</row>
    <row r="526" spans="1:30" ht="12.75">
      <c r="A526" s="4"/>
      <c r="B526" s="5"/>
      <c r="C526" s="5"/>
      <c r="D526" s="5"/>
      <c r="E526" s="4"/>
      <c r="F526" s="4"/>
      <c r="G526" s="6"/>
      <c r="H526" s="4"/>
      <c r="I526" s="4"/>
      <c r="J526" s="5"/>
      <c r="K526" s="6"/>
      <c r="L526" s="7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8"/>
      <c r="B527" s="59"/>
      <c r="C527" s="59"/>
      <c r="D527" s="59"/>
      <c r="E527" s="58"/>
      <c r="F527" s="58"/>
      <c r="G527" s="60"/>
      <c r="H527" s="58"/>
      <c r="I527" s="58"/>
      <c r="J527" s="59"/>
      <c r="K527" s="60"/>
      <c r="L527" s="61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</row>
    <row r="528" spans="1:30" ht="12.75">
      <c r="A528" s="4"/>
      <c r="B528" s="5"/>
      <c r="C528" s="5"/>
      <c r="D528" s="5"/>
      <c r="E528" s="4"/>
      <c r="F528" s="4"/>
      <c r="G528" s="6"/>
      <c r="H528" s="4"/>
      <c r="I528" s="4"/>
      <c r="J528" s="5"/>
      <c r="K528" s="6"/>
      <c r="L528" s="7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8"/>
      <c r="B529" s="59"/>
      <c r="C529" s="59"/>
      <c r="D529" s="59"/>
      <c r="E529" s="58"/>
      <c r="F529" s="58"/>
      <c r="G529" s="60"/>
      <c r="H529" s="58"/>
      <c r="I529" s="58"/>
      <c r="J529" s="59"/>
      <c r="K529" s="60"/>
      <c r="L529" s="61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</row>
    <row r="530" spans="1:30" ht="12.75">
      <c r="A530" s="4"/>
      <c r="B530" s="5"/>
      <c r="C530" s="5"/>
      <c r="D530" s="5"/>
      <c r="E530" s="4"/>
      <c r="F530" s="4"/>
      <c r="G530" s="6"/>
      <c r="H530" s="4"/>
      <c r="I530" s="4"/>
      <c r="J530" s="5"/>
      <c r="K530" s="6"/>
      <c r="L530" s="7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8"/>
      <c r="B531" s="59"/>
      <c r="C531" s="59"/>
      <c r="D531" s="59"/>
      <c r="E531" s="58"/>
      <c r="F531" s="58"/>
      <c r="G531" s="60"/>
      <c r="H531" s="58"/>
      <c r="I531" s="58"/>
      <c r="J531" s="59"/>
      <c r="K531" s="60"/>
      <c r="L531" s="61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</row>
    <row r="532" spans="1:30" ht="12.75">
      <c r="A532" s="4"/>
      <c r="B532" s="5"/>
      <c r="C532" s="5"/>
      <c r="D532" s="5"/>
      <c r="E532" s="4"/>
      <c r="F532" s="4"/>
      <c r="G532" s="6"/>
      <c r="H532" s="4"/>
      <c r="I532" s="4"/>
      <c r="J532" s="5"/>
      <c r="K532" s="6"/>
      <c r="L532" s="7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8"/>
      <c r="B533" s="59"/>
      <c r="C533" s="59"/>
      <c r="D533" s="59"/>
      <c r="E533" s="58"/>
      <c r="F533" s="58"/>
      <c r="G533" s="60"/>
      <c r="H533" s="58"/>
      <c r="I533" s="58"/>
      <c r="J533" s="59"/>
      <c r="K533" s="60"/>
      <c r="L533" s="61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</row>
    <row r="534" spans="1:30" ht="12.75">
      <c r="A534" s="4"/>
      <c r="B534" s="5"/>
      <c r="C534" s="5"/>
      <c r="D534" s="5"/>
      <c r="E534" s="4"/>
      <c r="F534" s="4"/>
      <c r="G534" s="6"/>
      <c r="H534" s="4"/>
      <c r="I534" s="4"/>
      <c r="J534" s="5"/>
      <c r="K534" s="6"/>
      <c r="L534" s="7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8"/>
      <c r="B535" s="59"/>
      <c r="C535" s="59"/>
      <c r="D535" s="59"/>
      <c r="E535" s="58"/>
      <c r="F535" s="58"/>
      <c r="G535" s="60"/>
      <c r="H535" s="58"/>
      <c r="I535" s="58"/>
      <c r="J535" s="59"/>
      <c r="K535" s="60"/>
      <c r="L535" s="61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</row>
    <row r="536" spans="1:30" ht="12.75">
      <c r="A536" s="4"/>
      <c r="B536" s="5"/>
      <c r="C536" s="5"/>
      <c r="D536" s="5"/>
      <c r="E536" s="4"/>
      <c r="F536" s="4"/>
      <c r="G536" s="6"/>
      <c r="H536" s="4"/>
      <c r="I536" s="4"/>
      <c r="J536" s="5"/>
      <c r="K536" s="6"/>
      <c r="L536" s="7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8"/>
      <c r="B537" s="59"/>
      <c r="C537" s="59"/>
      <c r="D537" s="59"/>
      <c r="E537" s="58"/>
      <c r="F537" s="58"/>
      <c r="G537" s="60"/>
      <c r="H537" s="58"/>
      <c r="I537" s="58"/>
      <c r="J537" s="59"/>
      <c r="K537" s="60"/>
      <c r="L537" s="61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</row>
    <row r="538" spans="1:30" ht="12.75">
      <c r="A538" s="4"/>
      <c r="B538" s="5"/>
      <c r="C538" s="5"/>
      <c r="D538" s="5"/>
      <c r="E538" s="4"/>
      <c r="F538" s="4"/>
      <c r="G538" s="6"/>
      <c r="H538" s="4"/>
      <c r="I538" s="4"/>
      <c r="J538" s="5"/>
      <c r="K538" s="6"/>
      <c r="L538" s="7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8"/>
      <c r="B539" s="59"/>
      <c r="C539" s="59"/>
      <c r="D539" s="59"/>
      <c r="E539" s="58"/>
      <c r="F539" s="58"/>
      <c r="G539" s="60"/>
      <c r="H539" s="58"/>
      <c r="I539" s="58"/>
      <c r="J539" s="59"/>
      <c r="K539" s="60"/>
      <c r="L539" s="61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</row>
    <row r="540" spans="1:30" ht="12.75">
      <c r="A540" s="4"/>
      <c r="B540" s="5"/>
      <c r="C540" s="5"/>
      <c r="D540" s="5"/>
      <c r="E540" s="4"/>
      <c r="F540" s="4"/>
      <c r="G540" s="6"/>
      <c r="H540" s="4"/>
      <c r="I540" s="4"/>
      <c r="J540" s="5"/>
      <c r="K540" s="6"/>
      <c r="L540" s="7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8"/>
      <c r="B541" s="59"/>
      <c r="C541" s="59"/>
      <c r="D541" s="59"/>
      <c r="E541" s="58"/>
      <c r="F541" s="58"/>
      <c r="G541" s="60"/>
      <c r="H541" s="58"/>
      <c r="I541" s="58"/>
      <c r="J541" s="59"/>
      <c r="K541" s="60"/>
      <c r="L541" s="61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</row>
    <row r="542" spans="1:30" ht="12.75">
      <c r="A542" s="4"/>
      <c r="B542" s="5"/>
      <c r="C542" s="5"/>
      <c r="D542" s="5"/>
      <c r="E542" s="4"/>
      <c r="F542" s="4"/>
      <c r="G542" s="6"/>
      <c r="H542" s="4"/>
      <c r="I542" s="4"/>
      <c r="J542" s="5"/>
      <c r="K542" s="6"/>
      <c r="L542" s="7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8"/>
      <c r="B543" s="59"/>
      <c r="C543" s="59"/>
      <c r="D543" s="59"/>
      <c r="E543" s="58"/>
      <c r="F543" s="58"/>
      <c r="G543" s="60"/>
      <c r="H543" s="58"/>
      <c r="I543" s="58"/>
      <c r="J543" s="59"/>
      <c r="K543" s="60"/>
      <c r="L543" s="61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</row>
    <row r="544" spans="1:30" ht="12.75">
      <c r="A544" s="4"/>
      <c r="B544" s="5"/>
      <c r="C544" s="5"/>
      <c r="D544" s="5"/>
      <c r="E544" s="4"/>
      <c r="F544" s="4"/>
      <c r="G544" s="6"/>
      <c r="H544" s="4"/>
      <c r="I544" s="4"/>
      <c r="J544" s="5"/>
      <c r="K544" s="6"/>
      <c r="L544" s="7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8"/>
      <c r="B545" s="59"/>
      <c r="C545" s="59"/>
      <c r="D545" s="59"/>
      <c r="E545" s="58"/>
      <c r="F545" s="58"/>
      <c r="G545" s="60"/>
      <c r="H545" s="58"/>
      <c r="I545" s="58"/>
      <c r="J545" s="59"/>
      <c r="K545" s="60"/>
      <c r="L545" s="61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</row>
    <row r="546" spans="1:30" ht="12.75">
      <c r="A546" s="4"/>
      <c r="B546" s="5"/>
      <c r="C546" s="5"/>
      <c r="D546" s="5"/>
      <c r="E546" s="4"/>
      <c r="F546" s="4"/>
      <c r="G546" s="6"/>
      <c r="H546" s="4"/>
      <c r="I546" s="4"/>
      <c r="J546" s="5"/>
      <c r="K546" s="6"/>
      <c r="L546" s="7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8"/>
      <c r="B547" s="59"/>
      <c r="C547" s="59"/>
      <c r="D547" s="59"/>
      <c r="E547" s="58"/>
      <c r="F547" s="58"/>
      <c r="G547" s="60"/>
      <c r="H547" s="58"/>
      <c r="I547" s="58"/>
      <c r="J547" s="59"/>
      <c r="K547" s="60"/>
      <c r="L547" s="61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</row>
    <row r="548" spans="1:30" ht="12.75">
      <c r="A548" s="4"/>
      <c r="B548" s="5"/>
      <c r="C548" s="5"/>
      <c r="D548" s="5"/>
      <c r="E548" s="4"/>
      <c r="F548" s="4"/>
      <c r="G548" s="6"/>
      <c r="H548" s="4"/>
      <c r="I548" s="4"/>
      <c r="J548" s="5"/>
      <c r="K548" s="6"/>
      <c r="L548" s="7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8"/>
      <c r="B549" s="59"/>
      <c r="C549" s="59"/>
      <c r="D549" s="59"/>
      <c r="E549" s="58"/>
      <c r="F549" s="58"/>
      <c r="G549" s="60"/>
      <c r="H549" s="58"/>
      <c r="I549" s="58"/>
      <c r="J549" s="59"/>
      <c r="K549" s="60"/>
      <c r="L549" s="61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</row>
    <row r="550" spans="1:30" ht="12.75">
      <c r="A550" s="4"/>
      <c r="B550" s="5"/>
      <c r="C550" s="5"/>
      <c r="D550" s="5"/>
      <c r="E550" s="4"/>
      <c r="F550" s="4"/>
      <c r="G550" s="6"/>
      <c r="H550" s="4"/>
      <c r="I550" s="4"/>
      <c r="J550" s="5"/>
      <c r="K550" s="6"/>
      <c r="L550" s="7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8"/>
      <c r="B551" s="59"/>
      <c r="C551" s="59"/>
      <c r="D551" s="59"/>
      <c r="E551" s="58"/>
      <c r="F551" s="58"/>
      <c r="G551" s="60"/>
      <c r="H551" s="58"/>
      <c r="I551" s="58"/>
      <c r="J551" s="59"/>
      <c r="K551" s="60"/>
      <c r="L551" s="61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</row>
    <row r="552" spans="1:30" ht="12.75">
      <c r="A552" s="4"/>
      <c r="B552" s="5"/>
      <c r="C552" s="5"/>
      <c r="D552" s="5"/>
      <c r="E552" s="4"/>
      <c r="F552" s="4"/>
      <c r="G552" s="6"/>
      <c r="H552" s="4"/>
      <c r="I552" s="4"/>
      <c r="J552" s="5"/>
      <c r="K552" s="6"/>
      <c r="L552" s="7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8"/>
      <c r="B553" s="59"/>
      <c r="C553" s="59"/>
      <c r="D553" s="59"/>
      <c r="E553" s="58"/>
      <c r="F553" s="58"/>
      <c r="G553" s="60"/>
      <c r="H553" s="58"/>
      <c r="I553" s="58"/>
      <c r="J553" s="59"/>
      <c r="K553" s="60"/>
      <c r="L553" s="61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</row>
    <row r="554" spans="1:30" ht="12.75">
      <c r="A554" s="4"/>
      <c r="B554" s="5"/>
      <c r="C554" s="5"/>
      <c r="D554" s="5"/>
      <c r="E554" s="4"/>
      <c r="F554" s="4"/>
      <c r="G554" s="6"/>
      <c r="H554" s="4"/>
      <c r="I554" s="4"/>
      <c r="J554" s="5"/>
      <c r="K554" s="6"/>
      <c r="L554" s="7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8"/>
      <c r="B555" s="59"/>
      <c r="C555" s="59"/>
      <c r="D555" s="59"/>
      <c r="E555" s="58"/>
      <c r="F555" s="58"/>
      <c r="G555" s="60"/>
      <c r="H555" s="58"/>
      <c r="I555" s="58"/>
      <c r="J555" s="59"/>
      <c r="K555" s="60"/>
      <c r="L555" s="61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</row>
    <row r="556" spans="1:30" ht="12.75">
      <c r="A556" s="4"/>
      <c r="B556" s="5"/>
      <c r="C556" s="5"/>
      <c r="D556" s="5"/>
      <c r="E556" s="4"/>
      <c r="F556" s="4"/>
      <c r="G556" s="6"/>
      <c r="H556" s="4"/>
      <c r="I556" s="4"/>
      <c r="J556" s="5"/>
      <c r="K556" s="6"/>
      <c r="L556" s="7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8"/>
      <c r="B557" s="59"/>
      <c r="C557" s="59"/>
      <c r="D557" s="59"/>
      <c r="E557" s="58"/>
      <c r="F557" s="58"/>
      <c r="G557" s="60"/>
      <c r="H557" s="58"/>
      <c r="I557" s="58"/>
      <c r="J557" s="59"/>
      <c r="K557" s="60"/>
      <c r="L557" s="61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</row>
    <row r="558" spans="1:30" ht="12.75">
      <c r="A558" s="4"/>
      <c r="B558" s="5"/>
      <c r="C558" s="5"/>
      <c r="D558" s="5"/>
      <c r="E558" s="4"/>
      <c r="F558" s="4"/>
      <c r="G558" s="6"/>
      <c r="H558" s="4"/>
      <c r="I558" s="4"/>
      <c r="J558" s="5"/>
      <c r="K558" s="6"/>
      <c r="L558" s="7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8"/>
      <c r="B559" s="59"/>
      <c r="C559" s="59"/>
      <c r="D559" s="59"/>
      <c r="E559" s="58"/>
      <c r="F559" s="58"/>
      <c r="G559" s="60"/>
      <c r="H559" s="58"/>
      <c r="I559" s="58"/>
      <c r="J559" s="59"/>
      <c r="K559" s="60"/>
      <c r="L559" s="61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</row>
    <row r="560" spans="1:30" ht="12.75">
      <c r="A560" s="4"/>
      <c r="B560" s="5"/>
      <c r="C560" s="5"/>
      <c r="D560" s="5"/>
      <c r="E560" s="4"/>
      <c r="F560" s="4"/>
      <c r="G560" s="6"/>
      <c r="H560" s="4"/>
      <c r="I560" s="4"/>
      <c r="J560" s="5"/>
      <c r="K560" s="6"/>
      <c r="L560" s="7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8"/>
      <c r="B561" s="59"/>
      <c r="C561" s="59"/>
      <c r="D561" s="59"/>
      <c r="E561" s="58"/>
      <c r="F561" s="58"/>
      <c r="G561" s="60"/>
      <c r="H561" s="58"/>
      <c r="I561" s="58"/>
      <c r="J561" s="59"/>
      <c r="K561" s="60"/>
      <c r="L561" s="61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</row>
    <row r="562" spans="1:30" ht="12.75">
      <c r="A562" s="4"/>
      <c r="B562" s="5"/>
      <c r="C562" s="5"/>
      <c r="D562" s="5"/>
      <c r="E562" s="4"/>
      <c r="F562" s="4"/>
      <c r="G562" s="6"/>
      <c r="H562" s="4"/>
      <c r="I562" s="4"/>
      <c r="J562" s="5"/>
      <c r="K562" s="6"/>
      <c r="L562" s="7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8"/>
      <c r="B563" s="59"/>
      <c r="C563" s="59"/>
      <c r="D563" s="59"/>
      <c r="E563" s="58"/>
      <c r="F563" s="58"/>
      <c r="G563" s="60"/>
      <c r="H563" s="58"/>
      <c r="I563" s="58"/>
      <c r="J563" s="59"/>
      <c r="K563" s="60"/>
      <c r="L563" s="61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</row>
    <row r="564" spans="1:30" ht="12.75">
      <c r="A564" s="4"/>
      <c r="B564" s="5"/>
      <c r="C564" s="5"/>
      <c r="D564" s="5"/>
      <c r="E564" s="4"/>
      <c r="F564" s="4"/>
      <c r="G564" s="6"/>
      <c r="H564" s="4"/>
      <c r="I564" s="4"/>
      <c r="J564" s="5"/>
      <c r="K564" s="6"/>
      <c r="L564" s="7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8"/>
      <c r="B565" s="59"/>
      <c r="C565" s="59"/>
      <c r="D565" s="59"/>
      <c r="E565" s="58"/>
      <c r="F565" s="58"/>
      <c r="G565" s="60"/>
      <c r="H565" s="58"/>
      <c r="I565" s="58"/>
      <c r="J565" s="59"/>
      <c r="K565" s="60"/>
      <c r="L565" s="61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</row>
    <row r="566" spans="1:30" ht="12.75">
      <c r="A566" s="4"/>
      <c r="B566" s="5"/>
      <c r="C566" s="5"/>
      <c r="D566" s="5"/>
      <c r="E566" s="4"/>
      <c r="F566" s="4"/>
      <c r="G566" s="6"/>
      <c r="H566" s="4"/>
      <c r="I566" s="4"/>
      <c r="J566" s="5"/>
      <c r="K566" s="6"/>
      <c r="L566" s="7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8"/>
      <c r="B567" s="59"/>
      <c r="C567" s="59"/>
      <c r="D567" s="59"/>
      <c r="E567" s="58"/>
      <c r="F567" s="58"/>
      <c r="G567" s="60"/>
      <c r="H567" s="58"/>
      <c r="I567" s="58"/>
      <c r="J567" s="59"/>
      <c r="K567" s="60"/>
      <c r="L567" s="61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</row>
    <row r="568" spans="1:30" ht="12.75">
      <c r="A568" s="4"/>
      <c r="B568" s="5"/>
      <c r="C568" s="5"/>
      <c r="D568" s="5"/>
      <c r="E568" s="4"/>
      <c r="F568" s="4"/>
      <c r="G568" s="6"/>
      <c r="H568" s="4"/>
      <c r="I568" s="4"/>
      <c r="J568" s="5"/>
      <c r="K568" s="6"/>
      <c r="L568" s="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8"/>
      <c r="B569" s="59"/>
      <c r="C569" s="59"/>
      <c r="D569" s="59"/>
      <c r="E569" s="58"/>
      <c r="F569" s="58"/>
      <c r="G569" s="60"/>
      <c r="H569" s="58"/>
      <c r="I569" s="58"/>
      <c r="J569" s="59"/>
      <c r="K569" s="60"/>
      <c r="L569" s="61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</row>
    <row r="570" spans="1:30" ht="12.75">
      <c r="A570" s="4"/>
      <c r="B570" s="5"/>
      <c r="C570" s="5"/>
      <c r="D570" s="5"/>
      <c r="E570" s="4"/>
      <c r="F570" s="4"/>
      <c r="G570" s="6"/>
      <c r="H570" s="4"/>
      <c r="I570" s="4"/>
      <c r="J570" s="5"/>
      <c r="K570" s="6"/>
      <c r="L570" s="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8"/>
      <c r="B571" s="59"/>
      <c r="C571" s="59"/>
      <c r="D571" s="59"/>
      <c r="E571" s="58"/>
      <c r="F571" s="58"/>
      <c r="G571" s="60"/>
      <c r="H571" s="58"/>
      <c r="I571" s="58"/>
      <c r="J571" s="59"/>
      <c r="K571" s="60"/>
      <c r="L571" s="61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</row>
    <row r="572" spans="1:30" ht="12.75">
      <c r="A572" s="4"/>
      <c r="B572" s="5"/>
      <c r="C572" s="5"/>
      <c r="D572" s="5"/>
      <c r="E572" s="4"/>
      <c r="F572" s="4"/>
      <c r="G572" s="6"/>
      <c r="H572" s="4"/>
      <c r="I572" s="4"/>
      <c r="J572" s="5"/>
      <c r="K572" s="6"/>
      <c r="L572" s="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8"/>
      <c r="B573" s="59"/>
      <c r="C573" s="59"/>
      <c r="D573" s="59"/>
      <c r="E573" s="58"/>
      <c r="F573" s="58"/>
      <c r="G573" s="60"/>
      <c r="H573" s="58"/>
      <c r="I573" s="58"/>
      <c r="J573" s="59"/>
      <c r="K573" s="60"/>
      <c r="L573" s="61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</row>
    <row r="574" spans="1:30" ht="12.75">
      <c r="A574" s="4"/>
      <c r="B574" s="5"/>
      <c r="C574" s="5"/>
      <c r="D574" s="5"/>
      <c r="E574" s="4"/>
      <c r="F574" s="4"/>
      <c r="G574" s="6"/>
      <c r="H574" s="4"/>
      <c r="I574" s="4"/>
      <c r="J574" s="5"/>
      <c r="K574" s="6"/>
      <c r="L574" s="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8"/>
      <c r="B575" s="59"/>
      <c r="C575" s="59"/>
      <c r="D575" s="59"/>
      <c r="E575" s="58"/>
      <c r="F575" s="58"/>
      <c r="G575" s="60"/>
      <c r="H575" s="58"/>
      <c r="I575" s="58"/>
      <c r="J575" s="59"/>
      <c r="K575" s="60"/>
      <c r="L575" s="61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</row>
    <row r="576" spans="1:30" ht="12.75">
      <c r="A576" s="4"/>
      <c r="B576" s="5"/>
      <c r="C576" s="5"/>
      <c r="D576" s="5"/>
      <c r="E576" s="4"/>
      <c r="F576" s="4"/>
      <c r="G576" s="6"/>
      <c r="H576" s="4"/>
      <c r="I576" s="4"/>
      <c r="J576" s="5"/>
      <c r="K576" s="6"/>
      <c r="L576" s="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8"/>
      <c r="B577" s="59"/>
      <c r="C577" s="59"/>
      <c r="D577" s="59"/>
      <c r="E577" s="58"/>
      <c r="F577" s="58"/>
      <c r="G577" s="60"/>
      <c r="H577" s="58"/>
      <c r="I577" s="58"/>
      <c r="J577" s="59"/>
      <c r="K577" s="60"/>
      <c r="L577" s="61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</row>
    <row r="578" spans="1:30" ht="12.75">
      <c r="A578" s="4"/>
      <c r="B578" s="5"/>
      <c r="C578" s="5"/>
      <c r="D578" s="5"/>
      <c r="E578" s="4"/>
      <c r="F578" s="4"/>
      <c r="G578" s="6"/>
      <c r="H578" s="4"/>
      <c r="I578" s="4"/>
      <c r="J578" s="5"/>
      <c r="K578" s="6"/>
      <c r="L578" s="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8"/>
      <c r="B579" s="59"/>
      <c r="C579" s="59"/>
      <c r="D579" s="59"/>
      <c r="E579" s="58"/>
      <c r="F579" s="58"/>
      <c r="G579" s="60"/>
      <c r="H579" s="58"/>
      <c r="I579" s="58"/>
      <c r="J579" s="59"/>
      <c r="K579" s="60"/>
      <c r="L579" s="61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</row>
    <row r="580" spans="1:30" ht="12.75">
      <c r="A580" s="4"/>
      <c r="B580" s="5"/>
      <c r="C580" s="5"/>
      <c r="D580" s="5"/>
      <c r="E580" s="4"/>
      <c r="F580" s="4"/>
      <c r="G580" s="6"/>
      <c r="H580" s="4"/>
      <c r="I580" s="4"/>
      <c r="J580" s="5"/>
      <c r="K580" s="6"/>
      <c r="L580" s="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8"/>
      <c r="B581" s="59"/>
      <c r="C581" s="59"/>
      <c r="D581" s="59"/>
      <c r="E581" s="58"/>
      <c r="F581" s="58"/>
      <c r="G581" s="60"/>
      <c r="H581" s="58"/>
      <c r="I581" s="58"/>
      <c r="J581" s="59"/>
      <c r="K581" s="60"/>
      <c r="L581" s="61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</row>
    <row r="582" spans="1:30" ht="12.75">
      <c r="A582" s="4"/>
      <c r="B582" s="5"/>
      <c r="C582" s="5"/>
      <c r="D582" s="5"/>
      <c r="E582" s="4"/>
      <c r="F582" s="4"/>
      <c r="G582" s="6"/>
      <c r="H582" s="4"/>
      <c r="I582" s="4"/>
      <c r="J582" s="5"/>
      <c r="K582" s="6"/>
      <c r="L582" s="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8"/>
      <c r="B583" s="59"/>
      <c r="C583" s="59"/>
      <c r="D583" s="59"/>
      <c r="E583" s="58"/>
      <c r="F583" s="58"/>
      <c r="G583" s="60"/>
      <c r="H583" s="58"/>
      <c r="I583" s="58"/>
      <c r="J583" s="59"/>
      <c r="K583" s="60"/>
      <c r="L583" s="61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</row>
    <row r="584" spans="1:30" ht="12.75">
      <c r="A584" s="4"/>
      <c r="B584" s="5"/>
      <c r="C584" s="5"/>
      <c r="D584" s="5"/>
      <c r="E584" s="4"/>
      <c r="F584" s="4"/>
      <c r="G584" s="6"/>
      <c r="H584" s="4"/>
      <c r="I584" s="4"/>
      <c r="J584" s="5"/>
      <c r="K584" s="6"/>
      <c r="L584" s="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8"/>
      <c r="B585" s="59"/>
      <c r="C585" s="59"/>
      <c r="D585" s="59"/>
      <c r="E585" s="58"/>
      <c r="F585" s="58"/>
      <c r="G585" s="60"/>
      <c r="H585" s="58"/>
      <c r="I585" s="58"/>
      <c r="J585" s="59"/>
      <c r="K585" s="60"/>
      <c r="L585" s="61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</row>
    <row r="586" spans="1:30" ht="12.75">
      <c r="A586" s="4"/>
      <c r="B586" s="5"/>
      <c r="C586" s="5"/>
      <c r="D586" s="5"/>
      <c r="E586" s="4"/>
      <c r="F586" s="4"/>
      <c r="G586" s="6"/>
      <c r="H586" s="4"/>
      <c r="I586" s="4"/>
      <c r="J586" s="5"/>
      <c r="K586" s="6"/>
      <c r="L586" s="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8"/>
      <c r="B587" s="59"/>
      <c r="C587" s="59"/>
      <c r="D587" s="59"/>
      <c r="E587" s="58"/>
      <c r="F587" s="58"/>
      <c r="G587" s="60"/>
      <c r="H587" s="58"/>
      <c r="I587" s="58"/>
      <c r="J587" s="59"/>
      <c r="K587" s="60"/>
      <c r="L587" s="61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</row>
    <row r="588" spans="1:30" ht="12.75">
      <c r="A588" s="4"/>
      <c r="B588" s="5"/>
      <c r="C588" s="5"/>
      <c r="D588" s="5"/>
      <c r="E588" s="4"/>
      <c r="F588" s="4"/>
      <c r="G588" s="6"/>
      <c r="H588" s="4"/>
      <c r="I588" s="4"/>
      <c r="J588" s="5"/>
      <c r="K588" s="6"/>
      <c r="L588" s="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8"/>
      <c r="B589" s="59"/>
      <c r="C589" s="59"/>
      <c r="D589" s="59"/>
      <c r="E589" s="58"/>
      <c r="F589" s="58"/>
      <c r="G589" s="60"/>
      <c r="H589" s="58"/>
      <c r="I589" s="58"/>
      <c r="J589" s="59"/>
      <c r="K589" s="60"/>
      <c r="L589" s="61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</row>
    <row r="590" spans="1:30" ht="12.75">
      <c r="A590" s="4"/>
      <c r="B590" s="5"/>
      <c r="C590" s="5"/>
      <c r="D590" s="5"/>
      <c r="E590" s="4"/>
      <c r="F590" s="4"/>
      <c r="G590" s="6"/>
      <c r="H590" s="4"/>
      <c r="I590" s="4"/>
      <c r="J590" s="5"/>
      <c r="K590" s="6"/>
      <c r="L590" s="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8"/>
      <c r="B591" s="59"/>
      <c r="C591" s="59"/>
      <c r="D591" s="59"/>
      <c r="E591" s="58"/>
      <c r="F591" s="58"/>
      <c r="G591" s="60"/>
      <c r="H591" s="58"/>
      <c r="I591" s="58"/>
      <c r="J591" s="59"/>
      <c r="K591" s="60"/>
      <c r="L591" s="61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</row>
    <row r="592" spans="1:30" ht="12.75">
      <c r="A592" s="4"/>
      <c r="B592" s="5"/>
      <c r="C592" s="5"/>
      <c r="D592" s="5"/>
      <c r="E592" s="4"/>
      <c r="F592" s="4"/>
      <c r="G592" s="6"/>
      <c r="H592" s="4"/>
      <c r="I592" s="4"/>
      <c r="J592" s="5"/>
      <c r="K592" s="6"/>
      <c r="L592" s="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8"/>
      <c r="B593" s="59"/>
      <c r="C593" s="59"/>
      <c r="D593" s="59"/>
      <c r="E593" s="58"/>
      <c r="F593" s="58"/>
      <c r="G593" s="60"/>
      <c r="H593" s="58"/>
      <c r="I593" s="58"/>
      <c r="J593" s="59"/>
      <c r="K593" s="60"/>
      <c r="L593" s="61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</row>
    <row r="594" spans="1:30" ht="12.75">
      <c r="A594" s="4"/>
      <c r="B594" s="5"/>
      <c r="C594" s="5"/>
      <c r="D594" s="5"/>
      <c r="E594" s="4"/>
      <c r="F594" s="4"/>
      <c r="G594" s="6"/>
      <c r="H594" s="4"/>
      <c r="I594" s="4"/>
      <c r="J594" s="5"/>
      <c r="K594" s="6"/>
      <c r="L594" s="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8"/>
      <c r="B595" s="59"/>
      <c r="C595" s="59"/>
      <c r="D595" s="59"/>
      <c r="E595" s="58"/>
      <c r="F595" s="58"/>
      <c r="G595" s="60"/>
      <c r="H595" s="58"/>
      <c r="I595" s="58"/>
      <c r="J595" s="59"/>
      <c r="K595" s="60"/>
      <c r="L595" s="61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</row>
    <row r="596" spans="1:30" ht="12.75">
      <c r="A596" s="4"/>
      <c r="B596" s="5"/>
      <c r="C596" s="5"/>
      <c r="D596" s="5"/>
      <c r="E596" s="4"/>
      <c r="F596" s="4"/>
      <c r="G596" s="6"/>
      <c r="H596" s="4"/>
      <c r="I596" s="4"/>
      <c r="J596" s="5"/>
      <c r="K596" s="6"/>
      <c r="L596" s="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8"/>
      <c r="B597" s="59"/>
      <c r="C597" s="59"/>
      <c r="D597" s="59"/>
      <c r="E597" s="58"/>
      <c r="F597" s="58"/>
      <c r="G597" s="60"/>
      <c r="H597" s="58"/>
      <c r="I597" s="58"/>
      <c r="J597" s="59"/>
      <c r="K597" s="60"/>
      <c r="L597" s="61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</row>
    <row r="598" spans="1:30" ht="12.75">
      <c r="A598" s="4"/>
      <c r="B598" s="5"/>
      <c r="C598" s="5"/>
      <c r="D598" s="5"/>
      <c r="E598" s="4"/>
      <c r="F598" s="4"/>
      <c r="G598" s="6"/>
      <c r="H598" s="4"/>
      <c r="I598" s="4"/>
      <c r="J598" s="5"/>
      <c r="K598" s="6"/>
      <c r="L598" s="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8"/>
      <c r="B599" s="59"/>
      <c r="C599" s="59"/>
      <c r="D599" s="59"/>
      <c r="E599" s="58"/>
      <c r="F599" s="58"/>
      <c r="G599" s="60"/>
      <c r="H599" s="58"/>
      <c r="I599" s="58"/>
      <c r="J599" s="59"/>
      <c r="K599" s="60"/>
      <c r="L599" s="61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</row>
    <row r="600" spans="1:30" ht="12.75">
      <c r="A600" s="4"/>
      <c r="B600" s="5"/>
      <c r="C600" s="5"/>
      <c r="D600" s="5"/>
      <c r="E600" s="4"/>
      <c r="F600" s="4"/>
      <c r="G600" s="6"/>
      <c r="H600" s="4"/>
      <c r="I600" s="4"/>
      <c r="J600" s="5"/>
      <c r="K600" s="6"/>
      <c r="L600" s="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8"/>
      <c r="B601" s="59"/>
      <c r="C601" s="59"/>
      <c r="D601" s="59"/>
      <c r="E601" s="58"/>
      <c r="F601" s="58"/>
      <c r="G601" s="60"/>
      <c r="H601" s="58"/>
      <c r="I601" s="58"/>
      <c r="J601" s="59"/>
      <c r="K601" s="60"/>
      <c r="L601" s="61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</row>
    <row r="602" spans="1:30" ht="12.75">
      <c r="A602" s="4"/>
      <c r="B602" s="5"/>
      <c r="C602" s="5"/>
      <c r="D602" s="5"/>
      <c r="E602" s="4"/>
      <c r="F602" s="4"/>
      <c r="G602" s="6"/>
      <c r="H602" s="4"/>
      <c r="I602" s="4"/>
      <c r="J602" s="5"/>
      <c r="K602" s="6"/>
      <c r="L602" s="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8"/>
      <c r="B603" s="59"/>
      <c r="C603" s="59"/>
      <c r="D603" s="59"/>
      <c r="E603" s="58"/>
      <c r="F603" s="58"/>
      <c r="G603" s="60"/>
      <c r="H603" s="58"/>
      <c r="I603" s="58"/>
      <c r="J603" s="59"/>
      <c r="K603" s="60"/>
      <c r="L603" s="61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</row>
    <row r="604" spans="1:30" ht="12.75">
      <c r="A604" s="4"/>
      <c r="B604" s="5"/>
      <c r="C604" s="5"/>
      <c r="D604" s="5"/>
      <c r="E604" s="4"/>
      <c r="F604" s="4"/>
      <c r="G604" s="6"/>
      <c r="H604" s="4"/>
      <c r="I604" s="4"/>
      <c r="J604" s="5"/>
      <c r="K604" s="6"/>
      <c r="L604" s="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8"/>
      <c r="B605" s="59"/>
      <c r="C605" s="59"/>
      <c r="D605" s="59"/>
      <c r="E605" s="58"/>
      <c r="F605" s="58"/>
      <c r="G605" s="60"/>
      <c r="H605" s="58"/>
      <c r="I605" s="58"/>
      <c r="J605" s="59"/>
      <c r="K605" s="60"/>
      <c r="L605" s="61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</row>
    <row r="606" spans="1:30" ht="12.75">
      <c r="A606" s="4"/>
      <c r="B606" s="5"/>
      <c r="C606" s="5"/>
      <c r="D606" s="5"/>
      <c r="E606" s="4"/>
      <c r="F606" s="4"/>
      <c r="G606" s="6"/>
      <c r="H606" s="4"/>
      <c r="I606" s="4"/>
      <c r="J606" s="5"/>
      <c r="K606" s="6"/>
      <c r="L606" s="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8"/>
      <c r="B607" s="59"/>
      <c r="C607" s="59"/>
      <c r="D607" s="59"/>
      <c r="E607" s="58"/>
      <c r="F607" s="58"/>
      <c r="G607" s="60"/>
      <c r="H607" s="58"/>
      <c r="I607" s="58"/>
      <c r="J607" s="59"/>
      <c r="K607" s="60"/>
      <c r="L607" s="61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</row>
    <row r="608" spans="1:30" ht="12.75">
      <c r="A608" s="4"/>
      <c r="B608" s="5"/>
      <c r="C608" s="5"/>
      <c r="D608" s="5"/>
      <c r="E608" s="4"/>
      <c r="F608" s="4"/>
      <c r="G608" s="6"/>
      <c r="H608" s="4"/>
      <c r="I608" s="4"/>
      <c r="J608" s="5"/>
      <c r="K608" s="6"/>
      <c r="L608" s="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8"/>
      <c r="B609" s="59"/>
      <c r="C609" s="59"/>
      <c r="D609" s="59"/>
      <c r="E609" s="58"/>
      <c r="F609" s="58"/>
      <c r="G609" s="60"/>
      <c r="H609" s="58"/>
      <c r="I609" s="58"/>
      <c r="J609" s="59"/>
      <c r="K609" s="60"/>
      <c r="L609" s="61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</row>
    <row r="610" spans="1:30" ht="12.75">
      <c r="A610" s="4"/>
      <c r="B610" s="5"/>
      <c r="C610" s="5"/>
      <c r="D610" s="5"/>
      <c r="E610" s="4"/>
      <c r="F610" s="4"/>
      <c r="G610" s="6"/>
      <c r="H610" s="4"/>
      <c r="I610" s="4"/>
      <c r="J610" s="5"/>
      <c r="K610" s="6"/>
      <c r="L610" s="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8"/>
      <c r="B611" s="59"/>
      <c r="C611" s="59"/>
      <c r="D611" s="59"/>
      <c r="E611" s="58"/>
      <c r="F611" s="58"/>
      <c r="G611" s="60"/>
      <c r="H611" s="58"/>
      <c r="I611" s="58"/>
      <c r="J611" s="59"/>
      <c r="K611" s="60"/>
      <c r="L611" s="61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</row>
    <row r="612" spans="1:30" ht="12.75">
      <c r="A612" s="4"/>
      <c r="B612" s="5"/>
      <c r="C612" s="5"/>
      <c r="D612" s="5"/>
      <c r="E612" s="4"/>
      <c r="F612" s="4"/>
      <c r="G612" s="6"/>
      <c r="H612" s="4"/>
      <c r="I612" s="4"/>
      <c r="J612" s="5"/>
      <c r="K612" s="6"/>
      <c r="L612" s="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8"/>
      <c r="B613" s="59"/>
      <c r="C613" s="59"/>
      <c r="D613" s="59"/>
      <c r="E613" s="58"/>
      <c r="F613" s="58"/>
      <c r="G613" s="60"/>
      <c r="H613" s="58"/>
      <c r="I613" s="58"/>
      <c r="J613" s="59"/>
      <c r="K613" s="60"/>
      <c r="L613" s="61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</row>
    <row r="614" spans="1:30" ht="12.75">
      <c r="A614" s="4"/>
      <c r="B614" s="5"/>
      <c r="C614" s="5"/>
      <c r="D614" s="5"/>
      <c r="E614" s="4"/>
      <c r="F614" s="4"/>
      <c r="G614" s="6"/>
      <c r="H614" s="4"/>
      <c r="I614" s="4"/>
      <c r="J614" s="5"/>
      <c r="K614" s="6"/>
      <c r="L614" s="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8"/>
      <c r="B615" s="59"/>
      <c r="C615" s="59"/>
      <c r="D615" s="59"/>
      <c r="E615" s="58"/>
      <c r="F615" s="58"/>
      <c r="G615" s="60"/>
      <c r="H615" s="58"/>
      <c r="I615" s="58"/>
      <c r="J615" s="59"/>
      <c r="K615" s="60"/>
      <c r="L615" s="61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</row>
    <row r="616" spans="1:30" ht="12.75">
      <c r="A616" s="4"/>
      <c r="B616" s="5"/>
      <c r="C616" s="5"/>
      <c r="D616" s="5"/>
      <c r="E616" s="4"/>
      <c r="F616" s="4"/>
      <c r="G616" s="6"/>
      <c r="H616" s="4"/>
      <c r="I616" s="4"/>
      <c r="J616" s="5"/>
      <c r="K616" s="6"/>
      <c r="L616" s="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8"/>
      <c r="B617" s="59"/>
      <c r="C617" s="59"/>
      <c r="D617" s="59"/>
      <c r="E617" s="58"/>
      <c r="F617" s="58"/>
      <c r="G617" s="60"/>
      <c r="H617" s="58"/>
      <c r="I617" s="58"/>
      <c r="J617" s="59"/>
      <c r="K617" s="60"/>
      <c r="L617" s="61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</row>
    <row r="618" spans="1:30" ht="12.75">
      <c r="A618" s="4"/>
      <c r="B618" s="5"/>
      <c r="C618" s="5"/>
      <c r="D618" s="5"/>
      <c r="E618" s="4"/>
      <c r="F618" s="4"/>
      <c r="G618" s="6"/>
      <c r="H618" s="4"/>
      <c r="I618" s="4"/>
      <c r="J618" s="5"/>
      <c r="K618" s="6"/>
      <c r="L618" s="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8"/>
      <c r="B619" s="59"/>
      <c r="C619" s="59"/>
      <c r="D619" s="59"/>
      <c r="E619" s="58"/>
      <c r="F619" s="58"/>
      <c r="G619" s="60"/>
      <c r="H619" s="58"/>
      <c r="I619" s="58"/>
      <c r="J619" s="59"/>
      <c r="K619" s="60"/>
      <c r="L619" s="61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</row>
    <row r="620" spans="1:30" ht="12.75">
      <c r="A620" s="4"/>
      <c r="B620" s="5"/>
      <c r="C620" s="5"/>
      <c r="D620" s="5"/>
      <c r="E620" s="4"/>
      <c r="F620" s="4"/>
      <c r="G620" s="6"/>
      <c r="H620" s="4"/>
      <c r="I620" s="4"/>
      <c r="J620" s="5"/>
      <c r="K620" s="6"/>
      <c r="L620" s="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8"/>
      <c r="B621" s="59"/>
      <c r="C621" s="59"/>
      <c r="D621" s="59"/>
      <c r="E621" s="58"/>
      <c r="F621" s="58"/>
      <c r="G621" s="60"/>
      <c r="H621" s="58"/>
      <c r="I621" s="58"/>
      <c r="J621" s="59"/>
      <c r="K621" s="60"/>
      <c r="L621" s="61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</row>
    <row r="622" spans="1:30" ht="12.75">
      <c r="A622" s="4"/>
      <c r="B622" s="5"/>
      <c r="C622" s="5"/>
      <c r="D622" s="5"/>
      <c r="E622" s="4"/>
      <c r="F622" s="4"/>
      <c r="G622" s="6"/>
      <c r="H622" s="4"/>
      <c r="I622" s="4"/>
      <c r="J622" s="5"/>
      <c r="K622" s="6"/>
      <c r="L622" s="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8"/>
      <c r="B623" s="59"/>
      <c r="C623" s="59"/>
      <c r="D623" s="59"/>
      <c r="E623" s="58"/>
      <c r="F623" s="58"/>
      <c r="G623" s="60"/>
      <c r="H623" s="58"/>
      <c r="I623" s="58"/>
      <c r="J623" s="59"/>
      <c r="K623" s="60"/>
      <c r="L623" s="61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</row>
    <row r="624" spans="1:30" ht="12.75">
      <c r="A624" s="4"/>
      <c r="B624" s="5"/>
      <c r="C624" s="5"/>
      <c r="D624" s="5"/>
      <c r="E624" s="4"/>
      <c r="F624" s="4"/>
      <c r="G624" s="6"/>
      <c r="H624" s="4"/>
      <c r="I624" s="4"/>
      <c r="J624" s="5"/>
      <c r="K624" s="6"/>
      <c r="L624" s="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8"/>
      <c r="B625" s="59"/>
      <c r="C625" s="59"/>
      <c r="D625" s="59"/>
      <c r="E625" s="58"/>
      <c r="F625" s="58"/>
      <c r="G625" s="60"/>
      <c r="H625" s="58"/>
      <c r="I625" s="58"/>
      <c r="J625" s="59"/>
      <c r="K625" s="60"/>
      <c r="L625" s="61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</row>
    <row r="626" spans="1:30" ht="12.75">
      <c r="A626" s="4"/>
      <c r="B626" s="5"/>
      <c r="C626" s="5"/>
      <c r="D626" s="5"/>
      <c r="E626" s="4"/>
      <c r="F626" s="4"/>
      <c r="G626" s="6"/>
      <c r="H626" s="4"/>
      <c r="I626" s="4"/>
      <c r="J626" s="5"/>
      <c r="K626" s="6"/>
      <c r="L626" s="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8"/>
      <c r="B627" s="59"/>
      <c r="C627" s="59"/>
      <c r="D627" s="59"/>
      <c r="E627" s="58"/>
      <c r="F627" s="58"/>
      <c r="G627" s="60"/>
      <c r="H627" s="58"/>
      <c r="I627" s="58"/>
      <c r="J627" s="59"/>
      <c r="K627" s="60"/>
      <c r="L627" s="61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</row>
    <row r="628" spans="1:30" ht="12.75">
      <c r="A628" s="4"/>
      <c r="B628" s="5"/>
      <c r="C628" s="5"/>
      <c r="D628" s="5"/>
      <c r="E628" s="4"/>
      <c r="F628" s="4"/>
      <c r="G628" s="6"/>
      <c r="H628" s="4"/>
      <c r="I628" s="4"/>
      <c r="J628" s="5"/>
      <c r="K628" s="6"/>
      <c r="L628" s="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8"/>
      <c r="B629" s="59"/>
      <c r="C629" s="59"/>
      <c r="D629" s="59"/>
      <c r="E629" s="58"/>
      <c r="F629" s="58"/>
      <c r="G629" s="60"/>
      <c r="H629" s="58"/>
      <c r="I629" s="58"/>
      <c r="J629" s="59"/>
      <c r="K629" s="60"/>
      <c r="L629" s="61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</row>
    <row r="630" spans="1:30" ht="12.75">
      <c r="A630" s="4"/>
      <c r="B630" s="5"/>
      <c r="C630" s="5"/>
      <c r="D630" s="5"/>
      <c r="E630" s="4"/>
      <c r="F630" s="4"/>
      <c r="G630" s="6"/>
      <c r="H630" s="4"/>
      <c r="I630" s="4"/>
      <c r="J630" s="5"/>
      <c r="K630" s="6"/>
      <c r="L630" s="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8"/>
      <c r="B631" s="59"/>
      <c r="C631" s="59"/>
      <c r="D631" s="59"/>
      <c r="E631" s="58"/>
      <c r="F631" s="58"/>
      <c r="G631" s="60"/>
      <c r="H631" s="58"/>
      <c r="I631" s="58"/>
      <c r="J631" s="59"/>
      <c r="K631" s="60"/>
      <c r="L631" s="61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</row>
    <row r="632" spans="1:30" ht="12.75">
      <c r="A632" s="4"/>
      <c r="B632" s="5"/>
      <c r="C632" s="5"/>
      <c r="D632" s="5"/>
      <c r="E632" s="4"/>
      <c r="F632" s="4"/>
      <c r="G632" s="6"/>
      <c r="H632" s="4"/>
      <c r="I632" s="4"/>
      <c r="J632" s="5"/>
      <c r="K632" s="6"/>
      <c r="L632" s="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8"/>
      <c r="B633" s="59"/>
      <c r="C633" s="59"/>
      <c r="D633" s="59"/>
      <c r="E633" s="58"/>
      <c r="F633" s="58"/>
      <c r="G633" s="60"/>
      <c r="H633" s="58"/>
      <c r="I633" s="58"/>
      <c r="J633" s="59"/>
      <c r="K633" s="60"/>
      <c r="L633" s="61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</row>
    <row r="634" spans="1:30" ht="12.75">
      <c r="A634" s="4"/>
      <c r="B634" s="5"/>
      <c r="C634" s="5"/>
      <c r="D634" s="5"/>
      <c r="E634" s="4"/>
      <c r="F634" s="4"/>
      <c r="G634" s="6"/>
      <c r="H634" s="4"/>
      <c r="I634" s="4"/>
      <c r="J634" s="5"/>
      <c r="K634" s="6"/>
      <c r="L634" s="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8"/>
      <c r="B635" s="59"/>
      <c r="C635" s="59"/>
      <c r="D635" s="59"/>
      <c r="E635" s="58"/>
      <c r="F635" s="58"/>
      <c r="G635" s="60"/>
      <c r="H635" s="58"/>
      <c r="I635" s="58"/>
      <c r="J635" s="59"/>
      <c r="K635" s="60"/>
      <c r="L635" s="61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</row>
    <row r="636" spans="1:30" ht="12.75">
      <c r="A636" s="4"/>
      <c r="B636" s="5"/>
      <c r="C636" s="5"/>
      <c r="D636" s="5"/>
      <c r="E636" s="4"/>
      <c r="F636" s="4"/>
      <c r="G636" s="6"/>
      <c r="H636" s="4"/>
      <c r="I636" s="4"/>
      <c r="J636" s="5"/>
      <c r="K636" s="6"/>
      <c r="L636" s="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8"/>
      <c r="B637" s="59"/>
      <c r="C637" s="59"/>
      <c r="D637" s="59"/>
      <c r="E637" s="58"/>
      <c r="F637" s="58"/>
      <c r="G637" s="60"/>
      <c r="H637" s="58"/>
      <c r="I637" s="58"/>
      <c r="J637" s="59"/>
      <c r="K637" s="60"/>
      <c r="L637" s="61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</row>
    <row r="638" spans="1:30" ht="12.75">
      <c r="A638" s="4"/>
      <c r="B638" s="5"/>
      <c r="C638" s="5"/>
      <c r="D638" s="5"/>
      <c r="E638" s="4"/>
      <c r="F638" s="4"/>
      <c r="G638" s="6"/>
      <c r="H638" s="4"/>
      <c r="I638" s="4"/>
      <c r="J638" s="5"/>
      <c r="K638" s="6"/>
      <c r="L638" s="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8"/>
      <c r="B639" s="59"/>
      <c r="C639" s="59"/>
      <c r="D639" s="59"/>
      <c r="E639" s="58"/>
      <c r="F639" s="58"/>
      <c r="G639" s="60"/>
      <c r="H639" s="58"/>
      <c r="I639" s="58"/>
      <c r="J639" s="59"/>
      <c r="K639" s="60"/>
      <c r="L639" s="61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</row>
    <row r="640" spans="1:30" ht="12.75">
      <c r="A640" s="4"/>
      <c r="B640" s="5"/>
      <c r="C640" s="5"/>
      <c r="D640" s="5"/>
      <c r="E640" s="4"/>
      <c r="F640" s="4"/>
      <c r="G640" s="6"/>
      <c r="H640" s="4"/>
      <c r="I640" s="4"/>
      <c r="J640" s="5"/>
      <c r="K640" s="6"/>
      <c r="L640" s="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8"/>
      <c r="B641" s="59"/>
      <c r="C641" s="59"/>
      <c r="D641" s="59"/>
      <c r="E641" s="58"/>
      <c r="F641" s="58"/>
      <c r="G641" s="60"/>
      <c r="H641" s="58"/>
      <c r="I641" s="58"/>
      <c r="J641" s="59"/>
      <c r="K641" s="60"/>
      <c r="L641" s="61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</row>
    <row r="642" spans="1:30" ht="12.75">
      <c r="A642" s="4"/>
      <c r="B642" s="5"/>
      <c r="C642" s="5"/>
      <c r="D642" s="5"/>
      <c r="E642" s="4"/>
      <c r="F642" s="4"/>
      <c r="G642" s="6"/>
      <c r="H642" s="4"/>
      <c r="I642" s="4"/>
      <c r="J642" s="5"/>
      <c r="K642" s="6"/>
      <c r="L642" s="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8"/>
      <c r="B643" s="59"/>
      <c r="C643" s="59"/>
      <c r="D643" s="59"/>
      <c r="E643" s="58"/>
      <c r="F643" s="58"/>
      <c r="G643" s="60"/>
      <c r="H643" s="58"/>
      <c r="I643" s="58"/>
      <c r="J643" s="59"/>
      <c r="K643" s="60"/>
      <c r="L643" s="61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</row>
    <row r="644" spans="1:30" ht="12.75">
      <c r="A644" s="4"/>
      <c r="B644" s="5"/>
      <c r="C644" s="5"/>
      <c r="D644" s="5"/>
      <c r="E644" s="4"/>
      <c r="F644" s="4"/>
      <c r="G644" s="6"/>
      <c r="H644" s="4"/>
      <c r="I644" s="4"/>
      <c r="J644" s="5"/>
      <c r="K644" s="6"/>
      <c r="L644" s="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8"/>
      <c r="B645" s="59"/>
      <c r="C645" s="59"/>
      <c r="D645" s="59"/>
      <c r="E645" s="58"/>
      <c r="F645" s="58"/>
      <c r="G645" s="60"/>
      <c r="H645" s="58"/>
      <c r="I645" s="58"/>
      <c r="J645" s="59"/>
      <c r="K645" s="60"/>
      <c r="L645" s="61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</row>
    <row r="646" spans="1:30" ht="12.75">
      <c r="A646" s="4"/>
      <c r="B646" s="5"/>
      <c r="C646" s="5"/>
      <c r="D646" s="5"/>
      <c r="E646" s="4"/>
      <c r="F646" s="4"/>
      <c r="G646" s="6"/>
      <c r="H646" s="4"/>
      <c r="I646" s="4"/>
      <c r="J646" s="5"/>
      <c r="K646" s="6"/>
      <c r="L646" s="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8"/>
      <c r="B647" s="59"/>
      <c r="C647" s="59"/>
      <c r="D647" s="59"/>
      <c r="E647" s="58"/>
      <c r="F647" s="58"/>
      <c r="G647" s="60"/>
      <c r="H647" s="58"/>
      <c r="I647" s="58"/>
      <c r="J647" s="59"/>
      <c r="K647" s="60"/>
      <c r="L647" s="61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</row>
    <row r="648" spans="1:30" ht="12.75">
      <c r="A648" s="4"/>
      <c r="B648" s="5"/>
      <c r="C648" s="5"/>
      <c r="D648" s="5"/>
      <c r="E648" s="4"/>
      <c r="F648" s="4"/>
      <c r="G648" s="6"/>
      <c r="H648" s="4"/>
      <c r="I648" s="4"/>
      <c r="J648" s="5"/>
      <c r="K648" s="6"/>
      <c r="L648" s="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8"/>
      <c r="B649" s="59"/>
      <c r="C649" s="59"/>
      <c r="D649" s="59"/>
      <c r="E649" s="58"/>
      <c r="F649" s="58"/>
      <c r="G649" s="60"/>
      <c r="H649" s="58"/>
      <c r="I649" s="58"/>
      <c r="J649" s="59"/>
      <c r="K649" s="60"/>
      <c r="L649" s="61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</row>
    <row r="650" spans="1:30" ht="12.75">
      <c r="A650" s="4"/>
      <c r="B650" s="5"/>
      <c r="C650" s="5"/>
      <c r="D650" s="5"/>
      <c r="E650" s="4"/>
      <c r="F650" s="4"/>
      <c r="G650" s="6"/>
      <c r="H650" s="4"/>
      <c r="I650" s="4"/>
      <c r="J650" s="5"/>
      <c r="K650" s="6"/>
      <c r="L650" s="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8"/>
      <c r="B651" s="59"/>
      <c r="C651" s="59"/>
      <c r="D651" s="59"/>
      <c r="E651" s="58"/>
      <c r="F651" s="58"/>
      <c r="G651" s="60"/>
      <c r="H651" s="58"/>
      <c r="I651" s="58"/>
      <c r="J651" s="59"/>
      <c r="K651" s="60"/>
      <c r="L651" s="61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</row>
    <row r="652" spans="1:30" ht="12.75">
      <c r="A652" s="4"/>
      <c r="B652" s="5"/>
      <c r="C652" s="5"/>
      <c r="D652" s="5"/>
      <c r="E652" s="4"/>
      <c r="F652" s="4"/>
      <c r="G652" s="6"/>
      <c r="H652" s="4"/>
      <c r="I652" s="4"/>
      <c r="J652" s="5"/>
      <c r="K652" s="6"/>
      <c r="L652" s="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8"/>
      <c r="B653" s="59"/>
      <c r="C653" s="59"/>
      <c r="D653" s="59"/>
      <c r="E653" s="58"/>
      <c r="F653" s="58"/>
      <c r="G653" s="60"/>
      <c r="H653" s="58"/>
      <c r="I653" s="58"/>
      <c r="J653" s="59"/>
      <c r="K653" s="60"/>
      <c r="L653" s="61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</row>
    <row r="654" spans="1:30" ht="12.75">
      <c r="A654" s="4"/>
      <c r="B654" s="5"/>
      <c r="C654" s="5"/>
      <c r="D654" s="5"/>
      <c r="E654" s="4"/>
      <c r="F654" s="4"/>
      <c r="G654" s="6"/>
      <c r="H654" s="4"/>
      <c r="I654" s="4"/>
      <c r="J654" s="5"/>
      <c r="K654" s="6"/>
      <c r="L654" s="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8"/>
      <c r="B655" s="59"/>
      <c r="C655" s="59"/>
      <c r="D655" s="59"/>
      <c r="E655" s="58"/>
      <c r="F655" s="58"/>
      <c r="G655" s="60"/>
      <c r="H655" s="58"/>
      <c r="I655" s="58"/>
      <c r="J655" s="59"/>
      <c r="K655" s="60"/>
      <c r="L655" s="61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</row>
    <row r="656" spans="1:30" ht="12.75">
      <c r="A656" s="4"/>
      <c r="B656" s="5"/>
      <c r="C656" s="5"/>
      <c r="D656" s="5"/>
      <c r="E656" s="4"/>
      <c r="F656" s="4"/>
      <c r="G656" s="6"/>
      <c r="H656" s="4"/>
      <c r="I656" s="4"/>
      <c r="J656" s="5"/>
      <c r="K656" s="6"/>
      <c r="L656" s="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8"/>
      <c r="B657" s="59"/>
      <c r="C657" s="59"/>
      <c r="D657" s="59"/>
      <c r="E657" s="58"/>
      <c r="F657" s="58"/>
      <c r="G657" s="60"/>
      <c r="H657" s="58"/>
      <c r="I657" s="58"/>
      <c r="J657" s="59"/>
      <c r="K657" s="60"/>
      <c r="L657" s="61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</row>
    <row r="658" spans="1:30" ht="12.75">
      <c r="A658" s="4"/>
      <c r="B658" s="5"/>
      <c r="C658" s="5"/>
      <c r="D658" s="5"/>
      <c r="E658" s="4"/>
      <c r="F658" s="4"/>
      <c r="G658" s="6"/>
      <c r="H658" s="4"/>
      <c r="I658" s="4"/>
      <c r="J658" s="5"/>
      <c r="K658" s="6"/>
      <c r="L658" s="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8"/>
      <c r="B659" s="59"/>
      <c r="C659" s="59"/>
      <c r="D659" s="59"/>
      <c r="E659" s="58"/>
      <c r="F659" s="58"/>
      <c r="G659" s="60"/>
      <c r="H659" s="58"/>
      <c r="I659" s="58"/>
      <c r="J659" s="59"/>
      <c r="K659" s="60"/>
      <c r="L659" s="61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</row>
    <row r="660" spans="1:30" ht="12.75">
      <c r="A660" s="4"/>
      <c r="B660" s="5"/>
      <c r="C660" s="5"/>
      <c r="D660" s="5"/>
      <c r="E660" s="4"/>
      <c r="F660" s="4"/>
      <c r="G660" s="6"/>
      <c r="H660" s="4"/>
      <c r="I660" s="4"/>
      <c r="J660" s="5"/>
      <c r="K660" s="6"/>
      <c r="L660" s="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8"/>
      <c r="B661" s="59"/>
      <c r="C661" s="59"/>
      <c r="D661" s="59"/>
      <c r="E661" s="58"/>
      <c r="F661" s="58"/>
      <c r="G661" s="60"/>
      <c r="H661" s="58"/>
      <c r="I661" s="58"/>
      <c r="J661" s="59"/>
      <c r="K661" s="60"/>
      <c r="L661" s="61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</row>
    <row r="662" spans="1:30" ht="12.75">
      <c r="A662" s="4"/>
      <c r="B662" s="5"/>
      <c r="C662" s="5"/>
      <c r="D662" s="5"/>
      <c r="E662" s="4"/>
      <c r="F662" s="4"/>
      <c r="G662" s="6"/>
      <c r="H662" s="4"/>
      <c r="I662" s="4"/>
      <c r="J662" s="5"/>
      <c r="K662" s="6"/>
      <c r="L662" s="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8"/>
      <c r="B663" s="59"/>
      <c r="C663" s="59"/>
      <c r="D663" s="59"/>
      <c r="E663" s="58"/>
      <c r="F663" s="58"/>
      <c r="G663" s="60"/>
      <c r="H663" s="58"/>
      <c r="I663" s="58"/>
      <c r="J663" s="59"/>
      <c r="K663" s="60"/>
      <c r="L663" s="61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</row>
    <row r="664" spans="1:30" ht="12.75">
      <c r="A664" s="4"/>
      <c r="B664" s="5"/>
      <c r="C664" s="5"/>
      <c r="D664" s="5"/>
      <c r="E664" s="4"/>
      <c r="F664" s="4"/>
      <c r="G664" s="6"/>
      <c r="H664" s="4"/>
      <c r="I664" s="4"/>
      <c r="J664" s="5"/>
      <c r="K664" s="6"/>
      <c r="L664" s="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8"/>
      <c r="B665" s="59"/>
      <c r="C665" s="59"/>
      <c r="D665" s="59"/>
      <c r="E665" s="58"/>
      <c r="F665" s="58"/>
      <c r="G665" s="60"/>
      <c r="H665" s="58"/>
      <c r="I665" s="58"/>
      <c r="J665" s="59"/>
      <c r="K665" s="60"/>
      <c r="L665" s="61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</row>
    <row r="666" spans="1:30" ht="12.75">
      <c r="A666" s="4"/>
      <c r="B666" s="5"/>
      <c r="C666" s="5"/>
      <c r="D666" s="5"/>
      <c r="E666" s="4"/>
      <c r="F666" s="4"/>
      <c r="G666" s="6"/>
      <c r="H666" s="4"/>
      <c r="I666" s="4"/>
      <c r="J666" s="5"/>
      <c r="K666" s="6"/>
      <c r="L666" s="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8"/>
      <c r="B667" s="59"/>
      <c r="C667" s="59"/>
      <c r="D667" s="59"/>
      <c r="E667" s="58"/>
      <c r="F667" s="58"/>
      <c r="G667" s="60"/>
      <c r="H667" s="58"/>
      <c r="I667" s="58"/>
      <c r="J667" s="59"/>
      <c r="K667" s="60"/>
      <c r="L667" s="61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</row>
    <row r="668" spans="1:30" ht="12.75">
      <c r="A668" s="4"/>
      <c r="B668" s="5"/>
      <c r="C668" s="5"/>
      <c r="D668" s="5"/>
      <c r="E668" s="4"/>
      <c r="F668" s="4"/>
      <c r="G668" s="6"/>
      <c r="H668" s="4"/>
      <c r="I668" s="4"/>
      <c r="J668" s="5"/>
      <c r="K668" s="6"/>
      <c r="L668" s="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8"/>
      <c r="B669" s="59"/>
      <c r="C669" s="59"/>
      <c r="D669" s="59"/>
      <c r="E669" s="58"/>
      <c r="F669" s="58"/>
      <c r="G669" s="60"/>
      <c r="H669" s="58"/>
      <c r="I669" s="58"/>
      <c r="J669" s="59"/>
      <c r="K669" s="60"/>
      <c r="L669" s="61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</row>
    <row r="670" spans="1:30" ht="12.75">
      <c r="A670" s="4"/>
      <c r="B670" s="5"/>
      <c r="C670" s="5"/>
      <c r="D670" s="5"/>
      <c r="E670" s="4"/>
      <c r="F670" s="4"/>
      <c r="G670" s="6"/>
      <c r="H670" s="4"/>
      <c r="I670" s="4"/>
      <c r="J670" s="5"/>
      <c r="K670" s="6"/>
      <c r="L670" s="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8"/>
      <c r="B671" s="59"/>
      <c r="C671" s="59"/>
      <c r="D671" s="59"/>
      <c r="E671" s="58"/>
      <c r="F671" s="58"/>
      <c r="G671" s="60"/>
      <c r="H671" s="58"/>
      <c r="I671" s="58"/>
      <c r="J671" s="59"/>
      <c r="K671" s="60"/>
      <c r="L671" s="61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</row>
    <row r="672" spans="1:30" ht="12.75">
      <c r="A672" s="4"/>
      <c r="B672" s="5"/>
      <c r="C672" s="5"/>
      <c r="D672" s="5"/>
      <c r="E672" s="4"/>
      <c r="F672" s="4"/>
      <c r="G672" s="6"/>
      <c r="H672" s="4"/>
      <c r="I672" s="4"/>
      <c r="J672" s="5"/>
      <c r="K672" s="6"/>
      <c r="L672" s="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8"/>
      <c r="B673" s="59"/>
      <c r="C673" s="59"/>
      <c r="D673" s="59"/>
      <c r="E673" s="58"/>
      <c r="F673" s="58"/>
      <c r="G673" s="60"/>
      <c r="H673" s="58"/>
      <c r="I673" s="58"/>
      <c r="J673" s="59"/>
      <c r="K673" s="60"/>
      <c r="L673" s="61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</row>
    <row r="674" spans="1:30" ht="12.75">
      <c r="A674" s="4"/>
      <c r="B674" s="5"/>
      <c r="C674" s="5"/>
      <c r="D674" s="5"/>
      <c r="E674" s="4"/>
      <c r="F674" s="4"/>
      <c r="G674" s="6"/>
      <c r="H674" s="4"/>
      <c r="I674" s="4"/>
      <c r="J674" s="5"/>
      <c r="K674" s="6"/>
      <c r="L674" s="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8"/>
      <c r="B675" s="59"/>
      <c r="C675" s="59"/>
      <c r="D675" s="59"/>
      <c r="E675" s="58"/>
      <c r="F675" s="58"/>
      <c r="G675" s="60"/>
      <c r="H675" s="58"/>
      <c r="I675" s="58"/>
      <c r="J675" s="59"/>
      <c r="K675" s="60"/>
      <c r="L675" s="61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</row>
    <row r="676" spans="1:30" ht="12.75">
      <c r="A676" s="4"/>
      <c r="B676" s="5"/>
      <c r="C676" s="5"/>
      <c r="D676" s="5"/>
      <c r="E676" s="4"/>
      <c r="F676" s="4"/>
      <c r="G676" s="6"/>
      <c r="H676" s="4"/>
      <c r="I676" s="4"/>
      <c r="J676" s="5"/>
      <c r="K676" s="6"/>
      <c r="L676" s="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8"/>
      <c r="B677" s="59"/>
      <c r="C677" s="59"/>
      <c r="D677" s="59"/>
      <c r="E677" s="58"/>
      <c r="F677" s="58"/>
      <c r="G677" s="60"/>
      <c r="H677" s="58"/>
      <c r="I677" s="58"/>
      <c r="J677" s="59"/>
      <c r="K677" s="60"/>
      <c r="L677" s="61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</row>
    <row r="678" spans="1:30" ht="12.75">
      <c r="A678" s="4"/>
      <c r="B678" s="5"/>
      <c r="C678" s="5"/>
      <c r="D678" s="5"/>
      <c r="E678" s="4"/>
      <c r="F678" s="4"/>
      <c r="G678" s="6"/>
      <c r="H678" s="4"/>
      <c r="I678" s="4"/>
      <c r="J678" s="5"/>
      <c r="K678" s="6"/>
      <c r="L678" s="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8"/>
      <c r="B679" s="59"/>
      <c r="C679" s="59"/>
      <c r="D679" s="59"/>
      <c r="E679" s="58"/>
      <c r="F679" s="58"/>
      <c r="G679" s="60"/>
      <c r="H679" s="58"/>
      <c r="I679" s="58"/>
      <c r="J679" s="59"/>
      <c r="K679" s="60"/>
      <c r="L679" s="61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</row>
    <row r="680" spans="1:30" ht="12.75">
      <c r="A680" s="4"/>
      <c r="B680" s="5"/>
      <c r="C680" s="5"/>
      <c r="D680" s="5"/>
      <c r="E680" s="4"/>
      <c r="F680" s="4"/>
      <c r="G680" s="6"/>
      <c r="H680" s="4"/>
      <c r="I680" s="4"/>
      <c r="J680" s="5"/>
      <c r="K680" s="6"/>
      <c r="L680" s="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8"/>
      <c r="B681" s="59"/>
      <c r="C681" s="59"/>
      <c r="D681" s="59"/>
      <c r="E681" s="58"/>
      <c r="F681" s="58"/>
      <c r="G681" s="60"/>
      <c r="H681" s="58"/>
      <c r="I681" s="58"/>
      <c r="J681" s="59"/>
      <c r="K681" s="60"/>
      <c r="L681" s="61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</row>
    <row r="682" spans="1:30" ht="12.75">
      <c r="A682" s="4"/>
      <c r="B682" s="5"/>
      <c r="C682" s="5"/>
      <c r="D682" s="5"/>
      <c r="E682" s="4"/>
      <c r="F682" s="4"/>
      <c r="G682" s="6"/>
      <c r="H682" s="4"/>
      <c r="I682" s="4"/>
      <c r="J682" s="5"/>
      <c r="K682" s="6"/>
      <c r="L682" s="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8"/>
      <c r="B683" s="59"/>
      <c r="C683" s="59"/>
      <c r="D683" s="59"/>
      <c r="E683" s="58"/>
      <c r="F683" s="58"/>
      <c r="G683" s="60"/>
      <c r="H683" s="58"/>
      <c r="I683" s="58"/>
      <c r="J683" s="59"/>
      <c r="K683" s="60"/>
      <c r="L683" s="61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</row>
    <row r="684" spans="1:30" ht="12.75">
      <c r="A684" s="4"/>
      <c r="B684" s="5"/>
      <c r="C684" s="5"/>
      <c r="D684" s="5"/>
      <c r="E684" s="4"/>
      <c r="F684" s="4"/>
      <c r="G684" s="6"/>
      <c r="H684" s="4"/>
      <c r="I684" s="4"/>
      <c r="J684" s="5"/>
      <c r="K684" s="6"/>
      <c r="L684" s="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8"/>
      <c r="B685" s="59"/>
      <c r="C685" s="59"/>
      <c r="D685" s="59"/>
      <c r="E685" s="58"/>
      <c r="F685" s="58"/>
      <c r="G685" s="60"/>
      <c r="H685" s="58"/>
      <c r="I685" s="58"/>
      <c r="J685" s="59"/>
      <c r="K685" s="60"/>
      <c r="L685" s="61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</row>
    <row r="686" spans="1:30" ht="12.75">
      <c r="A686" s="4"/>
      <c r="B686" s="5"/>
      <c r="C686" s="5"/>
      <c r="D686" s="5"/>
      <c r="E686" s="4"/>
      <c r="F686" s="4"/>
      <c r="G686" s="6"/>
      <c r="H686" s="4"/>
      <c r="I686" s="4"/>
      <c r="J686" s="5"/>
      <c r="K686" s="6"/>
      <c r="L686" s="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8"/>
      <c r="B687" s="59"/>
      <c r="C687" s="59"/>
      <c r="D687" s="59"/>
      <c r="E687" s="58"/>
      <c r="F687" s="58"/>
      <c r="G687" s="60"/>
      <c r="H687" s="58"/>
      <c r="I687" s="58"/>
      <c r="J687" s="59"/>
      <c r="K687" s="60"/>
      <c r="L687" s="61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</row>
    <row r="688" spans="1:30" ht="12.75">
      <c r="A688" s="4"/>
      <c r="B688" s="5"/>
      <c r="C688" s="5"/>
      <c r="D688" s="5"/>
      <c r="E688" s="4"/>
      <c r="F688" s="4"/>
      <c r="G688" s="6"/>
      <c r="H688" s="4"/>
      <c r="I688" s="4"/>
      <c r="J688" s="5"/>
      <c r="K688" s="6"/>
      <c r="L688" s="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8"/>
      <c r="B689" s="59"/>
      <c r="C689" s="59"/>
      <c r="D689" s="59"/>
      <c r="E689" s="58"/>
      <c r="F689" s="58"/>
      <c r="G689" s="60"/>
      <c r="H689" s="58"/>
      <c r="I689" s="58"/>
      <c r="J689" s="59"/>
      <c r="K689" s="60"/>
      <c r="L689" s="61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</row>
    <row r="690" spans="1:30" ht="12.75">
      <c r="A690" s="4"/>
      <c r="B690" s="5"/>
      <c r="C690" s="5"/>
      <c r="D690" s="5"/>
      <c r="E690" s="4"/>
      <c r="F690" s="4"/>
      <c r="G690" s="6"/>
      <c r="H690" s="4"/>
      <c r="I690" s="4"/>
      <c r="J690" s="5"/>
      <c r="K690" s="6"/>
      <c r="L690" s="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8"/>
      <c r="B691" s="59"/>
      <c r="C691" s="59"/>
      <c r="D691" s="59"/>
      <c r="E691" s="58"/>
      <c r="F691" s="58"/>
      <c r="G691" s="60"/>
      <c r="H691" s="58"/>
      <c r="I691" s="58"/>
      <c r="J691" s="59"/>
      <c r="K691" s="60"/>
      <c r="L691" s="61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</row>
    <row r="692" spans="1:30" ht="12.75">
      <c r="A692" s="4"/>
      <c r="B692" s="5"/>
      <c r="C692" s="5"/>
      <c r="D692" s="5"/>
      <c r="E692" s="4"/>
      <c r="F692" s="4"/>
      <c r="G692" s="6"/>
      <c r="H692" s="4"/>
      <c r="I692" s="4"/>
      <c r="J692" s="5"/>
      <c r="K692" s="6"/>
      <c r="L692" s="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8"/>
      <c r="B693" s="59"/>
      <c r="C693" s="59"/>
      <c r="D693" s="59"/>
      <c r="E693" s="58"/>
      <c r="F693" s="58"/>
      <c r="G693" s="60"/>
      <c r="H693" s="58"/>
      <c r="I693" s="58"/>
      <c r="J693" s="59"/>
      <c r="K693" s="60"/>
      <c r="L693" s="61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</row>
    <row r="694" spans="1:30" ht="12.75">
      <c r="A694" s="4"/>
      <c r="B694" s="5"/>
      <c r="C694" s="5"/>
      <c r="D694" s="5"/>
      <c r="E694" s="4"/>
      <c r="F694" s="4"/>
      <c r="G694" s="6"/>
      <c r="H694" s="4"/>
      <c r="I694" s="4"/>
      <c r="J694" s="5"/>
      <c r="K694" s="6"/>
      <c r="L694" s="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8"/>
      <c r="B695" s="59"/>
      <c r="C695" s="59"/>
      <c r="D695" s="59"/>
      <c r="E695" s="58"/>
      <c r="F695" s="58"/>
      <c r="G695" s="60"/>
      <c r="H695" s="58"/>
      <c r="I695" s="58"/>
      <c r="J695" s="59"/>
      <c r="K695" s="60"/>
      <c r="L695" s="61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</row>
    <row r="696" spans="1:30" ht="12.75">
      <c r="A696" s="4"/>
      <c r="B696" s="5"/>
      <c r="C696" s="5"/>
      <c r="D696" s="5"/>
      <c r="E696" s="4"/>
      <c r="F696" s="4"/>
      <c r="G696" s="6"/>
      <c r="H696" s="4"/>
      <c r="I696" s="4"/>
      <c r="J696" s="5"/>
      <c r="K696" s="6"/>
      <c r="L696" s="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8"/>
      <c r="B697" s="59"/>
      <c r="C697" s="59"/>
      <c r="D697" s="59"/>
      <c r="E697" s="58"/>
      <c r="F697" s="58"/>
      <c r="G697" s="60"/>
      <c r="H697" s="58"/>
      <c r="I697" s="58"/>
      <c r="J697" s="59"/>
      <c r="K697" s="60"/>
      <c r="L697" s="61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</row>
    <row r="698" spans="1:30" ht="12.75">
      <c r="A698" s="4"/>
      <c r="B698" s="5"/>
      <c r="C698" s="5"/>
      <c r="D698" s="5"/>
      <c r="E698" s="4"/>
      <c r="F698" s="4"/>
      <c r="G698" s="6"/>
      <c r="H698" s="4"/>
      <c r="I698" s="4"/>
      <c r="J698" s="5"/>
      <c r="K698" s="6"/>
      <c r="L698" s="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8"/>
      <c r="B699" s="59"/>
      <c r="C699" s="59"/>
      <c r="D699" s="59"/>
      <c r="E699" s="58"/>
      <c r="F699" s="58"/>
      <c r="G699" s="60"/>
      <c r="H699" s="58"/>
      <c r="I699" s="58"/>
      <c r="J699" s="59"/>
      <c r="K699" s="60"/>
      <c r="L699" s="61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</row>
    <row r="700" spans="1:30" ht="12.75">
      <c r="A700" s="4"/>
      <c r="B700" s="5"/>
      <c r="C700" s="5"/>
      <c r="D700" s="5"/>
      <c r="E700" s="4"/>
      <c r="F700" s="4"/>
      <c r="G700" s="6"/>
      <c r="H700" s="4"/>
      <c r="I700" s="4"/>
      <c r="J700" s="5"/>
      <c r="K700" s="6"/>
      <c r="L700" s="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8"/>
      <c r="B701" s="59"/>
      <c r="C701" s="59"/>
      <c r="D701" s="59"/>
      <c r="E701" s="58"/>
      <c r="F701" s="58"/>
      <c r="G701" s="60"/>
      <c r="H701" s="58"/>
      <c r="I701" s="58"/>
      <c r="J701" s="59"/>
      <c r="K701" s="60"/>
      <c r="L701" s="61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</row>
    <row r="702" spans="1:30" ht="12.75">
      <c r="A702" s="4"/>
      <c r="B702" s="5"/>
      <c r="C702" s="5"/>
      <c r="D702" s="5"/>
      <c r="E702" s="4"/>
      <c r="F702" s="4"/>
      <c r="G702" s="6"/>
      <c r="H702" s="4"/>
      <c r="I702" s="4"/>
      <c r="J702" s="5"/>
      <c r="K702" s="6"/>
      <c r="L702" s="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8"/>
      <c r="B703" s="59"/>
      <c r="C703" s="59"/>
      <c r="D703" s="59"/>
      <c r="E703" s="58"/>
      <c r="F703" s="58"/>
      <c r="G703" s="60"/>
      <c r="H703" s="58"/>
      <c r="I703" s="58"/>
      <c r="J703" s="59"/>
      <c r="K703" s="60"/>
      <c r="L703" s="61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</row>
    <row r="704" spans="1:30" ht="12.75">
      <c r="A704" s="4"/>
      <c r="B704" s="5"/>
      <c r="C704" s="5"/>
      <c r="D704" s="5"/>
      <c r="E704" s="4"/>
      <c r="F704" s="4"/>
      <c r="G704" s="6"/>
      <c r="H704" s="4"/>
      <c r="I704" s="4"/>
      <c r="J704" s="5"/>
      <c r="K704" s="6"/>
      <c r="L704" s="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8"/>
      <c r="B705" s="59"/>
      <c r="C705" s="59"/>
      <c r="D705" s="59"/>
      <c r="E705" s="58"/>
      <c r="F705" s="58"/>
      <c r="G705" s="60"/>
      <c r="H705" s="58"/>
      <c r="I705" s="58"/>
      <c r="J705" s="59"/>
      <c r="K705" s="60"/>
      <c r="L705" s="61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</row>
    <row r="706" spans="1:30" ht="12.75">
      <c r="A706" s="4"/>
      <c r="B706" s="5"/>
      <c r="C706" s="5"/>
      <c r="D706" s="5"/>
      <c r="E706" s="4"/>
      <c r="F706" s="4"/>
      <c r="G706" s="6"/>
      <c r="H706" s="4"/>
      <c r="I706" s="4"/>
      <c r="J706" s="5"/>
      <c r="K706" s="6"/>
      <c r="L706" s="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8"/>
      <c r="B707" s="59"/>
      <c r="C707" s="59"/>
      <c r="D707" s="59"/>
      <c r="E707" s="58"/>
      <c r="F707" s="58"/>
      <c r="G707" s="60"/>
      <c r="H707" s="58"/>
      <c r="I707" s="58"/>
      <c r="J707" s="59"/>
      <c r="K707" s="60"/>
      <c r="L707" s="61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</row>
    <row r="708" spans="1:30" ht="12.75">
      <c r="A708" s="4"/>
      <c r="B708" s="5"/>
      <c r="C708" s="5"/>
      <c r="D708" s="5"/>
      <c r="E708" s="4"/>
      <c r="F708" s="4"/>
      <c r="G708" s="6"/>
      <c r="H708" s="4"/>
      <c r="I708" s="4"/>
      <c r="J708" s="5"/>
      <c r="K708" s="6"/>
      <c r="L708" s="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8"/>
      <c r="B709" s="59"/>
      <c r="C709" s="59"/>
      <c r="D709" s="59"/>
      <c r="E709" s="58"/>
      <c r="F709" s="58"/>
      <c r="G709" s="60"/>
      <c r="H709" s="58"/>
      <c r="I709" s="58"/>
      <c r="J709" s="59"/>
      <c r="K709" s="60"/>
      <c r="L709" s="61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</row>
    <row r="710" spans="1:30" ht="12.75">
      <c r="A710" s="4"/>
      <c r="B710" s="5"/>
      <c r="C710" s="5"/>
      <c r="D710" s="5"/>
      <c r="E710" s="4"/>
      <c r="F710" s="4"/>
      <c r="G710" s="6"/>
      <c r="H710" s="4"/>
      <c r="I710" s="4"/>
      <c r="J710" s="5"/>
      <c r="K710" s="6"/>
      <c r="L710" s="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8"/>
      <c r="B711" s="59"/>
      <c r="C711" s="59"/>
      <c r="D711" s="59"/>
      <c r="E711" s="58"/>
      <c r="F711" s="58"/>
      <c r="G711" s="60"/>
      <c r="H711" s="58"/>
      <c r="I711" s="58"/>
      <c r="J711" s="59"/>
      <c r="K711" s="60"/>
      <c r="L711" s="61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</row>
    <row r="712" spans="1:30" ht="12.75">
      <c r="A712" s="4"/>
      <c r="B712" s="5"/>
      <c r="C712" s="5"/>
      <c r="D712" s="5"/>
      <c r="E712" s="4"/>
      <c r="F712" s="4"/>
      <c r="G712" s="6"/>
      <c r="H712" s="4"/>
      <c r="I712" s="4"/>
      <c r="J712" s="5"/>
      <c r="K712" s="6"/>
      <c r="L712" s="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8"/>
      <c r="B713" s="59"/>
      <c r="C713" s="59"/>
      <c r="D713" s="59"/>
      <c r="E713" s="58"/>
      <c r="F713" s="58"/>
      <c r="G713" s="60"/>
      <c r="H713" s="58"/>
      <c r="I713" s="58"/>
      <c r="J713" s="59"/>
      <c r="K713" s="60"/>
      <c r="L713" s="61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</row>
    <row r="714" spans="1:30" ht="12.75">
      <c r="A714" s="4"/>
      <c r="B714" s="5"/>
      <c r="C714" s="5"/>
      <c r="D714" s="5"/>
      <c r="E714" s="4"/>
      <c r="F714" s="4"/>
      <c r="G714" s="6"/>
      <c r="H714" s="4"/>
      <c r="I714" s="4"/>
      <c r="J714" s="5"/>
      <c r="K714" s="6"/>
      <c r="L714" s="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8"/>
      <c r="B715" s="59"/>
      <c r="C715" s="59"/>
      <c r="D715" s="59"/>
      <c r="E715" s="58"/>
      <c r="F715" s="58"/>
      <c r="G715" s="60"/>
      <c r="H715" s="58"/>
      <c r="I715" s="58"/>
      <c r="J715" s="59"/>
      <c r="K715" s="60"/>
      <c r="L715" s="61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</row>
    <row r="716" spans="1:30" ht="12.75">
      <c r="A716" s="4"/>
      <c r="B716" s="5"/>
      <c r="C716" s="5"/>
      <c r="D716" s="5"/>
      <c r="E716" s="4"/>
      <c r="F716" s="4"/>
      <c r="G716" s="6"/>
      <c r="H716" s="4"/>
      <c r="I716" s="4"/>
      <c r="J716" s="5"/>
      <c r="K716" s="6"/>
      <c r="L716" s="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8"/>
      <c r="B717" s="59"/>
      <c r="C717" s="59"/>
      <c r="D717" s="59"/>
      <c r="E717" s="58"/>
      <c r="F717" s="58"/>
      <c r="G717" s="60"/>
      <c r="H717" s="58"/>
      <c r="I717" s="58"/>
      <c r="J717" s="59"/>
      <c r="K717" s="60"/>
      <c r="L717" s="61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</row>
    <row r="718" spans="1:30" ht="12.75">
      <c r="A718" s="4"/>
      <c r="B718" s="5"/>
      <c r="C718" s="5"/>
      <c r="D718" s="5"/>
      <c r="E718" s="4"/>
      <c r="F718" s="4"/>
      <c r="G718" s="6"/>
      <c r="H718" s="4"/>
      <c r="I718" s="4"/>
      <c r="J718" s="5"/>
      <c r="K718" s="6"/>
      <c r="L718" s="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8"/>
      <c r="B719" s="59"/>
      <c r="C719" s="59"/>
      <c r="D719" s="59"/>
      <c r="E719" s="58"/>
      <c r="F719" s="58"/>
      <c r="G719" s="60"/>
      <c r="H719" s="58"/>
      <c r="I719" s="58"/>
      <c r="J719" s="59"/>
      <c r="K719" s="60"/>
      <c r="L719" s="61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</row>
    <row r="720" spans="1:30" ht="12.75">
      <c r="A720" s="4"/>
      <c r="B720" s="5"/>
      <c r="C720" s="5"/>
      <c r="D720" s="5"/>
      <c r="E720" s="4"/>
      <c r="F720" s="4"/>
      <c r="G720" s="6"/>
      <c r="H720" s="4"/>
      <c r="I720" s="4"/>
      <c r="J720" s="5"/>
      <c r="K720" s="6"/>
      <c r="L720" s="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8"/>
      <c r="B721" s="59"/>
      <c r="C721" s="59"/>
      <c r="D721" s="59"/>
      <c r="E721" s="58"/>
      <c r="F721" s="58"/>
      <c r="G721" s="60"/>
      <c r="H721" s="58"/>
      <c r="I721" s="58"/>
      <c r="J721" s="59"/>
      <c r="K721" s="60"/>
      <c r="L721" s="61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</row>
    <row r="722" spans="1:30" ht="12.75">
      <c r="A722" s="4"/>
      <c r="B722" s="5"/>
      <c r="C722" s="5"/>
      <c r="D722" s="5"/>
      <c r="E722" s="4"/>
      <c r="F722" s="4"/>
      <c r="G722" s="6"/>
      <c r="H722" s="4"/>
      <c r="I722" s="4"/>
      <c r="J722" s="5"/>
      <c r="K722" s="6"/>
      <c r="L722" s="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8"/>
      <c r="B723" s="59"/>
      <c r="C723" s="59"/>
      <c r="D723" s="59"/>
      <c r="E723" s="58"/>
      <c r="F723" s="58"/>
      <c r="G723" s="60"/>
      <c r="H723" s="58"/>
      <c r="I723" s="58"/>
      <c r="J723" s="59"/>
      <c r="K723" s="60"/>
      <c r="L723" s="61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</row>
    <row r="724" spans="1:30" ht="12.75">
      <c r="A724" s="4"/>
      <c r="B724" s="5"/>
      <c r="C724" s="5"/>
      <c r="D724" s="5"/>
      <c r="E724" s="4"/>
      <c r="F724" s="4"/>
      <c r="G724" s="6"/>
      <c r="H724" s="4"/>
      <c r="I724" s="4"/>
      <c r="J724" s="5"/>
      <c r="K724" s="6"/>
      <c r="L724" s="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8"/>
      <c r="B725" s="59"/>
      <c r="C725" s="59"/>
      <c r="D725" s="59"/>
      <c r="E725" s="58"/>
      <c r="F725" s="58"/>
      <c r="G725" s="60"/>
      <c r="H725" s="58"/>
      <c r="I725" s="58"/>
      <c r="J725" s="59"/>
      <c r="K725" s="60"/>
      <c r="L725" s="61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</row>
    <row r="726" spans="1:30" ht="12.75">
      <c r="A726" s="4"/>
      <c r="B726" s="5"/>
      <c r="C726" s="5"/>
      <c r="D726" s="5"/>
      <c r="E726" s="4"/>
      <c r="F726" s="4"/>
      <c r="G726" s="6"/>
      <c r="H726" s="4"/>
      <c r="I726" s="4"/>
      <c r="J726" s="5"/>
      <c r="K726" s="6"/>
      <c r="L726" s="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8"/>
      <c r="B727" s="59"/>
      <c r="C727" s="59"/>
      <c r="D727" s="59"/>
      <c r="E727" s="58"/>
      <c r="F727" s="58"/>
      <c r="G727" s="60"/>
      <c r="H727" s="58"/>
      <c r="I727" s="58"/>
      <c r="J727" s="59"/>
      <c r="K727" s="60"/>
      <c r="L727" s="61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</row>
    <row r="728" spans="1:30" ht="12.75">
      <c r="A728" s="4"/>
      <c r="B728" s="5"/>
      <c r="C728" s="5"/>
      <c r="D728" s="5"/>
      <c r="E728" s="4"/>
      <c r="F728" s="4"/>
      <c r="G728" s="6"/>
      <c r="H728" s="4"/>
      <c r="I728" s="4"/>
      <c r="J728" s="5"/>
      <c r="K728" s="6"/>
      <c r="L728" s="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8"/>
      <c r="B729" s="59"/>
      <c r="C729" s="59"/>
      <c r="D729" s="59"/>
      <c r="E729" s="58"/>
      <c r="F729" s="58"/>
      <c r="G729" s="60"/>
      <c r="H729" s="58"/>
      <c r="I729" s="58"/>
      <c r="J729" s="59"/>
      <c r="K729" s="60"/>
      <c r="L729" s="61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</row>
    <row r="730" spans="1:30" ht="12.75">
      <c r="A730" s="4"/>
      <c r="B730" s="5"/>
      <c r="C730" s="5"/>
      <c r="D730" s="5"/>
      <c r="E730" s="4"/>
      <c r="F730" s="4"/>
      <c r="G730" s="6"/>
      <c r="H730" s="4"/>
      <c r="I730" s="4"/>
      <c r="J730" s="5"/>
      <c r="K730" s="6"/>
      <c r="L730" s="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8"/>
      <c r="B731" s="59"/>
      <c r="C731" s="59"/>
      <c r="D731" s="59"/>
      <c r="E731" s="58"/>
      <c r="F731" s="58"/>
      <c r="G731" s="60"/>
      <c r="H731" s="58"/>
      <c r="I731" s="58"/>
      <c r="J731" s="59"/>
      <c r="K731" s="60"/>
      <c r="L731" s="61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</row>
    <row r="732" spans="1:30" ht="12.75">
      <c r="A732" s="4"/>
      <c r="B732" s="5"/>
      <c r="C732" s="5"/>
      <c r="D732" s="5"/>
      <c r="E732" s="4"/>
      <c r="F732" s="4"/>
      <c r="G732" s="6"/>
      <c r="H732" s="4"/>
      <c r="I732" s="4"/>
      <c r="J732" s="5"/>
      <c r="K732" s="6"/>
      <c r="L732" s="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8"/>
      <c r="B733" s="59"/>
      <c r="C733" s="59"/>
      <c r="D733" s="59"/>
      <c r="E733" s="58"/>
      <c r="F733" s="58"/>
      <c r="G733" s="60"/>
      <c r="H733" s="58"/>
      <c r="I733" s="58"/>
      <c r="J733" s="59"/>
      <c r="K733" s="60"/>
      <c r="L733" s="61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</row>
    <row r="734" spans="1:30" ht="12.75">
      <c r="A734" s="4"/>
      <c r="B734" s="5"/>
      <c r="C734" s="5"/>
      <c r="D734" s="5"/>
      <c r="E734" s="4"/>
      <c r="F734" s="4"/>
      <c r="G734" s="6"/>
      <c r="H734" s="4"/>
      <c r="I734" s="4"/>
      <c r="J734" s="5"/>
      <c r="K734" s="6"/>
      <c r="L734" s="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8"/>
      <c r="B735" s="59"/>
      <c r="C735" s="59"/>
      <c r="D735" s="59"/>
      <c r="E735" s="58"/>
      <c r="F735" s="58"/>
      <c r="G735" s="60"/>
      <c r="H735" s="58"/>
      <c r="I735" s="58"/>
      <c r="J735" s="59"/>
      <c r="K735" s="60"/>
      <c r="L735" s="61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</row>
    <row r="736" spans="1:30" ht="12.75">
      <c r="A736" s="4"/>
      <c r="B736" s="5"/>
      <c r="C736" s="5"/>
      <c r="D736" s="5"/>
      <c r="E736" s="4"/>
      <c r="F736" s="4"/>
      <c r="G736" s="6"/>
      <c r="H736" s="4"/>
      <c r="I736" s="4"/>
      <c r="J736" s="5"/>
      <c r="K736" s="6"/>
      <c r="L736" s="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8"/>
      <c r="B737" s="59"/>
      <c r="C737" s="59"/>
      <c r="D737" s="59"/>
      <c r="E737" s="58"/>
      <c r="F737" s="58"/>
      <c r="G737" s="60"/>
      <c r="H737" s="58"/>
      <c r="I737" s="58"/>
      <c r="J737" s="59"/>
      <c r="K737" s="60"/>
      <c r="L737" s="61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</row>
    <row r="738" spans="1:30" ht="12.75">
      <c r="A738" s="4"/>
      <c r="B738" s="5"/>
      <c r="C738" s="5"/>
      <c r="D738" s="5"/>
      <c r="E738" s="4"/>
      <c r="F738" s="4"/>
      <c r="G738" s="6"/>
      <c r="H738" s="4"/>
      <c r="I738" s="4"/>
      <c r="J738" s="5"/>
      <c r="K738" s="6"/>
      <c r="L738" s="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8"/>
      <c r="B739" s="59"/>
      <c r="C739" s="59"/>
      <c r="D739" s="59"/>
      <c r="E739" s="58"/>
      <c r="F739" s="58"/>
      <c r="G739" s="60"/>
      <c r="H739" s="58"/>
      <c r="I739" s="58"/>
      <c r="J739" s="59"/>
      <c r="K739" s="60"/>
      <c r="L739" s="61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</row>
    <row r="740" spans="1:30" ht="12.75">
      <c r="A740" s="4"/>
      <c r="B740" s="5"/>
      <c r="C740" s="5"/>
      <c r="D740" s="5"/>
      <c r="E740" s="4"/>
      <c r="F740" s="4"/>
      <c r="G740" s="6"/>
      <c r="H740" s="4"/>
      <c r="I740" s="4"/>
      <c r="J740" s="5"/>
      <c r="K740" s="6"/>
      <c r="L740" s="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8"/>
      <c r="B741" s="59"/>
      <c r="C741" s="59"/>
      <c r="D741" s="59"/>
      <c r="E741" s="58"/>
      <c r="F741" s="58"/>
      <c r="G741" s="60"/>
      <c r="H741" s="58"/>
      <c r="I741" s="58"/>
      <c r="J741" s="59"/>
      <c r="K741" s="60"/>
      <c r="L741" s="61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</row>
    <row r="742" spans="1:30" ht="12.75">
      <c r="A742" s="4"/>
      <c r="B742" s="5"/>
      <c r="C742" s="5"/>
      <c r="D742" s="5"/>
      <c r="E742" s="4"/>
      <c r="F742" s="4"/>
      <c r="G742" s="6"/>
      <c r="H742" s="4"/>
      <c r="I742" s="4"/>
      <c r="J742" s="5"/>
      <c r="K742" s="6"/>
      <c r="L742" s="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8"/>
      <c r="B743" s="59"/>
      <c r="C743" s="59"/>
      <c r="D743" s="59"/>
      <c r="E743" s="58"/>
      <c r="F743" s="58"/>
      <c r="G743" s="60"/>
      <c r="H743" s="58"/>
      <c r="I743" s="58"/>
      <c r="J743" s="59"/>
      <c r="K743" s="60"/>
      <c r="L743" s="61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</row>
    <row r="744" spans="1:30" ht="12.75">
      <c r="A744" s="4"/>
      <c r="B744" s="5"/>
      <c r="C744" s="5"/>
      <c r="D744" s="5"/>
      <c r="E744" s="4"/>
      <c r="F744" s="4"/>
      <c r="G744" s="6"/>
      <c r="H744" s="4"/>
      <c r="I744" s="4"/>
      <c r="J744" s="5"/>
      <c r="K744" s="6"/>
      <c r="L744" s="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8"/>
      <c r="B745" s="59"/>
      <c r="C745" s="59"/>
      <c r="D745" s="59"/>
      <c r="E745" s="58"/>
      <c r="F745" s="58"/>
      <c r="G745" s="60"/>
      <c r="H745" s="58"/>
      <c r="I745" s="58"/>
      <c r="J745" s="59"/>
      <c r="K745" s="60"/>
      <c r="L745" s="61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</row>
    <row r="746" spans="1:30" ht="12.75">
      <c r="A746" s="4"/>
      <c r="B746" s="5"/>
      <c r="C746" s="5"/>
      <c r="D746" s="5"/>
      <c r="E746" s="4"/>
      <c r="F746" s="4"/>
      <c r="G746" s="6"/>
      <c r="H746" s="4"/>
      <c r="I746" s="4"/>
      <c r="J746" s="5"/>
      <c r="K746" s="6"/>
      <c r="L746" s="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8"/>
      <c r="B747" s="59"/>
      <c r="C747" s="59"/>
      <c r="D747" s="59"/>
      <c r="E747" s="58"/>
      <c r="F747" s="58"/>
      <c r="G747" s="60"/>
      <c r="H747" s="58"/>
      <c r="I747" s="58"/>
      <c r="J747" s="59"/>
      <c r="K747" s="60"/>
      <c r="L747" s="61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</row>
    <row r="748" spans="1:30" ht="12.75">
      <c r="A748" s="4"/>
      <c r="B748" s="5"/>
      <c r="C748" s="5"/>
      <c r="D748" s="5"/>
      <c r="E748" s="4"/>
      <c r="F748" s="4"/>
      <c r="G748" s="6"/>
      <c r="H748" s="4"/>
      <c r="I748" s="4"/>
      <c r="J748" s="5"/>
      <c r="K748" s="6"/>
      <c r="L748" s="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8"/>
      <c r="B749" s="59"/>
      <c r="C749" s="59"/>
      <c r="D749" s="59"/>
      <c r="E749" s="58"/>
      <c r="F749" s="58"/>
      <c r="G749" s="60"/>
      <c r="H749" s="58"/>
      <c r="I749" s="58"/>
      <c r="J749" s="59"/>
      <c r="K749" s="60"/>
      <c r="L749" s="61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</row>
    <row r="750" spans="1:30" ht="12.75">
      <c r="A750" s="4"/>
      <c r="B750" s="5"/>
      <c r="C750" s="5"/>
      <c r="D750" s="5"/>
      <c r="E750" s="4"/>
      <c r="F750" s="4"/>
      <c r="G750" s="6"/>
      <c r="H750" s="4"/>
      <c r="I750" s="4"/>
      <c r="J750" s="5"/>
      <c r="K750" s="6"/>
      <c r="L750" s="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8"/>
      <c r="B751" s="59"/>
      <c r="C751" s="59"/>
      <c r="D751" s="59"/>
      <c r="E751" s="58"/>
      <c r="F751" s="58"/>
      <c r="G751" s="60"/>
      <c r="H751" s="58"/>
      <c r="I751" s="58"/>
      <c r="J751" s="59"/>
      <c r="K751" s="60"/>
      <c r="L751" s="61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</row>
    <row r="752" spans="1:30" ht="12.75">
      <c r="A752" s="4"/>
      <c r="B752" s="5"/>
      <c r="C752" s="5"/>
      <c r="D752" s="5"/>
      <c r="E752" s="4"/>
      <c r="F752" s="4"/>
      <c r="G752" s="6"/>
      <c r="H752" s="4"/>
      <c r="I752" s="4"/>
      <c r="J752" s="5"/>
      <c r="K752" s="6"/>
      <c r="L752" s="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8"/>
      <c r="B753" s="59"/>
      <c r="C753" s="59"/>
      <c r="D753" s="59"/>
      <c r="E753" s="58"/>
      <c r="F753" s="58"/>
      <c r="G753" s="60"/>
      <c r="H753" s="58"/>
      <c r="I753" s="58"/>
      <c r="J753" s="59"/>
      <c r="K753" s="60"/>
      <c r="L753" s="61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</row>
    <row r="754" spans="1:30" ht="12.75">
      <c r="A754" s="4"/>
      <c r="B754" s="5"/>
      <c r="C754" s="5"/>
      <c r="D754" s="5"/>
      <c r="E754" s="4"/>
      <c r="F754" s="4"/>
      <c r="G754" s="6"/>
      <c r="H754" s="4"/>
      <c r="I754" s="4"/>
      <c r="J754" s="5"/>
      <c r="K754" s="6"/>
      <c r="L754" s="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8"/>
      <c r="B755" s="59"/>
      <c r="C755" s="59"/>
      <c r="D755" s="59"/>
      <c r="E755" s="58"/>
      <c r="F755" s="58"/>
      <c r="G755" s="60"/>
      <c r="H755" s="58"/>
      <c r="I755" s="58"/>
      <c r="J755" s="59"/>
      <c r="K755" s="60"/>
      <c r="L755" s="61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</row>
    <row r="756" spans="1:30" ht="12.75">
      <c r="A756" s="4"/>
      <c r="B756" s="5"/>
      <c r="C756" s="5"/>
      <c r="D756" s="5"/>
      <c r="E756" s="4"/>
      <c r="F756" s="4"/>
      <c r="G756" s="6"/>
      <c r="H756" s="4"/>
      <c r="I756" s="4"/>
      <c r="J756" s="5"/>
      <c r="K756" s="6"/>
      <c r="L756" s="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8"/>
      <c r="B757" s="59"/>
      <c r="C757" s="59"/>
      <c r="D757" s="59"/>
      <c r="E757" s="58"/>
      <c r="F757" s="58"/>
      <c r="G757" s="60"/>
      <c r="H757" s="58"/>
      <c r="I757" s="58"/>
      <c r="J757" s="59"/>
      <c r="K757" s="60"/>
      <c r="L757" s="61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</row>
    <row r="758" spans="1:30" ht="12.75">
      <c r="A758" s="4"/>
      <c r="B758" s="5"/>
      <c r="C758" s="5"/>
      <c r="D758" s="5"/>
      <c r="E758" s="4"/>
      <c r="F758" s="4"/>
      <c r="G758" s="6"/>
      <c r="H758" s="4"/>
      <c r="I758" s="4"/>
      <c r="J758" s="5"/>
      <c r="K758" s="6"/>
      <c r="L758" s="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8"/>
      <c r="B759" s="59"/>
      <c r="C759" s="59"/>
      <c r="D759" s="59"/>
      <c r="E759" s="58"/>
      <c r="F759" s="58"/>
      <c r="G759" s="60"/>
      <c r="H759" s="58"/>
      <c r="I759" s="58"/>
      <c r="J759" s="59"/>
      <c r="K759" s="60"/>
      <c r="L759" s="61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</row>
    <row r="760" spans="1:30" ht="12.75">
      <c r="A760" s="4"/>
      <c r="B760" s="5"/>
      <c r="C760" s="5"/>
      <c r="D760" s="5"/>
      <c r="E760" s="4"/>
      <c r="F760" s="4"/>
      <c r="G760" s="6"/>
      <c r="H760" s="4"/>
      <c r="I760" s="4"/>
      <c r="J760" s="5"/>
      <c r="K760" s="6"/>
      <c r="L760" s="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8"/>
      <c r="B761" s="59"/>
      <c r="C761" s="59"/>
      <c r="D761" s="59"/>
      <c r="E761" s="58"/>
      <c r="F761" s="58"/>
      <c r="G761" s="60"/>
      <c r="H761" s="58"/>
      <c r="I761" s="58"/>
      <c r="J761" s="59"/>
      <c r="K761" s="60"/>
      <c r="L761" s="61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</row>
    <row r="762" spans="1:30" ht="12.75">
      <c r="A762" s="4"/>
      <c r="B762" s="5"/>
      <c r="C762" s="5"/>
      <c r="D762" s="5"/>
      <c r="E762" s="4"/>
      <c r="F762" s="4"/>
      <c r="G762" s="6"/>
      <c r="H762" s="4"/>
      <c r="I762" s="4"/>
      <c r="J762" s="5"/>
      <c r="K762" s="6"/>
      <c r="L762" s="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8"/>
      <c r="B763" s="59"/>
      <c r="C763" s="59"/>
      <c r="D763" s="59"/>
      <c r="E763" s="58"/>
      <c r="F763" s="58"/>
      <c r="G763" s="60"/>
      <c r="H763" s="58"/>
      <c r="I763" s="58"/>
      <c r="J763" s="59"/>
      <c r="K763" s="60"/>
      <c r="L763" s="61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</row>
    <row r="764" spans="1:30" ht="12.75">
      <c r="A764" s="4"/>
      <c r="B764" s="5"/>
      <c r="C764" s="5"/>
      <c r="D764" s="5"/>
      <c r="E764" s="4"/>
      <c r="F764" s="4"/>
      <c r="G764" s="6"/>
      <c r="H764" s="4"/>
      <c r="I764" s="4"/>
      <c r="J764" s="5"/>
      <c r="K764" s="6"/>
      <c r="L764" s="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8"/>
      <c r="B765" s="59"/>
      <c r="C765" s="59"/>
      <c r="D765" s="59"/>
      <c r="E765" s="58"/>
      <c r="F765" s="58"/>
      <c r="G765" s="60"/>
      <c r="H765" s="58"/>
      <c r="I765" s="58"/>
      <c r="J765" s="59"/>
      <c r="K765" s="60"/>
      <c r="L765" s="61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</row>
    <row r="766" spans="1:30" ht="12.75">
      <c r="A766" s="4"/>
      <c r="B766" s="5"/>
      <c r="C766" s="5"/>
      <c r="D766" s="5"/>
      <c r="E766" s="4"/>
      <c r="F766" s="4"/>
      <c r="G766" s="6"/>
      <c r="H766" s="4"/>
      <c r="I766" s="4"/>
      <c r="J766" s="5"/>
      <c r="K766" s="6"/>
      <c r="L766" s="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8"/>
      <c r="B767" s="59"/>
      <c r="C767" s="59"/>
      <c r="D767" s="59"/>
      <c r="E767" s="58"/>
      <c r="F767" s="58"/>
      <c r="G767" s="60"/>
      <c r="H767" s="58"/>
      <c r="I767" s="58"/>
      <c r="J767" s="59"/>
      <c r="K767" s="60"/>
      <c r="L767" s="61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</row>
    <row r="768" spans="1:30" ht="12.75">
      <c r="A768" s="4"/>
      <c r="B768" s="5"/>
      <c r="C768" s="5"/>
      <c r="D768" s="5"/>
      <c r="E768" s="4"/>
      <c r="F768" s="4"/>
      <c r="G768" s="6"/>
      <c r="H768" s="4"/>
      <c r="I768" s="4"/>
      <c r="J768" s="5"/>
      <c r="K768" s="6"/>
      <c r="L768" s="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8"/>
      <c r="B769" s="59"/>
      <c r="C769" s="59"/>
      <c r="D769" s="59"/>
      <c r="E769" s="58"/>
      <c r="F769" s="58"/>
      <c r="G769" s="60"/>
      <c r="H769" s="58"/>
      <c r="I769" s="58"/>
      <c r="J769" s="59"/>
      <c r="K769" s="60"/>
      <c r="L769" s="61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</row>
    <row r="770" spans="1:30" ht="12.75">
      <c r="A770" s="4"/>
      <c r="B770" s="5"/>
      <c r="C770" s="5"/>
      <c r="D770" s="5"/>
      <c r="E770" s="4"/>
      <c r="F770" s="4"/>
      <c r="G770" s="6"/>
      <c r="H770" s="4"/>
      <c r="I770" s="4"/>
      <c r="J770" s="5"/>
      <c r="K770" s="6"/>
      <c r="L770" s="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8"/>
      <c r="B771" s="59"/>
      <c r="C771" s="59"/>
      <c r="D771" s="59"/>
      <c r="E771" s="58"/>
      <c r="F771" s="58"/>
      <c r="G771" s="60"/>
      <c r="H771" s="58"/>
      <c r="I771" s="58"/>
      <c r="J771" s="59"/>
      <c r="K771" s="60"/>
      <c r="L771" s="61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</row>
    <row r="772" spans="1:30" ht="12.75">
      <c r="A772" s="4"/>
      <c r="B772" s="5"/>
      <c r="C772" s="5"/>
      <c r="D772" s="5"/>
      <c r="E772" s="4"/>
      <c r="F772" s="4"/>
      <c r="G772" s="6"/>
      <c r="H772" s="4"/>
      <c r="I772" s="4"/>
      <c r="J772" s="5"/>
      <c r="K772" s="6"/>
      <c r="L772" s="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8"/>
      <c r="B773" s="59"/>
      <c r="C773" s="59"/>
      <c r="D773" s="59"/>
      <c r="E773" s="58"/>
      <c r="F773" s="58"/>
      <c r="G773" s="60"/>
      <c r="H773" s="58"/>
      <c r="I773" s="58"/>
      <c r="J773" s="59"/>
      <c r="K773" s="60"/>
      <c r="L773" s="61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</row>
    <row r="774" spans="1:30" ht="12.75">
      <c r="A774" s="4"/>
      <c r="B774" s="5"/>
      <c r="C774" s="5"/>
      <c r="D774" s="5"/>
      <c r="E774" s="4"/>
      <c r="F774" s="4"/>
      <c r="G774" s="6"/>
      <c r="H774" s="4"/>
      <c r="I774" s="4"/>
      <c r="J774" s="5"/>
      <c r="K774" s="6"/>
      <c r="L774" s="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8"/>
      <c r="B775" s="59"/>
      <c r="C775" s="59"/>
      <c r="D775" s="59"/>
      <c r="E775" s="58"/>
      <c r="F775" s="58"/>
      <c r="G775" s="60"/>
      <c r="H775" s="58"/>
      <c r="I775" s="58"/>
      <c r="J775" s="59"/>
      <c r="K775" s="60"/>
      <c r="L775" s="61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</row>
    <row r="776" spans="1:30" ht="12.75">
      <c r="A776" s="4"/>
      <c r="B776" s="5"/>
      <c r="C776" s="5"/>
      <c r="D776" s="5"/>
      <c r="E776" s="4"/>
      <c r="F776" s="4"/>
      <c r="G776" s="6"/>
      <c r="H776" s="4"/>
      <c r="I776" s="4"/>
      <c r="J776" s="5"/>
      <c r="K776" s="6"/>
      <c r="L776" s="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8"/>
      <c r="B777" s="59"/>
      <c r="C777" s="59"/>
      <c r="D777" s="59"/>
      <c r="E777" s="58"/>
      <c r="F777" s="58"/>
      <c r="G777" s="60"/>
      <c r="H777" s="58"/>
      <c r="I777" s="58"/>
      <c r="J777" s="59"/>
      <c r="K777" s="60"/>
      <c r="L777" s="61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</row>
    <row r="778" spans="1:30" ht="12.75">
      <c r="A778" s="4"/>
      <c r="B778" s="5"/>
      <c r="C778" s="5"/>
      <c r="D778" s="5"/>
      <c r="E778" s="4"/>
      <c r="F778" s="4"/>
      <c r="G778" s="6"/>
      <c r="H778" s="4"/>
      <c r="I778" s="4"/>
      <c r="J778" s="5"/>
      <c r="K778" s="6"/>
      <c r="L778" s="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8"/>
      <c r="B779" s="59"/>
      <c r="C779" s="59"/>
      <c r="D779" s="59"/>
      <c r="E779" s="58"/>
      <c r="F779" s="58"/>
      <c r="G779" s="60"/>
      <c r="H779" s="58"/>
      <c r="I779" s="58"/>
      <c r="J779" s="59"/>
      <c r="K779" s="60"/>
      <c r="L779" s="61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</row>
    <row r="780" spans="1:30" ht="12.75">
      <c r="A780" s="4"/>
      <c r="B780" s="5"/>
      <c r="C780" s="5"/>
      <c r="D780" s="5"/>
      <c r="E780" s="4"/>
      <c r="F780" s="4"/>
      <c r="G780" s="6"/>
      <c r="H780" s="4"/>
      <c r="I780" s="4"/>
      <c r="J780" s="5"/>
      <c r="K780" s="6"/>
      <c r="L780" s="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8"/>
      <c r="B781" s="59"/>
      <c r="C781" s="59"/>
      <c r="D781" s="59"/>
      <c r="E781" s="58"/>
      <c r="F781" s="58"/>
      <c r="G781" s="60"/>
      <c r="H781" s="58"/>
      <c r="I781" s="58"/>
      <c r="J781" s="59"/>
      <c r="K781" s="60"/>
      <c r="L781" s="61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</row>
    <row r="782" spans="1:30" ht="12.75">
      <c r="A782" s="4"/>
      <c r="B782" s="5"/>
      <c r="C782" s="5"/>
      <c r="D782" s="5"/>
      <c r="E782" s="4"/>
      <c r="F782" s="4"/>
      <c r="G782" s="6"/>
      <c r="H782" s="4"/>
      <c r="I782" s="4"/>
      <c r="J782" s="5"/>
      <c r="K782" s="6"/>
      <c r="L782" s="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8"/>
      <c r="B783" s="59"/>
      <c r="C783" s="59"/>
      <c r="D783" s="59"/>
      <c r="E783" s="58"/>
      <c r="F783" s="58"/>
      <c r="G783" s="60"/>
      <c r="H783" s="58"/>
      <c r="I783" s="58"/>
      <c r="J783" s="59"/>
      <c r="K783" s="60"/>
      <c r="L783" s="61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</row>
    <row r="784" spans="1:30" ht="12.75">
      <c r="A784" s="4"/>
      <c r="B784" s="5"/>
      <c r="C784" s="5"/>
      <c r="D784" s="5"/>
      <c r="E784" s="4"/>
      <c r="F784" s="4"/>
      <c r="G784" s="6"/>
      <c r="H784" s="4"/>
      <c r="I784" s="4"/>
      <c r="J784" s="5"/>
      <c r="K784" s="6"/>
      <c r="L784" s="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8"/>
      <c r="B785" s="59"/>
      <c r="C785" s="59"/>
      <c r="D785" s="59"/>
      <c r="E785" s="58"/>
      <c r="F785" s="58"/>
      <c r="G785" s="60"/>
      <c r="H785" s="58"/>
      <c r="I785" s="58"/>
      <c r="J785" s="59"/>
      <c r="K785" s="60"/>
      <c r="L785" s="61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</row>
    <row r="786" spans="1:30" ht="12.75">
      <c r="A786" s="4"/>
      <c r="B786" s="5"/>
      <c r="C786" s="5"/>
      <c r="D786" s="5"/>
      <c r="E786" s="4"/>
      <c r="F786" s="4"/>
      <c r="G786" s="6"/>
      <c r="H786" s="4"/>
      <c r="I786" s="4"/>
      <c r="J786" s="5"/>
      <c r="K786" s="6"/>
      <c r="L786" s="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8"/>
      <c r="B787" s="59"/>
      <c r="C787" s="59"/>
      <c r="D787" s="59"/>
      <c r="E787" s="58"/>
      <c r="F787" s="58"/>
      <c r="G787" s="60"/>
      <c r="H787" s="58"/>
      <c r="I787" s="58"/>
      <c r="J787" s="59"/>
      <c r="K787" s="60"/>
      <c r="L787" s="61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</row>
    <row r="788" spans="1:30" ht="12.75">
      <c r="A788" s="4"/>
      <c r="B788" s="5"/>
      <c r="C788" s="5"/>
      <c r="D788" s="5"/>
      <c r="E788" s="4"/>
      <c r="F788" s="4"/>
      <c r="G788" s="6"/>
      <c r="H788" s="4"/>
      <c r="I788" s="4"/>
      <c r="J788" s="5"/>
      <c r="K788" s="6"/>
      <c r="L788" s="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8"/>
      <c r="B789" s="59"/>
      <c r="C789" s="59"/>
      <c r="D789" s="59"/>
      <c r="E789" s="58"/>
      <c r="F789" s="58"/>
      <c r="G789" s="60"/>
      <c r="H789" s="58"/>
      <c r="I789" s="58"/>
      <c r="J789" s="59"/>
      <c r="K789" s="60"/>
      <c r="L789" s="61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</row>
    <row r="790" spans="1:30" ht="12.75">
      <c r="A790" s="4"/>
      <c r="B790" s="5"/>
      <c r="C790" s="5"/>
      <c r="D790" s="5"/>
      <c r="E790" s="4"/>
      <c r="F790" s="4"/>
      <c r="G790" s="6"/>
      <c r="H790" s="4"/>
      <c r="I790" s="4"/>
      <c r="J790" s="5"/>
      <c r="K790" s="6"/>
      <c r="L790" s="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8"/>
      <c r="B791" s="59"/>
      <c r="C791" s="59"/>
      <c r="D791" s="59"/>
      <c r="E791" s="58"/>
      <c r="F791" s="58"/>
      <c r="G791" s="60"/>
      <c r="H791" s="58"/>
      <c r="I791" s="58"/>
      <c r="J791" s="59"/>
      <c r="K791" s="60"/>
      <c r="L791" s="61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</row>
    <row r="792" spans="1:30" ht="12.75">
      <c r="A792" s="4"/>
      <c r="B792" s="5"/>
      <c r="C792" s="5"/>
      <c r="D792" s="5"/>
      <c r="E792" s="4"/>
      <c r="F792" s="4"/>
      <c r="G792" s="6"/>
      <c r="H792" s="4"/>
      <c r="I792" s="4"/>
      <c r="J792" s="5"/>
      <c r="K792" s="6"/>
      <c r="L792" s="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8"/>
      <c r="B793" s="59"/>
      <c r="C793" s="59"/>
      <c r="D793" s="59"/>
      <c r="E793" s="58"/>
      <c r="F793" s="58"/>
      <c r="G793" s="60"/>
      <c r="H793" s="58"/>
      <c r="I793" s="58"/>
      <c r="J793" s="59"/>
      <c r="K793" s="60"/>
      <c r="L793" s="61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</row>
    <row r="794" spans="1:30" ht="12.75">
      <c r="A794" s="4"/>
      <c r="B794" s="5"/>
      <c r="C794" s="5"/>
      <c r="D794" s="5"/>
      <c r="E794" s="4"/>
      <c r="F794" s="4"/>
      <c r="G794" s="6"/>
      <c r="H794" s="4"/>
      <c r="I794" s="4"/>
      <c r="J794" s="5"/>
      <c r="K794" s="6"/>
      <c r="L794" s="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8"/>
      <c r="B795" s="59"/>
      <c r="C795" s="59"/>
      <c r="D795" s="59"/>
      <c r="E795" s="58"/>
      <c r="F795" s="58"/>
      <c r="G795" s="60"/>
      <c r="H795" s="58"/>
      <c r="I795" s="58"/>
      <c r="J795" s="59"/>
      <c r="K795" s="60"/>
      <c r="L795" s="61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</row>
    <row r="796" spans="1:30" ht="12.75">
      <c r="A796" s="4"/>
      <c r="B796" s="5"/>
      <c r="C796" s="5"/>
      <c r="D796" s="5"/>
      <c r="E796" s="4"/>
      <c r="F796" s="4"/>
      <c r="G796" s="6"/>
      <c r="H796" s="4"/>
      <c r="I796" s="4"/>
      <c r="J796" s="5"/>
      <c r="K796" s="6"/>
      <c r="L796" s="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8"/>
      <c r="B797" s="59"/>
      <c r="C797" s="59"/>
      <c r="D797" s="59"/>
      <c r="E797" s="58"/>
      <c r="F797" s="58"/>
      <c r="G797" s="60"/>
      <c r="H797" s="58"/>
      <c r="I797" s="58"/>
      <c r="J797" s="59"/>
      <c r="K797" s="60"/>
      <c r="L797" s="61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</row>
    <row r="798" spans="1:30" ht="12.75">
      <c r="A798" s="4"/>
      <c r="B798" s="5"/>
      <c r="C798" s="5"/>
      <c r="D798" s="5"/>
      <c r="E798" s="4"/>
      <c r="F798" s="4"/>
      <c r="G798" s="6"/>
      <c r="H798" s="4"/>
      <c r="I798" s="4"/>
      <c r="J798" s="5"/>
      <c r="K798" s="6"/>
      <c r="L798" s="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8"/>
      <c r="B799" s="59"/>
      <c r="C799" s="59"/>
      <c r="D799" s="59"/>
      <c r="E799" s="58"/>
      <c r="F799" s="58"/>
      <c r="G799" s="60"/>
      <c r="H799" s="58"/>
      <c r="I799" s="58"/>
      <c r="J799" s="59"/>
      <c r="K799" s="60"/>
      <c r="L799" s="61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</row>
    <row r="800" spans="1:30" ht="12.75">
      <c r="A800" s="4"/>
      <c r="B800" s="5"/>
      <c r="C800" s="5"/>
      <c r="D800" s="5"/>
      <c r="E800" s="4"/>
      <c r="F800" s="4"/>
      <c r="G800" s="6"/>
      <c r="H800" s="4"/>
      <c r="I800" s="4"/>
      <c r="J800" s="5"/>
      <c r="K800" s="6"/>
      <c r="L800" s="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8"/>
      <c r="B801" s="59"/>
      <c r="C801" s="59"/>
      <c r="D801" s="59"/>
      <c r="E801" s="58"/>
      <c r="F801" s="58"/>
      <c r="G801" s="60"/>
      <c r="H801" s="58"/>
      <c r="I801" s="58"/>
      <c r="J801" s="59"/>
      <c r="K801" s="60"/>
      <c r="L801" s="61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</row>
    <row r="802" spans="1:30" ht="12.75">
      <c r="A802" s="4"/>
      <c r="B802" s="5"/>
      <c r="C802" s="5"/>
      <c r="D802" s="5"/>
      <c r="E802" s="4"/>
      <c r="F802" s="4"/>
      <c r="G802" s="6"/>
      <c r="H802" s="4"/>
      <c r="I802" s="4"/>
      <c r="J802" s="5"/>
      <c r="K802" s="6"/>
      <c r="L802" s="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8"/>
      <c r="B803" s="59"/>
      <c r="C803" s="59"/>
      <c r="D803" s="59"/>
      <c r="E803" s="58"/>
      <c r="F803" s="58"/>
      <c r="G803" s="60"/>
      <c r="H803" s="58"/>
      <c r="I803" s="58"/>
      <c r="J803" s="59"/>
      <c r="K803" s="60"/>
      <c r="L803" s="61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</row>
    <row r="804" spans="1:30" ht="12.75">
      <c r="A804" s="4"/>
      <c r="B804" s="5"/>
      <c r="C804" s="5"/>
      <c r="D804" s="5"/>
      <c r="E804" s="4"/>
      <c r="F804" s="4"/>
      <c r="G804" s="6"/>
      <c r="H804" s="4"/>
      <c r="I804" s="4"/>
      <c r="J804" s="5"/>
      <c r="K804" s="6"/>
      <c r="L804" s="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8"/>
      <c r="B805" s="59"/>
      <c r="C805" s="59"/>
      <c r="D805" s="59"/>
      <c r="E805" s="58"/>
      <c r="F805" s="58"/>
      <c r="G805" s="60"/>
      <c r="H805" s="58"/>
      <c r="I805" s="58"/>
      <c r="J805" s="59"/>
      <c r="K805" s="60"/>
      <c r="L805" s="61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</row>
    <row r="806" spans="1:30" ht="12.75">
      <c r="A806" s="4"/>
      <c r="B806" s="5"/>
      <c r="C806" s="5"/>
      <c r="D806" s="5"/>
      <c r="E806" s="4"/>
      <c r="F806" s="4"/>
      <c r="G806" s="6"/>
      <c r="H806" s="4"/>
      <c r="I806" s="4"/>
      <c r="J806" s="5"/>
      <c r="K806" s="6"/>
      <c r="L806" s="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8"/>
      <c r="B807" s="59"/>
      <c r="C807" s="59"/>
      <c r="D807" s="59"/>
      <c r="E807" s="58"/>
      <c r="F807" s="58"/>
      <c r="G807" s="60"/>
      <c r="H807" s="58"/>
      <c r="I807" s="58"/>
      <c r="J807" s="59"/>
      <c r="K807" s="60"/>
      <c r="L807" s="61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</row>
    <row r="808" spans="1:30" ht="12.75">
      <c r="A808" s="4"/>
      <c r="B808" s="5"/>
      <c r="C808" s="5"/>
      <c r="D808" s="5"/>
      <c r="E808" s="4"/>
      <c r="F808" s="4"/>
      <c r="G808" s="6"/>
      <c r="H808" s="4"/>
      <c r="I808" s="4"/>
      <c r="J808" s="5"/>
      <c r="K808" s="6"/>
      <c r="L808" s="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8"/>
      <c r="B809" s="59"/>
      <c r="C809" s="59"/>
      <c r="D809" s="59"/>
      <c r="E809" s="58"/>
      <c r="F809" s="58"/>
      <c r="G809" s="60"/>
      <c r="H809" s="58"/>
      <c r="I809" s="58"/>
      <c r="J809" s="59"/>
      <c r="K809" s="60"/>
      <c r="L809" s="61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</row>
    <row r="810" spans="1:30" ht="12.75">
      <c r="A810" s="4"/>
      <c r="B810" s="5"/>
      <c r="C810" s="5"/>
      <c r="D810" s="5"/>
      <c r="E810" s="4"/>
      <c r="F810" s="4"/>
      <c r="G810" s="6"/>
      <c r="H810" s="4"/>
      <c r="I810" s="4"/>
      <c r="J810" s="5"/>
      <c r="K810" s="6"/>
      <c r="L810" s="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8"/>
      <c r="B811" s="59"/>
      <c r="C811" s="59"/>
      <c r="D811" s="59"/>
      <c r="E811" s="58"/>
      <c r="F811" s="58"/>
      <c r="G811" s="60"/>
      <c r="H811" s="58"/>
      <c r="I811" s="58"/>
      <c r="J811" s="59"/>
      <c r="K811" s="60"/>
      <c r="L811" s="61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</row>
    <row r="812" spans="1:30" ht="12.75">
      <c r="A812" s="4"/>
      <c r="B812" s="5"/>
      <c r="C812" s="5"/>
      <c r="D812" s="5"/>
      <c r="E812" s="4"/>
      <c r="F812" s="4"/>
      <c r="G812" s="6"/>
      <c r="H812" s="4"/>
      <c r="I812" s="4"/>
      <c r="J812" s="5"/>
      <c r="K812" s="6"/>
      <c r="L812" s="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8"/>
      <c r="B813" s="59"/>
      <c r="C813" s="59"/>
      <c r="D813" s="59"/>
      <c r="E813" s="58"/>
      <c r="F813" s="58"/>
      <c r="G813" s="60"/>
      <c r="H813" s="58"/>
      <c r="I813" s="58"/>
      <c r="J813" s="59"/>
      <c r="K813" s="60"/>
      <c r="L813" s="61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</row>
    <row r="814" spans="1:30" ht="12.75">
      <c r="A814" s="4"/>
      <c r="B814" s="5"/>
      <c r="C814" s="5"/>
      <c r="D814" s="5"/>
      <c r="E814" s="4"/>
      <c r="F814" s="4"/>
      <c r="G814" s="6"/>
      <c r="H814" s="4"/>
      <c r="I814" s="4"/>
      <c r="J814" s="5"/>
      <c r="K814" s="6"/>
      <c r="L814" s="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8"/>
      <c r="B815" s="59"/>
      <c r="C815" s="59"/>
      <c r="D815" s="59"/>
      <c r="E815" s="58"/>
      <c r="F815" s="58"/>
      <c r="G815" s="60"/>
      <c r="H815" s="58"/>
      <c r="I815" s="58"/>
      <c r="J815" s="59"/>
      <c r="K815" s="60"/>
      <c r="L815" s="61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</row>
    <row r="816" spans="1:30" ht="12.75">
      <c r="A816" s="4"/>
      <c r="B816" s="5"/>
      <c r="C816" s="5"/>
      <c r="D816" s="5"/>
      <c r="E816" s="4"/>
      <c r="F816" s="4"/>
      <c r="G816" s="6"/>
      <c r="H816" s="4"/>
      <c r="I816" s="4"/>
      <c r="J816" s="5"/>
      <c r="K816" s="6"/>
      <c r="L816" s="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8"/>
      <c r="B817" s="59"/>
      <c r="C817" s="59"/>
      <c r="D817" s="59"/>
      <c r="E817" s="58"/>
      <c r="F817" s="58"/>
      <c r="G817" s="60"/>
      <c r="H817" s="58"/>
      <c r="I817" s="58"/>
      <c r="J817" s="59"/>
      <c r="K817" s="60"/>
      <c r="L817" s="61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</row>
    <row r="818" spans="1:30" ht="12.75">
      <c r="A818" s="4"/>
      <c r="B818" s="5"/>
      <c r="C818" s="5"/>
      <c r="D818" s="5"/>
      <c r="E818" s="4"/>
      <c r="F818" s="4"/>
      <c r="G818" s="6"/>
      <c r="H818" s="4"/>
      <c r="I818" s="4"/>
      <c r="J818" s="5"/>
      <c r="K818" s="6"/>
      <c r="L818" s="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8"/>
      <c r="B819" s="59"/>
      <c r="C819" s="59"/>
      <c r="D819" s="59"/>
      <c r="E819" s="58"/>
      <c r="F819" s="58"/>
      <c r="G819" s="60"/>
      <c r="H819" s="58"/>
      <c r="I819" s="58"/>
      <c r="J819" s="59"/>
      <c r="K819" s="60"/>
      <c r="L819" s="61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</row>
    <row r="820" spans="1:30" ht="12.75">
      <c r="A820" s="4"/>
      <c r="B820" s="5"/>
      <c r="C820" s="5"/>
      <c r="D820" s="5"/>
      <c r="E820" s="4"/>
      <c r="F820" s="4"/>
      <c r="G820" s="6"/>
      <c r="H820" s="4"/>
      <c r="I820" s="4"/>
      <c r="J820" s="5"/>
      <c r="K820" s="6"/>
      <c r="L820" s="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8"/>
      <c r="B821" s="59"/>
      <c r="C821" s="59"/>
      <c r="D821" s="59"/>
      <c r="E821" s="58"/>
      <c r="F821" s="58"/>
      <c r="G821" s="60"/>
      <c r="H821" s="58"/>
      <c r="I821" s="58"/>
      <c r="J821" s="59"/>
      <c r="K821" s="60"/>
      <c r="L821" s="61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</row>
    <row r="822" spans="1:30" ht="12.75">
      <c r="A822" s="4"/>
      <c r="B822" s="5"/>
      <c r="C822" s="5"/>
      <c r="D822" s="5"/>
      <c r="E822" s="4"/>
      <c r="F822" s="4"/>
      <c r="G822" s="6"/>
      <c r="H822" s="4"/>
      <c r="I822" s="4"/>
      <c r="J822" s="5"/>
      <c r="K822" s="6"/>
      <c r="L822" s="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8"/>
      <c r="B823" s="59"/>
      <c r="C823" s="59"/>
      <c r="D823" s="59"/>
      <c r="E823" s="58"/>
      <c r="F823" s="58"/>
      <c r="G823" s="60"/>
      <c r="H823" s="58"/>
      <c r="I823" s="58"/>
      <c r="J823" s="59"/>
      <c r="K823" s="60"/>
      <c r="L823" s="61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</row>
    <row r="824" spans="1:30" ht="12.75">
      <c r="A824" s="4"/>
      <c r="B824" s="5"/>
      <c r="C824" s="5"/>
      <c r="D824" s="5"/>
      <c r="E824" s="4"/>
      <c r="F824" s="4"/>
      <c r="G824" s="6"/>
      <c r="H824" s="4"/>
      <c r="I824" s="4"/>
      <c r="J824" s="5"/>
      <c r="K824" s="6"/>
      <c r="L824" s="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8"/>
      <c r="B825" s="59"/>
      <c r="C825" s="59"/>
      <c r="D825" s="59"/>
      <c r="E825" s="58"/>
      <c r="F825" s="58"/>
      <c r="G825" s="60"/>
      <c r="H825" s="58"/>
      <c r="I825" s="58"/>
      <c r="J825" s="59"/>
      <c r="K825" s="60"/>
      <c r="L825" s="61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</row>
    <row r="826" spans="1:30" ht="12.75">
      <c r="A826" s="4"/>
      <c r="B826" s="5"/>
      <c r="C826" s="5"/>
      <c r="D826" s="5"/>
      <c r="E826" s="4"/>
      <c r="F826" s="4"/>
      <c r="G826" s="6"/>
      <c r="H826" s="4"/>
      <c r="I826" s="4"/>
      <c r="J826" s="5"/>
      <c r="K826" s="6"/>
      <c r="L826" s="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8"/>
      <c r="B827" s="59"/>
      <c r="C827" s="59"/>
      <c r="D827" s="59"/>
      <c r="E827" s="58"/>
      <c r="F827" s="58"/>
      <c r="G827" s="60"/>
      <c r="H827" s="58"/>
      <c r="I827" s="58"/>
      <c r="J827" s="59"/>
      <c r="K827" s="60"/>
      <c r="L827" s="61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</row>
    <row r="828" spans="1:30" ht="12.75">
      <c r="A828" s="4"/>
      <c r="B828" s="5"/>
      <c r="C828" s="5"/>
      <c r="D828" s="5"/>
      <c r="E828" s="4"/>
      <c r="F828" s="4"/>
      <c r="G828" s="6"/>
      <c r="H828" s="4"/>
      <c r="I828" s="4"/>
      <c r="J828" s="5"/>
      <c r="K828" s="6"/>
      <c r="L828" s="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8"/>
      <c r="B829" s="59"/>
      <c r="C829" s="59"/>
      <c r="D829" s="59"/>
      <c r="E829" s="58"/>
      <c r="F829" s="58"/>
      <c r="G829" s="60"/>
      <c r="H829" s="58"/>
      <c r="I829" s="58"/>
      <c r="J829" s="59"/>
      <c r="K829" s="60"/>
      <c r="L829" s="61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</row>
    <row r="830" spans="1:30" ht="12.75">
      <c r="A830" s="4"/>
      <c r="B830" s="5"/>
      <c r="C830" s="5"/>
      <c r="D830" s="5"/>
      <c r="E830" s="4"/>
      <c r="F830" s="4"/>
      <c r="G830" s="6"/>
      <c r="H830" s="4"/>
      <c r="I830" s="4"/>
      <c r="J830" s="5"/>
      <c r="K830" s="6"/>
      <c r="L830" s="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8"/>
      <c r="B831" s="59"/>
      <c r="C831" s="59"/>
      <c r="D831" s="59"/>
      <c r="E831" s="58"/>
      <c r="F831" s="58"/>
      <c r="G831" s="60"/>
      <c r="H831" s="58"/>
      <c r="I831" s="58"/>
      <c r="J831" s="59"/>
      <c r="K831" s="60"/>
      <c r="L831" s="61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</row>
    <row r="832" spans="1:30" ht="12.75">
      <c r="A832" s="4"/>
      <c r="B832" s="5"/>
      <c r="C832" s="5"/>
      <c r="D832" s="5"/>
      <c r="E832" s="4"/>
      <c r="F832" s="4"/>
      <c r="G832" s="6"/>
      <c r="H832" s="4"/>
      <c r="I832" s="4"/>
      <c r="J832" s="5"/>
      <c r="K832" s="6"/>
      <c r="L832" s="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8"/>
      <c r="B833" s="59"/>
      <c r="C833" s="59"/>
      <c r="D833" s="59"/>
      <c r="E833" s="58"/>
      <c r="F833" s="58"/>
      <c r="G833" s="60"/>
      <c r="H833" s="58"/>
      <c r="I833" s="58"/>
      <c r="J833" s="59"/>
      <c r="K833" s="60"/>
      <c r="L833" s="61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</row>
    <row r="834" spans="1:30" ht="12.75">
      <c r="A834" s="4"/>
      <c r="B834" s="5"/>
      <c r="C834" s="5"/>
      <c r="D834" s="5"/>
      <c r="E834" s="4"/>
      <c r="F834" s="4"/>
      <c r="G834" s="6"/>
      <c r="H834" s="4"/>
      <c r="I834" s="4"/>
      <c r="J834" s="5"/>
      <c r="K834" s="6"/>
      <c r="L834" s="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8"/>
      <c r="B835" s="59"/>
      <c r="C835" s="59"/>
      <c r="D835" s="59"/>
      <c r="E835" s="58"/>
      <c r="F835" s="58"/>
      <c r="G835" s="60"/>
      <c r="H835" s="58"/>
      <c r="I835" s="58"/>
      <c r="J835" s="59"/>
      <c r="K835" s="60"/>
      <c r="L835" s="61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</row>
    <row r="836" spans="1:30" ht="12.75">
      <c r="A836" s="4"/>
      <c r="B836" s="5"/>
      <c r="C836" s="5"/>
      <c r="D836" s="5"/>
      <c r="E836" s="4"/>
      <c r="F836" s="4"/>
      <c r="G836" s="6"/>
      <c r="H836" s="4"/>
      <c r="I836" s="4"/>
      <c r="J836" s="5"/>
      <c r="K836" s="6"/>
      <c r="L836" s="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8"/>
      <c r="B837" s="59"/>
      <c r="C837" s="59"/>
      <c r="D837" s="59"/>
      <c r="E837" s="58"/>
      <c r="F837" s="58"/>
      <c r="G837" s="60"/>
      <c r="H837" s="58"/>
      <c r="I837" s="58"/>
      <c r="J837" s="59"/>
      <c r="K837" s="60"/>
      <c r="L837" s="61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</row>
    <row r="838" spans="1:30" ht="12.75">
      <c r="A838" s="4"/>
      <c r="B838" s="5"/>
      <c r="C838" s="5"/>
      <c r="D838" s="5"/>
      <c r="E838" s="4"/>
      <c r="F838" s="4"/>
      <c r="G838" s="6"/>
      <c r="H838" s="4"/>
      <c r="I838" s="4"/>
      <c r="J838" s="5"/>
      <c r="K838" s="6"/>
      <c r="L838" s="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8"/>
      <c r="B839" s="59"/>
      <c r="C839" s="59"/>
      <c r="D839" s="59"/>
      <c r="E839" s="58"/>
      <c r="F839" s="58"/>
      <c r="G839" s="60"/>
      <c r="H839" s="58"/>
      <c r="I839" s="58"/>
      <c r="J839" s="59"/>
      <c r="K839" s="60"/>
      <c r="L839" s="61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</row>
    <row r="840" spans="1:30" ht="12.75">
      <c r="A840" s="4"/>
      <c r="B840" s="5"/>
      <c r="C840" s="5"/>
      <c r="D840" s="5"/>
      <c r="E840" s="4"/>
      <c r="F840" s="4"/>
      <c r="G840" s="6"/>
      <c r="H840" s="4"/>
      <c r="I840" s="4"/>
      <c r="J840" s="5"/>
      <c r="K840" s="6"/>
      <c r="L840" s="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8"/>
      <c r="B841" s="59"/>
      <c r="C841" s="59"/>
      <c r="D841" s="59"/>
      <c r="E841" s="58"/>
      <c r="F841" s="58"/>
      <c r="G841" s="60"/>
      <c r="H841" s="58"/>
      <c r="I841" s="58"/>
      <c r="J841" s="59"/>
      <c r="K841" s="60"/>
      <c r="L841" s="61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</row>
    <row r="842" spans="1:30" ht="12.75">
      <c r="A842" s="4"/>
      <c r="B842" s="5"/>
      <c r="C842" s="5"/>
      <c r="D842" s="5"/>
      <c r="E842" s="4"/>
      <c r="F842" s="4"/>
      <c r="G842" s="6"/>
      <c r="H842" s="4"/>
      <c r="I842" s="4"/>
      <c r="J842" s="5"/>
      <c r="K842" s="6"/>
      <c r="L842" s="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8"/>
      <c r="B843" s="59"/>
      <c r="C843" s="59"/>
      <c r="D843" s="59"/>
      <c r="E843" s="58"/>
      <c r="F843" s="58"/>
      <c r="G843" s="60"/>
      <c r="H843" s="58"/>
      <c r="I843" s="58"/>
      <c r="J843" s="59"/>
      <c r="K843" s="60"/>
      <c r="L843" s="61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</row>
    <row r="844" spans="1:30" ht="12.75">
      <c r="A844" s="4"/>
      <c r="B844" s="5"/>
      <c r="C844" s="5"/>
      <c r="D844" s="5"/>
      <c r="E844" s="4"/>
      <c r="F844" s="4"/>
      <c r="G844" s="6"/>
      <c r="H844" s="4"/>
      <c r="I844" s="4"/>
      <c r="J844" s="5"/>
      <c r="K844" s="6"/>
      <c r="L844" s="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8"/>
      <c r="B845" s="59"/>
      <c r="C845" s="59"/>
      <c r="D845" s="59"/>
      <c r="E845" s="58"/>
      <c r="F845" s="58"/>
      <c r="G845" s="60"/>
      <c r="H845" s="58"/>
      <c r="I845" s="58"/>
      <c r="J845" s="59"/>
      <c r="K845" s="60"/>
      <c r="L845" s="61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</row>
    <row r="846" spans="1:30" ht="12.75">
      <c r="A846" s="4"/>
      <c r="B846" s="5"/>
      <c r="C846" s="5"/>
      <c r="D846" s="5"/>
      <c r="E846" s="4"/>
      <c r="F846" s="4"/>
      <c r="G846" s="6"/>
      <c r="H846" s="4"/>
      <c r="I846" s="4"/>
      <c r="J846" s="5"/>
      <c r="K846" s="6"/>
      <c r="L846" s="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8"/>
      <c r="B847" s="59"/>
      <c r="C847" s="59"/>
      <c r="D847" s="59"/>
      <c r="E847" s="58"/>
      <c r="F847" s="58"/>
      <c r="G847" s="60"/>
      <c r="H847" s="58"/>
      <c r="I847" s="58"/>
      <c r="J847" s="59"/>
      <c r="K847" s="60"/>
      <c r="L847" s="61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</row>
    <row r="848" spans="1:30" ht="12.75">
      <c r="A848" s="4"/>
      <c r="B848" s="5"/>
      <c r="C848" s="5"/>
      <c r="D848" s="5"/>
      <c r="E848" s="4"/>
      <c r="F848" s="4"/>
      <c r="G848" s="6"/>
      <c r="H848" s="4"/>
      <c r="I848" s="4"/>
      <c r="J848" s="5"/>
      <c r="K848" s="6"/>
      <c r="L848" s="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8"/>
      <c r="B849" s="59"/>
      <c r="C849" s="59"/>
      <c r="D849" s="59"/>
      <c r="E849" s="58"/>
      <c r="F849" s="58"/>
      <c r="G849" s="60"/>
      <c r="H849" s="58"/>
      <c r="I849" s="58"/>
      <c r="J849" s="59"/>
      <c r="K849" s="60"/>
      <c r="L849" s="61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</row>
    <row r="850" spans="1:30" ht="12.75">
      <c r="A850" s="4"/>
      <c r="B850" s="5"/>
      <c r="C850" s="5"/>
      <c r="D850" s="5"/>
      <c r="E850" s="4"/>
      <c r="F850" s="4"/>
      <c r="G850" s="6"/>
      <c r="H850" s="4"/>
      <c r="I850" s="4"/>
      <c r="J850" s="5"/>
      <c r="K850" s="6"/>
      <c r="L850" s="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8"/>
      <c r="B851" s="59"/>
      <c r="C851" s="59"/>
      <c r="D851" s="59"/>
      <c r="E851" s="58"/>
      <c r="F851" s="58"/>
      <c r="G851" s="60"/>
      <c r="H851" s="58"/>
      <c r="I851" s="58"/>
      <c r="J851" s="59"/>
      <c r="K851" s="60"/>
      <c r="L851" s="61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</row>
    <row r="852" spans="1:30" ht="12.75">
      <c r="A852" s="4"/>
      <c r="B852" s="5"/>
      <c r="C852" s="5"/>
      <c r="D852" s="5"/>
      <c r="E852" s="4"/>
      <c r="F852" s="4"/>
      <c r="G852" s="6"/>
      <c r="H852" s="4"/>
      <c r="I852" s="4"/>
      <c r="J852" s="5"/>
      <c r="K852" s="6"/>
      <c r="L852" s="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8"/>
      <c r="B853" s="59"/>
      <c r="C853" s="59"/>
      <c r="D853" s="59"/>
      <c r="E853" s="58"/>
      <c r="F853" s="58"/>
      <c r="G853" s="60"/>
      <c r="H853" s="58"/>
      <c r="I853" s="58"/>
      <c r="J853" s="59"/>
      <c r="K853" s="60"/>
      <c r="L853" s="61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</row>
    <row r="854" spans="1:30" ht="12.75">
      <c r="A854" s="4"/>
      <c r="B854" s="5"/>
      <c r="C854" s="5"/>
      <c r="D854" s="5"/>
      <c r="E854" s="4"/>
      <c r="F854" s="4"/>
      <c r="G854" s="6"/>
      <c r="H854" s="4"/>
      <c r="I854" s="4"/>
      <c r="J854" s="5"/>
      <c r="K854" s="6"/>
      <c r="L854" s="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8"/>
      <c r="B855" s="59"/>
      <c r="C855" s="59"/>
      <c r="D855" s="59"/>
      <c r="E855" s="58"/>
      <c r="F855" s="58"/>
      <c r="G855" s="60"/>
      <c r="H855" s="58"/>
      <c r="I855" s="58"/>
      <c r="J855" s="59"/>
      <c r="K855" s="60"/>
      <c r="L855" s="61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</row>
    <row r="856" spans="1:30" ht="12.75">
      <c r="A856" s="4"/>
      <c r="B856" s="5"/>
      <c r="C856" s="5"/>
      <c r="D856" s="5"/>
      <c r="E856" s="4"/>
      <c r="F856" s="4"/>
      <c r="G856" s="6"/>
      <c r="H856" s="4"/>
      <c r="I856" s="4"/>
      <c r="J856" s="5"/>
      <c r="K856" s="6"/>
      <c r="L856" s="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8"/>
      <c r="B857" s="59"/>
      <c r="C857" s="59"/>
      <c r="D857" s="59"/>
      <c r="E857" s="58"/>
      <c r="F857" s="58"/>
      <c r="G857" s="60"/>
      <c r="H857" s="58"/>
      <c r="I857" s="58"/>
      <c r="J857" s="59"/>
      <c r="K857" s="60"/>
      <c r="L857" s="61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</row>
    <row r="858" spans="1:30" ht="12.75">
      <c r="A858" s="4"/>
      <c r="B858" s="5"/>
      <c r="C858" s="5"/>
      <c r="D858" s="5"/>
      <c r="E858" s="4"/>
      <c r="F858" s="4"/>
      <c r="G858" s="6"/>
      <c r="H858" s="4"/>
      <c r="I858" s="4"/>
      <c r="J858" s="5"/>
      <c r="K858" s="6"/>
      <c r="L858" s="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8"/>
      <c r="B859" s="59"/>
      <c r="C859" s="59"/>
      <c r="D859" s="59"/>
      <c r="E859" s="58"/>
      <c r="F859" s="58"/>
      <c r="G859" s="60"/>
      <c r="H859" s="58"/>
      <c r="I859" s="58"/>
      <c r="J859" s="59"/>
      <c r="K859" s="60"/>
      <c r="L859" s="61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</row>
    <row r="860" spans="1:30" ht="12.75">
      <c r="A860" s="4"/>
      <c r="B860" s="5"/>
      <c r="C860" s="5"/>
      <c r="D860" s="5"/>
      <c r="E860" s="4"/>
      <c r="F860" s="4"/>
      <c r="G860" s="6"/>
      <c r="H860" s="4"/>
      <c r="I860" s="4"/>
      <c r="J860" s="5"/>
      <c r="K860" s="6"/>
      <c r="L860" s="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8"/>
      <c r="B861" s="59"/>
      <c r="C861" s="59"/>
      <c r="D861" s="59"/>
      <c r="E861" s="58"/>
      <c r="F861" s="58"/>
      <c r="G861" s="60"/>
      <c r="H861" s="58"/>
      <c r="I861" s="58"/>
      <c r="J861" s="59"/>
      <c r="K861" s="60"/>
      <c r="L861" s="61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</row>
    <row r="862" spans="1:30" ht="12.75">
      <c r="A862" s="4"/>
      <c r="B862" s="5"/>
      <c r="C862" s="5"/>
      <c r="D862" s="5"/>
      <c r="E862" s="4"/>
      <c r="F862" s="4"/>
      <c r="G862" s="6"/>
      <c r="H862" s="4"/>
      <c r="I862" s="4"/>
      <c r="J862" s="5"/>
      <c r="K862" s="6"/>
      <c r="L862" s="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8"/>
      <c r="B863" s="59"/>
      <c r="C863" s="59"/>
      <c r="D863" s="59"/>
      <c r="E863" s="58"/>
      <c r="F863" s="58"/>
      <c r="G863" s="60"/>
      <c r="H863" s="58"/>
      <c r="I863" s="58"/>
      <c r="J863" s="59"/>
      <c r="K863" s="60"/>
      <c r="L863" s="61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</row>
    <row r="864" spans="1:30" ht="12.75">
      <c r="A864" s="4"/>
      <c r="B864" s="5"/>
      <c r="C864" s="5"/>
      <c r="D864" s="5"/>
      <c r="E864" s="4"/>
      <c r="F864" s="4"/>
      <c r="G864" s="6"/>
      <c r="H864" s="4"/>
      <c r="I864" s="4"/>
      <c r="J864" s="5"/>
      <c r="K864" s="6"/>
      <c r="L864" s="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8"/>
      <c r="B865" s="59"/>
      <c r="C865" s="59"/>
      <c r="D865" s="59"/>
      <c r="E865" s="58"/>
      <c r="F865" s="58"/>
      <c r="G865" s="60"/>
      <c r="H865" s="58"/>
      <c r="I865" s="58"/>
      <c r="J865" s="59"/>
      <c r="K865" s="60"/>
      <c r="L865" s="61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</row>
    <row r="866" spans="1:30" ht="12.75">
      <c r="A866" s="4"/>
      <c r="B866" s="5"/>
      <c r="C866" s="5"/>
      <c r="D866" s="5"/>
      <c r="E866" s="4"/>
      <c r="F866" s="4"/>
      <c r="G866" s="6"/>
      <c r="H866" s="4"/>
      <c r="I866" s="4"/>
      <c r="J866" s="5"/>
      <c r="K866" s="6"/>
      <c r="L866" s="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8"/>
      <c r="B867" s="59"/>
      <c r="C867" s="59"/>
      <c r="D867" s="59"/>
      <c r="E867" s="58"/>
      <c r="F867" s="58"/>
      <c r="G867" s="60"/>
      <c r="H867" s="58"/>
      <c r="I867" s="58"/>
      <c r="J867" s="59"/>
      <c r="K867" s="60"/>
      <c r="L867" s="61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</row>
    <row r="868" spans="1:30" ht="12.75">
      <c r="A868" s="4"/>
      <c r="B868" s="5"/>
      <c r="C868" s="5"/>
      <c r="D868" s="5"/>
      <c r="E868" s="4"/>
      <c r="F868" s="4"/>
      <c r="G868" s="6"/>
      <c r="H868" s="4"/>
      <c r="I868" s="4"/>
      <c r="J868" s="5"/>
      <c r="K868" s="6"/>
      <c r="L868" s="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8"/>
      <c r="B869" s="59"/>
      <c r="C869" s="59"/>
      <c r="D869" s="59"/>
      <c r="E869" s="58"/>
      <c r="F869" s="58"/>
      <c r="G869" s="60"/>
      <c r="H869" s="58"/>
      <c r="I869" s="58"/>
      <c r="J869" s="59"/>
      <c r="K869" s="60"/>
      <c r="L869" s="61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</row>
    <row r="870" spans="1:30" ht="12.75">
      <c r="A870" s="4"/>
      <c r="B870" s="5"/>
      <c r="C870" s="5"/>
      <c r="D870" s="5"/>
      <c r="E870" s="4"/>
      <c r="F870" s="4"/>
      <c r="G870" s="6"/>
      <c r="H870" s="4"/>
      <c r="I870" s="4"/>
      <c r="J870" s="5"/>
      <c r="K870" s="6"/>
      <c r="L870" s="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8"/>
      <c r="B871" s="59"/>
      <c r="C871" s="59"/>
      <c r="D871" s="59"/>
      <c r="E871" s="58"/>
      <c r="F871" s="58"/>
      <c r="G871" s="60"/>
      <c r="H871" s="58"/>
      <c r="I871" s="58"/>
      <c r="J871" s="59"/>
      <c r="K871" s="60"/>
      <c r="L871" s="61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</row>
    <row r="872" spans="1:30" ht="12.75">
      <c r="A872" s="4"/>
      <c r="B872" s="5"/>
      <c r="C872" s="5"/>
      <c r="D872" s="5"/>
      <c r="E872" s="4"/>
      <c r="F872" s="4"/>
      <c r="G872" s="6"/>
      <c r="H872" s="4"/>
      <c r="I872" s="4"/>
      <c r="J872" s="5"/>
      <c r="K872" s="6"/>
      <c r="L872" s="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8"/>
      <c r="B873" s="59"/>
      <c r="C873" s="59"/>
      <c r="D873" s="59"/>
      <c r="E873" s="58"/>
      <c r="F873" s="58"/>
      <c r="G873" s="60"/>
      <c r="H873" s="58"/>
      <c r="I873" s="58"/>
      <c r="J873" s="59"/>
      <c r="K873" s="60"/>
      <c r="L873" s="61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</row>
    <row r="874" spans="1:30" ht="12.75">
      <c r="A874" s="4"/>
      <c r="B874" s="5"/>
      <c r="C874" s="5"/>
      <c r="D874" s="5"/>
      <c r="E874" s="4"/>
      <c r="F874" s="4"/>
      <c r="G874" s="6"/>
      <c r="H874" s="4"/>
      <c r="I874" s="4"/>
      <c r="J874" s="5"/>
      <c r="K874" s="6"/>
      <c r="L874" s="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8"/>
      <c r="B875" s="59"/>
      <c r="C875" s="59"/>
      <c r="D875" s="59"/>
      <c r="E875" s="58"/>
      <c r="F875" s="58"/>
      <c r="G875" s="60"/>
      <c r="H875" s="58"/>
      <c r="I875" s="58"/>
      <c r="J875" s="59"/>
      <c r="K875" s="60"/>
      <c r="L875" s="61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</row>
    <row r="876" spans="1:30" ht="12.75">
      <c r="A876" s="4"/>
      <c r="B876" s="5"/>
      <c r="C876" s="5"/>
      <c r="D876" s="5"/>
      <c r="E876" s="4"/>
      <c r="F876" s="4"/>
      <c r="G876" s="6"/>
      <c r="H876" s="4"/>
      <c r="I876" s="4"/>
      <c r="J876" s="5"/>
      <c r="K876" s="6"/>
      <c r="L876" s="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8"/>
      <c r="B877" s="59"/>
      <c r="C877" s="59"/>
      <c r="D877" s="59"/>
      <c r="E877" s="58"/>
      <c r="F877" s="58"/>
      <c r="G877" s="60"/>
      <c r="H877" s="58"/>
      <c r="I877" s="58"/>
      <c r="J877" s="59"/>
      <c r="K877" s="60"/>
      <c r="L877" s="61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</row>
    <row r="878" spans="1:30" ht="12.75">
      <c r="A878" s="4"/>
      <c r="B878" s="5"/>
      <c r="C878" s="5"/>
      <c r="D878" s="5"/>
      <c r="E878" s="4"/>
      <c r="F878" s="4"/>
      <c r="G878" s="6"/>
      <c r="H878" s="4"/>
      <c r="I878" s="4"/>
      <c r="J878" s="5"/>
      <c r="K878" s="6"/>
      <c r="L878" s="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8"/>
      <c r="B879" s="59"/>
      <c r="C879" s="59"/>
      <c r="D879" s="59"/>
      <c r="E879" s="58"/>
      <c r="F879" s="58"/>
      <c r="G879" s="60"/>
      <c r="H879" s="58"/>
      <c r="I879" s="58"/>
      <c r="J879" s="59"/>
      <c r="K879" s="60"/>
      <c r="L879" s="61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</row>
    <row r="880" spans="1:30" ht="12.75">
      <c r="A880" s="4"/>
      <c r="B880" s="5"/>
      <c r="C880" s="5"/>
      <c r="D880" s="5"/>
      <c r="E880" s="4"/>
      <c r="F880" s="4"/>
      <c r="G880" s="6"/>
      <c r="H880" s="4"/>
      <c r="I880" s="4"/>
      <c r="J880" s="5"/>
      <c r="K880" s="6"/>
      <c r="L880" s="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8"/>
      <c r="B881" s="59"/>
      <c r="C881" s="59"/>
      <c r="D881" s="59"/>
      <c r="E881" s="58"/>
      <c r="F881" s="58"/>
      <c r="G881" s="60"/>
      <c r="H881" s="58"/>
      <c r="I881" s="58"/>
      <c r="J881" s="59"/>
      <c r="K881" s="60"/>
      <c r="L881" s="61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</row>
    <row r="882" spans="1:30" ht="12.75">
      <c r="A882" s="4"/>
      <c r="B882" s="5"/>
      <c r="C882" s="5"/>
      <c r="D882" s="5"/>
      <c r="E882" s="4"/>
      <c r="F882" s="4"/>
      <c r="G882" s="6"/>
      <c r="H882" s="4"/>
      <c r="I882" s="4"/>
      <c r="J882" s="5"/>
      <c r="K882" s="6"/>
      <c r="L882" s="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8"/>
      <c r="B883" s="59"/>
      <c r="C883" s="59"/>
      <c r="D883" s="59"/>
      <c r="E883" s="58"/>
      <c r="F883" s="58"/>
      <c r="G883" s="60"/>
      <c r="H883" s="58"/>
      <c r="I883" s="58"/>
      <c r="J883" s="59"/>
      <c r="K883" s="60"/>
      <c r="L883" s="61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</row>
    <row r="884" spans="1:30" ht="12.75">
      <c r="A884" s="4"/>
      <c r="B884" s="5"/>
      <c r="C884" s="5"/>
      <c r="D884" s="5"/>
      <c r="E884" s="4"/>
      <c r="F884" s="4"/>
      <c r="G884" s="6"/>
      <c r="H884" s="4"/>
      <c r="I884" s="4"/>
      <c r="J884" s="5"/>
      <c r="K884" s="6"/>
      <c r="L884" s="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8"/>
      <c r="B885" s="59"/>
      <c r="C885" s="59"/>
      <c r="D885" s="59"/>
      <c r="E885" s="58"/>
      <c r="F885" s="58"/>
      <c r="G885" s="60"/>
      <c r="H885" s="58"/>
      <c r="I885" s="58"/>
      <c r="J885" s="59"/>
      <c r="K885" s="60"/>
      <c r="L885" s="61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</row>
    <row r="886" spans="1:30" ht="12.75">
      <c r="A886" s="4"/>
      <c r="B886" s="5"/>
      <c r="C886" s="5"/>
      <c r="D886" s="5"/>
      <c r="E886" s="4"/>
      <c r="F886" s="4"/>
      <c r="G886" s="6"/>
      <c r="H886" s="4"/>
      <c r="I886" s="4"/>
      <c r="J886" s="5"/>
      <c r="K886" s="6"/>
      <c r="L886" s="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8"/>
      <c r="B887" s="59"/>
      <c r="C887" s="59"/>
      <c r="D887" s="59"/>
      <c r="E887" s="58"/>
      <c r="F887" s="58"/>
      <c r="G887" s="60"/>
      <c r="H887" s="58"/>
      <c r="I887" s="58"/>
      <c r="J887" s="59"/>
      <c r="K887" s="60"/>
      <c r="L887" s="61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</row>
    <row r="888" spans="1:30" ht="12.75">
      <c r="A888" s="4"/>
      <c r="B888" s="5"/>
      <c r="C888" s="5"/>
      <c r="D888" s="5"/>
      <c r="E888" s="4"/>
      <c r="F888" s="4"/>
      <c r="G888" s="6"/>
      <c r="H888" s="4"/>
      <c r="I888" s="4"/>
      <c r="J888" s="5"/>
      <c r="K888" s="6"/>
      <c r="L888" s="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8"/>
      <c r="B889" s="59"/>
      <c r="C889" s="59"/>
      <c r="D889" s="59"/>
      <c r="E889" s="58"/>
      <c r="F889" s="58"/>
      <c r="G889" s="60"/>
      <c r="H889" s="58"/>
      <c r="I889" s="58"/>
      <c r="J889" s="59"/>
      <c r="K889" s="60"/>
      <c r="L889" s="61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</row>
    <row r="890" spans="1:30" ht="12.75">
      <c r="A890" s="4"/>
      <c r="B890" s="5"/>
      <c r="C890" s="5"/>
      <c r="D890" s="5"/>
      <c r="E890" s="4"/>
      <c r="F890" s="4"/>
      <c r="G890" s="6"/>
      <c r="H890" s="4"/>
      <c r="I890" s="4"/>
      <c r="J890" s="5"/>
      <c r="K890" s="6"/>
      <c r="L890" s="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8"/>
      <c r="B891" s="59"/>
      <c r="C891" s="59"/>
      <c r="D891" s="59"/>
      <c r="E891" s="58"/>
      <c r="F891" s="58"/>
      <c r="G891" s="60"/>
      <c r="H891" s="58"/>
      <c r="I891" s="58"/>
      <c r="J891" s="59"/>
      <c r="K891" s="60"/>
      <c r="L891" s="61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</row>
    <row r="892" spans="1:30" ht="12.75">
      <c r="A892" s="4"/>
      <c r="B892" s="5"/>
      <c r="C892" s="5"/>
      <c r="D892" s="5"/>
      <c r="E892" s="4"/>
      <c r="F892" s="4"/>
      <c r="G892" s="6"/>
      <c r="H892" s="4"/>
      <c r="I892" s="4"/>
      <c r="J892" s="5"/>
      <c r="K892" s="6"/>
      <c r="L892" s="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8"/>
      <c r="B893" s="59"/>
      <c r="C893" s="59"/>
      <c r="D893" s="59"/>
      <c r="E893" s="58"/>
      <c r="F893" s="58"/>
      <c r="G893" s="60"/>
      <c r="H893" s="58"/>
      <c r="I893" s="58"/>
      <c r="J893" s="59"/>
      <c r="K893" s="60"/>
      <c r="L893" s="61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</row>
    <row r="894" spans="1:30" ht="12.75">
      <c r="A894" s="4"/>
      <c r="B894" s="5"/>
      <c r="C894" s="5"/>
      <c r="D894" s="5"/>
      <c r="E894" s="4"/>
      <c r="F894" s="4"/>
      <c r="G894" s="6"/>
      <c r="H894" s="4"/>
      <c r="I894" s="4"/>
      <c r="J894" s="5"/>
      <c r="K894" s="6"/>
      <c r="L894" s="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8"/>
      <c r="B895" s="59"/>
      <c r="C895" s="59"/>
      <c r="D895" s="59"/>
      <c r="E895" s="58"/>
      <c r="F895" s="58"/>
      <c r="G895" s="60"/>
      <c r="H895" s="58"/>
      <c r="I895" s="58"/>
      <c r="J895" s="59"/>
      <c r="K895" s="60"/>
      <c r="L895" s="61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</row>
    <row r="896" spans="1:30" ht="12.75">
      <c r="A896" s="4"/>
      <c r="B896" s="5"/>
      <c r="C896" s="5"/>
      <c r="D896" s="5"/>
      <c r="E896" s="4"/>
      <c r="F896" s="4"/>
      <c r="G896" s="6"/>
      <c r="H896" s="4"/>
      <c r="I896" s="4"/>
      <c r="J896" s="5"/>
      <c r="K896" s="6"/>
      <c r="L896" s="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8"/>
      <c r="B897" s="59"/>
      <c r="C897" s="59"/>
      <c r="D897" s="59"/>
      <c r="E897" s="58"/>
      <c r="F897" s="58"/>
      <c r="G897" s="60"/>
      <c r="H897" s="58"/>
      <c r="I897" s="58"/>
      <c r="J897" s="59"/>
      <c r="K897" s="60"/>
      <c r="L897" s="61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</row>
    <row r="898" spans="1:30" ht="12.75">
      <c r="A898" s="4"/>
      <c r="B898" s="5"/>
      <c r="C898" s="5"/>
      <c r="D898" s="5"/>
      <c r="E898" s="4"/>
      <c r="F898" s="4"/>
      <c r="G898" s="6"/>
      <c r="H898" s="4"/>
      <c r="I898" s="4"/>
      <c r="J898" s="5"/>
      <c r="K898" s="6"/>
      <c r="L898" s="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8"/>
      <c r="B899" s="59"/>
      <c r="C899" s="59"/>
      <c r="D899" s="59"/>
      <c r="E899" s="58"/>
      <c r="F899" s="58"/>
      <c r="G899" s="60"/>
      <c r="H899" s="58"/>
      <c r="I899" s="58"/>
      <c r="J899" s="59"/>
      <c r="K899" s="60"/>
      <c r="L899" s="61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</row>
    <row r="900" spans="1:30" ht="12.75">
      <c r="A900" s="4"/>
      <c r="B900" s="5"/>
      <c r="C900" s="5"/>
      <c r="D900" s="5"/>
      <c r="E900" s="4"/>
      <c r="F900" s="4"/>
      <c r="G900" s="6"/>
      <c r="H900" s="4"/>
      <c r="I900" s="4"/>
      <c r="J900" s="5"/>
      <c r="K900" s="6"/>
      <c r="L900" s="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8"/>
      <c r="B901" s="59"/>
      <c r="C901" s="59"/>
      <c r="D901" s="59"/>
      <c r="E901" s="58"/>
      <c r="F901" s="58"/>
      <c r="G901" s="60"/>
      <c r="H901" s="58"/>
      <c r="I901" s="58"/>
      <c r="J901" s="59"/>
      <c r="K901" s="60"/>
      <c r="L901" s="61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</row>
    <row r="902" spans="1:30" ht="12.75">
      <c r="A902" s="4"/>
      <c r="B902" s="5"/>
      <c r="C902" s="5"/>
      <c r="D902" s="5"/>
      <c r="E902" s="4"/>
      <c r="F902" s="4"/>
      <c r="G902" s="6"/>
      <c r="H902" s="4"/>
      <c r="I902" s="4"/>
      <c r="J902" s="5"/>
      <c r="K902" s="6"/>
      <c r="L902" s="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8"/>
      <c r="B903" s="59"/>
      <c r="C903" s="59"/>
      <c r="D903" s="59"/>
      <c r="E903" s="58"/>
      <c r="F903" s="58"/>
      <c r="G903" s="60"/>
      <c r="H903" s="58"/>
      <c r="I903" s="58"/>
      <c r="J903" s="59"/>
      <c r="K903" s="60"/>
      <c r="L903" s="61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</row>
    <row r="904" spans="1:30" ht="12.75">
      <c r="A904" s="4"/>
      <c r="B904" s="5"/>
      <c r="C904" s="5"/>
      <c r="D904" s="5"/>
      <c r="E904" s="4"/>
      <c r="F904" s="4"/>
      <c r="G904" s="6"/>
      <c r="H904" s="4"/>
      <c r="I904" s="4"/>
      <c r="J904" s="5"/>
      <c r="K904" s="6"/>
      <c r="L904" s="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8"/>
      <c r="B905" s="59"/>
      <c r="C905" s="59"/>
      <c r="D905" s="59"/>
      <c r="E905" s="58"/>
      <c r="F905" s="58"/>
      <c r="G905" s="60"/>
      <c r="H905" s="58"/>
      <c r="I905" s="58"/>
      <c r="J905" s="59"/>
      <c r="K905" s="60"/>
      <c r="L905" s="61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</row>
    <row r="906" spans="1:30" ht="12.75">
      <c r="A906" s="4"/>
      <c r="B906" s="5"/>
      <c r="C906" s="5"/>
      <c r="D906" s="5"/>
      <c r="E906" s="4"/>
      <c r="F906" s="4"/>
      <c r="G906" s="6"/>
      <c r="H906" s="4"/>
      <c r="I906" s="4"/>
      <c r="J906" s="5"/>
      <c r="K906" s="6"/>
      <c r="L906" s="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8"/>
      <c r="B907" s="59"/>
      <c r="C907" s="59"/>
      <c r="D907" s="59"/>
      <c r="E907" s="58"/>
      <c r="F907" s="58"/>
      <c r="G907" s="60"/>
      <c r="H907" s="58"/>
      <c r="I907" s="58"/>
      <c r="J907" s="59"/>
      <c r="K907" s="60"/>
      <c r="L907" s="61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</row>
    <row r="908" spans="1:30" ht="12.75">
      <c r="A908" s="4"/>
      <c r="B908" s="5"/>
      <c r="C908" s="5"/>
      <c r="D908" s="5"/>
      <c r="E908" s="4"/>
      <c r="F908" s="4"/>
      <c r="G908" s="6"/>
      <c r="H908" s="4"/>
      <c r="I908" s="4"/>
      <c r="J908" s="5"/>
      <c r="K908" s="6"/>
      <c r="L908" s="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8"/>
      <c r="B909" s="59"/>
      <c r="C909" s="59"/>
      <c r="D909" s="59"/>
      <c r="E909" s="58"/>
      <c r="F909" s="58"/>
      <c r="G909" s="60"/>
      <c r="H909" s="58"/>
      <c r="I909" s="58"/>
      <c r="J909" s="59"/>
      <c r="K909" s="60"/>
      <c r="L909" s="61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</row>
    <row r="910" spans="1:30" ht="12.75">
      <c r="A910" s="4"/>
      <c r="B910" s="5"/>
      <c r="C910" s="5"/>
      <c r="D910" s="5"/>
      <c r="E910" s="4"/>
      <c r="F910" s="4"/>
      <c r="G910" s="6"/>
      <c r="H910" s="4"/>
      <c r="I910" s="4"/>
      <c r="J910" s="5"/>
      <c r="K910" s="6"/>
      <c r="L910" s="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8"/>
      <c r="B911" s="59"/>
      <c r="C911" s="59"/>
      <c r="D911" s="59"/>
      <c r="E911" s="58"/>
      <c r="F911" s="58"/>
      <c r="G911" s="60"/>
      <c r="H911" s="58"/>
      <c r="I911" s="58"/>
      <c r="J911" s="59"/>
      <c r="K911" s="60"/>
      <c r="L911" s="61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</row>
    <row r="912" spans="1:30" ht="12.75">
      <c r="A912" s="4"/>
      <c r="B912" s="5"/>
      <c r="C912" s="5"/>
      <c r="D912" s="5"/>
      <c r="E912" s="4"/>
      <c r="F912" s="4"/>
      <c r="G912" s="6"/>
      <c r="H912" s="4"/>
      <c r="I912" s="4"/>
      <c r="J912" s="5"/>
      <c r="K912" s="6"/>
      <c r="L912" s="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8"/>
      <c r="B913" s="59"/>
      <c r="C913" s="59"/>
      <c r="D913" s="59"/>
      <c r="E913" s="58"/>
      <c r="F913" s="58"/>
      <c r="G913" s="60"/>
      <c r="H913" s="58"/>
      <c r="I913" s="58"/>
      <c r="J913" s="59"/>
      <c r="K913" s="60"/>
      <c r="L913" s="61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</row>
    <row r="914" spans="1:30" ht="12.75">
      <c r="A914" s="4"/>
      <c r="B914" s="5"/>
      <c r="C914" s="5"/>
      <c r="D914" s="5"/>
      <c r="E914" s="4"/>
      <c r="F914" s="4"/>
      <c r="G914" s="6"/>
      <c r="H914" s="4"/>
      <c r="I914" s="4"/>
      <c r="J914" s="5"/>
      <c r="K914" s="6"/>
      <c r="L914" s="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8"/>
      <c r="B915" s="59"/>
      <c r="C915" s="59"/>
      <c r="D915" s="59"/>
      <c r="E915" s="58"/>
      <c r="F915" s="58"/>
      <c r="G915" s="60"/>
      <c r="H915" s="58"/>
      <c r="I915" s="58"/>
      <c r="J915" s="59"/>
      <c r="K915" s="60"/>
      <c r="L915" s="61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</row>
    <row r="916" spans="1:30" ht="12.75">
      <c r="A916" s="4"/>
      <c r="B916" s="5"/>
      <c r="C916" s="5"/>
      <c r="D916" s="5"/>
      <c r="E916" s="4"/>
      <c r="F916" s="4"/>
      <c r="G916" s="6"/>
      <c r="H916" s="4"/>
      <c r="I916" s="4"/>
      <c r="J916" s="5"/>
      <c r="K916" s="6"/>
      <c r="L916" s="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8"/>
      <c r="B917" s="59"/>
      <c r="C917" s="59"/>
      <c r="D917" s="59"/>
      <c r="E917" s="58"/>
      <c r="F917" s="58"/>
      <c r="G917" s="60"/>
      <c r="H917" s="58"/>
      <c r="I917" s="58"/>
      <c r="J917" s="59"/>
      <c r="K917" s="60"/>
      <c r="L917" s="61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</row>
    <row r="918" spans="1:30" ht="12.75">
      <c r="A918" s="4"/>
      <c r="B918" s="5"/>
      <c r="C918" s="5"/>
      <c r="D918" s="5"/>
      <c r="E918" s="4"/>
      <c r="F918" s="4"/>
      <c r="G918" s="6"/>
      <c r="H918" s="4"/>
      <c r="I918" s="4"/>
      <c r="J918" s="5"/>
      <c r="K918" s="6"/>
      <c r="L918" s="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8"/>
      <c r="B919" s="59"/>
      <c r="C919" s="59"/>
      <c r="D919" s="59"/>
      <c r="E919" s="58"/>
      <c r="F919" s="58"/>
      <c r="G919" s="60"/>
      <c r="H919" s="58"/>
      <c r="I919" s="58"/>
      <c r="J919" s="59"/>
      <c r="K919" s="60"/>
      <c r="L919" s="61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</row>
    <row r="920" spans="1:30" ht="12.75">
      <c r="A920" s="4"/>
      <c r="B920" s="5"/>
      <c r="C920" s="5"/>
      <c r="D920" s="5"/>
      <c r="E920" s="4"/>
      <c r="F920" s="4"/>
      <c r="G920" s="6"/>
      <c r="H920" s="4"/>
      <c r="I920" s="4"/>
      <c r="J920" s="5"/>
      <c r="K920" s="6"/>
      <c r="L920" s="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8"/>
      <c r="B921" s="59"/>
      <c r="C921" s="59"/>
      <c r="D921" s="59"/>
      <c r="E921" s="58"/>
      <c r="F921" s="58"/>
      <c r="G921" s="60"/>
      <c r="H921" s="58"/>
      <c r="I921" s="58"/>
      <c r="J921" s="59"/>
      <c r="K921" s="60"/>
      <c r="L921" s="61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</row>
    <row r="922" spans="1:30" ht="12.75">
      <c r="A922" s="4"/>
      <c r="B922" s="5"/>
      <c r="C922" s="5"/>
      <c r="D922" s="5"/>
      <c r="E922" s="4"/>
      <c r="F922" s="4"/>
      <c r="G922" s="6"/>
      <c r="H922" s="4"/>
      <c r="I922" s="4"/>
      <c r="J922" s="5"/>
      <c r="K922" s="6"/>
      <c r="L922" s="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8"/>
      <c r="B923" s="59"/>
      <c r="C923" s="59"/>
      <c r="D923" s="59"/>
      <c r="E923" s="58"/>
      <c r="F923" s="58"/>
      <c r="G923" s="60"/>
      <c r="H923" s="58"/>
      <c r="I923" s="58"/>
      <c r="J923" s="59"/>
      <c r="K923" s="60"/>
      <c r="L923" s="61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</row>
    <row r="924" spans="1:30" ht="12.75">
      <c r="A924" s="4"/>
      <c r="B924" s="5"/>
      <c r="C924" s="5"/>
      <c r="D924" s="5"/>
      <c r="E924" s="4"/>
      <c r="F924" s="4"/>
      <c r="G924" s="6"/>
      <c r="H924" s="4"/>
      <c r="I924" s="4"/>
      <c r="J924" s="5"/>
      <c r="K924" s="6"/>
      <c r="L924" s="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8"/>
      <c r="B925" s="59"/>
      <c r="C925" s="59"/>
      <c r="D925" s="59"/>
      <c r="E925" s="58"/>
      <c r="F925" s="58"/>
      <c r="G925" s="60"/>
      <c r="H925" s="58"/>
      <c r="I925" s="58"/>
      <c r="J925" s="59"/>
      <c r="K925" s="60"/>
      <c r="L925" s="61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</row>
    <row r="926" spans="1:30" ht="12.75">
      <c r="A926" s="4"/>
      <c r="B926" s="5"/>
      <c r="C926" s="5"/>
      <c r="D926" s="5"/>
      <c r="E926" s="4"/>
      <c r="F926" s="4"/>
      <c r="G926" s="6"/>
      <c r="H926" s="4"/>
      <c r="I926" s="4"/>
      <c r="J926" s="5"/>
      <c r="K926" s="6"/>
      <c r="L926" s="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8"/>
      <c r="B927" s="59"/>
      <c r="C927" s="59"/>
      <c r="D927" s="59"/>
      <c r="E927" s="58"/>
      <c r="F927" s="58"/>
      <c r="G927" s="60"/>
      <c r="H927" s="58"/>
      <c r="I927" s="58"/>
      <c r="J927" s="59"/>
      <c r="K927" s="60"/>
      <c r="L927" s="61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</row>
    <row r="928" spans="1:30" ht="12.75">
      <c r="A928" s="4"/>
      <c r="B928" s="5"/>
      <c r="C928" s="5"/>
      <c r="D928" s="5"/>
      <c r="E928" s="4"/>
      <c r="F928" s="4"/>
      <c r="G928" s="6"/>
      <c r="H928" s="4"/>
      <c r="I928" s="4"/>
      <c r="J928" s="5"/>
      <c r="K928" s="6"/>
      <c r="L928" s="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8"/>
      <c r="B929" s="59"/>
      <c r="C929" s="59"/>
      <c r="D929" s="59"/>
      <c r="E929" s="58"/>
      <c r="F929" s="58"/>
      <c r="G929" s="60"/>
      <c r="H929" s="58"/>
      <c r="I929" s="58"/>
      <c r="J929" s="59"/>
      <c r="K929" s="60"/>
      <c r="L929" s="61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</row>
    <row r="930" spans="1:30" ht="12.75">
      <c r="A930" s="4"/>
      <c r="B930" s="5"/>
      <c r="C930" s="5"/>
      <c r="D930" s="5"/>
      <c r="E930" s="4"/>
      <c r="F930" s="4"/>
      <c r="G930" s="6"/>
      <c r="H930" s="4"/>
      <c r="I930" s="4"/>
      <c r="J930" s="5"/>
      <c r="K930" s="6"/>
      <c r="L930" s="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8"/>
      <c r="B931" s="59"/>
      <c r="C931" s="59"/>
      <c r="D931" s="59"/>
      <c r="E931" s="58"/>
      <c r="F931" s="58"/>
      <c r="G931" s="60"/>
      <c r="H931" s="58"/>
      <c r="I931" s="58"/>
      <c r="J931" s="59"/>
      <c r="K931" s="60"/>
      <c r="L931" s="61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</row>
    <row r="932" spans="1:30" ht="12.75">
      <c r="A932" s="4"/>
      <c r="B932" s="5"/>
      <c r="C932" s="5"/>
      <c r="D932" s="5"/>
      <c r="E932" s="4"/>
      <c r="F932" s="4"/>
      <c r="G932" s="6"/>
      <c r="H932" s="4"/>
      <c r="I932" s="4"/>
      <c r="J932" s="5"/>
      <c r="K932" s="6"/>
      <c r="L932" s="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8"/>
      <c r="B933" s="59"/>
      <c r="C933" s="59"/>
      <c r="D933" s="59"/>
      <c r="E933" s="58"/>
      <c r="F933" s="58"/>
      <c r="G933" s="60"/>
      <c r="H933" s="58"/>
      <c r="I933" s="58"/>
      <c r="J933" s="59"/>
      <c r="K933" s="60"/>
      <c r="L933" s="61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</row>
    <row r="934" spans="1:30" ht="12.75">
      <c r="A934" s="4"/>
      <c r="B934" s="5"/>
      <c r="C934" s="5"/>
      <c r="D934" s="5"/>
      <c r="E934" s="4"/>
      <c r="F934" s="4"/>
      <c r="G934" s="6"/>
      <c r="H934" s="4"/>
      <c r="I934" s="4"/>
      <c r="J934" s="5"/>
      <c r="K934" s="6"/>
      <c r="L934" s="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8"/>
      <c r="B935" s="59"/>
      <c r="C935" s="59"/>
      <c r="D935" s="59"/>
      <c r="E935" s="58"/>
      <c r="F935" s="58"/>
      <c r="G935" s="60"/>
      <c r="H935" s="58"/>
      <c r="I935" s="58"/>
      <c r="J935" s="59"/>
      <c r="K935" s="60"/>
      <c r="L935" s="61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</row>
    <row r="936" spans="1:30" ht="12.75">
      <c r="A936" s="4"/>
      <c r="B936" s="5"/>
      <c r="C936" s="5"/>
      <c r="D936" s="5"/>
      <c r="E936" s="4"/>
      <c r="F936" s="4"/>
      <c r="G936" s="6"/>
      <c r="H936" s="4"/>
      <c r="I936" s="4"/>
      <c r="J936" s="5"/>
      <c r="K936" s="6"/>
      <c r="L936" s="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8"/>
      <c r="B937" s="59"/>
      <c r="C937" s="59"/>
      <c r="D937" s="59"/>
      <c r="E937" s="58"/>
      <c r="F937" s="58"/>
      <c r="G937" s="60"/>
      <c r="H937" s="58"/>
      <c r="I937" s="58"/>
      <c r="J937" s="59"/>
      <c r="K937" s="60"/>
      <c r="L937" s="61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</row>
    <row r="938" spans="1:30" ht="12.75">
      <c r="A938" s="4"/>
      <c r="B938" s="5"/>
      <c r="C938" s="5"/>
      <c r="D938" s="5"/>
      <c r="E938" s="4"/>
      <c r="F938" s="4"/>
      <c r="G938" s="6"/>
      <c r="H938" s="4"/>
      <c r="I938" s="4"/>
      <c r="J938" s="5"/>
      <c r="K938" s="6"/>
      <c r="L938" s="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8"/>
      <c r="B939" s="59"/>
      <c r="C939" s="59"/>
      <c r="D939" s="59"/>
      <c r="E939" s="58"/>
      <c r="F939" s="58"/>
      <c r="G939" s="60"/>
      <c r="H939" s="58"/>
      <c r="I939" s="58"/>
      <c r="J939" s="59"/>
      <c r="K939" s="60"/>
      <c r="L939" s="61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</row>
    <row r="940" spans="1:30" ht="12.75">
      <c r="A940" s="4"/>
      <c r="B940" s="5"/>
      <c r="C940" s="5"/>
      <c r="D940" s="5"/>
      <c r="E940" s="4"/>
      <c r="F940" s="4"/>
      <c r="G940" s="6"/>
      <c r="H940" s="4"/>
      <c r="I940" s="4"/>
      <c r="J940" s="5"/>
      <c r="K940" s="6"/>
      <c r="L940" s="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8"/>
      <c r="B941" s="59"/>
      <c r="C941" s="59"/>
      <c r="D941" s="59"/>
      <c r="E941" s="58"/>
      <c r="F941" s="58"/>
      <c r="G941" s="60"/>
      <c r="H941" s="58"/>
      <c r="I941" s="58"/>
      <c r="J941" s="59"/>
      <c r="K941" s="60"/>
      <c r="L941" s="61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</row>
    <row r="942" spans="1:30" ht="12.75">
      <c r="A942" s="4"/>
      <c r="B942" s="5"/>
      <c r="C942" s="5"/>
      <c r="D942" s="5"/>
      <c r="E942" s="4"/>
      <c r="F942" s="4"/>
      <c r="G942" s="6"/>
      <c r="H942" s="4"/>
      <c r="I942" s="4"/>
      <c r="J942" s="5"/>
      <c r="K942" s="6"/>
      <c r="L942" s="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8"/>
      <c r="B943" s="59"/>
      <c r="C943" s="59"/>
      <c r="D943" s="59"/>
      <c r="E943" s="58"/>
      <c r="F943" s="58"/>
      <c r="G943" s="60"/>
      <c r="H943" s="58"/>
      <c r="I943" s="58"/>
      <c r="J943" s="59"/>
      <c r="K943" s="60"/>
      <c r="L943" s="61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</row>
    <row r="944" spans="1:30" ht="12.75">
      <c r="A944" s="4"/>
      <c r="B944" s="5"/>
      <c r="C944" s="5"/>
      <c r="D944" s="5"/>
      <c r="E944" s="4"/>
      <c r="F944" s="4"/>
      <c r="G944" s="6"/>
      <c r="H944" s="4"/>
      <c r="I944" s="4"/>
      <c r="J944" s="5"/>
      <c r="K944" s="6"/>
      <c r="L944" s="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8"/>
      <c r="B945" s="59"/>
      <c r="C945" s="59"/>
      <c r="D945" s="59"/>
      <c r="E945" s="58"/>
      <c r="F945" s="58"/>
      <c r="G945" s="60"/>
      <c r="H945" s="58"/>
      <c r="I945" s="58"/>
      <c r="J945" s="59"/>
      <c r="K945" s="60"/>
      <c r="L945" s="61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</row>
    <row r="946" spans="1:30" ht="12.75">
      <c r="A946" s="4"/>
      <c r="B946" s="5"/>
      <c r="C946" s="5"/>
      <c r="D946" s="5"/>
      <c r="E946" s="4"/>
      <c r="F946" s="4"/>
      <c r="G946" s="6"/>
      <c r="H946" s="4"/>
      <c r="I946" s="4"/>
      <c r="J946" s="5"/>
      <c r="K946" s="6"/>
      <c r="L946" s="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8"/>
      <c r="B947" s="59"/>
      <c r="C947" s="59"/>
      <c r="D947" s="59"/>
      <c r="E947" s="58"/>
      <c r="F947" s="58"/>
      <c r="G947" s="60"/>
      <c r="H947" s="58"/>
      <c r="I947" s="58"/>
      <c r="J947" s="59"/>
      <c r="K947" s="60"/>
      <c r="L947" s="61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</row>
    <row r="948" spans="1:30" ht="12.75">
      <c r="A948" s="4"/>
      <c r="B948" s="5"/>
      <c r="C948" s="5"/>
      <c r="D948" s="5"/>
      <c r="E948" s="4"/>
      <c r="F948" s="4"/>
      <c r="G948" s="6"/>
      <c r="H948" s="4"/>
      <c r="I948" s="4"/>
      <c r="J948" s="5"/>
      <c r="K948" s="6"/>
      <c r="L948" s="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8"/>
      <c r="B949" s="59"/>
      <c r="C949" s="59"/>
      <c r="D949" s="59"/>
      <c r="E949" s="58"/>
      <c r="F949" s="58"/>
      <c r="G949" s="60"/>
      <c r="H949" s="58"/>
      <c r="I949" s="58"/>
      <c r="J949" s="59"/>
      <c r="K949" s="60"/>
      <c r="L949" s="61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</row>
    <row r="950" spans="1:30" ht="12.75">
      <c r="A950" s="4"/>
      <c r="B950" s="5"/>
      <c r="C950" s="5"/>
      <c r="D950" s="5"/>
      <c r="E950" s="4"/>
      <c r="F950" s="4"/>
      <c r="G950" s="6"/>
      <c r="H950" s="4"/>
      <c r="I950" s="4"/>
      <c r="J950" s="5"/>
      <c r="K950" s="6"/>
      <c r="L950" s="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8"/>
      <c r="B951" s="59"/>
      <c r="C951" s="59"/>
      <c r="D951" s="59"/>
      <c r="E951" s="58"/>
      <c r="F951" s="58"/>
      <c r="G951" s="60"/>
      <c r="H951" s="58"/>
      <c r="I951" s="58"/>
      <c r="J951" s="59"/>
      <c r="K951" s="60"/>
      <c r="L951" s="61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</row>
    <row r="952" spans="1:30" ht="12.75">
      <c r="A952" s="4"/>
      <c r="B952" s="5"/>
      <c r="C952" s="5"/>
      <c r="D952" s="5"/>
      <c r="E952" s="4"/>
      <c r="F952" s="4"/>
      <c r="G952" s="6"/>
      <c r="H952" s="4"/>
      <c r="I952" s="4"/>
      <c r="J952" s="5"/>
      <c r="K952" s="6"/>
      <c r="L952" s="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8"/>
      <c r="B953" s="59"/>
      <c r="C953" s="59"/>
      <c r="D953" s="59"/>
      <c r="E953" s="58"/>
      <c r="F953" s="58"/>
      <c r="G953" s="60"/>
      <c r="H953" s="58"/>
      <c r="I953" s="58"/>
      <c r="J953" s="59"/>
      <c r="K953" s="60"/>
      <c r="L953" s="61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</row>
    <row r="954" spans="1:30" ht="12.75">
      <c r="A954" s="4"/>
      <c r="B954" s="5"/>
      <c r="C954" s="5"/>
      <c r="D954" s="5"/>
      <c r="E954" s="4"/>
      <c r="F954" s="4"/>
      <c r="G954" s="6"/>
      <c r="H954" s="4"/>
      <c r="I954" s="4"/>
      <c r="J954" s="5"/>
      <c r="K954" s="6"/>
      <c r="L954" s="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8"/>
      <c r="B955" s="59"/>
      <c r="C955" s="59"/>
      <c r="D955" s="59"/>
      <c r="E955" s="58"/>
      <c r="F955" s="58"/>
      <c r="G955" s="60"/>
      <c r="H955" s="58"/>
      <c r="I955" s="58"/>
      <c r="J955" s="59"/>
      <c r="K955" s="60"/>
      <c r="L955" s="61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</row>
    <row r="956" spans="1:30" ht="12.75">
      <c r="A956" s="4"/>
      <c r="B956" s="5"/>
      <c r="C956" s="5"/>
      <c r="D956" s="5"/>
      <c r="E956" s="4"/>
      <c r="F956" s="4"/>
      <c r="G956" s="6"/>
      <c r="H956" s="4"/>
      <c r="I956" s="4"/>
      <c r="J956" s="5"/>
      <c r="K956" s="6"/>
      <c r="L956" s="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8"/>
      <c r="B957" s="59"/>
      <c r="C957" s="59"/>
      <c r="D957" s="59"/>
      <c r="E957" s="58"/>
      <c r="F957" s="58"/>
      <c r="G957" s="60"/>
      <c r="H957" s="58"/>
      <c r="I957" s="58"/>
      <c r="J957" s="59"/>
      <c r="K957" s="60"/>
      <c r="L957" s="61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</row>
    <row r="958" spans="1:30" ht="12.75">
      <c r="A958" s="4"/>
      <c r="B958" s="5"/>
      <c r="C958" s="5"/>
      <c r="D958" s="5"/>
      <c r="E958" s="4"/>
      <c r="F958" s="4"/>
      <c r="G958" s="6"/>
      <c r="H958" s="4"/>
      <c r="I958" s="4"/>
      <c r="J958" s="5"/>
      <c r="K958" s="6"/>
      <c r="L958" s="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8"/>
      <c r="B959" s="59"/>
      <c r="C959" s="59"/>
      <c r="D959" s="59"/>
      <c r="E959" s="58"/>
      <c r="F959" s="58"/>
      <c r="G959" s="60"/>
      <c r="H959" s="58"/>
      <c r="I959" s="58"/>
      <c r="J959" s="59"/>
      <c r="K959" s="60"/>
      <c r="L959" s="61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</row>
    <row r="960" spans="1:30" ht="12.75">
      <c r="A960" s="4"/>
      <c r="B960" s="5"/>
      <c r="C960" s="5"/>
      <c r="D960" s="5"/>
      <c r="E960" s="4"/>
      <c r="F960" s="4"/>
      <c r="G960" s="6"/>
      <c r="H960" s="4"/>
      <c r="I960" s="4"/>
      <c r="J960" s="5"/>
      <c r="K960" s="6"/>
      <c r="L960" s="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8"/>
      <c r="B961" s="59"/>
      <c r="C961" s="59"/>
      <c r="D961" s="59"/>
      <c r="E961" s="58"/>
      <c r="F961" s="58"/>
      <c r="G961" s="60"/>
      <c r="H961" s="58"/>
      <c r="I961" s="58"/>
      <c r="J961" s="59"/>
      <c r="K961" s="60"/>
      <c r="L961" s="61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</row>
    <row r="962" spans="1:30" ht="12.75">
      <c r="A962" s="4"/>
      <c r="B962" s="5"/>
      <c r="C962" s="5"/>
      <c r="D962" s="5"/>
      <c r="E962" s="4"/>
      <c r="F962" s="4"/>
      <c r="G962" s="6"/>
      <c r="H962" s="4"/>
      <c r="I962" s="4"/>
      <c r="J962" s="5"/>
      <c r="K962" s="6"/>
      <c r="L962" s="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8"/>
      <c r="B963" s="59"/>
      <c r="C963" s="59"/>
      <c r="D963" s="59"/>
      <c r="E963" s="58"/>
      <c r="F963" s="58"/>
      <c r="G963" s="60"/>
      <c r="H963" s="58"/>
      <c r="I963" s="58"/>
      <c r="J963" s="59"/>
      <c r="K963" s="60"/>
      <c r="L963" s="61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</row>
    <row r="964" spans="1:30" ht="12.75">
      <c r="A964" s="4"/>
      <c r="B964" s="5"/>
      <c r="C964" s="5"/>
      <c r="D964" s="5"/>
      <c r="E964" s="4"/>
      <c r="F964" s="4"/>
      <c r="G964" s="6"/>
      <c r="H964" s="4"/>
      <c r="I964" s="4"/>
      <c r="J964" s="5"/>
      <c r="K964" s="6"/>
      <c r="L964" s="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8"/>
      <c r="B965" s="59"/>
      <c r="C965" s="59"/>
      <c r="D965" s="59"/>
      <c r="E965" s="58"/>
      <c r="F965" s="58"/>
      <c r="G965" s="60"/>
      <c r="H965" s="58"/>
      <c r="I965" s="58"/>
      <c r="J965" s="59"/>
      <c r="K965" s="60"/>
      <c r="L965" s="61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</row>
    <row r="966" spans="1:30" ht="12.75">
      <c r="A966" s="4"/>
      <c r="B966" s="5"/>
      <c r="C966" s="5"/>
      <c r="D966" s="5"/>
      <c r="E966" s="4"/>
      <c r="F966" s="4"/>
      <c r="G966" s="6"/>
      <c r="H966" s="4"/>
      <c r="I966" s="4"/>
      <c r="J966" s="5"/>
      <c r="K966" s="6"/>
      <c r="L966" s="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8"/>
      <c r="B967" s="59"/>
      <c r="C967" s="59"/>
      <c r="D967" s="59"/>
      <c r="E967" s="58"/>
      <c r="F967" s="58"/>
      <c r="G967" s="60"/>
      <c r="H967" s="58"/>
      <c r="I967" s="58"/>
      <c r="J967" s="59"/>
      <c r="K967" s="60"/>
      <c r="L967" s="61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</row>
    <row r="968" spans="1:30" ht="12.75">
      <c r="A968" s="4"/>
      <c r="B968" s="5"/>
      <c r="C968" s="5"/>
      <c r="D968" s="5"/>
      <c r="E968" s="4"/>
      <c r="F968" s="4"/>
      <c r="G968" s="6"/>
      <c r="H968" s="4"/>
      <c r="I968" s="4"/>
      <c r="J968" s="5"/>
      <c r="K968" s="6"/>
      <c r="L968" s="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8"/>
      <c r="B969" s="59"/>
      <c r="C969" s="59"/>
      <c r="D969" s="59"/>
      <c r="E969" s="58"/>
      <c r="F969" s="58"/>
      <c r="G969" s="60"/>
      <c r="H969" s="58"/>
      <c r="I969" s="58"/>
      <c r="J969" s="59"/>
      <c r="K969" s="60"/>
      <c r="L969" s="61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</row>
    <row r="970" spans="1:30" ht="12.75">
      <c r="A970" s="4"/>
      <c r="B970" s="5"/>
      <c r="C970" s="5"/>
      <c r="D970" s="5"/>
      <c r="E970" s="4"/>
      <c r="F970" s="4"/>
      <c r="G970" s="6"/>
      <c r="H970" s="4"/>
      <c r="I970" s="4"/>
      <c r="J970" s="5"/>
      <c r="K970" s="6"/>
      <c r="L970" s="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8"/>
      <c r="B971" s="59"/>
      <c r="C971" s="59"/>
      <c r="D971" s="59"/>
      <c r="E971" s="58"/>
      <c r="F971" s="58"/>
      <c r="G971" s="60"/>
      <c r="H971" s="58"/>
      <c r="I971" s="58"/>
      <c r="J971" s="59"/>
      <c r="K971" s="60"/>
      <c r="L971" s="61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</row>
    <row r="972" spans="1:30" ht="12.75">
      <c r="A972" s="4"/>
      <c r="B972" s="5"/>
      <c r="C972" s="5"/>
      <c r="D972" s="5"/>
      <c r="E972" s="4"/>
      <c r="F972" s="4"/>
      <c r="G972" s="6"/>
      <c r="H972" s="4"/>
      <c r="I972" s="4"/>
      <c r="J972" s="5"/>
      <c r="K972" s="6"/>
      <c r="L972" s="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8"/>
      <c r="B973" s="59"/>
      <c r="C973" s="59"/>
      <c r="D973" s="59"/>
      <c r="E973" s="58"/>
      <c r="F973" s="58"/>
      <c r="G973" s="60"/>
      <c r="H973" s="58"/>
      <c r="I973" s="58"/>
      <c r="J973" s="59"/>
      <c r="K973" s="60"/>
      <c r="L973" s="61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</row>
    <row r="974" spans="1:30" ht="12.75">
      <c r="A974" s="4"/>
      <c r="B974" s="5"/>
      <c r="C974" s="5"/>
      <c r="D974" s="5"/>
      <c r="E974" s="4"/>
      <c r="F974" s="4"/>
      <c r="G974" s="6"/>
      <c r="H974" s="4"/>
      <c r="I974" s="4"/>
      <c r="J974" s="5"/>
      <c r="K974" s="6"/>
      <c r="L974" s="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8"/>
      <c r="B975" s="59"/>
      <c r="C975" s="59"/>
      <c r="D975" s="59"/>
      <c r="E975" s="58"/>
      <c r="F975" s="58"/>
      <c r="G975" s="60"/>
      <c r="H975" s="58"/>
      <c r="I975" s="58"/>
      <c r="J975" s="59"/>
      <c r="K975" s="60"/>
      <c r="L975" s="61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</row>
    <row r="976" spans="1:30" ht="12.75">
      <c r="A976" s="4"/>
      <c r="B976" s="5"/>
      <c r="C976" s="5"/>
      <c r="D976" s="5"/>
      <c r="E976" s="4"/>
      <c r="F976" s="4"/>
      <c r="G976" s="6"/>
      <c r="H976" s="4"/>
      <c r="I976" s="4"/>
      <c r="J976" s="5"/>
      <c r="K976" s="6"/>
      <c r="L976" s="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8"/>
      <c r="B977" s="59"/>
      <c r="C977" s="59"/>
      <c r="D977" s="59"/>
      <c r="E977" s="58"/>
      <c r="F977" s="58"/>
      <c r="G977" s="60"/>
      <c r="H977" s="58"/>
      <c r="I977" s="58"/>
      <c r="J977" s="59"/>
      <c r="K977" s="60"/>
      <c r="L977" s="61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</row>
    <row r="978" spans="1:30" ht="12.75">
      <c r="A978" s="4"/>
      <c r="B978" s="5"/>
      <c r="C978" s="5"/>
      <c r="D978" s="5"/>
      <c r="E978" s="4"/>
      <c r="F978" s="4"/>
      <c r="G978" s="6"/>
      <c r="H978" s="4"/>
      <c r="I978" s="4"/>
      <c r="J978" s="5"/>
      <c r="K978" s="6"/>
      <c r="L978" s="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8"/>
      <c r="B979" s="59"/>
      <c r="C979" s="59"/>
      <c r="D979" s="59"/>
      <c r="E979" s="58"/>
      <c r="F979" s="58"/>
      <c r="G979" s="60"/>
      <c r="H979" s="58"/>
      <c r="I979" s="58"/>
      <c r="J979" s="59"/>
      <c r="K979" s="60"/>
      <c r="L979" s="61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</row>
    <row r="980" spans="1:30" ht="12.75">
      <c r="A980" s="4"/>
      <c r="B980" s="5"/>
      <c r="C980" s="5"/>
      <c r="D980" s="5"/>
      <c r="E980" s="4"/>
      <c r="F980" s="4"/>
      <c r="G980" s="6"/>
      <c r="H980" s="4"/>
      <c r="I980" s="4"/>
      <c r="J980" s="5"/>
      <c r="K980" s="6"/>
      <c r="L980" s="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8"/>
      <c r="B981" s="59"/>
      <c r="C981" s="59"/>
      <c r="D981" s="59"/>
      <c r="E981" s="58"/>
      <c r="F981" s="58"/>
      <c r="G981" s="60"/>
      <c r="H981" s="58"/>
      <c r="I981" s="58"/>
      <c r="J981" s="59"/>
      <c r="K981" s="60"/>
      <c r="L981" s="61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</row>
    <row r="982" spans="1:30" ht="12.75">
      <c r="A982" s="4"/>
      <c r="B982" s="5"/>
      <c r="C982" s="5"/>
      <c r="D982" s="5"/>
      <c r="E982" s="4"/>
      <c r="F982" s="4"/>
      <c r="G982" s="6"/>
      <c r="H982" s="4"/>
      <c r="I982" s="4"/>
      <c r="J982" s="5"/>
      <c r="K982" s="6"/>
      <c r="L982" s="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8"/>
      <c r="B983" s="59"/>
      <c r="C983" s="59"/>
      <c r="D983" s="59"/>
      <c r="E983" s="58"/>
      <c r="F983" s="58"/>
      <c r="G983" s="60"/>
      <c r="H983" s="58"/>
      <c r="I983" s="58"/>
      <c r="J983" s="59"/>
      <c r="K983" s="60"/>
      <c r="L983" s="61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</row>
    <row r="984" spans="1:30" ht="12.75">
      <c r="A984" s="4"/>
      <c r="B984" s="5"/>
      <c r="C984" s="5"/>
      <c r="D984" s="5"/>
      <c r="E984" s="4"/>
      <c r="F984" s="4"/>
      <c r="G984" s="6"/>
      <c r="H984" s="4"/>
      <c r="I984" s="4"/>
      <c r="J984" s="5"/>
      <c r="K984" s="6"/>
      <c r="L984" s="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8"/>
      <c r="B985" s="59"/>
      <c r="C985" s="59"/>
      <c r="D985" s="59"/>
      <c r="E985" s="58"/>
      <c r="F985" s="58"/>
      <c r="G985" s="60"/>
      <c r="H985" s="58"/>
      <c r="I985" s="58"/>
      <c r="J985" s="59"/>
      <c r="K985" s="60"/>
      <c r="L985" s="61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</row>
    <row r="986" spans="1:30" ht="12.75">
      <c r="A986" s="4"/>
      <c r="B986" s="5"/>
      <c r="C986" s="5"/>
      <c r="D986" s="5"/>
      <c r="E986" s="4"/>
      <c r="F986" s="4"/>
      <c r="G986" s="6"/>
      <c r="H986" s="4"/>
      <c r="I986" s="4"/>
      <c r="J986" s="5"/>
      <c r="K986" s="6"/>
      <c r="L986" s="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8"/>
      <c r="B987" s="59"/>
      <c r="C987" s="59"/>
      <c r="D987" s="59"/>
      <c r="E987" s="58"/>
      <c r="F987" s="58"/>
      <c r="G987" s="60"/>
      <c r="H987" s="58"/>
      <c r="I987" s="58"/>
      <c r="J987" s="59"/>
      <c r="K987" s="60"/>
      <c r="L987" s="61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</row>
    <row r="988" spans="1:30" ht="12.75">
      <c r="A988" s="4"/>
      <c r="B988" s="5"/>
      <c r="C988" s="5"/>
      <c r="D988" s="5"/>
      <c r="E988" s="4"/>
      <c r="F988" s="4"/>
      <c r="G988" s="6"/>
      <c r="H988" s="4"/>
      <c r="I988" s="4"/>
      <c r="J988" s="5"/>
      <c r="K988" s="6"/>
      <c r="L988" s="7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8"/>
      <c r="B989" s="59"/>
      <c r="C989" s="59"/>
      <c r="D989" s="59"/>
      <c r="E989" s="58"/>
      <c r="F989" s="58"/>
      <c r="G989" s="60"/>
      <c r="H989" s="58"/>
      <c r="I989" s="58"/>
      <c r="J989" s="59"/>
      <c r="K989" s="60"/>
      <c r="L989" s="61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</row>
    <row r="990" spans="1:30" ht="12.75">
      <c r="A990" s="4"/>
      <c r="B990" s="5"/>
      <c r="C990" s="5"/>
      <c r="D990" s="5"/>
      <c r="E990" s="4"/>
      <c r="F990" s="4"/>
      <c r="G990" s="6"/>
      <c r="H990" s="4"/>
      <c r="I990" s="4"/>
      <c r="J990" s="5"/>
      <c r="K990" s="6"/>
      <c r="L990" s="7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8"/>
      <c r="B991" s="59"/>
      <c r="C991" s="59"/>
      <c r="D991" s="59"/>
      <c r="E991" s="58"/>
      <c r="F991" s="58"/>
      <c r="G991" s="60"/>
      <c r="H991" s="58"/>
      <c r="I991" s="58"/>
      <c r="J991" s="59"/>
      <c r="K991" s="60"/>
      <c r="L991" s="61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</row>
    <row r="992" spans="1:30" ht="12.75">
      <c r="A992" s="4"/>
      <c r="B992" s="5"/>
      <c r="C992" s="5"/>
      <c r="D992" s="5"/>
      <c r="E992" s="4"/>
      <c r="F992" s="4"/>
      <c r="G992" s="6"/>
      <c r="H992" s="4"/>
      <c r="I992" s="4"/>
      <c r="J992" s="5"/>
      <c r="K992" s="6"/>
      <c r="L992" s="7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8"/>
      <c r="B993" s="59"/>
      <c r="C993" s="59"/>
      <c r="D993" s="59"/>
      <c r="E993" s="58"/>
      <c r="F993" s="58"/>
      <c r="G993" s="60"/>
      <c r="H993" s="58"/>
      <c r="I993" s="58"/>
      <c r="J993" s="59"/>
      <c r="K993" s="60"/>
      <c r="L993" s="61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</row>
    <row r="994" spans="1:30" ht="12.75">
      <c r="A994" s="4"/>
      <c r="B994" s="5"/>
      <c r="C994" s="5"/>
      <c r="D994" s="5"/>
      <c r="E994" s="4"/>
      <c r="F994" s="4"/>
      <c r="G994" s="6"/>
      <c r="H994" s="4"/>
      <c r="I994" s="4"/>
      <c r="J994" s="5"/>
      <c r="K994" s="6"/>
      <c r="L994" s="7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8"/>
      <c r="B995" s="59"/>
      <c r="C995" s="59"/>
      <c r="D995" s="59"/>
      <c r="E995" s="58"/>
      <c r="F995" s="58"/>
      <c r="G995" s="60"/>
      <c r="H995" s="58"/>
      <c r="I995" s="58"/>
      <c r="J995" s="59"/>
      <c r="K995" s="60"/>
      <c r="L995" s="61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</row>
    <row r="996" spans="1:30" ht="12.75">
      <c r="A996" s="4"/>
      <c r="B996" s="5"/>
      <c r="C996" s="5"/>
      <c r="D996" s="5"/>
      <c r="E996" s="4"/>
      <c r="F996" s="4"/>
      <c r="G996" s="6"/>
      <c r="H996" s="4"/>
      <c r="I996" s="4"/>
      <c r="J996" s="5"/>
      <c r="K996" s="6"/>
      <c r="L996" s="7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8"/>
      <c r="B997" s="59"/>
      <c r="C997" s="59"/>
      <c r="D997" s="59"/>
      <c r="E997" s="58"/>
      <c r="F997" s="58"/>
      <c r="G997" s="60"/>
      <c r="H997" s="58"/>
      <c r="I997" s="58"/>
      <c r="J997" s="59"/>
      <c r="K997" s="60"/>
      <c r="L997" s="61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</row>
    <row r="998" spans="1:30" ht="12.75">
      <c r="A998" s="4"/>
      <c r="B998" s="5"/>
      <c r="C998" s="5"/>
      <c r="D998" s="5"/>
      <c r="E998" s="4"/>
      <c r="F998" s="4"/>
      <c r="G998" s="6"/>
      <c r="H998" s="4"/>
      <c r="I998" s="4"/>
      <c r="J998" s="5"/>
      <c r="K998" s="6"/>
      <c r="L998" s="7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8"/>
      <c r="B999" s="59"/>
      <c r="C999" s="59"/>
      <c r="D999" s="59"/>
      <c r="E999" s="58"/>
      <c r="F999" s="58"/>
      <c r="G999" s="60"/>
      <c r="H999" s="58"/>
      <c r="I999" s="58"/>
      <c r="J999" s="59"/>
      <c r="K999" s="60"/>
      <c r="L999" s="61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</row>
    <row r="1000" spans="1:30" ht="12.75">
      <c r="A1000" s="4"/>
      <c r="B1000" s="5"/>
      <c r="C1000" s="5"/>
      <c r="D1000" s="5"/>
      <c r="E1000" s="4"/>
      <c r="F1000" s="4"/>
      <c r="G1000" s="6"/>
      <c r="H1000" s="4"/>
      <c r="I1000" s="4"/>
      <c r="J1000" s="5"/>
      <c r="K1000" s="6"/>
      <c r="L1000" s="7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1:30" ht="12.75">
      <c r="A1001" s="58"/>
      <c r="B1001" s="59"/>
      <c r="C1001" s="59"/>
      <c r="D1001" s="59"/>
      <c r="E1001" s="58"/>
      <c r="F1001" s="58"/>
      <c r="G1001" s="60"/>
      <c r="H1001" s="58"/>
      <c r="I1001" s="58"/>
      <c r="J1001" s="59"/>
      <c r="K1001" s="60"/>
      <c r="L1001" s="61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</row>
    <row r="1002" spans="1:30" ht="12.75">
      <c r="A1002" s="4"/>
      <c r="B1002" s="5"/>
      <c r="C1002" s="5"/>
      <c r="D1002" s="5"/>
      <c r="E1002" s="4"/>
      <c r="F1002" s="4"/>
      <c r="G1002" s="6"/>
      <c r="H1002" s="4"/>
      <c r="I1002" s="4"/>
      <c r="J1002" s="5"/>
      <c r="K1002" s="6"/>
      <c r="L1002" s="7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 spans="1:30" ht="12.75">
      <c r="A1003" s="58"/>
      <c r="B1003" s="59"/>
      <c r="C1003" s="59"/>
      <c r="D1003" s="59"/>
      <c r="E1003" s="58"/>
      <c r="F1003" s="58"/>
      <c r="G1003" s="60"/>
      <c r="H1003" s="58"/>
      <c r="I1003" s="58"/>
      <c r="J1003" s="59"/>
      <c r="K1003" s="60"/>
      <c r="L1003" s="61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</row>
    <row r="1004" spans="1:30" ht="12.75">
      <c r="A1004" s="4"/>
      <c r="B1004" s="5"/>
      <c r="C1004" s="5"/>
      <c r="D1004" s="5"/>
      <c r="E1004" s="4"/>
      <c r="F1004" s="4"/>
      <c r="G1004" s="6"/>
      <c r="H1004" s="4"/>
      <c r="I1004" s="4"/>
      <c r="J1004" s="5"/>
      <c r="K1004" s="6"/>
      <c r="L1004" s="7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 spans="1:30" ht="12.75">
      <c r="A1005" s="58"/>
      <c r="B1005" s="59"/>
      <c r="C1005" s="59"/>
      <c r="D1005" s="59"/>
      <c r="E1005" s="58"/>
      <c r="F1005" s="58"/>
      <c r="G1005" s="60"/>
      <c r="H1005" s="58"/>
      <c r="I1005" s="58"/>
      <c r="J1005" s="59"/>
      <c r="K1005" s="60"/>
      <c r="L1005" s="61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</row>
    <row r="1006" spans="1:30" ht="12.75">
      <c r="A1006" s="4"/>
      <c r="B1006" s="5"/>
      <c r="C1006" s="5"/>
      <c r="D1006" s="5"/>
      <c r="E1006" s="4"/>
      <c r="F1006" s="4"/>
      <c r="G1006" s="6"/>
      <c r="H1006" s="4"/>
      <c r="I1006" s="4"/>
      <c r="J1006" s="5"/>
      <c r="K1006" s="6"/>
      <c r="L1006" s="7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 spans="1:30" ht="12.75">
      <c r="A1007" s="58"/>
      <c r="B1007" s="59"/>
      <c r="C1007" s="59"/>
      <c r="D1007" s="59"/>
      <c r="E1007" s="58"/>
      <c r="F1007" s="58"/>
      <c r="G1007" s="60"/>
      <c r="H1007" s="58"/>
      <c r="I1007" s="58"/>
      <c r="J1007" s="59"/>
      <c r="K1007" s="60"/>
      <c r="L1007" s="61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</row>
    <row r="1008" spans="1:30" ht="12.75">
      <c r="A1008" s="4"/>
      <c r="B1008" s="5"/>
      <c r="C1008" s="5"/>
      <c r="D1008" s="5"/>
      <c r="E1008" s="4"/>
      <c r="F1008" s="4"/>
      <c r="G1008" s="6"/>
      <c r="H1008" s="4"/>
      <c r="I1008" s="4"/>
      <c r="J1008" s="5"/>
      <c r="K1008" s="6"/>
      <c r="L1008" s="7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 spans="1:30" ht="12.75">
      <c r="A1009" s="58"/>
      <c r="B1009" s="59"/>
      <c r="C1009" s="59"/>
      <c r="D1009" s="59"/>
      <c r="E1009" s="58"/>
      <c r="F1009" s="58"/>
      <c r="G1009" s="60"/>
      <c r="H1009" s="58"/>
      <c r="I1009" s="58"/>
      <c r="J1009" s="59"/>
      <c r="K1009" s="60"/>
      <c r="L1009" s="61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</row>
    <row r="1010" spans="1:30" ht="12.75">
      <c r="A1010" s="4"/>
      <c r="B1010" s="5"/>
      <c r="C1010" s="5"/>
      <c r="D1010" s="5"/>
      <c r="E1010" s="4"/>
      <c r="F1010" s="4"/>
      <c r="G1010" s="6"/>
      <c r="H1010" s="4"/>
      <c r="I1010" s="4"/>
      <c r="J1010" s="5"/>
      <c r="K1010" s="6"/>
      <c r="L1010" s="7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 spans="1:30" ht="12.75">
      <c r="A1011" s="58"/>
      <c r="B1011" s="59"/>
      <c r="C1011" s="59"/>
      <c r="D1011" s="59"/>
      <c r="E1011" s="58"/>
      <c r="F1011" s="58"/>
      <c r="G1011" s="60"/>
      <c r="H1011" s="58"/>
      <c r="I1011" s="58"/>
      <c r="J1011" s="59"/>
      <c r="K1011" s="60"/>
      <c r="L1011" s="61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</row>
    <row r="1012" spans="1:30" ht="12.75">
      <c r="A1012" s="4"/>
      <c r="B1012" s="5"/>
      <c r="C1012" s="5"/>
      <c r="D1012" s="5"/>
      <c r="E1012" s="4"/>
      <c r="F1012" s="4"/>
      <c r="G1012" s="6"/>
      <c r="H1012" s="4"/>
      <c r="I1012" s="4"/>
      <c r="J1012" s="5"/>
      <c r="K1012" s="6"/>
      <c r="L1012" s="7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 spans="1:30" ht="12.75">
      <c r="A1013" s="58"/>
      <c r="B1013" s="59"/>
      <c r="C1013" s="59"/>
      <c r="D1013" s="59"/>
      <c r="E1013" s="58"/>
      <c r="F1013" s="58"/>
      <c r="G1013" s="60"/>
      <c r="H1013" s="58"/>
      <c r="I1013" s="58"/>
      <c r="J1013" s="59"/>
      <c r="K1013" s="60"/>
      <c r="L1013" s="61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</row>
    <row r="1014" spans="1:30" ht="12.75">
      <c r="A1014" s="4"/>
      <c r="B1014" s="5"/>
      <c r="C1014" s="5"/>
      <c r="D1014" s="5"/>
      <c r="E1014" s="4"/>
      <c r="F1014" s="4"/>
      <c r="G1014" s="6"/>
      <c r="H1014" s="4"/>
      <c r="I1014" s="4"/>
      <c r="J1014" s="5"/>
      <c r="K1014" s="6"/>
      <c r="L1014" s="7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</row>
    <row r="1015" spans="1:30" ht="12.75">
      <c r="A1015" s="58"/>
      <c r="B1015" s="59"/>
      <c r="C1015" s="59"/>
      <c r="D1015" s="59"/>
      <c r="E1015" s="58"/>
      <c r="F1015" s="58"/>
      <c r="G1015" s="60"/>
      <c r="H1015" s="58"/>
      <c r="I1015" s="58"/>
      <c r="J1015" s="59"/>
      <c r="K1015" s="60"/>
      <c r="L1015" s="61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</row>
    <row r="1016" spans="1:30" ht="12.75">
      <c r="A1016" s="4"/>
      <c r="B1016" s="5"/>
      <c r="C1016" s="5"/>
      <c r="D1016" s="5"/>
      <c r="E1016" s="4"/>
      <c r="F1016" s="4"/>
      <c r="G1016" s="6"/>
      <c r="H1016" s="4"/>
      <c r="I1016" s="4"/>
      <c r="J1016" s="5"/>
      <c r="K1016" s="6"/>
      <c r="L1016" s="7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 spans="1:30" ht="12.75">
      <c r="A1017" s="58"/>
      <c r="B1017" s="59"/>
      <c r="C1017" s="59"/>
      <c r="D1017" s="59"/>
      <c r="E1017" s="58"/>
      <c r="F1017" s="58"/>
      <c r="G1017" s="60"/>
      <c r="H1017" s="58"/>
      <c r="I1017" s="58"/>
      <c r="J1017" s="59"/>
      <c r="K1017" s="60"/>
      <c r="L1017" s="61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</row>
    <row r="1018" spans="1:30" ht="12.75">
      <c r="A1018" s="4"/>
      <c r="B1018" s="5"/>
      <c r="C1018" s="5"/>
      <c r="D1018" s="5"/>
      <c r="E1018" s="4"/>
      <c r="F1018" s="4"/>
      <c r="G1018" s="6"/>
      <c r="H1018" s="4"/>
      <c r="I1018" s="4"/>
      <c r="J1018" s="5"/>
      <c r="K1018" s="6"/>
      <c r="L1018" s="7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 spans="1:30" ht="12.75">
      <c r="A1019" s="58"/>
      <c r="B1019" s="59"/>
      <c r="C1019" s="59"/>
      <c r="D1019" s="59"/>
      <c r="E1019" s="58"/>
      <c r="F1019" s="58"/>
      <c r="G1019" s="60"/>
      <c r="H1019" s="58"/>
      <c r="I1019" s="58"/>
      <c r="J1019" s="59"/>
      <c r="K1019" s="60"/>
      <c r="L1019" s="61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  <c r="AB1019" s="59"/>
      <c r="AC1019" s="59"/>
      <c r="AD1019" s="59"/>
    </row>
    <row r="1020" spans="1:30" ht="12.75">
      <c r="A1020" s="4"/>
      <c r="B1020" s="5"/>
      <c r="C1020" s="5"/>
      <c r="D1020" s="5"/>
      <c r="E1020" s="4"/>
      <c r="F1020" s="4"/>
      <c r="G1020" s="6"/>
      <c r="H1020" s="4"/>
      <c r="I1020" s="4"/>
      <c r="J1020" s="5"/>
      <c r="K1020" s="6"/>
      <c r="L1020" s="7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 spans="1:30" ht="12.75">
      <c r="A1021" s="58"/>
      <c r="B1021" s="59"/>
      <c r="C1021" s="59"/>
      <c r="D1021" s="59"/>
      <c r="E1021" s="58"/>
      <c r="F1021" s="58"/>
      <c r="G1021" s="60"/>
      <c r="H1021" s="58"/>
      <c r="I1021" s="58"/>
      <c r="J1021" s="59"/>
      <c r="K1021" s="60"/>
      <c r="L1021" s="61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  <c r="AA1021" s="59"/>
      <c r="AB1021" s="59"/>
      <c r="AC1021" s="59"/>
      <c r="AD1021" s="59"/>
    </row>
    <row r="1022" spans="1:30" ht="12.75">
      <c r="A1022" s="4"/>
      <c r="B1022" s="5"/>
      <c r="C1022" s="5"/>
      <c r="D1022" s="5"/>
      <c r="E1022" s="4"/>
      <c r="F1022" s="4"/>
      <c r="G1022" s="6"/>
      <c r="H1022" s="4"/>
      <c r="I1022" s="4"/>
      <c r="J1022" s="5"/>
      <c r="K1022" s="6"/>
      <c r="L1022" s="7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  <row r="1023" spans="1:30" ht="12.75">
      <c r="A1023" s="58"/>
      <c r="B1023" s="59"/>
      <c r="C1023" s="59"/>
      <c r="D1023" s="59"/>
      <c r="E1023" s="58"/>
      <c r="F1023" s="58"/>
      <c r="G1023" s="60"/>
      <c r="H1023" s="58"/>
      <c r="I1023" s="58"/>
      <c r="J1023" s="59"/>
      <c r="K1023" s="60"/>
      <c r="L1023" s="61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</row>
    <row r="1024" spans="1:30" ht="12.75">
      <c r="A1024" s="4"/>
      <c r="B1024" s="5"/>
      <c r="C1024" s="5"/>
      <c r="D1024" s="5"/>
      <c r="E1024" s="4"/>
      <c r="F1024" s="4"/>
      <c r="G1024" s="6"/>
      <c r="H1024" s="4"/>
      <c r="I1024" s="4"/>
      <c r="J1024" s="5"/>
      <c r="K1024" s="6"/>
      <c r="L1024" s="7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</row>
    <row r="1025" spans="1:30" ht="12.75">
      <c r="A1025" s="58"/>
      <c r="B1025" s="59"/>
      <c r="C1025" s="59"/>
      <c r="D1025" s="59"/>
      <c r="E1025" s="58"/>
      <c r="F1025" s="58"/>
      <c r="G1025" s="60"/>
      <c r="H1025" s="58"/>
      <c r="I1025" s="58"/>
      <c r="J1025" s="59"/>
      <c r="K1025" s="60"/>
      <c r="L1025" s="61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</row>
    <row r="1026" spans="1:30" ht="12.75">
      <c r="A1026" s="4"/>
      <c r="B1026" s="5"/>
      <c r="C1026" s="5"/>
      <c r="D1026" s="5"/>
      <c r="E1026" s="4"/>
      <c r="F1026" s="4"/>
      <c r="G1026" s="6"/>
      <c r="H1026" s="4"/>
      <c r="I1026" s="4"/>
      <c r="J1026" s="5"/>
      <c r="K1026" s="6"/>
      <c r="L1026" s="7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</row>
    <row r="1027" spans="1:30" ht="12.75">
      <c r="A1027" s="58"/>
      <c r="B1027" s="59"/>
      <c r="C1027" s="59"/>
      <c r="D1027" s="59"/>
      <c r="E1027" s="58"/>
      <c r="F1027" s="58"/>
      <c r="G1027" s="60"/>
      <c r="H1027" s="58"/>
      <c r="I1027" s="58"/>
      <c r="J1027" s="59"/>
      <c r="K1027" s="60"/>
      <c r="L1027" s="61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</row>
    <row r="1028" spans="1:30" ht="12.75">
      <c r="A1028" s="4"/>
      <c r="B1028" s="5"/>
      <c r="C1028" s="5"/>
      <c r="D1028" s="5"/>
      <c r="E1028" s="4"/>
      <c r="F1028" s="4"/>
      <c r="G1028" s="6"/>
      <c r="H1028" s="4"/>
      <c r="I1028" s="4"/>
      <c r="J1028" s="5"/>
      <c r="K1028" s="6"/>
      <c r="L1028" s="7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</row>
    <row r="1029" spans="1:30" ht="12.75">
      <c r="A1029" s="58"/>
      <c r="B1029" s="59"/>
      <c r="C1029" s="59"/>
      <c r="D1029" s="59"/>
      <c r="E1029" s="58"/>
      <c r="F1029" s="58"/>
      <c r="G1029" s="60"/>
      <c r="H1029" s="58"/>
      <c r="I1029" s="58"/>
      <c r="J1029" s="59"/>
      <c r="K1029" s="60"/>
      <c r="L1029" s="61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  <c r="AA1029" s="59"/>
      <c r="AB1029" s="59"/>
      <c r="AC1029" s="59"/>
      <c r="AD1029" s="59"/>
    </row>
    <row r="1030" spans="1:30" ht="12.75">
      <c r="A1030" s="4"/>
      <c r="B1030" s="5"/>
      <c r="C1030" s="5"/>
      <c r="D1030" s="5"/>
      <c r="E1030" s="4"/>
      <c r="F1030" s="4"/>
      <c r="G1030" s="6"/>
      <c r="H1030" s="4"/>
      <c r="I1030" s="4"/>
      <c r="J1030" s="5"/>
      <c r="K1030" s="6"/>
      <c r="L1030" s="7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</row>
    <row r="1031" spans="1:30" ht="12.75">
      <c r="A1031" s="58"/>
      <c r="B1031" s="59"/>
      <c r="C1031" s="59"/>
      <c r="D1031" s="59"/>
      <c r="E1031" s="58"/>
      <c r="F1031" s="58"/>
      <c r="G1031" s="60"/>
      <c r="H1031" s="58"/>
      <c r="I1031" s="58"/>
      <c r="J1031" s="59"/>
      <c r="K1031" s="60"/>
      <c r="L1031" s="61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  <c r="AA1031" s="59"/>
      <c r="AB1031" s="59"/>
      <c r="AC1031" s="59"/>
      <c r="AD1031" s="59"/>
    </row>
    <row r="1032" spans="1:30" ht="12.75">
      <c r="A1032" s="4"/>
      <c r="B1032" s="5"/>
      <c r="C1032" s="5"/>
      <c r="D1032" s="5"/>
      <c r="E1032" s="4"/>
      <c r="F1032" s="4"/>
      <c r="G1032" s="6"/>
      <c r="H1032" s="4"/>
      <c r="I1032" s="4"/>
      <c r="J1032" s="5"/>
      <c r="K1032" s="6"/>
      <c r="L1032" s="7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</row>
    <row r="1033" spans="1:30" ht="12.75">
      <c r="A1033" s="58"/>
      <c r="B1033" s="59"/>
      <c r="C1033" s="59"/>
      <c r="D1033" s="59"/>
      <c r="E1033" s="58"/>
      <c r="F1033" s="58"/>
      <c r="G1033" s="60"/>
      <c r="H1033" s="58"/>
      <c r="I1033" s="58"/>
      <c r="J1033" s="59"/>
      <c r="K1033" s="60"/>
      <c r="L1033" s="61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</row>
    <row r="1034" spans="1:30" ht="12.75">
      <c r="A1034" s="4"/>
      <c r="B1034" s="5"/>
      <c r="C1034" s="5"/>
      <c r="D1034" s="5"/>
      <c r="E1034" s="4"/>
      <c r="F1034" s="4"/>
      <c r="G1034" s="6"/>
      <c r="H1034" s="4"/>
      <c r="I1034" s="4"/>
      <c r="J1034" s="5"/>
      <c r="K1034" s="6"/>
      <c r="L1034" s="7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</row>
    <row r="1035" spans="1:30" ht="12.75">
      <c r="A1035" s="58"/>
      <c r="B1035" s="59"/>
      <c r="C1035" s="59"/>
      <c r="D1035" s="59"/>
      <c r="E1035" s="58"/>
      <c r="F1035" s="58"/>
      <c r="G1035" s="60"/>
      <c r="H1035" s="58"/>
      <c r="I1035" s="58"/>
      <c r="J1035" s="59"/>
      <c r="K1035" s="60"/>
      <c r="L1035" s="61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</row>
    <row r="1036" spans="1:30" ht="12.75">
      <c r="A1036" s="4"/>
      <c r="B1036" s="5"/>
      <c r="C1036" s="5"/>
      <c r="D1036" s="5"/>
      <c r="E1036" s="4"/>
      <c r="F1036" s="4"/>
      <c r="G1036" s="6"/>
      <c r="H1036" s="4"/>
      <c r="I1036" s="4"/>
      <c r="J1036" s="5"/>
      <c r="K1036" s="6"/>
      <c r="L1036" s="7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</row>
    <row r="1037" spans="1:30" ht="12.75">
      <c r="A1037" s="58"/>
      <c r="B1037" s="59"/>
      <c r="C1037" s="59"/>
      <c r="D1037" s="59"/>
      <c r="E1037" s="58"/>
      <c r="F1037" s="58"/>
      <c r="G1037" s="60"/>
      <c r="H1037" s="58"/>
      <c r="I1037" s="58"/>
      <c r="J1037" s="59"/>
      <c r="K1037" s="60"/>
      <c r="L1037" s="61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</row>
    <row r="1038" spans="1:30" ht="12.75">
      <c r="A1038" s="4"/>
      <c r="B1038" s="5"/>
      <c r="C1038" s="5"/>
      <c r="D1038" s="5"/>
      <c r="E1038" s="4"/>
      <c r="F1038" s="4"/>
      <c r="G1038" s="6"/>
      <c r="H1038" s="4"/>
      <c r="I1038" s="4"/>
      <c r="J1038" s="5"/>
      <c r="K1038" s="6"/>
      <c r="L1038" s="7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</row>
    <row r="1039" spans="1:30" ht="12.75">
      <c r="A1039" s="58"/>
      <c r="B1039" s="59"/>
      <c r="C1039" s="59"/>
      <c r="D1039" s="59"/>
      <c r="E1039" s="58"/>
      <c r="F1039" s="58"/>
      <c r="G1039" s="60"/>
      <c r="H1039" s="58"/>
      <c r="I1039" s="58"/>
      <c r="J1039" s="59"/>
      <c r="K1039" s="60"/>
      <c r="L1039" s="61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  <c r="AA1039" s="59"/>
      <c r="AB1039" s="59"/>
      <c r="AC1039" s="59"/>
      <c r="AD1039" s="59"/>
    </row>
    <row r="1040" spans="1:30" ht="12.75">
      <c r="A1040" s="4"/>
      <c r="B1040" s="5"/>
      <c r="C1040" s="5"/>
      <c r="D1040" s="5"/>
      <c r="E1040" s="4"/>
      <c r="F1040" s="4"/>
      <c r="G1040" s="6"/>
      <c r="H1040" s="4"/>
      <c r="I1040" s="4"/>
      <c r="J1040" s="5"/>
      <c r="K1040" s="6"/>
      <c r="L1040" s="7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</row>
    <row r="1041" spans="1:30" ht="12.75">
      <c r="A1041" s="58"/>
      <c r="B1041" s="59"/>
      <c r="C1041" s="59"/>
      <c r="D1041" s="59"/>
      <c r="E1041" s="58"/>
      <c r="F1041" s="58"/>
      <c r="G1041" s="60"/>
      <c r="H1041" s="58"/>
      <c r="I1041" s="58"/>
      <c r="J1041" s="59"/>
      <c r="K1041" s="60"/>
      <c r="L1041" s="61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  <c r="AA1041" s="59"/>
      <c r="AB1041" s="59"/>
      <c r="AC1041" s="59"/>
      <c r="AD1041" s="59"/>
    </row>
    <row r="1042" spans="1:30" ht="12.75">
      <c r="A1042" s="4"/>
      <c r="B1042" s="5"/>
      <c r="C1042" s="5"/>
      <c r="D1042" s="5"/>
      <c r="E1042" s="4"/>
      <c r="F1042" s="4"/>
      <c r="G1042" s="6"/>
      <c r="H1042" s="4"/>
      <c r="I1042" s="4"/>
      <c r="J1042" s="5"/>
      <c r="K1042" s="6"/>
      <c r="L1042" s="7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</row>
    <row r="1043" spans="1:30" ht="12.75">
      <c r="A1043" s="58"/>
      <c r="B1043" s="59"/>
      <c r="C1043" s="59"/>
      <c r="D1043" s="59"/>
      <c r="E1043" s="58"/>
      <c r="F1043" s="58"/>
      <c r="G1043" s="60"/>
      <c r="H1043" s="58"/>
      <c r="I1043" s="58"/>
      <c r="J1043" s="59"/>
      <c r="K1043" s="60"/>
      <c r="L1043" s="61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</row>
  </sheetData>
  <autoFilter ref="A1:AD1043" xr:uid="{00000000-0009-0000-0000-000006000000}">
    <filterColumn colId="12">
      <filters blank="1">
        <filter val="INSTALADA"/>
      </filters>
    </filterColumn>
    <filterColumn colId="13">
      <filters blank="1">
        <filter val="BRUNA"/>
        <filter val="CAMILA"/>
        <filter val="NATHALY"/>
      </filters>
    </filterColumn>
  </autoFilter>
  <customSheetViews>
    <customSheetView guid="{14FC902F-54F5-4392-A14A-F7A7A737C294}" filter="1" showAutoFilter="1">
      <pageMargins left="0.511811024" right="0.511811024" top="0.78740157499999996" bottom="0.78740157499999996" header="0.31496062000000002" footer="0.31496062000000002"/>
      <autoFilter ref="A1:Q84" xr:uid="{CA063BFE-78B4-4B1F-AA36-FB53A949E78A}"/>
    </customSheetView>
  </customSheetViews>
  <conditionalFormatting sqref="C26">
    <cfRule type="expression" dxfId="0" priority="1">
      <formula>COUNTIF(C26:C1052,C26)&gt;1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600-000000000000}">
          <x14:formula1>
            <xm:f>dados!$C$3:$C$64</xm:f>
          </x14:formula1>
          <xm:sqref>O2:O1043</xm:sqref>
        </x14:dataValidation>
        <x14:dataValidation type="list" allowBlank="1" showErrorMessage="1" xr:uid="{00000000-0002-0000-0600-000001000000}">
          <x14:formula1>
            <xm:f>dados!$E$2:$E$3</xm:f>
          </x14:formula1>
          <xm:sqref>Q2:Q1043</xm:sqref>
        </x14:dataValidation>
        <x14:dataValidation type="list" allowBlank="1" showErrorMessage="1" xr:uid="{00000000-0002-0000-0600-000002000000}">
          <x14:formula1>
            <xm:f>dados!$D$2:$D$9</xm:f>
          </x14:formula1>
          <xm:sqref>N2:N1043</xm:sqref>
        </x14:dataValidation>
        <x14:dataValidation type="list" allowBlank="1" showErrorMessage="1" xr:uid="{00000000-0002-0000-0600-000003000000}">
          <x14:formula1>
            <xm:f>dados!$A$2:$A$4</xm:f>
          </x14:formula1>
          <xm:sqref>J2:J1043</xm:sqref>
        </x14:dataValidation>
        <x14:dataValidation type="list" allowBlank="1" showErrorMessage="1" xr:uid="{00000000-0002-0000-0600-000004000000}">
          <x14:formula1>
            <xm:f>dados!$B$2:$B$6</xm:f>
          </x14:formula1>
          <xm:sqref>M2:M1043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showGridLines="0" workbookViewId="0"/>
  </sheetViews>
  <sheetFormatPr defaultColWidth="12.5703125" defaultRowHeight="15.75" customHeight="1"/>
  <sheetData>
    <row r="1" spans="1:1">
      <c r="A1" s="81" t="e"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000"/>
  <sheetViews>
    <sheetView showGridLines="0" workbookViewId="0"/>
  </sheetViews>
  <sheetFormatPr defaultColWidth="12.5703125" defaultRowHeight="15.75" customHeight="1"/>
  <cols>
    <col min="3" max="3" width="1.28515625" customWidth="1"/>
    <col min="4" max="6" width="5.42578125" customWidth="1"/>
  </cols>
  <sheetData>
    <row r="1" spans="1:6">
      <c r="A1" s="81" t="e">
        <v>#REF!</v>
      </c>
      <c r="D1" s="82"/>
      <c r="E1" s="82"/>
      <c r="F1" s="82"/>
    </row>
    <row r="2" spans="1:6">
      <c r="D2" s="82"/>
      <c r="E2" s="82"/>
      <c r="F2" s="82"/>
    </row>
    <row r="3" spans="1:6">
      <c r="D3" s="82"/>
      <c r="E3" s="82"/>
      <c r="F3" s="82"/>
    </row>
    <row r="4" spans="1:6">
      <c r="D4" s="82"/>
      <c r="E4" s="82"/>
      <c r="F4" s="82"/>
    </row>
    <row r="5" spans="1:6">
      <c r="D5" s="82"/>
      <c r="E5" s="82"/>
      <c r="F5" s="82"/>
    </row>
    <row r="6" spans="1:6">
      <c r="D6" s="82"/>
      <c r="E6" s="82"/>
      <c r="F6" s="82"/>
    </row>
    <row r="7" spans="1:6">
      <c r="D7" s="82"/>
      <c r="E7" s="82"/>
      <c r="F7" s="82"/>
    </row>
    <row r="8" spans="1:6">
      <c r="D8" s="82"/>
      <c r="E8" s="82"/>
      <c r="F8" s="82"/>
    </row>
    <row r="9" spans="1:6">
      <c r="D9" s="82"/>
      <c r="E9" s="82"/>
      <c r="F9" s="82"/>
    </row>
    <row r="10" spans="1:6">
      <c r="D10" s="82"/>
      <c r="E10" s="82"/>
      <c r="F10" s="82"/>
    </row>
    <row r="11" spans="1:6">
      <c r="D11" s="82"/>
      <c r="E11" s="82"/>
      <c r="F11" s="82"/>
    </row>
    <row r="12" spans="1:6">
      <c r="D12" s="82"/>
      <c r="E12" s="82"/>
      <c r="F12" s="82"/>
    </row>
    <row r="13" spans="1:6">
      <c r="D13" s="82"/>
      <c r="E13" s="82"/>
      <c r="F13" s="82"/>
    </row>
    <row r="14" spans="1:6">
      <c r="D14" s="82"/>
      <c r="E14" s="82"/>
      <c r="F14" s="82"/>
    </row>
    <row r="15" spans="1:6">
      <c r="D15" s="82"/>
      <c r="E15" s="82"/>
      <c r="F15" s="82"/>
    </row>
    <row r="16" spans="1:6">
      <c r="D16" s="82"/>
      <c r="E16" s="82"/>
      <c r="F16" s="82"/>
    </row>
    <row r="17" spans="4:6">
      <c r="D17" s="82"/>
      <c r="E17" s="82"/>
      <c r="F17" s="82"/>
    </row>
    <row r="18" spans="4:6">
      <c r="D18" s="82"/>
      <c r="E18" s="82"/>
      <c r="F18" s="82"/>
    </row>
    <row r="19" spans="4:6">
      <c r="D19" s="82"/>
      <c r="E19" s="82"/>
      <c r="F19" s="82"/>
    </row>
    <row r="20" spans="4:6">
      <c r="D20" s="82"/>
      <c r="E20" s="82"/>
      <c r="F20" s="82"/>
    </row>
    <row r="21" spans="4:6">
      <c r="D21" s="82"/>
      <c r="E21" s="82"/>
      <c r="F21" s="82"/>
    </row>
    <row r="22" spans="4:6">
      <c r="D22" s="82"/>
      <c r="E22" s="82"/>
      <c r="F22" s="82"/>
    </row>
    <row r="23" spans="4:6">
      <c r="D23" s="82"/>
      <c r="E23" s="82"/>
      <c r="F23" s="82"/>
    </row>
    <row r="24" spans="4:6">
      <c r="D24" s="82"/>
      <c r="E24" s="82"/>
      <c r="F24" s="82"/>
    </row>
    <row r="25" spans="4:6">
      <c r="D25" s="82"/>
      <c r="E25" s="82"/>
      <c r="F25" s="82"/>
    </row>
    <row r="26" spans="4:6">
      <c r="D26" s="82"/>
      <c r="E26" s="82"/>
      <c r="F26" s="82"/>
    </row>
    <row r="27" spans="4:6">
      <c r="D27" s="82"/>
      <c r="E27" s="82"/>
      <c r="F27" s="82"/>
    </row>
    <row r="28" spans="4:6">
      <c r="D28" s="82"/>
      <c r="E28" s="82"/>
      <c r="F28" s="82"/>
    </row>
    <row r="29" spans="4:6">
      <c r="D29" s="82"/>
      <c r="E29" s="82"/>
      <c r="F29" s="82"/>
    </row>
    <row r="30" spans="4:6">
      <c r="D30" s="82"/>
      <c r="E30" s="82"/>
      <c r="F30" s="82"/>
    </row>
    <row r="31" spans="4:6">
      <c r="D31" s="82"/>
      <c r="E31" s="82"/>
      <c r="F31" s="82"/>
    </row>
    <row r="32" spans="4:6">
      <c r="D32" s="82"/>
      <c r="E32" s="82"/>
      <c r="F32" s="82"/>
    </row>
    <row r="33" spans="4:6">
      <c r="D33" s="82"/>
      <c r="E33" s="82"/>
      <c r="F33" s="82"/>
    </row>
    <row r="34" spans="4:6">
      <c r="D34" s="82"/>
      <c r="E34" s="82"/>
      <c r="F34" s="82"/>
    </row>
    <row r="35" spans="4:6">
      <c r="D35" s="82"/>
      <c r="E35" s="82"/>
      <c r="F35" s="82"/>
    </row>
    <row r="36" spans="4:6">
      <c r="D36" s="82"/>
      <c r="E36" s="82"/>
      <c r="F36" s="82"/>
    </row>
    <row r="37" spans="4:6">
      <c r="D37" s="82"/>
      <c r="E37" s="82"/>
      <c r="F37" s="82"/>
    </row>
    <row r="38" spans="4:6">
      <c r="D38" s="82"/>
      <c r="E38" s="82"/>
      <c r="F38" s="82"/>
    </row>
    <row r="39" spans="4:6">
      <c r="D39" s="82"/>
      <c r="E39" s="82"/>
      <c r="F39" s="82"/>
    </row>
    <row r="40" spans="4:6">
      <c r="D40" s="82"/>
      <c r="E40" s="82"/>
      <c r="F40" s="82"/>
    </row>
    <row r="41" spans="4:6">
      <c r="D41" s="82"/>
      <c r="E41" s="82"/>
      <c r="F41" s="82"/>
    </row>
    <row r="42" spans="4:6">
      <c r="D42" s="82"/>
      <c r="E42" s="82"/>
      <c r="F42" s="82"/>
    </row>
    <row r="43" spans="4:6">
      <c r="D43" s="82"/>
      <c r="E43" s="82"/>
      <c r="F43" s="82"/>
    </row>
    <row r="44" spans="4:6">
      <c r="D44" s="82"/>
      <c r="E44" s="82"/>
      <c r="F44" s="82"/>
    </row>
    <row r="45" spans="4:6">
      <c r="D45" s="82"/>
      <c r="E45" s="82"/>
      <c r="F45" s="82"/>
    </row>
    <row r="46" spans="4:6">
      <c r="D46" s="82"/>
      <c r="E46" s="82"/>
      <c r="F46" s="82"/>
    </row>
    <row r="47" spans="4:6">
      <c r="D47" s="82"/>
      <c r="E47" s="82"/>
      <c r="F47" s="82"/>
    </row>
    <row r="48" spans="4:6">
      <c r="D48" s="82"/>
      <c r="E48" s="82"/>
      <c r="F48" s="82"/>
    </row>
    <row r="49" spans="4:6">
      <c r="D49" s="82"/>
      <c r="E49" s="82"/>
      <c r="F49" s="82"/>
    </row>
    <row r="50" spans="4:6">
      <c r="D50" s="82"/>
      <c r="E50" s="82"/>
      <c r="F50" s="82"/>
    </row>
    <row r="51" spans="4:6">
      <c r="D51" s="82"/>
      <c r="E51" s="82"/>
      <c r="F51" s="82"/>
    </row>
    <row r="52" spans="4:6">
      <c r="D52" s="82"/>
      <c r="E52" s="82"/>
      <c r="F52" s="82"/>
    </row>
    <row r="53" spans="4:6">
      <c r="D53" s="82"/>
      <c r="E53" s="82"/>
      <c r="F53" s="82"/>
    </row>
    <row r="54" spans="4:6">
      <c r="D54" s="82"/>
      <c r="E54" s="82"/>
      <c r="F54" s="82"/>
    </row>
    <row r="55" spans="4:6">
      <c r="D55" s="82"/>
      <c r="E55" s="82"/>
      <c r="F55" s="82"/>
    </row>
    <row r="56" spans="4:6">
      <c r="D56" s="82"/>
      <c r="E56" s="82"/>
      <c r="F56" s="82"/>
    </row>
    <row r="57" spans="4:6">
      <c r="D57" s="82"/>
      <c r="E57" s="82"/>
      <c r="F57" s="82"/>
    </row>
    <row r="58" spans="4:6">
      <c r="D58" s="82"/>
      <c r="E58" s="82"/>
      <c r="F58" s="82"/>
    </row>
    <row r="59" spans="4:6">
      <c r="D59" s="82"/>
      <c r="E59" s="82"/>
      <c r="F59" s="82"/>
    </row>
    <row r="60" spans="4:6">
      <c r="D60" s="82"/>
      <c r="E60" s="82"/>
      <c r="F60" s="82"/>
    </row>
    <row r="61" spans="4:6">
      <c r="D61" s="82"/>
      <c r="E61" s="82"/>
      <c r="F61" s="82"/>
    </row>
    <row r="62" spans="4:6">
      <c r="D62" s="82"/>
      <c r="E62" s="82"/>
      <c r="F62" s="82"/>
    </row>
    <row r="63" spans="4:6">
      <c r="D63" s="82"/>
      <c r="E63" s="82"/>
      <c r="F63" s="82"/>
    </row>
    <row r="64" spans="4:6">
      <c r="D64" s="82"/>
      <c r="E64" s="82"/>
      <c r="F64" s="82"/>
    </row>
    <row r="65" spans="4:6">
      <c r="D65" s="82"/>
      <c r="E65" s="82"/>
      <c r="F65" s="82"/>
    </row>
    <row r="66" spans="4:6">
      <c r="D66" s="82"/>
      <c r="E66" s="82"/>
      <c r="F66" s="82"/>
    </row>
    <row r="67" spans="4:6">
      <c r="D67" s="82"/>
      <c r="E67" s="82"/>
      <c r="F67" s="82"/>
    </row>
    <row r="68" spans="4:6">
      <c r="D68" s="82"/>
      <c r="E68" s="82"/>
      <c r="F68" s="82"/>
    </row>
    <row r="69" spans="4:6">
      <c r="D69" s="82"/>
      <c r="E69" s="82"/>
      <c r="F69" s="82"/>
    </row>
    <row r="70" spans="4:6">
      <c r="D70" s="82"/>
      <c r="E70" s="82"/>
      <c r="F70" s="82"/>
    </row>
    <row r="71" spans="4:6">
      <c r="D71" s="82"/>
      <c r="E71" s="82"/>
      <c r="F71" s="82"/>
    </row>
    <row r="72" spans="4:6">
      <c r="D72" s="82"/>
      <c r="E72" s="82"/>
      <c r="F72" s="82"/>
    </row>
    <row r="73" spans="4:6">
      <c r="D73" s="82"/>
      <c r="E73" s="82"/>
      <c r="F73" s="82"/>
    </row>
    <row r="74" spans="4:6">
      <c r="D74" s="82"/>
      <c r="E74" s="82"/>
      <c r="F74" s="82"/>
    </row>
    <row r="75" spans="4:6">
      <c r="D75" s="82"/>
      <c r="E75" s="82"/>
      <c r="F75" s="82"/>
    </row>
    <row r="76" spans="4:6">
      <c r="D76" s="82"/>
      <c r="E76" s="82"/>
      <c r="F76" s="82"/>
    </row>
    <row r="77" spans="4:6">
      <c r="D77" s="82"/>
      <c r="E77" s="82"/>
      <c r="F77" s="82"/>
    </row>
    <row r="78" spans="4:6">
      <c r="D78" s="82"/>
      <c r="E78" s="82"/>
      <c r="F78" s="82"/>
    </row>
    <row r="79" spans="4:6">
      <c r="D79" s="82"/>
      <c r="E79" s="82"/>
      <c r="F79" s="82"/>
    </row>
    <row r="80" spans="4:6">
      <c r="D80" s="82"/>
      <c r="E80" s="82"/>
      <c r="F80" s="82"/>
    </row>
    <row r="81" spans="4:6">
      <c r="D81" s="82"/>
      <c r="E81" s="82"/>
      <c r="F81" s="82"/>
    </row>
    <row r="82" spans="4:6">
      <c r="D82" s="82"/>
      <c r="E82" s="82"/>
      <c r="F82" s="82"/>
    </row>
    <row r="83" spans="4:6">
      <c r="D83" s="82"/>
      <c r="E83" s="82"/>
      <c r="F83" s="82"/>
    </row>
    <row r="84" spans="4:6">
      <c r="D84" s="82"/>
      <c r="E84" s="82"/>
      <c r="F84" s="82"/>
    </row>
    <row r="85" spans="4:6">
      <c r="D85" s="82"/>
      <c r="E85" s="82"/>
      <c r="F85" s="82"/>
    </row>
    <row r="86" spans="4:6">
      <c r="D86" s="82"/>
      <c r="E86" s="82"/>
      <c r="F86" s="82"/>
    </row>
    <row r="87" spans="4:6">
      <c r="D87" s="82"/>
      <c r="E87" s="82"/>
      <c r="F87" s="82"/>
    </row>
    <row r="88" spans="4:6">
      <c r="D88" s="82"/>
      <c r="E88" s="82"/>
      <c r="F88" s="82"/>
    </row>
    <row r="89" spans="4:6">
      <c r="D89" s="82"/>
      <c r="E89" s="82"/>
      <c r="F89" s="82"/>
    </row>
    <row r="90" spans="4:6">
      <c r="D90" s="82"/>
      <c r="E90" s="82"/>
      <c r="F90" s="82"/>
    </row>
    <row r="91" spans="4:6">
      <c r="D91" s="82"/>
      <c r="E91" s="82"/>
      <c r="F91" s="82"/>
    </row>
    <row r="92" spans="4:6">
      <c r="D92" s="82"/>
      <c r="E92" s="82"/>
      <c r="F92" s="82"/>
    </row>
    <row r="93" spans="4:6">
      <c r="D93" s="82"/>
      <c r="E93" s="82"/>
      <c r="F93" s="82"/>
    </row>
    <row r="94" spans="4:6">
      <c r="D94" s="82"/>
      <c r="E94" s="82"/>
      <c r="F94" s="82"/>
    </row>
    <row r="95" spans="4:6">
      <c r="D95" s="82"/>
      <c r="E95" s="82"/>
      <c r="F95" s="82"/>
    </row>
    <row r="96" spans="4:6">
      <c r="D96" s="82"/>
      <c r="E96" s="82"/>
      <c r="F96" s="82"/>
    </row>
    <row r="97" spans="4:6">
      <c r="D97" s="82"/>
      <c r="E97" s="82"/>
      <c r="F97" s="82"/>
    </row>
    <row r="98" spans="4:6">
      <c r="D98" s="82"/>
      <c r="E98" s="82"/>
      <c r="F98" s="82"/>
    </row>
    <row r="99" spans="4:6">
      <c r="D99" s="82"/>
      <c r="E99" s="82"/>
      <c r="F99" s="82"/>
    </row>
    <row r="100" spans="4:6">
      <c r="D100" s="82"/>
      <c r="E100" s="82"/>
      <c r="F100" s="82"/>
    </row>
    <row r="101" spans="4:6">
      <c r="D101" s="82"/>
      <c r="E101" s="82"/>
      <c r="F101" s="82"/>
    </row>
    <row r="102" spans="4:6">
      <c r="D102" s="82"/>
      <c r="E102" s="82"/>
      <c r="F102" s="82"/>
    </row>
    <row r="103" spans="4:6">
      <c r="D103" s="82"/>
      <c r="E103" s="82"/>
      <c r="F103" s="82"/>
    </row>
    <row r="104" spans="4:6">
      <c r="D104" s="82"/>
      <c r="E104" s="82"/>
      <c r="F104" s="82"/>
    </row>
    <row r="105" spans="4:6">
      <c r="D105" s="82"/>
      <c r="E105" s="82"/>
      <c r="F105" s="82"/>
    </row>
    <row r="106" spans="4:6">
      <c r="D106" s="82"/>
      <c r="E106" s="82"/>
      <c r="F106" s="82"/>
    </row>
    <row r="107" spans="4:6">
      <c r="D107" s="82"/>
      <c r="E107" s="82"/>
      <c r="F107" s="82"/>
    </row>
    <row r="108" spans="4:6">
      <c r="D108" s="82"/>
      <c r="E108" s="82"/>
      <c r="F108" s="82"/>
    </row>
    <row r="109" spans="4:6">
      <c r="D109" s="82"/>
      <c r="E109" s="82"/>
      <c r="F109" s="82"/>
    </row>
    <row r="110" spans="4:6">
      <c r="D110" s="82"/>
      <c r="E110" s="82"/>
      <c r="F110" s="82"/>
    </row>
    <row r="111" spans="4:6">
      <c r="D111" s="82"/>
      <c r="E111" s="82"/>
      <c r="F111" s="82"/>
    </row>
    <row r="112" spans="4:6">
      <c r="D112" s="82"/>
      <c r="E112" s="82"/>
      <c r="F112" s="82"/>
    </row>
    <row r="113" spans="4:6">
      <c r="D113" s="82"/>
      <c r="E113" s="82"/>
      <c r="F113" s="82"/>
    </row>
    <row r="114" spans="4:6">
      <c r="D114" s="82"/>
      <c r="E114" s="82"/>
      <c r="F114" s="82"/>
    </row>
    <row r="115" spans="4:6">
      <c r="D115" s="82"/>
      <c r="E115" s="82"/>
      <c r="F115" s="82"/>
    </row>
    <row r="116" spans="4:6">
      <c r="D116" s="82"/>
      <c r="E116" s="82"/>
      <c r="F116" s="82"/>
    </row>
    <row r="117" spans="4:6">
      <c r="D117" s="82"/>
      <c r="E117" s="82"/>
      <c r="F117" s="82"/>
    </row>
    <row r="118" spans="4:6">
      <c r="D118" s="82"/>
      <c r="E118" s="82"/>
      <c r="F118" s="82"/>
    </row>
    <row r="119" spans="4:6">
      <c r="D119" s="82"/>
      <c r="E119" s="82"/>
      <c r="F119" s="82"/>
    </row>
    <row r="120" spans="4:6">
      <c r="D120" s="82"/>
      <c r="E120" s="82"/>
      <c r="F120" s="82"/>
    </row>
    <row r="121" spans="4:6">
      <c r="D121" s="82"/>
      <c r="E121" s="82"/>
      <c r="F121" s="82"/>
    </row>
    <row r="122" spans="4:6">
      <c r="D122" s="82"/>
      <c r="E122" s="82"/>
      <c r="F122" s="82"/>
    </row>
    <row r="123" spans="4:6">
      <c r="D123" s="82"/>
      <c r="E123" s="82"/>
      <c r="F123" s="82"/>
    </row>
    <row r="124" spans="4:6">
      <c r="D124" s="82"/>
      <c r="E124" s="82"/>
      <c r="F124" s="82"/>
    </row>
    <row r="125" spans="4:6">
      <c r="D125" s="82"/>
      <c r="E125" s="82"/>
      <c r="F125" s="82"/>
    </row>
    <row r="126" spans="4:6">
      <c r="D126" s="82"/>
      <c r="E126" s="82"/>
      <c r="F126" s="82"/>
    </row>
    <row r="127" spans="4:6">
      <c r="D127" s="82"/>
      <c r="E127" s="82"/>
      <c r="F127" s="82"/>
    </row>
    <row r="128" spans="4:6">
      <c r="D128" s="82"/>
      <c r="E128" s="82"/>
      <c r="F128" s="82"/>
    </row>
    <row r="129" spans="4:6">
      <c r="D129" s="82"/>
      <c r="E129" s="82"/>
      <c r="F129" s="82"/>
    </row>
    <row r="130" spans="4:6">
      <c r="D130" s="82"/>
      <c r="E130" s="82"/>
      <c r="F130" s="82"/>
    </row>
    <row r="131" spans="4:6">
      <c r="D131" s="82"/>
      <c r="E131" s="82"/>
      <c r="F131" s="82"/>
    </row>
    <row r="132" spans="4:6">
      <c r="D132" s="82"/>
      <c r="E132" s="82"/>
      <c r="F132" s="82"/>
    </row>
    <row r="133" spans="4:6">
      <c r="D133" s="82"/>
      <c r="E133" s="82"/>
      <c r="F133" s="82"/>
    </row>
    <row r="134" spans="4:6">
      <c r="D134" s="82"/>
      <c r="E134" s="82"/>
      <c r="F134" s="82"/>
    </row>
    <row r="135" spans="4:6">
      <c r="D135" s="82"/>
      <c r="E135" s="82"/>
      <c r="F135" s="82"/>
    </row>
    <row r="136" spans="4:6">
      <c r="D136" s="82"/>
      <c r="E136" s="82"/>
      <c r="F136" s="82"/>
    </row>
    <row r="137" spans="4:6">
      <c r="D137" s="82"/>
      <c r="E137" s="82"/>
      <c r="F137" s="82"/>
    </row>
    <row r="138" spans="4:6">
      <c r="D138" s="82"/>
      <c r="E138" s="82"/>
      <c r="F138" s="82"/>
    </row>
    <row r="139" spans="4:6">
      <c r="D139" s="82"/>
      <c r="E139" s="82"/>
      <c r="F139" s="82"/>
    </row>
    <row r="140" spans="4:6">
      <c r="D140" s="82"/>
      <c r="E140" s="82"/>
      <c r="F140" s="82"/>
    </row>
    <row r="141" spans="4:6">
      <c r="D141" s="82"/>
      <c r="E141" s="82"/>
      <c r="F141" s="82"/>
    </row>
    <row r="142" spans="4:6">
      <c r="D142" s="82"/>
      <c r="E142" s="82"/>
      <c r="F142" s="82"/>
    </row>
    <row r="143" spans="4:6">
      <c r="D143" s="82"/>
      <c r="E143" s="82"/>
      <c r="F143" s="82"/>
    </row>
    <row r="144" spans="4:6">
      <c r="D144" s="82"/>
      <c r="E144" s="82"/>
      <c r="F144" s="82"/>
    </row>
    <row r="145" spans="4:6">
      <c r="D145" s="82"/>
      <c r="E145" s="82"/>
      <c r="F145" s="82"/>
    </row>
    <row r="146" spans="4:6">
      <c r="D146" s="82"/>
      <c r="E146" s="82"/>
      <c r="F146" s="82"/>
    </row>
    <row r="147" spans="4:6">
      <c r="D147" s="82"/>
      <c r="E147" s="82"/>
      <c r="F147" s="82"/>
    </row>
    <row r="148" spans="4:6">
      <c r="D148" s="82"/>
      <c r="E148" s="82"/>
      <c r="F148" s="82"/>
    </row>
    <row r="149" spans="4:6">
      <c r="D149" s="82"/>
      <c r="E149" s="82"/>
      <c r="F149" s="82"/>
    </row>
    <row r="150" spans="4:6">
      <c r="D150" s="82"/>
      <c r="E150" s="82"/>
      <c r="F150" s="82"/>
    </row>
    <row r="151" spans="4:6">
      <c r="D151" s="82"/>
      <c r="E151" s="82"/>
      <c r="F151" s="82"/>
    </row>
    <row r="152" spans="4:6">
      <c r="D152" s="82"/>
      <c r="E152" s="82"/>
      <c r="F152" s="82"/>
    </row>
    <row r="153" spans="4:6">
      <c r="D153" s="82"/>
      <c r="E153" s="82"/>
      <c r="F153" s="82"/>
    </row>
    <row r="154" spans="4:6">
      <c r="D154" s="82"/>
      <c r="E154" s="82"/>
      <c r="F154" s="82"/>
    </row>
    <row r="155" spans="4:6">
      <c r="D155" s="82"/>
      <c r="E155" s="82"/>
      <c r="F155" s="82"/>
    </row>
    <row r="156" spans="4:6">
      <c r="D156" s="82"/>
      <c r="E156" s="82"/>
      <c r="F156" s="82"/>
    </row>
    <row r="157" spans="4:6">
      <c r="D157" s="82"/>
      <c r="E157" s="82"/>
      <c r="F157" s="82"/>
    </row>
    <row r="158" spans="4:6">
      <c r="D158" s="82"/>
      <c r="E158" s="82"/>
      <c r="F158" s="82"/>
    </row>
    <row r="159" spans="4:6">
      <c r="D159" s="82"/>
      <c r="E159" s="82"/>
      <c r="F159" s="82"/>
    </row>
    <row r="160" spans="4:6">
      <c r="D160" s="82"/>
      <c r="E160" s="82"/>
      <c r="F160" s="82"/>
    </row>
    <row r="161" spans="4:6">
      <c r="D161" s="82"/>
      <c r="E161" s="82"/>
      <c r="F161" s="82"/>
    </row>
    <row r="162" spans="4:6">
      <c r="D162" s="82"/>
      <c r="E162" s="82"/>
      <c r="F162" s="82"/>
    </row>
    <row r="163" spans="4:6">
      <c r="D163" s="82"/>
      <c r="E163" s="82"/>
      <c r="F163" s="82"/>
    </row>
    <row r="164" spans="4:6">
      <c r="D164" s="82"/>
      <c r="E164" s="82"/>
      <c r="F164" s="82"/>
    </row>
    <row r="165" spans="4:6">
      <c r="D165" s="82"/>
      <c r="E165" s="82"/>
      <c r="F165" s="82"/>
    </row>
    <row r="166" spans="4:6">
      <c r="D166" s="82"/>
      <c r="E166" s="82"/>
      <c r="F166" s="82"/>
    </row>
    <row r="167" spans="4:6">
      <c r="D167" s="82"/>
      <c r="E167" s="82"/>
      <c r="F167" s="82"/>
    </row>
    <row r="168" spans="4:6">
      <c r="D168" s="82"/>
      <c r="E168" s="82"/>
      <c r="F168" s="82"/>
    </row>
    <row r="169" spans="4:6">
      <c r="D169" s="82"/>
      <c r="E169" s="82"/>
      <c r="F169" s="82"/>
    </row>
    <row r="170" spans="4:6">
      <c r="D170" s="82"/>
      <c r="E170" s="82"/>
      <c r="F170" s="82"/>
    </row>
    <row r="171" spans="4:6">
      <c r="D171" s="82"/>
      <c r="E171" s="82"/>
      <c r="F171" s="82"/>
    </row>
    <row r="172" spans="4:6">
      <c r="D172" s="82"/>
      <c r="E172" s="82"/>
      <c r="F172" s="82"/>
    </row>
    <row r="173" spans="4:6">
      <c r="D173" s="82"/>
      <c r="E173" s="82"/>
      <c r="F173" s="82"/>
    </row>
    <row r="174" spans="4:6">
      <c r="D174" s="82"/>
      <c r="E174" s="82"/>
      <c r="F174" s="82"/>
    </row>
    <row r="175" spans="4:6">
      <c r="D175" s="82"/>
      <c r="E175" s="82"/>
      <c r="F175" s="82"/>
    </row>
    <row r="176" spans="4:6">
      <c r="D176" s="82"/>
      <c r="E176" s="82"/>
      <c r="F176" s="82"/>
    </row>
    <row r="177" spans="4:6">
      <c r="D177" s="82"/>
      <c r="E177" s="82"/>
      <c r="F177" s="82"/>
    </row>
    <row r="178" spans="4:6">
      <c r="D178" s="82"/>
      <c r="E178" s="82"/>
      <c r="F178" s="82"/>
    </row>
    <row r="179" spans="4:6">
      <c r="D179" s="82"/>
      <c r="E179" s="82"/>
      <c r="F179" s="82"/>
    </row>
    <row r="180" spans="4:6">
      <c r="D180" s="82"/>
      <c r="E180" s="82"/>
      <c r="F180" s="82"/>
    </row>
    <row r="181" spans="4:6">
      <c r="D181" s="82"/>
      <c r="E181" s="82"/>
      <c r="F181" s="82"/>
    </row>
    <row r="182" spans="4:6">
      <c r="D182" s="82"/>
      <c r="E182" s="82"/>
      <c r="F182" s="82"/>
    </row>
    <row r="183" spans="4:6">
      <c r="D183" s="82"/>
      <c r="E183" s="82"/>
      <c r="F183" s="82"/>
    </row>
    <row r="184" spans="4:6">
      <c r="D184" s="82"/>
      <c r="E184" s="82"/>
      <c r="F184" s="82"/>
    </row>
    <row r="185" spans="4:6">
      <c r="D185" s="82"/>
      <c r="E185" s="82"/>
      <c r="F185" s="82"/>
    </row>
    <row r="186" spans="4:6">
      <c r="D186" s="82"/>
      <c r="E186" s="82"/>
      <c r="F186" s="82"/>
    </row>
    <row r="187" spans="4:6">
      <c r="D187" s="82"/>
      <c r="E187" s="82"/>
      <c r="F187" s="82"/>
    </row>
    <row r="188" spans="4:6">
      <c r="D188" s="82"/>
      <c r="E188" s="82"/>
      <c r="F188" s="82"/>
    </row>
    <row r="189" spans="4:6">
      <c r="D189" s="82"/>
      <c r="E189" s="82"/>
      <c r="F189" s="82"/>
    </row>
    <row r="190" spans="4:6">
      <c r="D190" s="82"/>
      <c r="E190" s="82"/>
      <c r="F190" s="82"/>
    </row>
    <row r="191" spans="4:6">
      <c r="D191" s="82"/>
      <c r="E191" s="82"/>
      <c r="F191" s="82"/>
    </row>
    <row r="192" spans="4:6">
      <c r="D192" s="82"/>
      <c r="E192" s="82"/>
      <c r="F192" s="82"/>
    </row>
    <row r="193" spans="4:6">
      <c r="D193" s="82"/>
      <c r="E193" s="82"/>
      <c r="F193" s="82"/>
    </row>
    <row r="194" spans="4:6">
      <c r="D194" s="82"/>
      <c r="E194" s="82"/>
      <c r="F194" s="82"/>
    </row>
    <row r="195" spans="4:6">
      <c r="D195" s="82"/>
      <c r="E195" s="82"/>
      <c r="F195" s="82"/>
    </row>
    <row r="196" spans="4:6">
      <c r="D196" s="82"/>
      <c r="E196" s="82"/>
      <c r="F196" s="82"/>
    </row>
    <row r="197" spans="4:6">
      <c r="D197" s="82"/>
      <c r="E197" s="82"/>
      <c r="F197" s="82"/>
    </row>
    <row r="198" spans="4:6">
      <c r="D198" s="82"/>
      <c r="E198" s="82"/>
      <c r="F198" s="82"/>
    </row>
    <row r="199" spans="4:6">
      <c r="D199" s="82"/>
      <c r="E199" s="82"/>
      <c r="F199" s="82"/>
    </row>
    <row r="200" spans="4:6">
      <c r="D200" s="82"/>
      <c r="E200" s="82"/>
      <c r="F200" s="82"/>
    </row>
    <row r="201" spans="4:6">
      <c r="D201" s="82"/>
      <c r="E201" s="82"/>
      <c r="F201" s="82"/>
    </row>
    <row r="202" spans="4:6">
      <c r="D202" s="82"/>
      <c r="E202" s="82"/>
      <c r="F202" s="82"/>
    </row>
    <row r="203" spans="4:6">
      <c r="D203" s="82"/>
      <c r="E203" s="82"/>
      <c r="F203" s="82"/>
    </row>
    <row r="204" spans="4:6">
      <c r="D204" s="82"/>
      <c r="E204" s="82"/>
      <c r="F204" s="82"/>
    </row>
    <row r="205" spans="4:6">
      <c r="D205" s="82"/>
      <c r="E205" s="82"/>
      <c r="F205" s="82"/>
    </row>
    <row r="206" spans="4:6">
      <c r="D206" s="82"/>
      <c r="E206" s="82"/>
      <c r="F206" s="82"/>
    </row>
    <row r="207" spans="4:6">
      <c r="D207" s="82"/>
      <c r="E207" s="82"/>
      <c r="F207" s="82"/>
    </row>
    <row r="208" spans="4:6">
      <c r="D208" s="82"/>
      <c r="E208" s="82"/>
      <c r="F208" s="82"/>
    </row>
    <row r="209" spans="4:6">
      <c r="D209" s="82"/>
      <c r="E209" s="82"/>
      <c r="F209" s="82"/>
    </row>
    <row r="210" spans="4:6">
      <c r="D210" s="82"/>
      <c r="E210" s="82"/>
      <c r="F210" s="82"/>
    </row>
    <row r="211" spans="4:6">
      <c r="D211" s="82"/>
      <c r="E211" s="82"/>
      <c r="F211" s="82"/>
    </row>
    <row r="212" spans="4:6">
      <c r="D212" s="82"/>
      <c r="E212" s="82"/>
      <c r="F212" s="82"/>
    </row>
    <row r="213" spans="4:6">
      <c r="D213" s="82"/>
      <c r="E213" s="82"/>
      <c r="F213" s="82"/>
    </row>
    <row r="214" spans="4:6">
      <c r="D214" s="82"/>
      <c r="E214" s="82"/>
      <c r="F214" s="82"/>
    </row>
    <row r="215" spans="4:6">
      <c r="D215" s="82"/>
      <c r="E215" s="82"/>
      <c r="F215" s="82"/>
    </row>
    <row r="216" spans="4:6">
      <c r="D216" s="82"/>
      <c r="E216" s="82"/>
      <c r="F216" s="82"/>
    </row>
    <row r="217" spans="4:6">
      <c r="D217" s="82"/>
      <c r="E217" s="82"/>
      <c r="F217" s="82"/>
    </row>
    <row r="218" spans="4:6">
      <c r="D218" s="82"/>
      <c r="E218" s="82"/>
      <c r="F218" s="82"/>
    </row>
    <row r="219" spans="4:6">
      <c r="D219" s="82"/>
      <c r="E219" s="82"/>
      <c r="F219" s="82"/>
    </row>
    <row r="220" spans="4:6">
      <c r="D220" s="82"/>
      <c r="E220" s="82"/>
      <c r="F220" s="82"/>
    </row>
    <row r="221" spans="4:6">
      <c r="D221" s="82"/>
      <c r="E221" s="82"/>
      <c r="F221" s="82"/>
    </row>
    <row r="222" spans="4:6">
      <c r="D222" s="82"/>
      <c r="E222" s="82"/>
      <c r="F222" s="82"/>
    </row>
    <row r="223" spans="4:6">
      <c r="D223" s="82"/>
      <c r="E223" s="82"/>
      <c r="F223" s="82"/>
    </row>
    <row r="224" spans="4:6">
      <c r="D224" s="82"/>
      <c r="E224" s="82"/>
      <c r="F224" s="82"/>
    </row>
    <row r="225" spans="4:6">
      <c r="D225" s="82"/>
      <c r="E225" s="82"/>
      <c r="F225" s="82"/>
    </row>
    <row r="226" spans="4:6">
      <c r="D226" s="82"/>
      <c r="E226" s="82"/>
      <c r="F226" s="82"/>
    </row>
    <row r="227" spans="4:6">
      <c r="D227" s="82"/>
      <c r="E227" s="82"/>
      <c r="F227" s="82"/>
    </row>
    <row r="228" spans="4:6">
      <c r="D228" s="82"/>
      <c r="E228" s="82"/>
      <c r="F228" s="82"/>
    </row>
    <row r="229" spans="4:6">
      <c r="D229" s="82"/>
      <c r="E229" s="82"/>
      <c r="F229" s="82"/>
    </row>
    <row r="230" spans="4:6">
      <c r="D230" s="82"/>
      <c r="E230" s="82"/>
      <c r="F230" s="82"/>
    </row>
    <row r="231" spans="4:6">
      <c r="D231" s="82"/>
      <c r="E231" s="82"/>
      <c r="F231" s="82"/>
    </row>
    <row r="232" spans="4:6">
      <c r="D232" s="82"/>
      <c r="E232" s="82"/>
      <c r="F232" s="82"/>
    </row>
    <row r="233" spans="4:6">
      <c r="D233" s="82"/>
      <c r="E233" s="82"/>
      <c r="F233" s="82"/>
    </row>
    <row r="234" spans="4:6">
      <c r="D234" s="82"/>
      <c r="E234" s="82"/>
      <c r="F234" s="82"/>
    </row>
    <row r="235" spans="4:6">
      <c r="D235" s="82"/>
      <c r="E235" s="82"/>
      <c r="F235" s="82"/>
    </row>
    <row r="236" spans="4:6">
      <c r="D236" s="82"/>
      <c r="E236" s="82"/>
      <c r="F236" s="82"/>
    </row>
    <row r="237" spans="4:6">
      <c r="D237" s="82"/>
      <c r="E237" s="82"/>
      <c r="F237" s="82"/>
    </row>
    <row r="238" spans="4:6">
      <c r="D238" s="82"/>
      <c r="E238" s="82"/>
      <c r="F238" s="82"/>
    </row>
    <row r="239" spans="4:6">
      <c r="D239" s="82"/>
      <c r="E239" s="82"/>
      <c r="F239" s="82"/>
    </row>
    <row r="240" spans="4:6">
      <c r="D240" s="82"/>
      <c r="E240" s="82"/>
      <c r="F240" s="82"/>
    </row>
    <row r="241" spans="4:6">
      <c r="D241" s="82"/>
      <c r="E241" s="82"/>
      <c r="F241" s="82"/>
    </row>
    <row r="242" spans="4:6">
      <c r="D242" s="82"/>
      <c r="E242" s="82"/>
      <c r="F242" s="82"/>
    </row>
    <row r="243" spans="4:6">
      <c r="D243" s="82"/>
      <c r="E243" s="82"/>
      <c r="F243" s="82"/>
    </row>
    <row r="244" spans="4:6">
      <c r="D244" s="82"/>
      <c r="E244" s="82"/>
      <c r="F244" s="82"/>
    </row>
    <row r="245" spans="4:6">
      <c r="D245" s="82"/>
      <c r="E245" s="82"/>
      <c r="F245" s="82"/>
    </row>
    <row r="246" spans="4:6">
      <c r="D246" s="82"/>
      <c r="E246" s="82"/>
      <c r="F246" s="82"/>
    </row>
    <row r="247" spans="4:6">
      <c r="D247" s="82"/>
      <c r="E247" s="82"/>
      <c r="F247" s="82"/>
    </row>
    <row r="248" spans="4:6">
      <c r="D248" s="82"/>
      <c r="E248" s="82"/>
      <c r="F248" s="82"/>
    </row>
    <row r="249" spans="4:6">
      <c r="D249" s="82"/>
      <c r="E249" s="82"/>
      <c r="F249" s="82"/>
    </row>
    <row r="250" spans="4:6">
      <c r="D250" s="82"/>
      <c r="E250" s="82"/>
      <c r="F250" s="82"/>
    </row>
    <row r="251" spans="4:6">
      <c r="D251" s="82"/>
      <c r="E251" s="82"/>
      <c r="F251" s="82"/>
    </row>
    <row r="252" spans="4:6">
      <c r="D252" s="82"/>
      <c r="E252" s="82"/>
      <c r="F252" s="82"/>
    </row>
    <row r="253" spans="4:6">
      <c r="D253" s="82"/>
      <c r="E253" s="82"/>
      <c r="F253" s="82"/>
    </row>
    <row r="254" spans="4:6">
      <c r="D254" s="82"/>
      <c r="E254" s="82"/>
      <c r="F254" s="82"/>
    </row>
    <row r="255" spans="4:6">
      <c r="D255" s="82"/>
      <c r="E255" s="82"/>
      <c r="F255" s="82"/>
    </row>
    <row r="256" spans="4:6">
      <c r="D256" s="82"/>
      <c r="E256" s="82"/>
      <c r="F256" s="82"/>
    </row>
    <row r="257" spans="4:6">
      <c r="D257" s="82"/>
      <c r="E257" s="82"/>
      <c r="F257" s="82"/>
    </row>
    <row r="258" spans="4:6">
      <c r="D258" s="82"/>
      <c r="E258" s="82"/>
      <c r="F258" s="82"/>
    </row>
    <row r="259" spans="4:6">
      <c r="D259" s="82"/>
      <c r="E259" s="82"/>
      <c r="F259" s="82"/>
    </row>
    <row r="260" spans="4:6">
      <c r="D260" s="82"/>
      <c r="E260" s="82"/>
      <c r="F260" s="82"/>
    </row>
    <row r="261" spans="4:6">
      <c r="D261" s="82"/>
      <c r="E261" s="82"/>
      <c r="F261" s="82"/>
    </row>
    <row r="262" spans="4:6">
      <c r="D262" s="82"/>
      <c r="E262" s="82"/>
      <c r="F262" s="82"/>
    </row>
    <row r="263" spans="4:6">
      <c r="D263" s="82"/>
      <c r="E263" s="82"/>
      <c r="F263" s="82"/>
    </row>
    <row r="264" spans="4:6">
      <c r="D264" s="82"/>
      <c r="E264" s="82"/>
      <c r="F264" s="82"/>
    </row>
    <row r="265" spans="4:6">
      <c r="D265" s="82"/>
      <c r="E265" s="82"/>
      <c r="F265" s="82"/>
    </row>
    <row r="266" spans="4:6">
      <c r="D266" s="82"/>
      <c r="E266" s="82"/>
      <c r="F266" s="82"/>
    </row>
    <row r="267" spans="4:6">
      <c r="D267" s="82"/>
      <c r="E267" s="82"/>
      <c r="F267" s="82"/>
    </row>
    <row r="268" spans="4:6">
      <c r="D268" s="82"/>
      <c r="E268" s="82"/>
      <c r="F268" s="82"/>
    </row>
    <row r="269" spans="4:6">
      <c r="D269" s="82"/>
      <c r="E269" s="82"/>
      <c r="F269" s="82"/>
    </row>
    <row r="270" spans="4:6">
      <c r="D270" s="82"/>
      <c r="E270" s="82"/>
      <c r="F270" s="82"/>
    </row>
    <row r="271" spans="4:6">
      <c r="D271" s="82"/>
      <c r="E271" s="82"/>
      <c r="F271" s="82"/>
    </row>
    <row r="272" spans="4:6">
      <c r="D272" s="82"/>
      <c r="E272" s="82"/>
      <c r="F272" s="82"/>
    </row>
    <row r="273" spans="4:6">
      <c r="D273" s="82"/>
      <c r="E273" s="82"/>
      <c r="F273" s="82"/>
    </row>
    <row r="274" spans="4:6">
      <c r="D274" s="82"/>
      <c r="E274" s="82"/>
      <c r="F274" s="82"/>
    </row>
    <row r="275" spans="4:6">
      <c r="D275" s="82"/>
      <c r="E275" s="82"/>
      <c r="F275" s="82"/>
    </row>
    <row r="276" spans="4:6">
      <c r="D276" s="82"/>
      <c r="E276" s="82"/>
      <c r="F276" s="82"/>
    </row>
    <row r="277" spans="4:6">
      <c r="D277" s="82"/>
      <c r="E277" s="82"/>
      <c r="F277" s="82"/>
    </row>
    <row r="278" spans="4:6">
      <c r="D278" s="82"/>
      <c r="E278" s="82"/>
      <c r="F278" s="82"/>
    </row>
    <row r="279" spans="4:6">
      <c r="D279" s="82"/>
      <c r="E279" s="82"/>
      <c r="F279" s="82"/>
    </row>
    <row r="280" spans="4:6">
      <c r="D280" s="82"/>
      <c r="E280" s="82"/>
      <c r="F280" s="82"/>
    </row>
    <row r="281" spans="4:6">
      <c r="D281" s="82"/>
      <c r="E281" s="82"/>
      <c r="F281" s="82"/>
    </row>
    <row r="282" spans="4:6">
      <c r="D282" s="82"/>
      <c r="E282" s="82"/>
      <c r="F282" s="82"/>
    </row>
    <row r="283" spans="4:6">
      <c r="D283" s="82"/>
      <c r="E283" s="82"/>
      <c r="F283" s="82"/>
    </row>
    <row r="284" spans="4:6">
      <c r="D284" s="82"/>
      <c r="E284" s="82"/>
      <c r="F284" s="82"/>
    </row>
    <row r="285" spans="4:6">
      <c r="D285" s="82"/>
      <c r="E285" s="82"/>
      <c r="F285" s="82"/>
    </row>
    <row r="286" spans="4:6">
      <c r="D286" s="82"/>
      <c r="E286" s="82"/>
      <c r="F286" s="82"/>
    </row>
    <row r="287" spans="4:6">
      <c r="D287" s="82"/>
      <c r="E287" s="82"/>
      <c r="F287" s="82"/>
    </row>
    <row r="288" spans="4:6">
      <c r="D288" s="82"/>
      <c r="E288" s="82"/>
      <c r="F288" s="82"/>
    </row>
    <row r="289" spans="4:6">
      <c r="D289" s="82"/>
      <c r="E289" s="82"/>
      <c r="F289" s="82"/>
    </row>
    <row r="290" spans="4:6">
      <c r="D290" s="82"/>
      <c r="E290" s="82"/>
      <c r="F290" s="82"/>
    </row>
    <row r="291" spans="4:6">
      <c r="D291" s="82"/>
      <c r="E291" s="82"/>
      <c r="F291" s="82"/>
    </row>
    <row r="292" spans="4:6">
      <c r="D292" s="82"/>
      <c r="E292" s="82"/>
      <c r="F292" s="82"/>
    </row>
    <row r="293" spans="4:6">
      <c r="D293" s="82"/>
      <c r="E293" s="82"/>
      <c r="F293" s="82"/>
    </row>
    <row r="294" spans="4:6">
      <c r="D294" s="82"/>
      <c r="E294" s="82"/>
      <c r="F294" s="82"/>
    </row>
    <row r="295" spans="4:6">
      <c r="D295" s="82"/>
      <c r="E295" s="82"/>
      <c r="F295" s="82"/>
    </row>
    <row r="296" spans="4:6">
      <c r="D296" s="82"/>
      <c r="E296" s="82"/>
      <c r="F296" s="82"/>
    </row>
    <row r="297" spans="4:6">
      <c r="D297" s="82"/>
      <c r="E297" s="82"/>
      <c r="F297" s="82"/>
    </row>
    <row r="298" spans="4:6">
      <c r="D298" s="82"/>
      <c r="E298" s="82"/>
      <c r="F298" s="82"/>
    </row>
    <row r="299" spans="4:6">
      <c r="D299" s="82"/>
      <c r="E299" s="82"/>
      <c r="F299" s="82"/>
    </row>
    <row r="300" spans="4:6">
      <c r="D300" s="82"/>
      <c r="E300" s="82"/>
      <c r="F300" s="82"/>
    </row>
    <row r="301" spans="4:6">
      <c r="D301" s="82"/>
      <c r="E301" s="82"/>
      <c r="F301" s="82"/>
    </row>
    <row r="302" spans="4:6">
      <c r="D302" s="82"/>
      <c r="E302" s="82"/>
      <c r="F302" s="82"/>
    </row>
    <row r="303" spans="4:6">
      <c r="D303" s="82"/>
      <c r="E303" s="82"/>
      <c r="F303" s="82"/>
    </row>
    <row r="304" spans="4:6">
      <c r="D304" s="82"/>
      <c r="E304" s="82"/>
      <c r="F304" s="82"/>
    </row>
    <row r="305" spans="4:6">
      <c r="D305" s="82"/>
      <c r="E305" s="82"/>
      <c r="F305" s="82"/>
    </row>
    <row r="306" spans="4:6">
      <c r="D306" s="82"/>
      <c r="E306" s="82"/>
      <c r="F306" s="82"/>
    </row>
    <row r="307" spans="4:6">
      <c r="D307" s="82"/>
      <c r="E307" s="82"/>
      <c r="F307" s="82"/>
    </row>
    <row r="308" spans="4:6">
      <c r="D308" s="82"/>
      <c r="E308" s="82"/>
      <c r="F308" s="82"/>
    </row>
    <row r="309" spans="4:6">
      <c r="D309" s="82"/>
      <c r="E309" s="82"/>
      <c r="F309" s="82"/>
    </row>
    <row r="310" spans="4:6">
      <c r="D310" s="82"/>
      <c r="E310" s="82"/>
      <c r="F310" s="82"/>
    </row>
    <row r="311" spans="4:6">
      <c r="D311" s="82"/>
      <c r="E311" s="82"/>
      <c r="F311" s="82"/>
    </row>
    <row r="312" spans="4:6">
      <c r="D312" s="82"/>
      <c r="E312" s="82"/>
      <c r="F312" s="82"/>
    </row>
    <row r="313" spans="4:6">
      <c r="D313" s="82"/>
      <c r="E313" s="82"/>
      <c r="F313" s="82"/>
    </row>
    <row r="314" spans="4:6">
      <c r="D314" s="82"/>
      <c r="E314" s="82"/>
      <c r="F314" s="82"/>
    </row>
    <row r="315" spans="4:6">
      <c r="D315" s="82"/>
      <c r="E315" s="82"/>
      <c r="F315" s="82"/>
    </row>
    <row r="316" spans="4:6">
      <c r="D316" s="82"/>
      <c r="E316" s="82"/>
      <c r="F316" s="82"/>
    </row>
    <row r="317" spans="4:6">
      <c r="D317" s="82"/>
      <c r="E317" s="82"/>
      <c r="F317" s="82"/>
    </row>
    <row r="318" spans="4:6">
      <c r="D318" s="82"/>
      <c r="E318" s="82"/>
      <c r="F318" s="82"/>
    </row>
    <row r="319" spans="4:6">
      <c r="D319" s="82"/>
      <c r="E319" s="82"/>
      <c r="F319" s="82"/>
    </row>
    <row r="320" spans="4:6">
      <c r="D320" s="82"/>
      <c r="E320" s="82"/>
      <c r="F320" s="82"/>
    </row>
    <row r="321" spans="4:6">
      <c r="D321" s="82"/>
      <c r="E321" s="82"/>
      <c r="F321" s="82"/>
    </row>
    <row r="322" spans="4:6">
      <c r="D322" s="82"/>
      <c r="E322" s="82"/>
      <c r="F322" s="82"/>
    </row>
    <row r="323" spans="4:6">
      <c r="D323" s="82"/>
      <c r="E323" s="82"/>
      <c r="F323" s="82"/>
    </row>
    <row r="324" spans="4:6">
      <c r="D324" s="82"/>
      <c r="E324" s="82"/>
      <c r="F324" s="82"/>
    </row>
    <row r="325" spans="4:6">
      <c r="D325" s="82"/>
      <c r="E325" s="82"/>
      <c r="F325" s="82"/>
    </row>
    <row r="326" spans="4:6">
      <c r="D326" s="82"/>
      <c r="E326" s="82"/>
      <c r="F326" s="82"/>
    </row>
    <row r="327" spans="4:6">
      <c r="D327" s="82"/>
      <c r="E327" s="82"/>
      <c r="F327" s="82"/>
    </row>
    <row r="328" spans="4:6">
      <c r="D328" s="82"/>
      <c r="E328" s="82"/>
      <c r="F328" s="82"/>
    </row>
    <row r="329" spans="4:6">
      <c r="D329" s="82"/>
      <c r="E329" s="82"/>
      <c r="F329" s="82"/>
    </row>
    <row r="330" spans="4:6">
      <c r="D330" s="82"/>
      <c r="E330" s="82"/>
      <c r="F330" s="82"/>
    </row>
    <row r="331" spans="4:6">
      <c r="D331" s="82"/>
      <c r="E331" s="82"/>
      <c r="F331" s="82"/>
    </row>
    <row r="332" spans="4:6">
      <c r="D332" s="82"/>
      <c r="E332" s="82"/>
      <c r="F332" s="82"/>
    </row>
    <row r="333" spans="4:6">
      <c r="D333" s="82"/>
      <c r="E333" s="82"/>
      <c r="F333" s="82"/>
    </row>
    <row r="334" spans="4:6">
      <c r="D334" s="82"/>
      <c r="E334" s="82"/>
      <c r="F334" s="82"/>
    </row>
    <row r="335" spans="4:6">
      <c r="D335" s="82"/>
      <c r="E335" s="82"/>
      <c r="F335" s="82"/>
    </row>
    <row r="336" spans="4:6">
      <c r="D336" s="82"/>
      <c r="E336" s="82"/>
      <c r="F336" s="82"/>
    </row>
    <row r="337" spans="4:6">
      <c r="D337" s="82"/>
      <c r="E337" s="82"/>
      <c r="F337" s="82"/>
    </row>
    <row r="338" spans="4:6">
      <c r="D338" s="82"/>
      <c r="E338" s="82"/>
      <c r="F338" s="82"/>
    </row>
    <row r="339" spans="4:6">
      <c r="D339" s="82"/>
      <c r="E339" s="82"/>
      <c r="F339" s="82"/>
    </row>
    <row r="340" spans="4:6">
      <c r="D340" s="82"/>
      <c r="E340" s="82"/>
      <c r="F340" s="82"/>
    </row>
    <row r="341" spans="4:6">
      <c r="D341" s="82"/>
      <c r="E341" s="82"/>
      <c r="F341" s="82"/>
    </row>
    <row r="342" spans="4:6">
      <c r="D342" s="82"/>
      <c r="E342" s="82"/>
      <c r="F342" s="82"/>
    </row>
    <row r="343" spans="4:6">
      <c r="D343" s="82"/>
      <c r="E343" s="82"/>
      <c r="F343" s="82"/>
    </row>
    <row r="344" spans="4:6">
      <c r="D344" s="82"/>
      <c r="E344" s="82"/>
      <c r="F344" s="82"/>
    </row>
    <row r="345" spans="4:6">
      <c r="D345" s="82"/>
      <c r="E345" s="82"/>
      <c r="F345" s="82"/>
    </row>
    <row r="346" spans="4:6">
      <c r="D346" s="82"/>
      <c r="E346" s="82"/>
      <c r="F346" s="82"/>
    </row>
    <row r="347" spans="4:6">
      <c r="D347" s="82"/>
      <c r="E347" s="82"/>
      <c r="F347" s="82"/>
    </row>
    <row r="348" spans="4:6">
      <c r="D348" s="82"/>
      <c r="E348" s="82"/>
      <c r="F348" s="82"/>
    </row>
    <row r="349" spans="4:6">
      <c r="D349" s="82"/>
      <c r="E349" s="82"/>
      <c r="F349" s="82"/>
    </row>
    <row r="350" spans="4:6">
      <c r="D350" s="82"/>
      <c r="E350" s="82"/>
      <c r="F350" s="82"/>
    </row>
    <row r="351" spans="4:6">
      <c r="D351" s="82"/>
      <c r="E351" s="82"/>
      <c r="F351" s="82"/>
    </row>
    <row r="352" spans="4:6">
      <c r="D352" s="82"/>
      <c r="E352" s="82"/>
      <c r="F352" s="82"/>
    </row>
    <row r="353" spans="4:6">
      <c r="D353" s="82"/>
      <c r="E353" s="82"/>
      <c r="F353" s="82"/>
    </row>
    <row r="354" spans="4:6">
      <c r="D354" s="82"/>
      <c r="E354" s="82"/>
      <c r="F354" s="82"/>
    </row>
    <row r="355" spans="4:6">
      <c r="D355" s="82"/>
      <c r="E355" s="82"/>
      <c r="F355" s="82"/>
    </row>
    <row r="356" spans="4:6">
      <c r="D356" s="82"/>
      <c r="E356" s="82"/>
      <c r="F356" s="82"/>
    </row>
    <row r="357" spans="4:6">
      <c r="D357" s="82"/>
      <c r="E357" s="82"/>
      <c r="F357" s="82"/>
    </row>
    <row r="358" spans="4:6">
      <c r="D358" s="82"/>
      <c r="E358" s="82"/>
      <c r="F358" s="82"/>
    </row>
    <row r="359" spans="4:6">
      <c r="D359" s="82"/>
      <c r="E359" s="82"/>
      <c r="F359" s="82"/>
    </row>
    <row r="360" spans="4:6">
      <c r="D360" s="82"/>
      <c r="E360" s="82"/>
      <c r="F360" s="82"/>
    </row>
    <row r="361" spans="4:6">
      <c r="D361" s="82"/>
      <c r="E361" s="82"/>
      <c r="F361" s="82"/>
    </row>
    <row r="362" spans="4:6">
      <c r="D362" s="82"/>
      <c r="E362" s="82"/>
      <c r="F362" s="82"/>
    </row>
    <row r="363" spans="4:6">
      <c r="D363" s="82"/>
      <c r="E363" s="82"/>
      <c r="F363" s="82"/>
    </row>
    <row r="364" spans="4:6">
      <c r="D364" s="82"/>
      <c r="E364" s="82"/>
      <c r="F364" s="82"/>
    </row>
    <row r="365" spans="4:6">
      <c r="D365" s="82"/>
      <c r="E365" s="82"/>
      <c r="F365" s="82"/>
    </row>
    <row r="366" spans="4:6">
      <c r="D366" s="82"/>
      <c r="E366" s="82"/>
      <c r="F366" s="82"/>
    </row>
    <row r="367" spans="4:6">
      <c r="D367" s="82"/>
      <c r="E367" s="82"/>
      <c r="F367" s="82"/>
    </row>
    <row r="368" spans="4:6">
      <c r="D368" s="82"/>
      <c r="E368" s="82"/>
      <c r="F368" s="82"/>
    </row>
    <row r="369" spans="4:6">
      <c r="D369" s="82"/>
      <c r="E369" s="82"/>
      <c r="F369" s="82"/>
    </row>
    <row r="370" spans="4:6">
      <c r="D370" s="82"/>
      <c r="E370" s="82"/>
      <c r="F370" s="82"/>
    </row>
    <row r="371" spans="4:6">
      <c r="D371" s="82"/>
      <c r="E371" s="82"/>
      <c r="F371" s="82"/>
    </row>
    <row r="372" spans="4:6">
      <c r="D372" s="82"/>
      <c r="E372" s="82"/>
      <c r="F372" s="82"/>
    </row>
    <row r="373" spans="4:6">
      <c r="D373" s="82"/>
      <c r="E373" s="82"/>
      <c r="F373" s="82"/>
    </row>
    <row r="374" spans="4:6">
      <c r="D374" s="82"/>
      <c r="E374" s="82"/>
      <c r="F374" s="82"/>
    </row>
    <row r="375" spans="4:6">
      <c r="D375" s="82"/>
      <c r="E375" s="82"/>
      <c r="F375" s="82"/>
    </row>
    <row r="376" spans="4:6">
      <c r="D376" s="82"/>
      <c r="E376" s="82"/>
      <c r="F376" s="82"/>
    </row>
    <row r="377" spans="4:6">
      <c r="D377" s="82"/>
      <c r="E377" s="82"/>
      <c r="F377" s="82"/>
    </row>
    <row r="378" spans="4:6">
      <c r="D378" s="82"/>
      <c r="E378" s="82"/>
      <c r="F378" s="82"/>
    </row>
    <row r="379" spans="4:6">
      <c r="D379" s="82"/>
      <c r="E379" s="82"/>
      <c r="F379" s="82"/>
    </row>
    <row r="380" spans="4:6">
      <c r="D380" s="82"/>
      <c r="E380" s="82"/>
      <c r="F380" s="82"/>
    </row>
    <row r="381" spans="4:6">
      <c r="D381" s="82"/>
      <c r="E381" s="82"/>
      <c r="F381" s="82"/>
    </row>
    <row r="382" spans="4:6">
      <c r="D382" s="82"/>
      <c r="E382" s="82"/>
      <c r="F382" s="82"/>
    </row>
    <row r="383" spans="4:6">
      <c r="D383" s="82"/>
      <c r="E383" s="82"/>
      <c r="F383" s="82"/>
    </row>
    <row r="384" spans="4:6">
      <c r="D384" s="82"/>
      <c r="E384" s="82"/>
      <c r="F384" s="82"/>
    </row>
    <row r="385" spans="4:6">
      <c r="D385" s="82"/>
      <c r="E385" s="82"/>
      <c r="F385" s="82"/>
    </row>
    <row r="386" spans="4:6">
      <c r="D386" s="82"/>
      <c r="E386" s="82"/>
      <c r="F386" s="82"/>
    </row>
    <row r="387" spans="4:6">
      <c r="D387" s="82"/>
      <c r="E387" s="82"/>
      <c r="F387" s="82"/>
    </row>
    <row r="388" spans="4:6">
      <c r="D388" s="82"/>
      <c r="E388" s="82"/>
      <c r="F388" s="82"/>
    </row>
    <row r="389" spans="4:6">
      <c r="D389" s="82"/>
      <c r="E389" s="82"/>
      <c r="F389" s="82"/>
    </row>
    <row r="390" spans="4:6">
      <c r="D390" s="82"/>
      <c r="E390" s="82"/>
      <c r="F390" s="82"/>
    </row>
    <row r="391" spans="4:6">
      <c r="D391" s="82"/>
      <c r="E391" s="82"/>
      <c r="F391" s="82"/>
    </row>
    <row r="392" spans="4:6">
      <c r="D392" s="82"/>
      <c r="E392" s="82"/>
      <c r="F392" s="82"/>
    </row>
    <row r="393" spans="4:6">
      <c r="D393" s="82"/>
      <c r="E393" s="82"/>
      <c r="F393" s="82"/>
    </row>
    <row r="394" spans="4:6">
      <c r="D394" s="82"/>
      <c r="E394" s="82"/>
      <c r="F394" s="82"/>
    </row>
    <row r="395" spans="4:6">
      <c r="D395" s="82"/>
      <c r="E395" s="82"/>
      <c r="F395" s="82"/>
    </row>
    <row r="396" spans="4:6">
      <c r="D396" s="82"/>
      <c r="E396" s="82"/>
      <c r="F396" s="82"/>
    </row>
    <row r="397" spans="4:6">
      <c r="D397" s="82"/>
      <c r="E397" s="82"/>
      <c r="F397" s="82"/>
    </row>
    <row r="398" spans="4:6">
      <c r="D398" s="82"/>
      <c r="E398" s="82"/>
      <c r="F398" s="82"/>
    </row>
    <row r="399" spans="4:6">
      <c r="D399" s="82"/>
      <c r="E399" s="82"/>
      <c r="F399" s="82"/>
    </row>
    <row r="400" spans="4:6">
      <c r="D400" s="82"/>
      <c r="E400" s="82"/>
      <c r="F400" s="82"/>
    </row>
    <row r="401" spans="4:6">
      <c r="D401" s="82"/>
      <c r="E401" s="82"/>
      <c r="F401" s="82"/>
    </row>
    <row r="402" spans="4:6">
      <c r="D402" s="82"/>
      <c r="E402" s="82"/>
      <c r="F402" s="82"/>
    </row>
    <row r="403" spans="4:6">
      <c r="D403" s="82"/>
      <c r="E403" s="82"/>
      <c r="F403" s="82"/>
    </row>
    <row r="404" spans="4:6">
      <c r="D404" s="82"/>
      <c r="E404" s="82"/>
      <c r="F404" s="82"/>
    </row>
    <row r="405" spans="4:6">
      <c r="D405" s="82"/>
      <c r="E405" s="82"/>
      <c r="F405" s="82"/>
    </row>
    <row r="406" spans="4:6">
      <c r="D406" s="82"/>
      <c r="E406" s="82"/>
      <c r="F406" s="82"/>
    </row>
    <row r="407" spans="4:6">
      <c r="D407" s="82"/>
      <c r="E407" s="82"/>
      <c r="F407" s="82"/>
    </row>
    <row r="408" spans="4:6">
      <c r="D408" s="82"/>
      <c r="E408" s="82"/>
      <c r="F408" s="82"/>
    </row>
    <row r="409" spans="4:6">
      <c r="D409" s="82"/>
      <c r="E409" s="82"/>
      <c r="F409" s="82"/>
    </row>
    <row r="410" spans="4:6">
      <c r="D410" s="82"/>
      <c r="E410" s="82"/>
      <c r="F410" s="82"/>
    </row>
    <row r="411" spans="4:6">
      <c r="D411" s="82"/>
      <c r="E411" s="82"/>
      <c r="F411" s="82"/>
    </row>
    <row r="412" spans="4:6">
      <c r="D412" s="82"/>
      <c r="E412" s="82"/>
      <c r="F412" s="82"/>
    </row>
    <row r="413" spans="4:6">
      <c r="D413" s="82"/>
      <c r="E413" s="82"/>
      <c r="F413" s="82"/>
    </row>
    <row r="414" spans="4:6">
      <c r="D414" s="82"/>
      <c r="E414" s="82"/>
      <c r="F414" s="82"/>
    </row>
    <row r="415" spans="4:6">
      <c r="D415" s="82"/>
      <c r="E415" s="82"/>
      <c r="F415" s="82"/>
    </row>
    <row r="416" spans="4:6">
      <c r="D416" s="82"/>
      <c r="E416" s="82"/>
      <c r="F416" s="82"/>
    </row>
    <row r="417" spans="4:6">
      <c r="D417" s="82"/>
      <c r="E417" s="82"/>
      <c r="F417" s="82"/>
    </row>
    <row r="418" spans="4:6">
      <c r="D418" s="82"/>
      <c r="E418" s="82"/>
      <c r="F418" s="82"/>
    </row>
    <row r="419" spans="4:6">
      <c r="D419" s="82"/>
      <c r="E419" s="82"/>
      <c r="F419" s="82"/>
    </row>
    <row r="420" spans="4:6">
      <c r="D420" s="82"/>
      <c r="E420" s="82"/>
      <c r="F420" s="82"/>
    </row>
    <row r="421" spans="4:6">
      <c r="D421" s="82"/>
      <c r="E421" s="82"/>
      <c r="F421" s="82"/>
    </row>
    <row r="422" spans="4:6">
      <c r="D422" s="82"/>
      <c r="E422" s="82"/>
      <c r="F422" s="82"/>
    </row>
    <row r="423" spans="4:6">
      <c r="D423" s="82"/>
      <c r="E423" s="82"/>
      <c r="F423" s="82"/>
    </row>
    <row r="424" spans="4:6">
      <c r="D424" s="82"/>
      <c r="E424" s="82"/>
      <c r="F424" s="82"/>
    </row>
    <row r="425" spans="4:6">
      <c r="D425" s="82"/>
      <c r="E425" s="82"/>
      <c r="F425" s="82"/>
    </row>
    <row r="426" spans="4:6">
      <c r="D426" s="82"/>
      <c r="E426" s="82"/>
      <c r="F426" s="82"/>
    </row>
    <row r="427" spans="4:6">
      <c r="D427" s="82"/>
      <c r="E427" s="82"/>
      <c r="F427" s="82"/>
    </row>
    <row r="428" spans="4:6">
      <c r="D428" s="82"/>
      <c r="E428" s="82"/>
      <c r="F428" s="82"/>
    </row>
    <row r="429" spans="4:6">
      <c r="D429" s="82"/>
      <c r="E429" s="82"/>
      <c r="F429" s="82"/>
    </row>
    <row r="430" spans="4:6">
      <c r="D430" s="82"/>
      <c r="E430" s="82"/>
      <c r="F430" s="82"/>
    </row>
    <row r="431" spans="4:6">
      <c r="D431" s="82"/>
      <c r="E431" s="82"/>
      <c r="F431" s="82"/>
    </row>
    <row r="432" spans="4:6">
      <c r="D432" s="82"/>
      <c r="E432" s="82"/>
      <c r="F432" s="82"/>
    </row>
    <row r="433" spans="4:6">
      <c r="D433" s="82"/>
      <c r="E433" s="82"/>
      <c r="F433" s="82"/>
    </row>
    <row r="434" spans="4:6">
      <c r="D434" s="82"/>
      <c r="E434" s="82"/>
      <c r="F434" s="82"/>
    </row>
    <row r="435" spans="4:6">
      <c r="D435" s="82"/>
      <c r="E435" s="82"/>
      <c r="F435" s="82"/>
    </row>
    <row r="436" spans="4:6">
      <c r="D436" s="82"/>
      <c r="E436" s="82"/>
      <c r="F436" s="82"/>
    </row>
    <row r="437" spans="4:6">
      <c r="D437" s="82"/>
      <c r="E437" s="82"/>
      <c r="F437" s="82"/>
    </row>
    <row r="438" spans="4:6">
      <c r="D438" s="82"/>
      <c r="E438" s="82"/>
      <c r="F438" s="82"/>
    </row>
    <row r="439" spans="4:6">
      <c r="D439" s="82"/>
      <c r="E439" s="82"/>
      <c r="F439" s="82"/>
    </row>
    <row r="440" spans="4:6">
      <c r="D440" s="82"/>
      <c r="E440" s="82"/>
      <c r="F440" s="82"/>
    </row>
    <row r="441" spans="4:6">
      <c r="D441" s="82"/>
      <c r="E441" s="82"/>
      <c r="F441" s="82"/>
    </row>
    <row r="442" spans="4:6">
      <c r="D442" s="82"/>
      <c r="E442" s="82"/>
      <c r="F442" s="82"/>
    </row>
    <row r="443" spans="4:6">
      <c r="D443" s="82"/>
      <c r="E443" s="82"/>
      <c r="F443" s="82"/>
    </row>
    <row r="444" spans="4:6">
      <c r="D444" s="82"/>
      <c r="E444" s="82"/>
      <c r="F444" s="82"/>
    </row>
    <row r="445" spans="4:6">
      <c r="D445" s="82"/>
      <c r="E445" s="82"/>
      <c r="F445" s="82"/>
    </row>
    <row r="446" spans="4:6">
      <c r="D446" s="82"/>
      <c r="E446" s="82"/>
      <c r="F446" s="82"/>
    </row>
    <row r="447" spans="4:6">
      <c r="D447" s="82"/>
      <c r="E447" s="82"/>
      <c r="F447" s="82"/>
    </row>
    <row r="448" spans="4:6">
      <c r="D448" s="82"/>
      <c r="E448" s="82"/>
      <c r="F448" s="82"/>
    </row>
    <row r="449" spans="4:6">
      <c r="D449" s="82"/>
      <c r="E449" s="82"/>
      <c r="F449" s="82"/>
    </row>
    <row r="450" spans="4:6">
      <c r="D450" s="82"/>
      <c r="E450" s="82"/>
      <c r="F450" s="82"/>
    </row>
    <row r="451" spans="4:6">
      <c r="D451" s="82"/>
      <c r="E451" s="82"/>
      <c r="F451" s="82"/>
    </row>
    <row r="452" spans="4:6">
      <c r="D452" s="82"/>
      <c r="E452" s="82"/>
      <c r="F452" s="82"/>
    </row>
    <row r="453" spans="4:6">
      <c r="D453" s="82"/>
      <c r="E453" s="82"/>
      <c r="F453" s="82"/>
    </row>
    <row r="454" spans="4:6">
      <c r="D454" s="82"/>
      <c r="E454" s="82"/>
      <c r="F454" s="82"/>
    </row>
    <row r="455" spans="4:6">
      <c r="D455" s="82"/>
      <c r="E455" s="82"/>
      <c r="F455" s="82"/>
    </row>
    <row r="456" spans="4:6">
      <c r="D456" s="82"/>
      <c r="E456" s="82"/>
      <c r="F456" s="82"/>
    </row>
    <row r="457" spans="4:6">
      <c r="D457" s="82"/>
      <c r="E457" s="82"/>
      <c r="F457" s="82"/>
    </row>
    <row r="458" spans="4:6">
      <c r="D458" s="82"/>
      <c r="E458" s="82"/>
      <c r="F458" s="82"/>
    </row>
    <row r="459" spans="4:6">
      <c r="D459" s="82"/>
      <c r="E459" s="82"/>
      <c r="F459" s="82"/>
    </row>
    <row r="460" spans="4:6">
      <c r="D460" s="82"/>
      <c r="E460" s="82"/>
      <c r="F460" s="82"/>
    </row>
    <row r="461" spans="4:6">
      <c r="D461" s="82"/>
      <c r="E461" s="82"/>
      <c r="F461" s="82"/>
    </row>
    <row r="462" spans="4:6">
      <c r="D462" s="82"/>
      <c r="E462" s="82"/>
      <c r="F462" s="82"/>
    </row>
    <row r="463" spans="4:6">
      <c r="D463" s="82"/>
      <c r="E463" s="82"/>
      <c r="F463" s="82"/>
    </row>
    <row r="464" spans="4:6">
      <c r="D464" s="82"/>
      <c r="E464" s="82"/>
      <c r="F464" s="82"/>
    </row>
    <row r="465" spans="4:6">
      <c r="D465" s="82"/>
      <c r="E465" s="82"/>
      <c r="F465" s="82"/>
    </row>
    <row r="466" spans="4:6">
      <c r="D466" s="82"/>
      <c r="E466" s="82"/>
      <c r="F466" s="82"/>
    </row>
    <row r="467" spans="4:6">
      <c r="D467" s="82"/>
      <c r="E467" s="82"/>
      <c r="F467" s="82"/>
    </row>
    <row r="468" spans="4:6">
      <c r="D468" s="82"/>
      <c r="E468" s="82"/>
      <c r="F468" s="82"/>
    </row>
    <row r="469" spans="4:6">
      <c r="D469" s="82"/>
      <c r="E469" s="82"/>
      <c r="F469" s="82"/>
    </row>
    <row r="470" spans="4:6">
      <c r="D470" s="82"/>
      <c r="E470" s="82"/>
      <c r="F470" s="82"/>
    </row>
    <row r="471" spans="4:6">
      <c r="D471" s="82"/>
      <c r="E471" s="82"/>
      <c r="F471" s="82"/>
    </row>
    <row r="472" spans="4:6">
      <c r="D472" s="82"/>
      <c r="E472" s="82"/>
      <c r="F472" s="82"/>
    </row>
    <row r="473" spans="4:6">
      <c r="D473" s="82"/>
      <c r="E473" s="82"/>
      <c r="F473" s="82"/>
    </row>
    <row r="474" spans="4:6">
      <c r="D474" s="82"/>
      <c r="E474" s="82"/>
      <c r="F474" s="82"/>
    </row>
    <row r="475" spans="4:6">
      <c r="D475" s="82"/>
      <c r="E475" s="82"/>
      <c r="F475" s="82"/>
    </row>
    <row r="476" spans="4:6">
      <c r="D476" s="82"/>
      <c r="E476" s="82"/>
      <c r="F476" s="82"/>
    </row>
    <row r="477" spans="4:6">
      <c r="D477" s="82"/>
      <c r="E477" s="82"/>
      <c r="F477" s="82"/>
    </row>
    <row r="478" spans="4:6">
      <c r="D478" s="82"/>
      <c r="E478" s="82"/>
      <c r="F478" s="82"/>
    </row>
    <row r="479" spans="4:6">
      <c r="D479" s="82"/>
      <c r="E479" s="82"/>
      <c r="F479" s="82"/>
    </row>
    <row r="480" spans="4:6">
      <c r="D480" s="82"/>
      <c r="E480" s="82"/>
      <c r="F480" s="82"/>
    </row>
    <row r="481" spans="4:6">
      <c r="D481" s="82"/>
      <c r="E481" s="82"/>
      <c r="F481" s="82"/>
    </row>
    <row r="482" spans="4:6">
      <c r="D482" s="82"/>
      <c r="E482" s="82"/>
      <c r="F482" s="82"/>
    </row>
    <row r="483" spans="4:6">
      <c r="D483" s="82"/>
      <c r="E483" s="82"/>
      <c r="F483" s="82"/>
    </row>
    <row r="484" spans="4:6">
      <c r="D484" s="82"/>
      <c r="E484" s="82"/>
      <c r="F484" s="82"/>
    </row>
    <row r="485" spans="4:6">
      <c r="D485" s="82"/>
      <c r="E485" s="82"/>
      <c r="F485" s="82"/>
    </row>
    <row r="486" spans="4:6">
      <c r="D486" s="82"/>
      <c r="E486" s="82"/>
      <c r="F486" s="82"/>
    </row>
    <row r="487" spans="4:6">
      <c r="D487" s="82"/>
      <c r="E487" s="82"/>
      <c r="F487" s="82"/>
    </row>
    <row r="488" spans="4:6">
      <c r="D488" s="82"/>
      <c r="E488" s="82"/>
      <c r="F488" s="82"/>
    </row>
    <row r="489" spans="4:6">
      <c r="D489" s="82"/>
      <c r="E489" s="82"/>
      <c r="F489" s="82"/>
    </row>
    <row r="490" spans="4:6">
      <c r="D490" s="82"/>
      <c r="E490" s="82"/>
      <c r="F490" s="82"/>
    </row>
    <row r="491" spans="4:6">
      <c r="D491" s="82"/>
      <c r="E491" s="82"/>
      <c r="F491" s="82"/>
    </row>
    <row r="492" spans="4:6">
      <c r="D492" s="82"/>
      <c r="E492" s="82"/>
      <c r="F492" s="82"/>
    </row>
    <row r="493" spans="4:6">
      <c r="D493" s="82"/>
      <c r="E493" s="82"/>
      <c r="F493" s="82"/>
    </row>
    <row r="494" spans="4:6">
      <c r="D494" s="82"/>
      <c r="E494" s="82"/>
      <c r="F494" s="82"/>
    </row>
    <row r="495" spans="4:6">
      <c r="D495" s="82"/>
      <c r="E495" s="82"/>
      <c r="F495" s="82"/>
    </row>
    <row r="496" spans="4:6">
      <c r="D496" s="82"/>
      <c r="E496" s="82"/>
      <c r="F496" s="82"/>
    </row>
    <row r="497" spans="4:6">
      <c r="D497" s="82"/>
      <c r="E497" s="82"/>
      <c r="F497" s="82"/>
    </row>
    <row r="498" spans="4:6">
      <c r="D498" s="82"/>
      <c r="E498" s="82"/>
      <c r="F498" s="82"/>
    </row>
    <row r="499" spans="4:6">
      <c r="D499" s="82"/>
      <c r="E499" s="82"/>
      <c r="F499" s="82"/>
    </row>
    <row r="500" spans="4:6">
      <c r="D500" s="82"/>
      <c r="E500" s="82"/>
      <c r="F500" s="82"/>
    </row>
    <row r="501" spans="4:6">
      <c r="D501" s="82"/>
      <c r="E501" s="82"/>
      <c r="F501" s="82"/>
    </row>
    <row r="502" spans="4:6">
      <c r="D502" s="82"/>
      <c r="E502" s="82"/>
      <c r="F502" s="82"/>
    </row>
    <row r="503" spans="4:6">
      <c r="D503" s="82"/>
      <c r="E503" s="82"/>
      <c r="F503" s="82"/>
    </row>
    <row r="504" spans="4:6">
      <c r="D504" s="82"/>
      <c r="E504" s="82"/>
      <c r="F504" s="82"/>
    </row>
    <row r="505" spans="4:6">
      <c r="D505" s="82"/>
      <c r="E505" s="82"/>
      <c r="F505" s="82"/>
    </row>
    <row r="506" spans="4:6">
      <c r="D506" s="82"/>
      <c r="E506" s="82"/>
      <c r="F506" s="82"/>
    </row>
    <row r="507" spans="4:6">
      <c r="D507" s="82"/>
      <c r="E507" s="82"/>
      <c r="F507" s="82"/>
    </row>
    <row r="508" spans="4:6">
      <c r="D508" s="82"/>
      <c r="E508" s="82"/>
      <c r="F508" s="82"/>
    </row>
    <row r="509" spans="4:6">
      <c r="D509" s="82"/>
      <c r="E509" s="82"/>
      <c r="F509" s="82"/>
    </row>
    <row r="510" spans="4:6">
      <c r="D510" s="82"/>
      <c r="E510" s="82"/>
      <c r="F510" s="82"/>
    </row>
    <row r="511" spans="4:6">
      <c r="D511" s="82"/>
      <c r="E511" s="82"/>
      <c r="F511" s="82"/>
    </row>
    <row r="512" spans="4:6">
      <c r="D512" s="82"/>
      <c r="E512" s="82"/>
      <c r="F512" s="82"/>
    </row>
    <row r="513" spans="4:6">
      <c r="D513" s="82"/>
      <c r="E513" s="82"/>
      <c r="F513" s="82"/>
    </row>
    <row r="514" spans="4:6">
      <c r="D514" s="82"/>
      <c r="E514" s="82"/>
      <c r="F514" s="82"/>
    </row>
    <row r="515" spans="4:6">
      <c r="D515" s="82"/>
      <c r="E515" s="82"/>
      <c r="F515" s="82"/>
    </row>
    <row r="516" spans="4:6">
      <c r="D516" s="82"/>
      <c r="E516" s="82"/>
      <c r="F516" s="82"/>
    </row>
    <row r="517" spans="4:6">
      <c r="D517" s="82"/>
      <c r="E517" s="82"/>
      <c r="F517" s="82"/>
    </row>
    <row r="518" spans="4:6">
      <c r="D518" s="82"/>
      <c r="E518" s="82"/>
      <c r="F518" s="82"/>
    </row>
    <row r="519" spans="4:6">
      <c r="D519" s="82"/>
      <c r="E519" s="82"/>
      <c r="F519" s="82"/>
    </row>
    <row r="520" spans="4:6">
      <c r="D520" s="82"/>
      <c r="E520" s="82"/>
      <c r="F520" s="82"/>
    </row>
    <row r="521" spans="4:6">
      <c r="D521" s="82"/>
      <c r="E521" s="82"/>
      <c r="F521" s="82"/>
    </row>
    <row r="522" spans="4:6">
      <c r="D522" s="82"/>
      <c r="E522" s="82"/>
      <c r="F522" s="82"/>
    </row>
    <row r="523" spans="4:6">
      <c r="D523" s="82"/>
      <c r="E523" s="82"/>
      <c r="F523" s="82"/>
    </row>
    <row r="524" spans="4:6">
      <c r="D524" s="82"/>
      <c r="E524" s="82"/>
      <c r="F524" s="82"/>
    </row>
    <row r="525" spans="4:6">
      <c r="D525" s="82"/>
      <c r="E525" s="82"/>
      <c r="F525" s="82"/>
    </row>
    <row r="526" spans="4:6">
      <c r="D526" s="82"/>
      <c r="E526" s="82"/>
      <c r="F526" s="82"/>
    </row>
    <row r="527" spans="4:6">
      <c r="D527" s="82"/>
      <c r="E527" s="82"/>
      <c r="F527" s="82"/>
    </row>
    <row r="528" spans="4:6">
      <c r="D528" s="82"/>
      <c r="E528" s="82"/>
      <c r="F528" s="82"/>
    </row>
    <row r="529" spans="4:6">
      <c r="D529" s="82"/>
      <c r="E529" s="82"/>
      <c r="F529" s="82"/>
    </row>
    <row r="530" spans="4:6">
      <c r="D530" s="82"/>
      <c r="E530" s="82"/>
      <c r="F530" s="82"/>
    </row>
    <row r="531" spans="4:6">
      <c r="D531" s="82"/>
      <c r="E531" s="82"/>
      <c r="F531" s="82"/>
    </row>
    <row r="532" spans="4:6">
      <c r="D532" s="82"/>
      <c r="E532" s="82"/>
      <c r="F532" s="82"/>
    </row>
    <row r="533" spans="4:6">
      <c r="D533" s="82"/>
      <c r="E533" s="82"/>
      <c r="F533" s="82"/>
    </row>
    <row r="534" spans="4:6">
      <c r="D534" s="82"/>
      <c r="E534" s="82"/>
      <c r="F534" s="82"/>
    </row>
    <row r="535" spans="4:6">
      <c r="D535" s="82"/>
      <c r="E535" s="82"/>
      <c r="F535" s="82"/>
    </row>
    <row r="536" spans="4:6">
      <c r="D536" s="82"/>
      <c r="E536" s="82"/>
      <c r="F536" s="82"/>
    </row>
    <row r="537" spans="4:6">
      <c r="D537" s="82"/>
      <c r="E537" s="82"/>
      <c r="F537" s="82"/>
    </row>
    <row r="538" spans="4:6">
      <c r="D538" s="82"/>
      <c r="E538" s="82"/>
      <c r="F538" s="82"/>
    </row>
    <row r="539" spans="4:6">
      <c r="D539" s="82"/>
      <c r="E539" s="82"/>
      <c r="F539" s="82"/>
    </row>
    <row r="540" spans="4:6">
      <c r="D540" s="82"/>
      <c r="E540" s="82"/>
      <c r="F540" s="82"/>
    </row>
    <row r="541" spans="4:6">
      <c r="D541" s="82"/>
      <c r="E541" s="82"/>
      <c r="F541" s="82"/>
    </row>
    <row r="542" spans="4:6">
      <c r="D542" s="82"/>
      <c r="E542" s="82"/>
      <c r="F542" s="82"/>
    </row>
    <row r="543" spans="4:6">
      <c r="D543" s="82"/>
      <c r="E543" s="82"/>
      <c r="F543" s="82"/>
    </row>
    <row r="544" spans="4:6">
      <c r="D544" s="82"/>
      <c r="E544" s="82"/>
      <c r="F544" s="82"/>
    </row>
    <row r="545" spans="4:6">
      <c r="D545" s="82"/>
      <c r="E545" s="82"/>
      <c r="F545" s="82"/>
    </row>
    <row r="546" spans="4:6">
      <c r="D546" s="82"/>
      <c r="E546" s="82"/>
      <c r="F546" s="82"/>
    </row>
    <row r="547" spans="4:6">
      <c r="D547" s="82"/>
      <c r="E547" s="82"/>
      <c r="F547" s="82"/>
    </row>
    <row r="548" spans="4:6">
      <c r="D548" s="82"/>
      <c r="E548" s="82"/>
      <c r="F548" s="82"/>
    </row>
    <row r="549" spans="4:6">
      <c r="D549" s="82"/>
      <c r="E549" s="82"/>
      <c r="F549" s="82"/>
    </row>
    <row r="550" spans="4:6">
      <c r="D550" s="82"/>
      <c r="E550" s="82"/>
      <c r="F550" s="82"/>
    </row>
    <row r="551" spans="4:6">
      <c r="D551" s="82"/>
      <c r="E551" s="82"/>
      <c r="F551" s="82"/>
    </row>
    <row r="552" spans="4:6">
      <c r="D552" s="82"/>
      <c r="E552" s="82"/>
      <c r="F552" s="82"/>
    </row>
    <row r="553" spans="4:6">
      <c r="D553" s="82"/>
      <c r="E553" s="82"/>
      <c r="F553" s="82"/>
    </row>
    <row r="554" spans="4:6">
      <c r="D554" s="82"/>
      <c r="E554" s="82"/>
      <c r="F554" s="82"/>
    </row>
    <row r="555" spans="4:6">
      <c r="D555" s="82"/>
      <c r="E555" s="82"/>
      <c r="F555" s="82"/>
    </row>
    <row r="556" spans="4:6">
      <c r="D556" s="82"/>
      <c r="E556" s="82"/>
      <c r="F556" s="82"/>
    </row>
    <row r="557" spans="4:6">
      <c r="D557" s="82"/>
      <c r="E557" s="82"/>
      <c r="F557" s="82"/>
    </row>
    <row r="558" spans="4:6">
      <c r="D558" s="82"/>
      <c r="E558" s="82"/>
      <c r="F558" s="82"/>
    </row>
    <row r="559" spans="4:6">
      <c r="D559" s="82"/>
      <c r="E559" s="82"/>
      <c r="F559" s="82"/>
    </row>
    <row r="560" spans="4:6">
      <c r="D560" s="82"/>
      <c r="E560" s="82"/>
      <c r="F560" s="82"/>
    </row>
    <row r="561" spans="4:6">
      <c r="D561" s="82"/>
      <c r="E561" s="82"/>
      <c r="F561" s="82"/>
    </row>
    <row r="562" spans="4:6">
      <c r="D562" s="82"/>
      <c r="E562" s="82"/>
      <c r="F562" s="82"/>
    </row>
    <row r="563" spans="4:6">
      <c r="D563" s="82"/>
      <c r="E563" s="82"/>
      <c r="F563" s="82"/>
    </row>
    <row r="564" spans="4:6">
      <c r="D564" s="82"/>
      <c r="E564" s="82"/>
      <c r="F564" s="82"/>
    </row>
    <row r="565" spans="4:6">
      <c r="D565" s="82"/>
      <c r="E565" s="82"/>
      <c r="F565" s="82"/>
    </row>
    <row r="566" spans="4:6">
      <c r="D566" s="82"/>
      <c r="E566" s="82"/>
      <c r="F566" s="82"/>
    </row>
    <row r="567" spans="4:6">
      <c r="D567" s="82"/>
      <c r="E567" s="82"/>
      <c r="F567" s="82"/>
    </row>
    <row r="568" spans="4:6">
      <c r="D568" s="82"/>
      <c r="E568" s="82"/>
      <c r="F568" s="82"/>
    </row>
    <row r="569" spans="4:6">
      <c r="D569" s="82"/>
      <c r="E569" s="82"/>
      <c r="F569" s="82"/>
    </row>
    <row r="570" spans="4:6">
      <c r="D570" s="82"/>
      <c r="E570" s="82"/>
      <c r="F570" s="82"/>
    </row>
    <row r="571" spans="4:6">
      <c r="D571" s="82"/>
      <c r="E571" s="82"/>
      <c r="F571" s="82"/>
    </row>
    <row r="572" spans="4:6">
      <c r="D572" s="82"/>
      <c r="E572" s="82"/>
      <c r="F572" s="82"/>
    </row>
    <row r="573" spans="4:6">
      <c r="D573" s="82"/>
      <c r="E573" s="82"/>
      <c r="F573" s="82"/>
    </row>
    <row r="574" spans="4:6">
      <c r="D574" s="82"/>
      <c r="E574" s="82"/>
      <c r="F574" s="82"/>
    </row>
    <row r="575" spans="4:6">
      <c r="D575" s="82"/>
      <c r="E575" s="82"/>
      <c r="F575" s="82"/>
    </row>
    <row r="576" spans="4:6">
      <c r="D576" s="82"/>
      <c r="E576" s="82"/>
      <c r="F576" s="82"/>
    </row>
    <row r="577" spans="4:6">
      <c r="D577" s="82"/>
      <c r="E577" s="82"/>
      <c r="F577" s="82"/>
    </row>
    <row r="578" spans="4:6">
      <c r="D578" s="82"/>
      <c r="E578" s="82"/>
      <c r="F578" s="82"/>
    </row>
    <row r="579" spans="4:6">
      <c r="D579" s="82"/>
      <c r="E579" s="82"/>
      <c r="F579" s="82"/>
    </row>
    <row r="580" spans="4:6">
      <c r="D580" s="82"/>
      <c r="E580" s="82"/>
      <c r="F580" s="82"/>
    </row>
    <row r="581" spans="4:6">
      <c r="D581" s="82"/>
      <c r="E581" s="82"/>
      <c r="F581" s="82"/>
    </row>
    <row r="582" spans="4:6">
      <c r="D582" s="82"/>
      <c r="E582" s="82"/>
      <c r="F582" s="82"/>
    </row>
    <row r="583" spans="4:6">
      <c r="D583" s="82"/>
      <c r="E583" s="82"/>
      <c r="F583" s="82"/>
    </row>
    <row r="584" spans="4:6">
      <c r="D584" s="82"/>
      <c r="E584" s="82"/>
      <c r="F584" s="82"/>
    </row>
    <row r="585" spans="4:6">
      <c r="D585" s="82"/>
      <c r="E585" s="82"/>
      <c r="F585" s="82"/>
    </row>
    <row r="586" spans="4:6">
      <c r="D586" s="82"/>
      <c r="E586" s="82"/>
      <c r="F586" s="82"/>
    </row>
    <row r="587" spans="4:6">
      <c r="D587" s="82"/>
      <c r="E587" s="82"/>
      <c r="F587" s="82"/>
    </row>
    <row r="588" spans="4:6">
      <c r="D588" s="82"/>
      <c r="E588" s="82"/>
      <c r="F588" s="82"/>
    </row>
    <row r="589" spans="4:6">
      <c r="D589" s="82"/>
      <c r="E589" s="82"/>
      <c r="F589" s="82"/>
    </row>
    <row r="590" spans="4:6">
      <c r="D590" s="82"/>
      <c r="E590" s="82"/>
      <c r="F590" s="82"/>
    </row>
    <row r="591" spans="4:6">
      <c r="D591" s="82"/>
      <c r="E591" s="82"/>
      <c r="F591" s="82"/>
    </row>
    <row r="592" spans="4:6">
      <c r="D592" s="82"/>
      <c r="E592" s="82"/>
      <c r="F592" s="82"/>
    </row>
    <row r="593" spans="4:6">
      <c r="D593" s="82"/>
      <c r="E593" s="82"/>
      <c r="F593" s="82"/>
    </row>
    <row r="594" spans="4:6">
      <c r="D594" s="82"/>
      <c r="E594" s="82"/>
      <c r="F594" s="82"/>
    </row>
    <row r="595" spans="4:6">
      <c r="D595" s="82"/>
      <c r="E595" s="82"/>
      <c r="F595" s="82"/>
    </row>
    <row r="596" spans="4:6">
      <c r="D596" s="82"/>
      <c r="E596" s="82"/>
      <c r="F596" s="82"/>
    </row>
    <row r="597" spans="4:6">
      <c r="D597" s="82"/>
      <c r="E597" s="82"/>
      <c r="F597" s="82"/>
    </row>
    <row r="598" spans="4:6">
      <c r="D598" s="82"/>
      <c r="E598" s="82"/>
      <c r="F598" s="82"/>
    </row>
    <row r="599" spans="4:6">
      <c r="D599" s="82"/>
      <c r="E599" s="82"/>
      <c r="F599" s="82"/>
    </row>
    <row r="600" spans="4:6">
      <c r="D600" s="82"/>
      <c r="E600" s="82"/>
      <c r="F600" s="82"/>
    </row>
    <row r="601" spans="4:6">
      <c r="D601" s="82"/>
      <c r="E601" s="82"/>
      <c r="F601" s="82"/>
    </row>
    <row r="602" spans="4:6">
      <c r="D602" s="82"/>
      <c r="E602" s="82"/>
      <c r="F602" s="82"/>
    </row>
    <row r="603" spans="4:6">
      <c r="D603" s="82"/>
      <c r="E603" s="82"/>
      <c r="F603" s="82"/>
    </row>
    <row r="604" spans="4:6">
      <c r="D604" s="82"/>
      <c r="E604" s="82"/>
      <c r="F604" s="82"/>
    </row>
    <row r="605" spans="4:6">
      <c r="D605" s="82"/>
      <c r="E605" s="82"/>
      <c r="F605" s="82"/>
    </row>
    <row r="606" spans="4:6">
      <c r="D606" s="82"/>
      <c r="E606" s="82"/>
      <c r="F606" s="82"/>
    </row>
    <row r="607" spans="4:6">
      <c r="D607" s="82"/>
      <c r="E607" s="82"/>
      <c r="F607" s="82"/>
    </row>
    <row r="608" spans="4:6">
      <c r="D608" s="82"/>
      <c r="E608" s="82"/>
      <c r="F608" s="82"/>
    </row>
    <row r="609" spans="4:6">
      <c r="D609" s="82"/>
      <c r="E609" s="82"/>
      <c r="F609" s="82"/>
    </row>
    <row r="610" spans="4:6">
      <c r="D610" s="82"/>
      <c r="E610" s="82"/>
      <c r="F610" s="82"/>
    </row>
    <row r="611" spans="4:6">
      <c r="D611" s="82"/>
      <c r="E611" s="82"/>
      <c r="F611" s="82"/>
    </row>
    <row r="612" spans="4:6">
      <c r="D612" s="82"/>
      <c r="E612" s="82"/>
      <c r="F612" s="82"/>
    </row>
    <row r="613" spans="4:6">
      <c r="D613" s="82"/>
      <c r="E613" s="82"/>
      <c r="F613" s="82"/>
    </row>
    <row r="614" spans="4:6">
      <c r="D614" s="82"/>
      <c r="E614" s="82"/>
      <c r="F614" s="82"/>
    </row>
    <row r="615" spans="4:6">
      <c r="D615" s="82"/>
      <c r="E615" s="82"/>
      <c r="F615" s="82"/>
    </row>
    <row r="616" spans="4:6">
      <c r="D616" s="82"/>
      <c r="E616" s="82"/>
      <c r="F616" s="82"/>
    </row>
    <row r="617" spans="4:6">
      <c r="D617" s="82"/>
      <c r="E617" s="82"/>
      <c r="F617" s="82"/>
    </row>
    <row r="618" spans="4:6">
      <c r="D618" s="82"/>
      <c r="E618" s="82"/>
      <c r="F618" s="82"/>
    </row>
    <row r="619" spans="4:6">
      <c r="D619" s="82"/>
      <c r="E619" s="82"/>
      <c r="F619" s="82"/>
    </row>
    <row r="620" spans="4:6">
      <c r="D620" s="82"/>
      <c r="E620" s="82"/>
      <c r="F620" s="82"/>
    </row>
    <row r="621" spans="4:6">
      <c r="D621" s="82"/>
      <c r="E621" s="82"/>
      <c r="F621" s="82"/>
    </row>
    <row r="622" spans="4:6">
      <c r="D622" s="82"/>
      <c r="E622" s="82"/>
      <c r="F622" s="82"/>
    </row>
    <row r="623" spans="4:6">
      <c r="D623" s="82"/>
      <c r="E623" s="82"/>
      <c r="F623" s="82"/>
    </row>
    <row r="624" spans="4:6">
      <c r="D624" s="82"/>
      <c r="E624" s="82"/>
      <c r="F624" s="82"/>
    </row>
    <row r="625" spans="4:6">
      <c r="D625" s="82"/>
      <c r="E625" s="82"/>
      <c r="F625" s="82"/>
    </row>
    <row r="626" spans="4:6">
      <c r="D626" s="82"/>
      <c r="E626" s="82"/>
      <c r="F626" s="82"/>
    </row>
    <row r="627" spans="4:6">
      <c r="D627" s="82"/>
      <c r="E627" s="82"/>
      <c r="F627" s="82"/>
    </row>
    <row r="628" spans="4:6">
      <c r="D628" s="82"/>
      <c r="E628" s="82"/>
      <c r="F628" s="82"/>
    </row>
    <row r="629" spans="4:6">
      <c r="D629" s="82"/>
      <c r="E629" s="82"/>
      <c r="F629" s="82"/>
    </row>
    <row r="630" spans="4:6">
      <c r="D630" s="82"/>
      <c r="E630" s="82"/>
      <c r="F630" s="82"/>
    </row>
    <row r="631" spans="4:6">
      <c r="D631" s="82"/>
      <c r="E631" s="82"/>
      <c r="F631" s="82"/>
    </row>
    <row r="632" spans="4:6">
      <c r="D632" s="82"/>
      <c r="E632" s="82"/>
      <c r="F632" s="82"/>
    </row>
    <row r="633" spans="4:6">
      <c r="D633" s="82"/>
      <c r="E633" s="82"/>
      <c r="F633" s="82"/>
    </row>
    <row r="634" spans="4:6">
      <c r="D634" s="82"/>
      <c r="E634" s="82"/>
      <c r="F634" s="82"/>
    </row>
    <row r="635" spans="4:6">
      <c r="D635" s="82"/>
      <c r="E635" s="82"/>
      <c r="F635" s="82"/>
    </row>
    <row r="636" spans="4:6">
      <c r="D636" s="82"/>
      <c r="E636" s="82"/>
      <c r="F636" s="82"/>
    </row>
    <row r="637" spans="4:6">
      <c r="D637" s="82"/>
      <c r="E637" s="82"/>
      <c r="F637" s="82"/>
    </row>
    <row r="638" spans="4:6">
      <c r="D638" s="82"/>
      <c r="E638" s="82"/>
      <c r="F638" s="82"/>
    </row>
    <row r="639" spans="4:6">
      <c r="D639" s="82"/>
      <c r="E639" s="82"/>
      <c r="F639" s="82"/>
    </row>
    <row r="640" spans="4:6">
      <c r="D640" s="82"/>
      <c r="E640" s="82"/>
      <c r="F640" s="82"/>
    </row>
    <row r="641" spans="4:6">
      <c r="D641" s="82"/>
      <c r="E641" s="82"/>
      <c r="F641" s="82"/>
    </row>
    <row r="642" spans="4:6">
      <c r="D642" s="82"/>
      <c r="E642" s="82"/>
      <c r="F642" s="82"/>
    </row>
    <row r="643" spans="4:6">
      <c r="D643" s="82"/>
      <c r="E643" s="82"/>
      <c r="F643" s="82"/>
    </row>
    <row r="644" spans="4:6">
      <c r="D644" s="82"/>
      <c r="E644" s="82"/>
      <c r="F644" s="82"/>
    </row>
    <row r="645" spans="4:6">
      <c r="D645" s="82"/>
      <c r="E645" s="82"/>
      <c r="F645" s="82"/>
    </row>
    <row r="646" spans="4:6">
      <c r="D646" s="82"/>
      <c r="E646" s="82"/>
      <c r="F646" s="82"/>
    </row>
    <row r="647" spans="4:6">
      <c r="D647" s="82"/>
      <c r="E647" s="82"/>
      <c r="F647" s="82"/>
    </row>
    <row r="648" spans="4:6">
      <c r="D648" s="82"/>
      <c r="E648" s="82"/>
      <c r="F648" s="82"/>
    </row>
    <row r="649" spans="4:6">
      <c r="D649" s="82"/>
      <c r="E649" s="82"/>
      <c r="F649" s="82"/>
    </row>
    <row r="650" spans="4:6">
      <c r="D650" s="82"/>
      <c r="E650" s="82"/>
      <c r="F650" s="82"/>
    </row>
    <row r="651" spans="4:6">
      <c r="D651" s="82"/>
      <c r="E651" s="82"/>
      <c r="F651" s="82"/>
    </row>
    <row r="652" spans="4:6">
      <c r="D652" s="82"/>
      <c r="E652" s="82"/>
      <c r="F652" s="82"/>
    </row>
    <row r="653" spans="4:6">
      <c r="D653" s="82"/>
      <c r="E653" s="82"/>
      <c r="F653" s="82"/>
    </row>
    <row r="654" spans="4:6">
      <c r="D654" s="82"/>
      <c r="E654" s="82"/>
      <c r="F654" s="82"/>
    </row>
    <row r="655" spans="4:6">
      <c r="D655" s="82"/>
      <c r="E655" s="82"/>
      <c r="F655" s="82"/>
    </row>
    <row r="656" spans="4:6">
      <c r="D656" s="82"/>
      <c r="E656" s="82"/>
      <c r="F656" s="82"/>
    </row>
    <row r="657" spans="4:6">
      <c r="D657" s="82"/>
      <c r="E657" s="82"/>
      <c r="F657" s="82"/>
    </row>
    <row r="658" spans="4:6">
      <c r="D658" s="82"/>
      <c r="E658" s="82"/>
      <c r="F658" s="82"/>
    </row>
    <row r="659" spans="4:6">
      <c r="D659" s="82"/>
      <c r="E659" s="82"/>
      <c r="F659" s="82"/>
    </row>
    <row r="660" spans="4:6">
      <c r="D660" s="82"/>
      <c r="E660" s="82"/>
      <c r="F660" s="82"/>
    </row>
    <row r="661" spans="4:6">
      <c r="D661" s="82"/>
      <c r="E661" s="82"/>
      <c r="F661" s="82"/>
    </row>
    <row r="662" spans="4:6">
      <c r="D662" s="82"/>
      <c r="E662" s="82"/>
      <c r="F662" s="82"/>
    </row>
    <row r="663" spans="4:6">
      <c r="D663" s="82"/>
      <c r="E663" s="82"/>
      <c r="F663" s="82"/>
    </row>
    <row r="664" spans="4:6">
      <c r="D664" s="82"/>
      <c r="E664" s="82"/>
      <c r="F664" s="82"/>
    </row>
    <row r="665" spans="4:6">
      <c r="D665" s="82"/>
      <c r="E665" s="82"/>
      <c r="F665" s="82"/>
    </row>
    <row r="666" spans="4:6">
      <c r="D666" s="82"/>
      <c r="E666" s="82"/>
      <c r="F666" s="82"/>
    </row>
    <row r="667" spans="4:6">
      <c r="D667" s="82"/>
      <c r="E667" s="82"/>
      <c r="F667" s="82"/>
    </row>
    <row r="668" spans="4:6">
      <c r="D668" s="82"/>
      <c r="E668" s="82"/>
      <c r="F668" s="82"/>
    </row>
    <row r="669" spans="4:6">
      <c r="D669" s="82"/>
      <c r="E669" s="82"/>
      <c r="F669" s="82"/>
    </row>
    <row r="670" spans="4:6">
      <c r="D670" s="82"/>
      <c r="E670" s="82"/>
      <c r="F670" s="82"/>
    </row>
    <row r="671" spans="4:6">
      <c r="D671" s="82"/>
      <c r="E671" s="82"/>
      <c r="F671" s="82"/>
    </row>
    <row r="672" spans="4:6">
      <c r="D672" s="82"/>
      <c r="E672" s="82"/>
      <c r="F672" s="82"/>
    </row>
    <row r="673" spans="4:6">
      <c r="D673" s="82"/>
      <c r="E673" s="82"/>
      <c r="F673" s="82"/>
    </row>
    <row r="674" spans="4:6">
      <c r="D674" s="82"/>
      <c r="E674" s="82"/>
      <c r="F674" s="82"/>
    </row>
    <row r="675" spans="4:6">
      <c r="D675" s="82"/>
      <c r="E675" s="82"/>
      <c r="F675" s="82"/>
    </row>
    <row r="676" spans="4:6">
      <c r="D676" s="82"/>
      <c r="E676" s="82"/>
      <c r="F676" s="82"/>
    </row>
    <row r="677" spans="4:6">
      <c r="D677" s="82"/>
      <c r="E677" s="82"/>
      <c r="F677" s="82"/>
    </row>
    <row r="678" spans="4:6">
      <c r="D678" s="82"/>
      <c r="E678" s="82"/>
      <c r="F678" s="82"/>
    </row>
    <row r="679" spans="4:6">
      <c r="D679" s="82"/>
      <c r="E679" s="82"/>
      <c r="F679" s="82"/>
    </row>
    <row r="680" spans="4:6">
      <c r="D680" s="82"/>
      <c r="E680" s="82"/>
      <c r="F680" s="82"/>
    </row>
    <row r="681" spans="4:6">
      <c r="D681" s="82"/>
      <c r="E681" s="82"/>
      <c r="F681" s="82"/>
    </row>
    <row r="682" spans="4:6">
      <c r="D682" s="82"/>
      <c r="E682" s="82"/>
      <c r="F682" s="82"/>
    </row>
    <row r="683" spans="4:6">
      <c r="D683" s="82"/>
      <c r="E683" s="82"/>
      <c r="F683" s="82"/>
    </row>
    <row r="684" spans="4:6">
      <c r="D684" s="82"/>
      <c r="E684" s="82"/>
      <c r="F684" s="82"/>
    </row>
    <row r="685" spans="4:6">
      <c r="D685" s="82"/>
      <c r="E685" s="82"/>
      <c r="F685" s="82"/>
    </row>
    <row r="686" spans="4:6">
      <c r="D686" s="82"/>
      <c r="E686" s="82"/>
      <c r="F686" s="82"/>
    </row>
    <row r="687" spans="4:6">
      <c r="D687" s="82"/>
      <c r="E687" s="82"/>
      <c r="F687" s="82"/>
    </row>
    <row r="688" spans="4:6">
      <c r="D688" s="82"/>
      <c r="E688" s="82"/>
      <c r="F688" s="82"/>
    </row>
    <row r="689" spans="4:6">
      <c r="D689" s="82"/>
      <c r="E689" s="82"/>
      <c r="F689" s="82"/>
    </row>
    <row r="690" spans="4:6">
      <c r="D690" s="82"/>
      <c r="E690" s="82"/>
      <c r="F690" s="82"/>
    </row>
    <row r="691" spans="4:6">
      <c r="D691" s="82"/>
      <c r="E691" s="82"/>
      <c r="F691" s="82"/>
    </row>
    <row r="692" spans="4:6">
      <c r="D692" s="82"/>
      <c r="E692" s="82"/>
      <c r="F692" s="82"/>
    </row>
    <row r="693" spans="4:6">
      <c r="D693" s="82"/>
      <c r="E693" s="82"/>
      <c r="F693" s="82"/>
    </row>
    <row r="694" spans="4:6">
      <c r="D694" s="82"/>
      <c r="E694" s="82"/>
      <c r="F694" s="82"/>
    </row>
    <row r="695" spans="4:6">
      <c r="D695" s="82"/>
      <c r="E695" s="82"/>
      <c r="F695" s="82"/>
    </row>
    <row r="696" spans="4:6">
      <c r="D696" s="82"/>
      <c r="E696" s="82"/>
      <c r="F696" s="82"/>
    </row>
    <row r="697" spans="4:6">
      <c r="D697" s="82"/>
      <c r="E697" s="82"/>
      <c r="F697" s="82"/>
    </row>
    <row r="698" spans="4:6">
      <c r="D698" s="82"/>
      <c r="E698" s="82"/>
      <c r="F698" s="82"/>
    </row>
    <row r="699" spans="4:6">
      <c r="D699" s="82"/>
      <c r="E699" s="82"/>
      <c r="F699" s="82"/>
    </row>
    <row r="700" spans="4:6">
      <c r="D700" s="82"/>
      <c r="E700" s="82"/>
      <c r="F700" s="82"/>
    </row>
    <row r="701" spans="4:6">
      <c r="D701" s="82"/>
      <c r="E701" s="82"/>
      <c r="F701" s="82"/>
    </row>
    <row r="702" spans="4:6">
      <c r="D702" s="82"/>
      <c r="E702" s="82"/>
      <c r="F702" s="82"/>
    </row>
    <row r="703" spans="4:6">
      <c r="D703" s="82"/>
      <c r="E703" s="82"/>
      <c r="F703" s="82"/>
    </row>
    <row r="704" spans="4:6">
      <c r="D704" s="82"/>
      <c r="E704" s="82"/>
      <c r="F704" s="82"/>
    </row>
    <row r="705" spans="4:6">
      <c r="D705" s="82"/>
      <c r="E705" s="82"/>
      <c r="F705" s="82"/>
    </row>
    <row r="706" spans="4:6">
      <c r="D706" s="82"/>
      <c r="E706" s="82"/>
      <c r="F706" s="82"/>
    </row>
    <row r="707" spans="4:6">
      <c r="D707" s="82"/>
      <c r="E707" s="82"/>
      <c r="F707" s="82"/>
    </row>
    <row r="708" spans="4:6">
      <c r="D708" s="82"/>
      <c r="E708" s="82"/>
      <c r="F708" s="82"/>
    </row>
    <row r="709" spans="4:6">
      <c r="D709" s="82"/>
      <c r="E709" s="82"/>
      <c r="F709" s="82"/>
    </row>
    <row r="710" spans="4:6">
      <c r="D710" s="82"/>
      <c r="E710" s="82"/>
      <c r="F710" s="82"/>
    </row>
    <row r="711" spans="4:6">
      <c r="D711" s="82"/>
      <c r="E711" s="82"/>
      <c r="F711" s="82"/>
    </row>
    <row r="712" spans="4:6">
      <c r="D712" s="82"/>
      <c r="E712" s="82"/>
      <c r="F712" s="82"/>
    </row>
    <row r="713" spans="4:6">
      <c r="D713" s="82"/>
      <c r="E713" s="82"/>
      <c r="F713" s="82"/>
    </row>
    <row r="714" spans="4:6">
      <c r="D714" s="82"/>
      <c r="E714" s="82"/>
      <c r="F714" s="82"/>
    </row>
    <row r="715" spans="4:6">
      <c r="D715" s="82"/>
      <c r="E715" s="82"/>
      <c r="F715" s="82"/>
    </row>
    <row r="716" spans="4:6">
      <c r="D716" s="82"/>
      <c r="E716" s="82"/>
      <c r="F716" s="82"/>
    </row>
    <row r="717" spans="4:6">
      <c r="D717" s="82"/>
      <c r="E717" s="82"/>
      <c r="F717" s="82"/>
    </row>
    <row r="718" spans="4:6">
      <c r="D718" s="82"/>
      <c r="E718" s="82"/>
      <c r="F718" s="82"/>
    </row>
    <row r="719" spans="4:6">
      <c r="D719" s="82"/>
      <c r="E719" s="82"/>
      <c r="F719" s="82"/>
    </row>
    <row r="720" spans="4:6">
      <c r="D720" s="82"/>
      <c r="E720" s="82"/>
      <c r="F720" s="82"/>
    </row>
    <row r="721" spans="4:6">
      <c r="D721" s="82"/>
      <c r="E721" s="82"/>
      <c r="F721" s="82"/>
    </row>
    <row r="722" spans="4:6">
      <c r="D722" s="82"/>
      <c r="E722" s="82"/>
      <c r="F722" s="82"/>
    </row>
    <row r="723" spans="4:6">
      <c r="D723" s="82"/>
      <c r="E723" s="82"/>
      <c r="F723" s="82"/>
    </row>
    <row r="724" spans="4:6">
      <c r="D724" s="82"/>
      <c r="E724" s="82"/>
      <c r="F724" s="82"/>
    </row>
    <row r="725" spans="4:6">
      <c r="D725" s="82"/>
      <c r="E725" s="82"/>
      <c r="F725" s="82"/>
    </row>
    <row r="726" spans="4:6">
      <c r="D726" s="82"/>
      <c r="E726" s="82"/>
      <c r="F726" s="82"/>
    </row>
    <row r="727" spans="4:6">
      <c r="D727" s="82"/>
      <c r="E727" s="82"/>
      <c r="F727" s="82"/>
    </row>
    <row r="728" spans="4:6">
      <c r="D728" s="82"/>
      <c r="E728" s="82"/>
      <c r="F728" s="82"/>
    </row>
    <row r="729" spans="4:6">
      <c r="D729" s="82"/>
      <c r="E729" s="82"/>
      <c r="F729" s="82"/>
    </row>
    <row r="730" spans="4:6">
      <c r="D730" s="82"/>
      <c r="E730" s="82"/>
      <c r="F730" s="82"/>
    </row>
    <row r="731" spans="4:6">
      <c r="D731" s="82"/>
      <c r="E731" s="82"/>
      <c r="F731" s="82"/>
    </row>
    <row r="732" spans="4:6">
      <c r="D732" s="82"/>
      <c r="E732" s="82"/>
      <c r="F732" s="82"/>
    </row>
    <row r="733" spans="4:6">
      <c r="D733" s="82"/>
      <c r="E733" s="82"/>
      <c r="F733" s="82"/>
    </row>
    <row r="734" spans="4:6">
      <c r="D734" s="82"/>
      <c r="E734" s="82"/>
      <c r="F734" s="82"/>
    </row>
    <row r="735" spans="4:6">
      <c r="D735" s="82"/>
      <c r="E735" s="82"/>
      <c r="F735" s="82"/>
    </row>
    <row r="736" spans="4:6">
      <c r="D736" s="82"/>
      <c r="E736" s="82"/>
      <c r="F736" s="82"/>
    </row>
    <row r="737" spans="4:6">
      <c r="D737" s="82"/>
      <c r="E737" s="82"/>
      <c r="F737" s="82"/>
    </row>
    <row r="738" spans="4:6">
      <c r="D738" s="82"/>
      <c r="E738" s="82"/>
      <c r="F738" s="82"/>
    </row>
    <row r="739" spans="4:6">
      <c r="D739" s="82"/>
      <c r="E739" s="82"/>
      <c r="F739" s="82"/>
    </row>
    <row r="740" spans="4:6">
      <c r="D740" s="82"/>
      <c r="E740" s="82"/>
      <c r="F740" s="82"/>
    </row>
    <row r="741" spans="4:6">
      <c r="D741" s="82"/>
      <c r="E741" s="82"/>
      <c r="F741" s="82"/>
    </row>
    <row r="742" spans="4:6">
      <c r="D742" s="82"/>
      <c r="E742" s="82"/>
      <c r="F742" s="82"/>
    </row>
    <row r="743" spans="4:6">
      <c r="D743" s="82"/>
      <c r="E743" s="82"/>
      <c r="F743" s="82"/>
    </row>
    <row r="744" spans="4:6">
      <c r="D744" s="82"/>
      <c r="E744" s="82"/>
      <c r="F744" s="82"/>
    </row>
    <row r="745" spans="4:6">
      <c r="D745" s="82"/>
      <c r="E745" s="82"/>
      <c r="F745" s="82"/>
    </row>
    <row r="746" spans="4:6">
      <c r="D746" s="82"/>
      <c r="E746" s="82"/>
      <c r="F746" s="82"/>
    </row>
    <row r="747" spans="4:6">
      <c r="D747" s="82"/>
      <c r="E747" s="82"/>
      <c r="F747" s="82"/>
    </row>
    <row r="748" spans="4:6">
      <c r="D748" s="82"/>
      <c r="E748" s="82"/>
      <c r="F748" s="82"/>
    </row>
    <row r="749" spans="4:6">
      <c r="D749" s="82"/>
      <c r="E749" s="82"/>
      <c r="F749" s="82"/>
    </row>
    <row r="750" spans="4:6">
      <c r="D750" s="82"/>
      <c r="E750" s="82"/>
      <c r="F750" s="82"/>
    </row>
    <row r="751" spans="4:6">
      <c r="D751" s="82"/>
      <c r="E751" s="82"/>
      <c r="F751" s="82"/>
    </row>
    <row r="752" spans="4:6">
      <c r="D752" s="82"/>
      <c r="E752" s="82"/>
      <c r="F752" s="82"/>
    </row>
    <row r="753" spans="4:6">
      <c r="D753" s="82"/>
      <c r="E753" s="82"/>
      <c r="F753" s="82"/>
    </row>
    <row r="754" spans="4:6">
      <c r="D754" s="82"/>
      <c r="E754" s="82"/>
      <c r="F754" s="82"/>
    </row>
    <row r="755" spans="4:6">
      <c r="D755" s="82"/>
      <c r="E755" s="82"/>
      <c r="F755" s="82"/>
    </row>
    <row r="756" spans="4:6">
      <c r="D756" s="82"/>
      <c r="E756" s="82"/>
      <c r="F756" s="82"/>
    </row>
    <row r="757" spans="4:6">
      <c r="D757" s="82"/>
      <c r="E757" s="82"/>
      <c r="F757" s="82"/>
    </row>
    <row r="758" spans="4:6">
      <c r="D758" s="82"/>
      <c r="E758" s="82"/>
      <c r="F758" s="82"/>
    </row>
    <row r="759" spans="4:6">
      <c r="D759" s="82"/>
      <c r="E759" s="82"/>
      <c r="F759" s="82"/>
    </row>
    <row r="760" spans="4:6">
      <c r="D760" s="82"/>
      <c r="E760" s="82"/>
      <c r="F760" s="82"/>
    </row>
    <row r="761" spans="4:6">
      <c r="D761" s="82"/>
      <c r="E761" s="82"/>
      <c r="F761" s="82"/>
    </row>
    <row r="762" spans="4:6">
      <c r="D762" s="82"/>
      <c r="E762" s="82"/>
      <c r="F762" s="82"/>
    </row>
    <row r="763" spans="4:6">
      <c r="D763" s="82"/>
      <c r="E763" s="82"/>
      <c r="F763" s="82"/>
    </row>
    <row r="764" spans="4:6">
      <c r="D764" s="82"/>
      <c r="E764" s="82"/>
      <c r="F764" s="82"/>
    </row>
    <row r="765" spans="4:6">
      <c r="D765" s="82"/>
      <c r="E765" s="82"/>
      <c r="F765" s="82"/>
    </row>
    <row r="766" spans="4:6">
      <c r="D766" s="82"/>
      <c r="E766" s="82"/>
      <c r="F766" s="82"/>
    </row>
    <row r="767" spans="4:6">
      <c r="D767" s="82"/>
      <c r="E767" s="82"/>
      <c r="F767" s="82"/>
    </row>
    <row r="768" spans="4:6">
      <c r="D768" s="82"/>
      <c r="E768" s="82"/>
      <c r="F768" s="82"/>
    </row>
    <row r="769" spans="4:6">
      <c r="D769" s="82"/>
      <c r="E769" s="82"/>
      <c r="F769" s="82"/>
    </row>
    <row r="770" spans="4:6">
      <c r="D770" s="82"/>
      <c r="E770" s="82"/>
      <c r="F770" s="82"/>
    </row>
    <row r="771" spans="4:6">
      <c r="D771" s="82"/>
      <c r="E771" s="82"/>
      <c r="F771" s="82"/>
    </row>
    <row r="772" spans="4:6">
      <c r="D772" s="82"/>
      <c r="E772" s="82"/>
      <c r="F772" s="82"/>
    </row>
    <row r="773" spans="4:6">
      <c r="D773" s="82"/>
      <c r="E773" s="82"/>
      <c r="F773" s="82"/>
    </row>
    <row r="774" spans="4:6">
      <c r="D774" s="82"/>
      <c r="E774" s="82"/>
      <c r="F774" s="82"/>
    </row>
    <row r="775" spans="4:6">
      <c r="D775" s="82"/>
      <c r="E775" s="82"/>
      <c r="F775" s="82"/>
    </row>
    <row r="776" spans="4:6">
      <c r="D776" s="82"/>
      <c r="E776" s="82"/>
      <c r="F776" s="82"/>
    </row>
    <row r="777" spans="4:6">
      <c r="D777" s="82"/>
      <c r="E777" s="82"/>
      <c r="F777" s="82"/>
    </row>
    <row r="778" spans="4:6">
      <c r="D778" s="82"/>
      <c r="E778" s="82"/>
      <c r="F778" s="82"/>
    </row>
    <row r="779" spans="4:6">
      <c r="D779" s="82"/>
      <c r="E779" s="82"/>
      <c r="F779" s="82"/>
    </row>
    <row r="780" spans="4:6">
      <c r="D780" s="82"/>
      <c r="E780" s="82"/>
      <c r="F780" s="82"/>
    </row>
    <row r="781" spans="4:6">
      <c r="D781" s="82"/>
      <c r="E781" s="82"/>
      <c r="F781" s="82"/>
    </row>
    <row r="782" spans="4:6">
      <c r="D782" s="82"/>
      <c r="E782" s="82"/>
      <c r="F782" s="82"/>
    </row>
    <row r="783" spans="4:6">
      <c r="D783" s="82"/>
      <c r="E783" s="82"/>
      <c r="F783" s="82"/>
    </row>
    <row r="784" spans="4:6">
      <c r="D784" s="82"/>
      <c r="E784" s="82"/>
      <c r="F784" s="82"/>
    </row>
    <row r="785" spans="4:6">
      <c r="D785" s="82"/>
      <c r="E785" s="82"/>
      <c r="F785" s="82"/>
    </row>
    <row r="786" spans="4:6">
      <c r="D786" s="82"/>
      <c r="E786" s="82"/>
      <c r="F786" s="82"/>
    </row>
    <row r="787" spans="4:6">
      <c r="D787" s="82"/>
      <c r="E787" s="82"/>
      <c r="F787" s="82"/>
    </row>
    <row r="788" spans="4:6">
      <c r="D788" s="82"/>
      <c r="E788" s="82"/>
      <c r="F788" s="82"/>
    </row>
    <row r="789" spans="4:6">
      <c r="D789" s="82"/>
      <c r="E789" s="82"/>
      <c r="F789" s="82"/>
    </row>
    <row r="790" spans="4:6">
      <c r="D790" s="82"/>
      <c r="E790" s="82"/>
      <c r="F790" s="82"/>
    </row>
    <row r="791" spans="4:6">
      <c r="D791" s="82"/>
      <c r="E791" s="82"/>
      <c r="F791" s="82"/>
    </row>
    <row r="792" spans="4:6">
      <c r="D792" s="82"/>
      <c r="E792" s="82"/>
      <c r="F792" s="82"/>
    </row>
    <row r="793" spans="4:6">
      <c r="D793" s="82"/>
      <c r="E793" s="82"/>
      <c r="F793" s="82"/>
    </row>
    <row r="794" spans="4:6">
      <c r="D794" s="82"/>
      <c r="E794" s="82"/>
      <c r="F794" s="82"/>
    </row>
    <row r="795" spans="4:6">
      <c r="D795" s="82"/>
      <c r="E795" s="82"/>
      <c r="F795" s="82"/>
    </row>
    <row r="796" spans="4:6">
      <c r="D796" s="82"/>
      <c r="E796" s="82"/>
      <c r="F796" s="82"/>
    </row>
    <row r="797" spans="4:6">
      <c r="D797" s="82"/>
      <c r="E797" s="82"/>
      <c r="F797" s="82"/>
    </row>
    <row r="798" spans="4:6">
      <c r="D798" s="82"/>
      <c r="E798" s="82"/>
      <c r="F798" s="82"/>
    </row>
    <row r="799" spans="4:6">
      <c r="D799" s="82"/>
      <c r="E799" s="82"/>
      <c r="F799" s="82"/>
    </row>
    <row r="800" spans="4:6">
      <c r="D800" s="82"/>
      <c r="E800" s="82"/>
      <c r="F800" s="82"/>
    </row>
    <row r="801" spans="4:6">
      <c r="D801" s="82"/>
      <c r="E801" s="82"/>
      <c r="F801" s="82"/>
    </row>
    <row r="802" spans="4:6">
      <c r="D802" s="82"/>
      <c r="E802" s="82"/>
      <c r="F802" s="82"/>
    </row>
    <row r="803" spans="4:6">
      <c r="D803" s="82"/>
      <c r="E803" s="82"/>
      <c r="F803" s="82"/>
    </row>
    <row r="804" spans="4:6">
      <c r="D804" s="82"/>
      <c r="E804" s="82"/>
      <c r="F804" s="82"/>
    </row>
    <row r="805" spans="4:6">
      <c r="D805" s="82"/>
      <c r="E805" s="82"/>
      <c r="F805" s="82"/>
    </row>
    <row r="806" spans="4:6">
      <c r="D806" s="82"/>
      <c r="E806" s="82"/>
      <c r="F806" s="82"/>
    </row>
    <row r="807" spans="4:6">
      <c r="D807" s="82"/>
      <c r="E807" s="82"/>
      <c r="F807" s="82"/>
    </row>
    <row r="808" spans="4:6">
      <c r="D808" s="82"/>
      <c r="E808" s="82"/>
      <c r="F808" s="82"/>
    </row>
    <row r="809" spans="4:6">
      <c r="D809" s="82"/>
      <c r="E809" s="82"/>
      <c r="F809" s="82"/>
    </row>
    <row r="810" spans="4:6">
      <c r="D810" s="82"/>
      <c r="E810" s="82"/>
      <c r="F810" s="82"/>
    </row>
    <row r="811" spans="4:6">
      <c r="D811" s="82"/>
      <c r="E811" s="82"/>
      <c r="F811" s="82"/>
    </row>
    <row r="812" spans="4:6">
      <c r="D812" s="82"/>
      <c r="E812" s="82"/>
      <c r="F812" s="82"/>
    </row>
    <row r="813" spans="4:6">
      <c r="D813" s="82"/>
      <c r="E813" s="82"/>
      <c r="F813" s="82"/>
    </row>
    <row r="814" spans="4:6">
      <c r="D814" s="82"/>
      <c r="E814" s="82"/>
      <c r="F814" s="82"/>
    </row>
    <row r="815" spans="4:6">
      <c r="D815" s="82"/>
      <c r="E815" s="82"/>
      <c r="F815" s="82"/>
    </row>
    <row r="816" spans="4:6">
      <c r="D816" s="82"/>
      <c r="E816" s="82"/>
      <c r="F816" s="82"/>
    </row>
    <row r="817" spans="4:6">
      <c r="D817" s="82"/>
      <c r="E817" s="82"/>
      <c r="F817" s="82"/>
    </row>
    <row r="818" spans="4:6">
      <c r="D818" s="82"/>
      <c r="E818" s="82"/>
      <c r="F818" s="82"/>
    </row>
    <row r="819" spans="4:6">
      <c r="D819" s="82"/>
      <c r="E819" s="82"/>
      <c r="F819" s="82"/>
    </row>
    <row r="820" spans="4:6">
      <c r="D820" s="82"/>
      <c r="E820" s="82"/>
      <c r="F820" s="82"/>
    </row>
    <row r="821" spans="4:6">
      <c r="D821" s="82"/>
      <c r="E821" s="82"/>
      <c r="F821" s="82"/>
    </row>
    <row r="822" spans="4:6">
      <c r="D822" s="82"/>
      <c r="E822" s="82"/>
      <c r="F822" s="82"/>
    </row>
    <row r="823" spans="4:6">
      <c r="D823" s="82"/>
      <c r="E823" s="82"/>
      <c r="F823" s="82"/>
    </row>
    <row r="824" spans="4:6">
      <c r="D824" s="82"/>
      <c r="E824" s="82"/>
      <c r="F824" s="82"/>
    </row>
    <row r="825" spans="4:6">
      <c r="D825" s="82"/>
      <c r="E825" s="82"/>
      <c r="F825" s="82"/>
    </row>
    <row r="826" spans="4:6">
      <c r="D826" s="82"/>
      <c r="E826" s="82"/>
      <c r="F826" s="82"/>
    </row>
    <row r="827" spans="4:6">
      <c r="D827" s="82"/>
      <c r="E827" s="82"/>
      <c r="F827" s="82"/>
    </row>
    <row r="828" spans="4:6">
      <c r="D828" s="82"/>
      <c r="E828" s="82"/>
      <c r="F828" s="82"/>
    </row>
    <row r="829" spans="4:6">
      <c r="D829" s="82"/>
      <c r="E829" s="82"/>
      <c r="F829" s="82"/>
    </row>
    <row r="830" spans="4:6">
      <c r="D830" s="82"/>
      <c r="E830" s="82"/>
      <c r="F830" s="82"/>
    </row>
    <row r="831" spans="4:6">
      <c r="D831" s="82"/>
      <c r="E831" s="82"/>
      <c r="F831" s="82"/>
    </row>
    <row r="832" spans="4:6">
      <c r="D832" s="82"/>
      <c r="E832" s="82"/>
      <c r="F832" s="82"/>
    </row>
    <row r="833" spans="4:6">
      <c r="D833" s="82"/>
      <c r="E833" s="82"/>
      <c r="F833" s="82"/>
    </row>
    <row r="834" spans="4:6">
      <c r="D834" s="82"/>
      <c r="E834" s="82"/>
      <c r="F834" s="82"/>
    </row>
    <row r="835" spans="4:6">
      <c r="D835" s="82"/>
      <c r="E835" s="82"/>
      <c r="F835" s="82"/>
    </row>
    <row r="836" spans="4:6">
      <c r="D836" s="82"/>
      <c r="E836" s="82"/>
      <c r="F836" s="82"/>
    </row>
    <row r="837" spans="4:6">
      <c r="D837" s="82"/>
      <c r="E837" s="82"/>
      <c r="F837" s="82"/>
    </row>
    <row r="838" spans="4:6">
      <c r="D838" s="82"/>
      <c r="E838" s="82"/>
      <c r="F838" s="82"/>
    </row>
    <row r="839" spans="4:6">
      <c r="D839" s="82"/>
      <c r="E839" s="82"/>
      <c r="F839" s="82"/>
    </row>
    <row r="840" spans="4:6">
      <c r="D840" s="82"/>
      <c r="E840" s="82"/>
      <c r="F840" s="82"/>
    </row>
    <row r="841" spans="4:6">
      <c r="D841" s="82"/>
      <c r="E841" s="82"/>
      <c r="F841" s="82"/>
    </row>
    <row r="842" spans="4:6">
      <c r="D842" s="82"/>
      <c r="E842" s="82"/>
      <c r="F842" s="82"/>
    </row>
    <row r="843" spans="4:6">
      <c r="D843" s="82"/>
      <c r="E843" s="82"/>
      <c r="F843" s="82"/>
    </row>
    <row r="844" spans="4:6">
      <c r="D844" s="82"/>
      <c r="E844" s="82"/>
      <c r="F844" s="82"/>
    </row>
    <row r="845" spans="4:6">
      <c r="D845" s="82"/>
      <c r="E845" s="82"/>
      <c r="F845" s="82"/>
    </row>
    <row r="846" spans="4:6">
      <c r="D846" s="82"/>
      <c r="E846" s="82"/>
      <c r="F846" s="82"/>
    </row>
    <row r="847" spans="4:6">
      <c r="D847" s="82"/>
      <c r="E847" s="82"/>
      <c r="F847" s="82"/>
    </row>
    <row r="848" spans="4:6">
      <c r="D848" s="82"/>
      <c r="E848" s="82"/>
      <c r="F848" s="82"/>
    </row>
    <row r="849" spans="4:6">
      <c r="D849" s="82"/>
      <c r="E849" s="82"/>
      <c r="F849" s="82"/>
    </row>
    <row r="850" spans="4:6">
      <c r="D850" s="82"/>
      <c r="E850" s="82"/>
      <c r="F850" s="82"/>
    </row>
    <row r="851" spans="4:6">
      <c r="D851" s="82"/>
      <c r="E851" s="82"/>
      <c r="F851" s="82"/>
    </row>
    <row r="852" spans="4:6">
      <c r="D852" s="82"/>
      <c r="E852" s="82"/>
      <c r="F852" s="82"/>
    </row>
    <row r="853" spans="4:6">
      <c r="D853" s="82"/>
      <c r="E853" s="82"/>
      <c r="F853" s="82"/>
    </row>
    <row r="854" spans="4:6">
      <c r="D854" s="82"/>
      <c r="E854" s="82"/>
      <c r="F854" s="82"/>
    </row>
    <row r="855" spans="4:6">
      <c r="D855" s="82"/>
      <c r="E855" s="82"/>
      <c r="F855" s="82"/>
    </row>
    <row r="856" spans="4:6">
      <c r="D856" s="82"/>
      <c r="E856" s="82"/>
      <c r="F856" s="82"/>
    </row>
    <row r="857" spans="4:6">
      <c r="D857" s="82"/>
      <c r="E857" s="82"/>
      <c r="F857" s="82"/>
    </row>
    <row r="858" spans="4:6">
      <c r="D858" s="82"/>
      <c r="E858" s="82"/>
      <c r="F858" s="82"/>
    </row>
    <row r="859" spans="4:6">
      <c r="D859" s="82"/>
      <c r="E859" s="82"/>
      <c r="F859" s="82"/>
    </row>
    <row r="860" spans="4:6">
      <c r="D860" s="82"/>
      <c r="E860" s="82"/>
      <c r="F860" s="82"/>
    </row>
    <row r="861" spans="4:6">
      <c r="D861" s="82"/>
      <c r="E861" s="82"/>
      <c r="F861" s="82"/>
    </row>
    <row r="862" spans="4:6">
      <c r="D862" s="82"/>
      <c r="E862" s="82"/>
      <c r="F862" s="82"/>
    </row>
    <row r="863" spans="4:6">
      <c r="D863" s="82"/>
      <c r="E863" s="82"/>
      <c r="F863" s="82"/>
    </row>
    <row r="864" spans="4:6">
      <c r="D864" s="82"/>
      <c r="E864" s="82"/>
      <c r="F864" s="82"/>
    </row>
    <row r="865" spans="4:6">
      <c r="D865" s="82"/>
      <c r="E865" s="82"/>
      <c r="F865" s="82"/>
    </row>
    <row r="866" spans="4:6">
      <c r="D866" s="82"/>
      <c r="E866" s="82"/>
      <c r="F866" s="82"/>
    </row>
    <row r="867" spans="4:6">
      <c r="D867" s="82"/>
      <c r="E867" s="82"/>
      <c r="F867" s="82"/>
    </row>
    <row r="868" spans="4:6">
      <c r="D868" s="82"/>
      <c r="E868" s="82"/>
      <c r="F868" s="82"/>
    </row>
    <row r="869" spans="4:6">
      <c r="D869" s="82"/>
      <c r="E869" s="82"/>
      <c r="F869" s="82"/>
    </row>
    <row r="870" spans="4:6">
      <c r="D870" s="82"/>
      <c r="E870" s="82"/>
      <c r="F870" s="82"/>
    </row>
    <row r="871" spans="4:6">
      <c r="D871" s="82"/>
      <c r="E871" s="82"/>
      <c r="F871" s="82"/>
    </row>
    <row r="872" spans="4:6">
      <c r="D872" s="82"/>
      <c r="E872" s="82"/>
      <c r="F872" s="82"/>
    </row>
    <row r="873" spans="4:6">
      <c r="D873" s="82"/>
      <c r="E873" s="82"/>
      <c r="F873" s="82"/>
    </row>
    <row r="874" spans="4:6">
      <c r="D874" s="82"/>
      <c r="E874" s="82"/>
      <c r="F874" s="82"/>
    </row>
    <row r="875" spans="4:6">
      <c r="D875" s="82"/>
      <c r="E875" s="82"/>
      <c r="F875" s="82"/>
    </row>
    <row r="876" spans="4:6">
      <c r="D876" s="82"/>
      <c r="E876" s="82"/>
      <c r="F876" s="82"/>
    </row>
    <row r="877" spans="4:6">
      <c r="D877" s="82"/>
      <c r="E877" s="82"/>
      <c r="F877" s="82"/>
    </row>
    <row r="878" spans="4:6">
      <c r="D878" s="82"/>
      <c r="E878" s="82"/>
      <c r="F878" s="82"/>
    </row>
    <row r="879" spans="4:6">
      <c r="D879" s="82"/>
      <c r="E879" s="82"/>
      <c r="F879" s="82"/>
    </row>
    <row r="880" spans="4:6">
      <c r="D880" s="82"/>
      <c r="E880" s="82"/>
      <c r="F880" s="82"/>
    </row>
    <row r="881" spans="4:6">
      <c r="D881" s="82"/>
      <c r="E881" s="82"/>
      <c r="F881" s="82"/>
    </row>
    <row r="882" spans="4:6">
      <c r="D882" s="82"/>
      <c r="E882" s="82"/>
      <c r="F882" s="82"/>
    </row>
    <row r="883" spans="4:6">
      <c r="D883" s="82"/>
      <c r="E883" s="82"/>
      <c r="F883" s="82"/>
    </row>
    <row r="884" spans="4:6">
      <c r="D884" s="82"/>
      <c r="E884" s="82"/>
      <c r="F884" s="82"/>
    </row>
    <row r="885" spans="4:6">
      <c r="D885" s="82"/>
      <c r="E885" s="82"/>
      <c r="F885" s="82"/>
    </row>
    <row r="886" spans="4:6">
      <c r="D886" s="82"/>
      <c r="E886" s="82"/>
      <c r="F886" s="82"/>
    </row>
    <row r="887" spans="4:6">
      <c r="D887" s="82"/>
      <c r="E887" s="82"/>
      <c r="F887" s="82"/>
    </row>
    <row r="888" spans="4:6">
      <c r="D888" s="82"/>
      <c r="E888" s="82"/>
      <c r="F888" s="82"/>
    </row>
    <row r="889" spans="4:6">
      <c r="D889" s="82"/>
      <c r="E889" s="82"/>
      <c r="F889" s="82"/>
    </row>
    <row r="890" spans="4:6">
      <c r="D890" s="82"/>
      <c r="E890" s="82"/>
      <c r="F890" s="82"/>
    </row>
    <row r="891" spans="4:6">
      <c r="D891" s="82"/>
      <c r="E891" s="82"/>
      <c r="F891" s="82"/>
    </row>
    <row r="892" spans="4:6">
      <c r="D892" s="82"/>
      <c r="E892" s="82"/>
      <c r="F892" s="82"/>
    </row>
    <row r="893" spans="4:6">
      <c r="D893" s="82"/>
      <c r="E893" s="82"/>
      <c r="F893" s="82"/>
    </row>
    <row r="894" spans="4:6">
      <c r="D894" s="82"/>
      <c r="E894" s="82"/>
      <c r="F894" s="82"/>
    </row>
    <row r="895" spans="4:6">
      <c r="D895" s="82"/>
      <c r="E895" s="82"/>
      <c r="F895" s="82"/>
    </row>
    <row r="896" spans="4:6">
      <c r="D896" s="82"/>
      <c r="E896" s="82"/>
      <c r="F896" s="82"/>
    </row>
    <row r="897" spans="4:6">
      <c r="D897" s="82"/>
      <c r="E897" s="82"/>
      <c r="F897" s="82"/>
    </row>
    <row r="898" spans="4:6">
      <c r="D898" s="82"/>
      <c r="E898" s="82"/>
      <c r="F898" s="82"/>
    </row>
    <row r="899" spans="4:6">
      <c r="D899" s="82"/>
      <c r="E899" s="82"/>
      <c r="F899" s="82"/>
    </row>
    <row r="900" spans="4:6">
      <c r="D900" s="82"/>
      <c r="E900" s="82"/>
      <c r="F900" s="82"/>
    </row>
    <row r="901" spans="4:6">
      <c r="D901" s="82"/>
      <c r="E901" s="82"/>
      <c r="F901" s="82"/>
    </row>
    <row r="902" spans="4:6">
      <c r="D902" s="82"/>
      <c r="E902" s="82"/>
      <c r="F902" s="82"/>
    </row>
    <row r="903" spans="4:6">
      <c r="D903" s="82"/>
      <c r="E903" s="82"/>
      <c r="F903" s="82"/>
    </row>
    <row r="904" spans="4:6">
      <c r="D904" s="82"/>
      <c r="E904" s="82"/>
      <c r="F904" s="82"/>
    </row>
    <row r="905" spans="4:6">
      <c r="D905" s="82"/>
      <c r="E905" s="82"/>
      <c r="F905" s="82"/>
    </row>
    <row r="906" spans="4:6">
      <c r="D906" s="82"/>
      <c r="E906" s="82"/>
      <c r="F906" s="82"/>
    </row>
    <row r="907" spans="4:6">
      <c r="D907" s="82"/>
      <c r="E907" s="82"/>
      <c r="F907" s="82"/>
    </row>
    <row r="908" spans="4:6">
      <c r="D908" s="82"/>
      <c r="E908" s="82"/>
      <c r="F908" s="82"/>
    </row>
    <row r="909" spans="4:6">
      <c r="D909" s="82"/>
      <c r="E909" s="82"/>
      <c r="F909" s="82"/>
    </row>
    <row r="910" spans="4:6">
      <c r="D910" s="82"/>
      <c r="E910" s="82"/>
      <c r="F910" s="82"/>
    </row>
    <row r="911" spans="4:6">
      <c r="D911" s="82"/>
      <c r="E911" s="82"/>
      <c r="F911" s="82"/>
    </row>
    <row r="912" spans="4:6">
      <c r="D912" s="82"/>
      <c r="E912" s="82"/>
      <c r="F912" s="82"/>
    </row>
    <row r="913" spans="4:6">
      <c r="D913" s="82"/>
      <c r="E913" s="82"/>
      <c r="F913" s="82"/>
    </row>
    <row r="914" spans="4:6">
      <c r="D914" s="82"/>
      <c r="E914" s="82"/>
      <c r="F914" s="82"/>
    </row>
    <row r="915" spans="4:6">
      <c r="D915" s="82"/>
      <c r="E915" s="82"/>
      <c r="F915" s="82"/>
    </row>
    <row r="916" spans="4:6">
      <c r="D916" s="82"/>
      <c r="E916" s="82"/>
      <c r="F916" s="82"/>
    </row>
    <row r="917" spans="4:6">
      <c r="D917" s="82"/>
      <c r="E917" s="82"/>
      <c r="F917" s="82"/>
    </row>
    <row r="918" spans="4:6">
      <c r="D918" s="82"/>
      <c r="E918" s="82"/>
      <c r="F918" s="82"/>
    </row>
    <row r="919" spans="4:6">
      <c r="D919" s="82"/>
      <c r="E919" s="82"/>
      <c r="F919" s="82"/>
    </row>
    <row r="920" spans="4:6">
      <c r="D920" s="82"/>
      <c r="E920" s="82"/>
      <c r="F920" s="82"/>
    </row>
    <row r="921" spans="4:6">
      <c r="D921" s="82"/>
      <c r="E921" s="82"/>
      <c r="F921" s="82"/>
    </row>
    <row r="922" spans="4:6">
      <c r="D922" s="82"/>
      <c r="E922" s="82"/>
      <c r="F922" s="82"/>
    </row>
    <row r="923" spans="4:6">
      <c r="D923" s="82"/>
      <c r="E923" s="82"/>
      <c r="F923" s="82"/>
    </row>
    <row r="924" spans="4:6">
      <c r="D924" s="82"/>
      <c r="E924" s="82"/>
      <c r="F924" s="82"/>
    </row>
    <row r="925" spans="4:6">
      <c r="D925" s="82"/>
      <c r="E925" s="82"/>
      <c r="F925" s="82"/>
    </row>
    <row r="926" spans="4:6">
      <c r="D926" s="82"/>
      <c r="E926" s="82"/>
      <c r="F926" s="82"/>
    </row>
    <row r="927" spans="4:6">
      <c r="D927" s="82"/>
      <c r="E927" s="82"/>
      <c r="F927" s="82"/>
    </row>
    <row r="928" spans="4:6">
      <c r="D928" s="82"/>
      <c r="E928" s="82"/>
      <c r="F928" s="82"/>
    </row>
    <row r="929" spans="4:6">
      <c r="D929" s="82"/>
      <c r="E929" s="82"/>
      <c r="F929" s="82"/>
    </row>
    <row r="930" spans="4:6">
      <c r="D930" s="82"/>
      <c r="E930" s="82"/>
      <c r="F930" s="82"/>
    </row>
    <row r="931" spans="4:6">
      <c r="D931" s="82"/>
      <c r="E931" s="82"/>
      <c r="F931" s="82"/>
    </row>
    <row r="932" spans="4:6">
      <c r="D932" s="82"/>
      <c r="E932" s="82"/>
      <c r="F932" s="82"/>
    </row>
    <row r="933" spans="4:6">
      <c r="D933" s="82"/>
      <c r="E933" s="82"/>
      <c r="F933" s="82"/>
    </row>
    <row r="934" spans="4:6">
      <c r="D934" s="82"/>
      <c r="E934" s="82"/>
      <c r="F934" s="82"/>
    </row>
    <row r="935" spans="4:6">
      <c r="D935" s="82"/>
      <c r="E935" s="82"/>
      <c r="F935" s="82"/>
    </row>
    <row r="936" spans="4:6">
      <c r="D936" s="82"/>
      <c r="E936" s="82"/>
      <c r="F936" s="82"/>
    </row>
    <row r="937" spans="4:6">
      <c r="D937" s="82"/>
      <c r="E937" s="82"/>
      <c r="F937" s="82"/>
    </row>
    <row r="938" spans="4:6">
      <c r="D938" s="82"/>
      <c r="E938" s="82"/>
      <c r="F938" s="82"/>
    </row>
    <row r="939" spans="4:6">
      <c r="D939" s="82"/>
      <c r="E939" s="82"/>
      <c r="F939" s="82"/>
    </row>
    <row r="940" spans="4:6">
      <c r="D940" s="82"/>
      <c r="E940" s="82"/>
      <c r="F940" s="82"/>
    </row>
    <row r="941" spans="4:6">
      <c r="D941" s="82"/>
      <c r="E941" s="82"/>
      <c r="F941" s="82"/>
    </row>
    <row r="942" spans="4:6">
      <c r="D942" s="82"/>
      <c r="E942" s="82"/>
      <c r="F942" s="82"/>
    </row>
    <row r="943" spans="4:6">
      <c r="D943" s="82"/>
      <c r="E943" s="82"/>
      <c r="F943" s="82"/>
    </row>
    <row r="944" spans="4:6">
      <c r="D944" s="82"/>
      <c r="E944" s="82"/>
      <c r="F944" s="82"/>
    </row>
    <row r="945" spans="4:6">
      <c r="D945" s="82"/>
      <c r="E945" s="82"/>
      <c r="F945" s="82"/>
    </row>
    <row r="946" spans="4:6">
      <c r="D946" s="82"/>
      <c r="E946" s="82"/>
      <c r="F946" s="82"/>
    </row>
    <row r="947" spans="4:6">
      <c r="D947" s="82"/>
      <c r="E947" s="82"/>
      <c r="F947" s="82"/>
    </row>
    <row r="948" spans="4:6">
      <c r="D948" s="82"/>
      <c r="E948" s="82"/>
      <c r="F948" s="82"/>
    </row>
    <row r="949" spans="4:6">
      <c r="D949" s="82"/>
      <c r="E949" s="82"/>
      <c r="F949" s="82"/>
    </row>
    <row r="950" spans="4:6">
      <c r="D950" s="82"/>
      <c r="E950" s="82"/>
      <c r="F950" s="82"/>
    </row>
    <row r="951" spans="4:6">
      <c r="D951" s="82"/>
      <c r="E951" s="82"/>
      <c r="F951" s="82"/>
    </row>
    <row r="952" spans="4:6">
      <c r="D952" s="82"/>
      <c r="E952" s="82"/>
      <c r="F952" s="82"/>
    </row>
    <row r="953" spans="4:6">
      <c r="D953" s="82"/>
      <c r="E953" s="82"/>
      <c r="F953" s="82"/>
    </row>
    <row r="954" spans="4:6">
      <c r="D954" s="82"/>
      <c r="E954" s="82"/>
      <c r="F954" s="82"/>
    </row>
    <row r="955" spans="4:6">
      <c r="D955" s="82"/>
      <c r="E955" s="82"/>
      <c r="F955" s="82"/>
    </row>
    <row r="956" spans="4:6">
      <c r="D956" s="82"/>
      <c r="E956" s="82"/>
      <c r="F956" s="82"/>
    </row>
    <row r="957" spans="4:6">
      <c r="D957" s="82"/>
      <c r="E957" s="82"/>
      <c r="F957" s="82"/>
    </row>
    <row r="958" spans="4:6">
      <c r="D958" s="82"/>
      <c r="E958" s="82"/>
      <c r="F958" s="82"/>
    </row>
    <row r="959" spans="4:6">
      <c r="D959" s="82"/>
      <c r="E959" s="82"/>
      <c r="F959" s="82"/>
    </row>
    <row r="960" spans="4:6">
      <c r="D960" s="82"/>
      <c r="E960" s="82"/>
      <c r="F960" s="82"/>
    </row>
    <row r="961" spans="4:6">
      <c r="D961" s="82"/>
      <c r="E961" s="82"/>
      <c r="F961" s="82"/>
    </row>
    <row r="962" spans="4:6">
      <c r="D962" s="82"/>
      <c r="E962" s="82"/>
      <c r="F962" s="82"/>
    </row>
    <row r="963" spans="4:6">
      <c r="D963" s="82"/>
      <c r="E963" s="82"/>
      <c r="F963" s="82"/>
    </row>
    <row r="964" spans="4:6">
      <c r="D964" s="82"/>
      <c r="E964" s="82"/>
      <c r="F964" s="82"/>
    </row>
    <row r="965" spans="4:6">
      <c r="D965" s="82"/>
      <c r="E965" s="82"/>
      <c r="F965" s="82"/>
    </row>
    <row r="966" spans="4:6">
      <c r="D966" s="82"/>
      <c r="E966" s="82"/>
      <c r="F966" s="82"/>
    </row>
    <row r="967" spans="4:6">
      <c r="D967" s="82"/>
      <c r="E967" s="82"/>
      <c r="F967" s="82"/>
    </row>
    <row r="968" spans="4:6">
      <c r="D968" s="82"/>
      <c r="E968" s="82"/>
      <c r="F968" s="82"/>
    </row>
    <row r="969" spans="4:6">
      <c r="D969" s="82"/>
      <c r="E969" s="82"/>
      <c r="F969" s="82"/>
    </row>
    <row r="970" spans="4:6">
      <c r="D970" s="82"/>
      <c r="E970" s="82"/>
      <c r="F970" s="82"/>
    </row>
    <row r="971" spans="4:6">
      <c r="D971" s="82"/>
      <c r="E971" s="82"/>
      <c r="F971" s="82"/>
    </row>
    <row r="972" spans="4:6">
      <c r="D972" s="82"/>
      <c r="E972" s="82"/>
      <c r="F972" s="82"/>
    </row>
    <row r="973" spans="4:6">
      <c r="D973" s="82"/>
      <c r="E973" s="82"/>
      <c r="F973" s="82"/>
    </row>
    <row r="974" spans="4:6">
      <c r="D974" s="82"/>
      <c r="E974" s="82"/>
      <c r="F974" s="82"/>
    </row>
    <row r="975" spans="4:6">
      <c r="D975" s="82"/>
      <c r="E975" s="82"/>
      <c r="F975" s="82"/>
    </row>
    <row r="976" spans="4:6">
      <c r="D976" s="82"/>
      <c r="E976" s="82"/>
      <c r="F976" s="82"/>
    </row>
    <row r="977" spans="4:6">
      <c r="D977" s="82"/>
      <c r="E977" s="82"/>
      <c r="F977" s="82"/>
    </row>
    <row r="978" spans="4:6">
      <c r="D978" s="82"/>
      <c r="E978" s="82"/>
      <c r="F978" s="82"/>
    </row>
    <row r="979" spans="4:6">
      <c r="D979" s="82"/>
      <c r="E979" s="82"/>
      <c r="F979" s="82"/>
    </row>
    <row r="980" spans="4:6">
      <c r="D980" s="82"/>
      <c r="E980" s="82"/>
      <c r="F980" s="82"/>
    </row>
    <row r="981" spans="4:6">
      <c r="D981" s="82"/>
      <c r="E981" s="82"/>
      <c r="F981" s="82"/>
    </row>
    <row r="982" spans="4:6">
      <c r="D982" s="82"/>
      <c r="E982" s="82"/>
      <c r="F982" s="82"/>
    </row>
    <row r="983" spans="4:6">
      <c r="D983" s="82"/>
      <c r="E983" s="82"/>
      <c r="F983" s="82"/>
    </row>
    <row r="984" spans="4:6">
      <c r="D984" s="82"/>
      <c r="E984" s="82"/>
      <c r="F984" s="82"/>
    </row>
    <row r="985" spans="4:6">
      <c r="D985" s="82"/>
      <c r="E985" s="82"/>
      <c r="F985" s="82"/>
    </row>
    <row r="986" spans="4:6">
      <c r="D986" s="82"/>
      <c r="E986" s="82"/>
      <c r="F986" s="82"/>
    </row>
    <row r="987" spans="4:6">
      <c r="D987" s="82"/>
      <c r="E987" s="82"/>
      <c r="F987" s="82"/>
    </row>
    <row r="988" spans="4:6">
      <c r="D988" s="82"/>
      <c r="E988" s="82"/>
      <c r="F988" s="82"/>
    </row>
    <row r="989" spans="4:6">
      <c r="D989" s="82"/>
      <c r="E989" s="82"/>
      <c r="F989" s="82"/>
    </row>
    <row r="990" spans="4:6">
      <c r="D990" s="82"/>
      <c r="E990" s="82"/>
      <c r="F990" s="82"/>
    </row>
    <row r="991" spans="4:6">
      <c r="D991" s="82"/>
      <c r="E991" s="82"/>
      <c r="F991" s="82"/>
    </row>
    <row r="992" spans="4:6">
      <c r="D992" s="82"/>
      <c r="E992" s="82"/>
      <c r="F992" s="82"/>
    </row>
    <row r="993" spans="4:6">
      <c r="D993" s="82"/>
      <c r="E993" s="82"/>
      <c r="F993" s="82"/>
    </row>
    <row r="994" spans="4:6">
      <c r="D994" s="82"/>
      <c r="E994" s="82"/>
      <c r="F994" s="82"/>
    </row>
    <row r="995" spans="4:6">
      <c r="D995" s="82"/>
      <c r="E995" s="82"/>
      <c r="F995" s="82"/>
    </row>
    <row r="996" spans="4:6">
      <c r="D996" s="82"/>
      <c r="E996" s="82"/>
      <c r="F996" s="82"/>
    </row>
    <row r="997" spans="4:6">
      <c r="D997" s="82"/>
      <c r="E997" s="82"/>
      <c r="F997" s="82"/>
    </row>
    <row r="998" spans="4:6">
      <c r="D998" s="82"/>
      <c r="E998" s="82"/>
      <c r="F998" s="82"/>
    </row>
    <row r="999" spans="4:6">
      <c r="D999" s="82"/>
      <c r="E999" s="82"/>
      <c r="F999" s="82"/>
    </row>
    <row r="1000" spans="4:6">
      <c r="D1000" s="82"/>
      <c r="E1000" s="82"/>
      <c r="F1000" s="8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 Vendas Davisson</vt:lpstr>
      <vt:lpstr>Vendas Nathy</vt:lpstr>
      <vt:lpstr>Vendas Bruna</vt:lpstr>
      <vt:lpstr>Vendas Lia</vt:lpstr>
      <vt:lpstr>Vendas Pamela</vt:lpstr>
      <vt:lpstr>Vendas Gian</vt:lpstr>
      <vt:lpstr>Abril 2023</vt:lpstr>
      <vt:lpstr>Tabela dinâmica 3</vt:lpstr>
      <vt:lpstr>Tabela dinâmica 2</vt:lpstr>
      <vt:lpstr>dados</vt:lpstr>
      <vt:lpstr>Gian fev 2023</vt:lpstr>
      <vt:lpstr>tratamento iw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nunes</dc:creator>
  <cp:lastModifiedBy>gabriel nunes</cp:lastModifiedBy>
  <dcterms:created xsi:type="dcterms:W3CDTF">2023-12-29T14:54:25Z</dcterms:created>
  <dcterms:modified xsi:type="dcterms:W3CDTF">2023-12-29T14:54:25Z</dcterms:modified>
</cp:coreProperties>
</file>