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julia\Desktop\"/>
    </mc:Choice>
  </mc:AlternateContent>
  <xr:revisionPtr revIDLastSave="0" documentId="13_ncr:1_{945050C8-BFEB-49FC-8AB2-EA08EC8BB863}" xr6:coauthVersionLast="47" xr6:coauthVersionMax="47" xr10:uidLastSave="{00000000-0000-0000-0000-000000000000}"/>
  <bookViews>
    <workbookView xWindow="-28920" yWindow="930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1" l="1"/>
  <c r="H36" i="1"/>
  <c r="G36" i="1"/>
  <c r="F36" i="1"/>
  <c r="E36" i="1"/>
  <c r="D36" i="1"/>
  <c r="I32" i="1"/>
  <c r="H32" i="1"/>
  <c r="G32" i="1"/>
  <c r="F32" i="1"/>
  <c r="E32" i="1"/>
  <c r="D32" i="1"/>
  <c r="H28" i="1"/>
  <c r="F28" i="1"/>
  <c r="D28" i="1"/>
  <c r="I24" i="1"/>
  <c r="H24" i="1"/>
  <c r="G24" i="1"/>
  <c r="F24" i="1"/>
  <c r="E24" i="1"/>
  <c r="D24" i="1"/>
  <c r="I20" i="1"/>
  <c r="H20" i="1"/>
  <c r="G20" i="1"/>
  <c r="F20" i="1"/>
  <c r="E20" i="1"/>
  <c r="D20" i="1"/>
  <c r="H16" i="1"/>
  <c r="F16" i="1"/>
  <c r="D16" i="1"/>
  <c r="H15" i="1"/>
  <c r="F15" i="1"/>
  <c r="D15" i="1"/>
  <c r="H12" i="1"/>
  <c r="F12" i="1"/>
  <c r="D12" i="1"/>
  <c r="H10" i="1"/>
  <c r="F10" i="1"/>
  <c r="D10" i="1"/>
</calcChain>
</file>

<file path=xl/sharedStrings.xml><?xml version="1.0" encoding="utf-8"?>
<sst xmlns="http://schemas.openxmlformats.org/spreadsheetml/2006/main" count="58" uniqueCount="36">
  <si>
    <t>year</t>
  </si>
  <si>
    <t>λf</t>
  </si>
  <si>
    <t>share of teachers female</t>
  </si>
  <si>
    <t>κ</t>
  </si>
  <si>
    <t>share of teachers male</t>
  </si>
  <si>
    <t>γ</t>
  </si>
  <si>
    <t>p90_p10_ω_teachers</t>
  </si>
  <si>
    <t xml:space="preserve">θ </t>
  </si>
  <si>
    <t xml:space="preserve">p90_p10_w_other </t>
  </si>
  <si>
    <t>η</t>
  </si>
  <si>
    <t>α</t>
  </si>
  <si>
    <t>output female</t>
  </si>
  <si>
    <t>output male</t>
  </si>
  <si>
    <t>total output</t>
  </si>
  <si>
    <t>number of teachers</t>
  </si>
  <si>
    <t>class size female</t>
  </si>
  <si>
    <t>class size male</t>
  </si>
  <si>
    <t>avg class size</t>
  </si>
  <si>
    <t>share of female teachers</t>
  </si>
  <si>
    <t>avg</t>
  </si>
  <si>
    <t>agg</t>
  </si>
  <si>
    <t>HC teachers female</t>
  </si>
  <si>
    <t>HC teachers male</t>
  </si>
  <si>
    <t>HC teachers</t>
  </si>
  <si>
    <t>HC invest teachers female</t>
  </si>
  <si>
    <t>HC invest teachers male</t>
  </si>
  <si>
    <t>HC invest teachers</t>
  </si>
  <si>
    <t>ab rank teachers female</t>
  </si>
  <si>
    <t>ab rank teachers male</t>
  </si>
  <si>
    <t>ab rank teachers</t>
  </si>
  <si>
    <t>HC other female</t>
  </si>
  <si>
    <t>HC other male</t>
  </si>
  <si>
    <t>HC other</t>
  </si>
  <si>
    <t>HC invest other female</t>
  </si>
  <si>
    <t>HC invest other male</t>
  </si>
  <si>
    <t>HC invest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</si>
</sst>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6"/>
  <sheetViews>
    <sheetView tabSelected="1" workbookViewId="0">
      <selection sqref="A1:XFD1048576"/>
    </sheetView>
  </sheetViews>
  <sheetFormatPr defaultRowHeight="15" x14ac:dyDescent="0.25"/>
  <cols>
    <col min="1" max="1" width="5" bestFit="1" customWidth="1"/>
    <col min="2" max="2" width="6" bestFit="1" customWidth="1"/>
    <col min="3" max="3" width="23.28515625" bestFit="1" customWidth="1"/>
    <col min="4" max="4" width="6" bestFit="1" customWidth="1"/>
    <col min="5" max="5" width="21.42578125" bestFit="1" customWidth="1"/>
    <col min="6" max="6" width="7.140625" bestFit="1" customWidth="1"/>
    <col min="7" max="7" width="19.5703125" bestFit="1" customWidth="1"/>
    <col min="8" max="8" width="6" bestFit="1" customWidth="1"/>
    <col min="9" max="9" width="17.42578125" bestFit="1" customWidth="1"/>
    <col min="10" max="10" width="6" bestFit="1" customWidth="1"/>
    <col min="11" max="11" width="4.85546875" customWidth="1"/>
  </cols>
  <sheetData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25">
      <c r="A3" s="1">
        <v>1970</v>
      </c>
      <c r="B3">
        <v>0.89500000000000002</v>
      </c>
      <c r="C3">
        <v>3.4000000000000002E-2</v>
      </c>
      <c r="D3">
        <v>1.7350000000000001</v>
      </c>
      <c r="E3">
        <v>2.5999999999999999E-2</v>
      </c>
      <c r="F3">
        <v>0.83</v>
      </c>
      <c r="G3">
        <v>7.95</v>
      </c>
      <c r="H3">
        <v>1.476</v>
      </c>
      <c r="I3">
        <v>10.050000000000001</v>
      </c>
      <c r="J3">
        <v>0.10299999999999999</v>
      </c>
      <c r="K3">
        <v>1</v>
      </c>
    </row>
    <row r="4" spans="1:11" x14ac:dyDescent="0.25">
      <c r="A4" s="1">
        <v>1990</v>
      </c>
      <c r="B4">
        <v>0.57799999999999996</v>
      </c>
      <c r="C4">
        <v>3.4000000000000002E-2</v>
      </c>
      <c r="D4">
        <v>1.105</v>
      </c>
      <c r="E4">
        <v>1.2E-2</v>
      </c>
      <c r="F4">
        <v>0.83</v>
      </c>
      <c r="G4">
        <v>8.74</v>
      </c>
      <c r="H4">
        <v>1.476</v>
      </c>
      <c r="I4">
        <v>9.99</v>
      </c>
      <c r="J4">
        <v>0.10299999999999999</v>
      </c>
      <c r="K4">
        <v>1</v>
      </c>
    </row>
    <row r="5" spans="1:11" x14ac:dyDescent="0.25">
      <c r="A5" s="1">
        <v>2010</v>
      </c>
      <c r="B5">
        <v>0.53700000000000003</v>
      </c>
      <c r="C5">
        <v>6.0100000000000001E-2</v>
      </c>
      <c r="D5">
        <v>1.538</v>
      </c>
      <c r="E5">
        <v>1.9099999999999999E-2</v>
      </c>
      <c r="F5">
        <v>0.83</v>
      </c>
      <c r="G5">
        <v>8.82</v>
      </c>
      <c r="H5">
        <v>1.476</v>
      </c>
      <c r="I5">
        <v>9.84</v>
      </c>
      <c r="J5">
        <v>0.10299999999999999</v>
      </c>
      <c r="K5">
        <v>1</v>
      </c>
    </row>
    <row r="7" spans="1:11" x14ac:dyDescent="0.25">
      <c r="D7" s="2">
        <v>1970</v>
      </c>
      <c r="E7" s="2"/>
      <c r="F7" s="2">
        <v>1990</v>
      </c>
      <c r="G7" s="2"/>
      <c r="H7" s="2">
        <v>2010</v>
      </c>
      <c r="I7" s="2"/>
    </row>
    <row r="8" spans="1:11" x14ac:dyDescent="0.25">
      <c r="C8" t="s">
        <v>11</v>
      </c>
      <c r="D8">
        <v>2.72865226011788</v>
      </c>
      <c r="F8">
        <v>2.0973245836155199</v>
      </c>
      <c r="H8">
        <v>2.8112827036590202</v>
      </c>
    </row>
    <row r="9" spans="1:11" x14ac:dyDescent="0.25">
      <c r="C9" t="s">
        <v>12</v>
      </c>
      <c r="D9">
        <v>2.7841158535987001</v>
      </c>
      <c r="F9">
        <v>2.2585446722004701</v>
      </c>
      <c r="H9">
        <v>3.0706018113840998</v>
      </c>
    </row>
    <row r="10" spans="1:11" x14ac:dyDescent="0.25">
      <c r="C10" t="s">
        <v>13</v>
      </c>
      <c r="D10">
        <f>D8+D9</f>
        <v>5.5127681137165805</v>
      </c>
      <c r="F10">
        <f>F8+F9</f>
        <v>4.3558692558159899</v>
      </c>
      <c r="H10">
        <f>H8+H9</f>
        <v>5.8818845150431205</v>
      </c>
    </row>
    <row r="12" spans="1:11" x14ac:dyDescent="0.25">
      <c r="C12" t="s">
        <v>14</v>
      </c>
      <c r="D12">
        <f>0.5*(C3+E3)</f>
        <v>0.03</v>
      </c>
      <c r="F12">
        <f>0.5*(C4+E4)</f>
        <v>2.3E-2</v>
      </c>
      <c r="H12">
        <f>0.5*D5+F5</f>
        <v>1.599</v>
      </c>
    </row>
    <row r="13" spans="1:11" x14ac:dyDescent="0.25">
      <c r="C13" t="s">
        <v>15</v>
      </c>
      <c r="D13">
        <v>17.8698518472609</v>
      </c>
      <c r="F13">
        <v>17.887896180748999</v>
      </c>
      <c r="H13">
        <v>12.5369816099691</v>
      </c>
    </row>
    <row r="14" spans="1:11" x14ac:dyDescent="0.25">
      <c r="C14" t="s">
        <v>16</v>
      </c>
      <c r="D14">
        <v>21.000872252731</v>
      </c>
      <c r="F14">
        <v>32.548705019970299</v>
      </c>
      <c r="H14">
        <v>25.2243657774168</v>
      </c>
    </row>
    <row r="15" spans="1:11" x14ac:dyDescent="0.25">
      <c r="C15" t="s">
        <v>17</v>
      </c>
      <c r="D15">
        <f>0.5*(D13+D14)</f>
        <v>19.435362049995952</v>
      </c>
      <c r="F15">
        <f>0.5*(F13+F14)</f>
        <v>25.218300600359647</v>
      </c>
      <c r="H15">
        <f>0.5*(H13+H14)</f>
        <v>18.880673693692948</v>
      </c>
    </row>
    <row r="16" spans="1:11" x14ac:dyDescent="0.25">
      <c r="C16" t="s">
        <v>18</v>
      </c>
      <c r="D16">
        <f>C3/(C3+E3)</f>
        <v>0.56666666666666676</v>
      </c>
      <c r="F16">
        <f>C4/(C4+E4)</f>
        <v>0.73913043478260876</v>
      </c>
      <c r="H16">
        <f>D5/(D5+F5)</f>
        <v>0.64949324324324331</v>
      </c>
    </row>
    <row r="17" spans="3:9" x14ac:dyDescent="0.25">
      <c r="D17" t="s">
        <v>19</v>
      </c>
      <c r="E17" t="s">
        <v>20</v>
      </c>
      <c r="F17" t="s">
        <v>19</v>
      </c>
      <c r="G17" t="s">
        <v>20</v>
      </c>
      <c r="H17" t="s">
        <v>19</v>
      </c>
      <c r="I17" t="s">
        <v>20</v>
      </c>
    </row>
    <row r="18" spans="3:9" x14ac:dyDescent="0.25">
      <c r="C18" t="s">
        <v>21</v>
      </c>
      <c r="D18">
        <v>1.8152342569722</v>
      </c>
      <c r="E18" s="3">
        <v>1.5411297166895601E-2</v>
      </c>
      <c r="F18">
        <v>1.36839746747411</v>
      </c>
      <c r="G18" s="3">
        <v>1.1641064094313E-2</v>
      </c>
      <c r="H18">
        <v>1.3437379278565</v>
      </c>
      <c r="I18" s="3">
        <v>2.0176325400274399E-2</v>
      </c>
    </row>
    <row r="19" spans="3:9" x14ac:dyDescent="0.25">
      <c r="C19" t="s">
        <v>22</v>
      </c>
      <c r="D19">
        <v>2.1332858864914299</v>
      </c>
      <c r="E19" s="3">
        <v>1.38400116384934E-2</v>
      </c>
      <c r="F19">
        <v>2.4899275503858598</v>
      </c>
      <c r="G19" s="3">
        <v>7.4456941640194101E-3</v>
      </c>
      <c r="H19">
        <v>2.70359629261065</v>
      </c>
      <c r="I19" s="3">
        <v>1.29234871791834E-2</v>
      </c>
    </row>
    <row r="20" spans="3:9" x14ac:dyDescent="0.25">
      <c r="C20" t="s">
        <v>23</v>
      </c>
      <c r="D20">
        <f>0.5*(D18+D19)</f>
        <v>1.9742600717318148</v>
      </c>
      <c r="E20" s="3">
        <f>E18+E19</f>
        <v>2.9251308805389002E-2</v>
      </c>
      <c r="F20">
        <f>0.5*(F18+F19)</f>
        <v>1.9291625089299849</v>
      </c>
      <c r="G20" s="3">
        <f>G18+G19</f>
        <v>1.908675825833241E-2</v>
      </c>
      <c r="H20">
        <f>0.5*(H18+H19)</f>
        <v>2.0236671102335748</v>
      </c>
      <c r="I20" s="3">
        <f>I18+I19</f>
        <v>3.30998125794578E-2</v>
      </c>
    </row>
    <row r="21" spans="3:9" x14ac:dyDescent="0.25">
      <c r="D21" t="s">
        <v>19</v>
      </c>
      <c r="E21" t="s">
        <v>20</v>
      </c>
      <c r="F21" t="s">
        <v>19</v>
      </c>
      <c r="G21" t="s">
        <v>20</v>
      </c>
      <c r="H21" t="s">
        <v>19</v>
      </c>
      <c r="I21" t="s">
        <v>20</v>
      </c>
    </row>
    <row r="22" spans="3:9" x14ac:dyDescent="0.25">
      <c r="C22" t="s">
        <v>24</v>
      </c>
      <c r="D22">
        <v>0.21579810774166899</v>
      </c>
      <c r="E22" s="3">
        <v>1.8321209803565E-3</v>
      </c>
      <c r="F22">
        <v>0.109408466634212</v>
      </c>
      <c r="G22" s="3">
        <v>9.3074636779352099E-4</v>
      </c>
      <c r="H22">
        <v>0.14727731695913501</v>
      </c>
      <c r="I22" s="3">
        <v>2.2113799197340102E-3</v>
      </c>
    </row>
    <row r="23" spans="3:9" x14ac:dyDescent="0.25">
      <c r="C23" t="s">
        <v>25</v>
      </c>
      <c r="D23">
        <v>0.24810686229303699</v>
      </c>
      <c r="E23" s="3">
        <v>1.6096304220027499E-3</v>
      </c>
      <c r="F23">
        <v>0.18401211070359599</v>
      </c>
      <c r="G23" s="3">
        <v>5.5025613036906802E-4</v>
      </c>
      <c r="H23">
        <v>0.26931888289795403</v>
      </c>
      <c r="I23" s="3">
        <v>1.2873738360111599E-3</v>
      </c>
    </row>
    <row r="24" spans="3:9" x14ac:dyDescent="0.25">
      <c r="C24" t="s">
        <v>26</v>
      </c>
      <c r="D24">
        <f>0.5*(D22+D23)</f>
        <v>0.23195248501735299</v>
      </c>
      <c r="E24" s="3">
        <f>E22+E23</f>
        <v>3.4417514023592499E-3</v>
      </c>
      <c r="F24">
        <f>0.5*(F22+F23)</f>
        <v>0.14671028866890401</v>
      </c>
      <c r="G24" s="3">
        <f>G22+G23</f>
        <v>1.481002498162589E-3</v>
      </c>
      <c r="H24">
        <f>0.5*(H22+H23)</f>
        <v>0.20829809992854453</v>
      </c>
      <c r="I24" s="3">
        <f>I22+I23</f>
        <v>3.4987537557451698E-3</v>
      </c>
    </row>
    <row r="26" spans="3:9" x14ac:dyDescent="0.25">
      <c r="C26" t="s">
        <v>27</v>
      </c>
      <c r="D26">
        <v>0.94615629446727501</v>
      </c>
      <c r="F26">
        <v>0.94882710257534997</v>
      </c>
      <c r="H26">
        <v>0.92554130393602596</v>
      </c>
    </row>
    <row r="27" spans="3:9" x14ac:dyDescent="0.25">
      <c r="C27" t="s">
        <v>28</v>
      </c>
      <c r="D27">
        <v>0.95499592853725601</v>
      </c>
      <c r="F27">
        <v>0.97665530278439205</v>
      </c>
      <c r="H27">
        <v>0.96811922807169104</v>
      </c>
    </row>
    <row r="28" spans="3:9" x14ac:dyDescent="0.25">
      <c r="C28" t="s">
        <v>29</v>
      </c>
      <c r="D28">
        <f>0.5*(D26+D27)</f>
        <v>0.95057611150226551</v>
      </c>
      <c r="F28">
        <f>0.5*(F26+F27)</f>
        <v>0.96274120267987096</v>
      </c>
      <c r="H28">
        <f>0.5*(H26+H27)</f>
        <v>0.94683026600385856</v>
      </c>
    </row>
    <row r="29" spans="3:9" x14ac:dyDescent="0.25">
      <c r="D29" t="s">
        <v>19</v>
      </c>
      <c r="E29" t="s">
        <v>20</v>
      </c>
      <c r="F29" t="s">
        <v>19</v>
      </c>
      <c r="G29" t="s">
        <v>20</v>
      </c>
      <c r="H29" t="s">
        <v>19</v>
      </c>
      <c r="I29" t="s">
        <v>20</v>
      </c>
    </row>
    <row r="30" spans="3:9" x14ac:dyDescent="0.25">
      <c r="C30" t="s">
        <v>30</v>
      </c>
      <c r="D30">
        <v>1.75811611989572</v>
      </c>
      <c r="E30" s="3">
        <v>2.6708152501596701E-2</v>
      </c>
      <c r="F30">
        <v>1.3151678980127599</v>
      </c>
      <c r="G30" s="3">
        <v>2.03573380205474E-2</v>
      </c>
      <c r="H30">
        <v>1.80186082320249</v>
      </c>
      <c r="I30" s="3">
        <v>2.8370675826195998E-2</v>
      </c>
    </row>
    <row r="31" spans="3:9" x14ac:dyDescent="0.25">
      <c r="C31" t="s">
        <v>31</v>
      </c>
      <c r="D31">
        <v>1.7793445855713901</v>
      </c>
      <c r="E31" s="3">
        <v>2.7250084202682601E-2</v>
      </c>
      <c r="F31">
        <v>1.3851817646072899</v>
      </c>
      <c r="G31" s="3">
        <v>2.19199621150452E-2</v>
      </c>
      <c r="H31">
        <v>1.8863593701402901</v>
      </c>
      <c r="I31" s="3">
        <v>3.0978751993934302E-2</v>
      </c>
    </row>
    <row r="32" spans="3:9" x14ac:dyDescent="0.25">
      <c r="C32" t="s">
        <v>32</v>
      </c>
      <c r="D32">
        <f>0.5*(D30+D31)</f>
        <v>1.7687303527335549</v>
      </c>
      <c r="E32" s="3">
        <f>E30+E31</f>
        <v>5.3958236704279301E-2</v>
      </c>
      <c r="F32">
        <f>0.5*(F30+F31)</f>
        <v>1.3501748313100248</v>
      </c>
      <c r="G32" s="3">
        <f>G30+G31</f>
        <v>4.2277300135592596E-2</v>
      </c>
      <c r="H32">
        <f>0.5*(H30+H31)</f>
        <v>1.8441100966713901</v>
      </c>
      <c r="I32" s="3">
        <f>I30+I31</f>
        <v>5.93494278201303E-2</v>
      </c>
    </row>
    <row r="33" spans="3:9" x14ac:dyDescent="0.25">
      <c r="D33" t="s">
        <v>19</v>
      </c>
      <c r="E33" t="s">
        <v>20</v>
      </c>
      <c r="F33" t="s">
        <v>19</v>
      </c>
      <c r="G33" t="s">
        <v>20</v>
      </c>
      <c r="H33" t="s">
        <v>19</v>
      </c>
      <c r="I33" t="s">
        <v>20</v>
      </c>
    </row>
    <row r="34" spans="3:9" x14ac:dyDescent="0.25">
      <c r="C34" t="s">
        <v>33</v>
      </c>
      <c r="D34">
        <v>0.49231674719525897</v>
      </c>
      <c r="E34" s="3">
        <v>9.3342275431985908E-3</v>
      </c>
      <c r="F34">
        <v>0.24674967494557101</v>
      </c>
      <c r="G34" s="3">
        <v>4.9717016974455798E-3</v>
      </c>
      <c r="H34">
        <v>0.31417425304887697</v>
      </c>
      <c r="I34" s="3">
        <v>7.6148042760407096E-3</v>
      </c>
    </row>
    <row r="35" spans="3:9" x14ac:dyDescent="0.25">
      <c r="C35" t="s">
        <v>34</v>
      </c>
      <c r="D35">
        <v>0.58192858023426997</v>
      </c>
      <c r="E35" s="3">
        <v>1.11230770253273E-2</v>
      </c>
      <c r="F35">
        <v>0.46900427838370701</v>
      </c>
      <c r="G35" s="3">
        <v>9.6588588242836806E-3</v>
      </c>
      <c r="H35">
        <v>0.638387591234851</v>
      </c>
      <c r="I35" s="3">
        <v>1.6125654281092101E-2</v>
      </c>
    </row>
    <row r="36" spans="3:9" x14ac:dyDescent="0.25">
      <c r="C36" t="s">
        <v>35</v>
      </c>
      <c r="D36">
        <f>0.5*(D34+D35)</f>
        <v>0.53712266371476447</v>
      </c>
      <c r="E36" s="3">
        <f>E34+E35</f>
        <v>2.0457304568525889E-2</v>
      </c>
      <c r="F36">
        <f>0.5*(F34+F35)</f>
        <v>0.35787697666463902</v>
      </c>
      <c r="G36" s="3">
        <f>G34+G35</f>
        <v>1.4630560521729261E-2</v>
      </c>
      <c r="H36">
        <f>0.5*(H34+H35)</f>
        <v>0.47628092214186402</v>
      </c>
      <c r="I36" s="3">
        <f>I34+I35</f>
        <v>2.3740458557132811E-2</v>
      </c>
    </row>
  </sheetData>
  <mergeCells count="3">
    <mergeCell ref="D7:E7"/>
    <mergeCell ref="F7:G7"/>
    <mergeCell ref="H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 Dudareva</dc:creator>
  <cp:lastModifiedBy>Юлия Дударева</cp:lastModifiedBy>
  <dcterms:created xsi:type="dcterms:W3CDTF">2015-06-05T18:17:20Z</dcterms:created>
  <dcterms:modified xsi:type="dcterms:W3CDTF">2023-08-04T13:23:45Z</dcterms:modified>
</cp:coreProperties>
</file>