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teachers\data\"/>
    </mc:Choice>
  </mc:AlternateContent>
  <xr:revisionPtr revIDLastSave="0" documentId="13_ncr:1_{4D0FBC47-6ACD-47A5-BC6E-A957562ABD67}" xr6:coauthVersionLast="47" xr6:coauthVersionMax="47" xr10:uidLastSave="{00000000-0000-0000-0000-000000000000}"/>
  <bookViews>
    <workbookView xWindow="28680" yWindow="-120" windowWidth="29040" windowHeight="17520" activeTab="2" xr2:uid="{3531A8FF-D0DF-4403-A910-B6CFC06880B8}"/>
  </bookViews>
  <sheets>
    <sheet name="mincer" sheetId="2" r:id="rId1"/>
    <sheet name="Sheet3" sheetId="3" r:id="rId2"/>
    <sheet name="years_of_schoo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3" l="1"/>
  <c r="F48" i="3"/>
  <c r="H48" i="3"/>
  <c r="J48" i="3"/>
  <c r="L48" i="3"/>
  <c r="B48" i="3"/>
  <c r="M46" i="3"/>
  <c r="K46" i="3"/>
  <c r="I46" i="3"/>
  <c r="G46" i="3"/>
  <c r="E46" i="3"/>
  <c r="C46" i="3"/>
  <c r="M22" i="3"/>
  <c r="K22" i="3"/>
  <c r="I22" i="3"/>
  <c r="G22" i="3"/>
  <c r="E22" i="3"/>
  <c r="C22" i="3"/>
  <c r="L46" i="3"/>
  <c r="J46" i="3"/>
  <c r="H46" i="3"/>
  <c r="F46" i="3"/>
  <c r="D46" i="3"/>
  <c r="B46" i="3"/>
  <c r="B22" i="3"/>
  <c r="L22" i="3"/>
  <c r="J22" i="3"/>
  <c r="H22" i="3"/>
  <c r="F22" i="3"/>
  <c r="D22" i="3"/>
</calcChain>
</file>

<file path=xl/sharedStrings.xml><?xml version="1.0" encoding="utf-8"?>
<sst xmlns="http://schemas.openxmlformats.org/spreadsheetml/2006/main" count="97" uniqueCount="33">
  <si>
    <t>ln (hourly wage in $1999)=const+b1*school+b2*age+b3*age^2+e</t>
  </si>
  <si>
    <t>occ, sex fe</t>
  </si>
  <si>
    <t>average</t>
  </si>
  <si>
    <t>Usual sample constraints</t>
  </si>
  <si>
    <t>Men</t>
  </si>
  <si>
    <t>average men</t>
  </si>
  <si>
    <t>Female</t>
  </si>
  <si>
    <t>average women</t>
  </si>
  <si>
    <t>AVERAGE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</si>
  <si>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</si>
  <si>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</si>
  <si>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</si>
  <si>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</si>
  <si>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</si>
  <si>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</si>
  <si>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</si>
  <si>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</si>
  <si>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</si>
  <si>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</si>
  <si>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</si>
  <si>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</si>
  <si>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</si>
  <si>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</si>
  <si>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</si>
  <si>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</si>
  <si>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</si>
  <si>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</si>
  <si>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</si>
  <si>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Kindergarten - Secondary Teachers</t>
  </si>
  <si>
    <t>Male</t>
  </si>
  <si>
    <t>Home Production</t>
  </si>
  <si>
    <t>Administrative Support, Clerks, Record Keepers</t>
  </si>
  <si>
    <t>Min 9, max 17 years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</si>
</sst>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A06F-B415-4E41-A46B-FF2F420B5050}">
  <dimension ref="A1:G9"/>
  <sheetViews>
    <sheetView workbookViewId="0">
      <selection activeCell="G4" activeCellId="2" sqref="C4:C9 E4:E9 G4:G9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3</v>
      </c>
    </row>
    <row r="2" spans="1:7" x14ac:dyDescent="0.25">
      <c r="A2" t="s">
        <v>0</v>
      </c>
    </row>
    <row r="4" spans="1:7" x14ac:dyDescent="0.25">
      <c r="B4">
        <v>1960</v>
      </c>
      <c r="C4" s="3">
        <v>1970</v>
      </c>
      <c r="D4">
        <v>1980</v>
      </c>
      <c r="E4" s="3">
        <v>1990</v>
      </c>
      <c r="F4">
        <v>2000</v>
      </c>
      <c r="G4" s="3">
        <v>2010</v>
      </c>
    </row>
    <row r="5" spans="1:7" x14ac:dyDescent="0.25">
      <c r="A5" t="s">
        <v>1</v>
      </c>
      <c r="B5" s="1">
        <v>4.4667600000000002E-2</v>
      </c>
      <c r="C5" s="4">
        <v>5.3321199999999999E-2</v>
      </c>
      <c r="D5" s="1">
        <v>4.90593E-2</v>
      </c>
      <c r="E5" s="4">
        <v>8.25322E-2</v>
      </c>
      <c r="F5" s="1">
        <v>8.9569899999999994E-2</v>
      </c>
      <c r="G5" s="4">
        <v>0.10256319999999999</v>
      </c>
    </row>
    <row r="6" spans="1:7" x14ac:dyDescent="0.25">
      <c r="B6" s="1"/>
      <c r="C6" s="4"/>
      <c r="D6" s="1"/>
      <c r="E6" s="4"/>
      <c r="F6" s="1"/>
      <c r="G6" s="4"/>
    </row>
    <row r="7" spans="1:7" x14ac:dyDescent="0.25">
      <c r="A7" t="s">
        <v>2</v>
      </c>
      <c r="B7" s="1">
        <v>3.9692031906802254E-2</v>
      </c>
      <c r="C7" s="4">
        <v>4.7471048681422184E-2</v>
      </c>
      <c r="D7" s="1">
        <v>4.5976864536856045E-2</v>
      </c>
      <c r="E7" s="4">
        <v>7.7059687667519472E-2</v>
      </c>
      <c r="F7" s="1">
        <v>8.2138246754080921E-2</v>
      </c>
      <c r="G7" s="4">
        <v>9.6556296030251135E-2</v>
      </c>
    </row>
    <row r="8" spans="1:7" x14ac:dyDescent="0.25">
      <c r="A8" t="s">
        <v>5</v>
      </c>
      <c r="B8" s="1">
        <v>3.7630682204947377E-2</v>
      </c>
      <c r="C8" s="4">
        <v>4.409366478932937E-2</v>
      </c>
      <c r="D8" s="1">
        <v>4.0162686188585865E-2</v>
      </c>
      <c r="E8" s="4">
        <v>6.8209358946771853E-2</v>
      </c>
      <c r="F8" s="1">
        <v>7.2688045151711525E-2</v>
      </c>
      <c r="G8" s="4">
        <v>8.3074437174163407E-2</v>
      </c>
    </row>
    <row r="9" spans="1:7" x14ac:dyDescent="0.25">
      <c r="A9" t="s">
        <v>7</v>
      </c>
      <c r="B9" s="1">
        <v>4.7699135102262057E-2</v>
      </c>
      <c r="C9" s="4">
        <v>5.8395997008662423E-2</v>
      </c>
      <c r="D9" s="1">
        <v>5.6754782376008638E-2</v>
      </c>
      <c r="E9" s="4">
        <v>8.9878162009358498E-2</v>
      </c>
      <c r="F9" s="1">
        <v>9.4996393622356748E-2</v>
      </c>
      <c r="G9" s="4">
        <v>0.11229458258696567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6A22-EAE7-42E3-8116-80C5DAB13E2F}">
  <dimension ref="A1:M48"/>
  <sheetViews>
    <sheetView workbookViewId="0">
      <selection activeCell="A26" sqref="A26:A45"/>
    </sheetView>
  </sheetViews>
  <sheetFormatPr defaultRowHeight="15" x14ac:dyDescent="0.25"/>
  <cols>
    <col min="1" max="1" width="21.5703125" customWidth="1"/>
  </cols>
  <sheetData>
    <row r="1" spans="1:13" x14ac:dyDescent="0.25">
      <c r="A1" t="s">
        <v>4</v>
      </c>
      <c r="B1" s="2">
        <v>1960</v>
      </c>
      <c r="C1" s="2"/>
      <c r="D1" s="2">
        <v>1970</v>
      </c>
      <c r="E1" s="2"/>
      <c r="F1" s="2">
        <v>1980</v>
      </c>
      <c r="G1" s="2"/>
      <c r="H1" s="2">
        <v>1990</v>
      </c>
      <c r="I1" s="2"/>
      <c r="J1" s="2">
        <v>2000</v>
      </c>
      <c r="K1" s="2"/>
      <c r="L1" s="2">
        <v>2010</v>
      </c>
      <c r="M1" s="2"/>
    </row>
    <row r="2" spans="1:13" x14ac:dyDescent="0.25">
      <c r="A2" t="s">
        <v>9</v>
      </c>
      <c r="B2">
        <v>7.0900000000000005E-2</v>
      </c>
      <c r="C2">
        <v>30566</v>
      </c>
      <c r="D2">
        <v>6.7500000000000004E-2</v>
      </c>
      <c r="E2">
        <v>17115</v>
      </c>
      <c r="F2">
        <v>5.4600000000000003E-2</v>
      </c>
      <c r="G2">
        <v>61636</v>
      </c>
      <c r="H2">
        <v>8.5300000000000001E-2</v>
      </c>
      <c r="I2">
        <v>60664</v>
      </c>
      <c r="J2">
        <v>9.3899999999999997E-2</v>
      </c>
      <c r="K2">
        <v>51860</v>
      </c>
      <c r="L2">
        <v>0.10299999999999999</v>
      </c>
      <c r="M2">
        <v>51028</v>
      </c>
    </row>
    <row r="3" spans="1:13" x14ac:dyDescent="0.25">
      <c r="A3" t="s">
        <v>10</v>
      </c>
      <c r="B3">
        <v>3.9800000000000002E-2</v>
      </c>
      <c r="C3">
        <v>9283</v>
      </c>
      <c r="D3">
        <v>6.5500000000000003E-2</v>
      </c>
      <c r="E3">
        <v>4069</v>
      </c>
      <c r="F3">
        <v>5.96E-2</v>
      </c>
      <c r="G3">
        <v>23478</v>
      </c>
      <c r="H3">
        <v>9.0499999999999997E-2</v>
      </c>
      <c r="I3">
        <v>22727</v>
      </c>
      <c r="J3">
        <v>9.5100000000000004E-2</v>
      </c>
      <c r="K3">
        <v>21292</v>
      </c>
      <c r="L3">
        <v>0.111</v>
      </c>
      <c r="M3">
        <v>23030</v>
      </c>
    </row>
    <row r="4" spans="1:13" x14ac:dyDescent="0.25">
      <c r="A4" t="s">
        <v>11</v>
      </c>
      <c r="B4">
        <v>4.9099999999999998E-2</v>
      </c>
      <c r="C4">
        <v>12769</v>
      </c>
      <c r="D4">
        <v>5.6300000000000003E-2</v>
      </c>
      <c r="E4">
        <v>7467</v>
      </c>
      <c r="F4">
        <v>5.1499999999999997E-2</v>
      </c>
      <c r="G4">
        <v>24095</v>
      </c>
      <c r="H4">
        <v>6.93E-2</v>
      </c>
      <c r="I4">
        <v>30444</v>
      </c>
      <c r="J4">
        <v>7.1199999999999999E-2</v>
      </c>
      <c r="K4">
        <v>31784</v>
      </c>
      <c r="L4">
        <v>8.9800000000000005E-2</v>
      </c>
      <c r="M4">
        <v>33560</v>
      </c>
    </row>
    <row r="5" spans="1:13" x14ac:dyDescent="0.25">
      <c r="A5" t="s">
        <v>12</v>
      </c>
      <c r="B5">
        <v>-1.38E-2</v>
      </c>
      <c r="C5">
        <v>10678</v>
      </c>
      <c r="D5">
        <v>1.06E-2</v>
      </c>
      <c r="E5">
        <v>5003</v>
      </c>
      <c r="F5">
        <v>2.9600000000000001E-2</v>
      </c>
      <c r="G5">
        <v>20137</v>
      </c>
      <c r="H5">
        <v>3.5499999999999997E-2</v>
      </c>
      <c r="I5">
        <v>19826</v>
      </c>
      <c r="J5">
        <v>3.6999999999999998E-2</v>
      </c>
      <c r="K5">
        <v>19227</v>
      </c>
      <c r="L5">
        <v>5.7099999999999998E-2</v>
      </c>
      <c r="M5">
        <v>20877</v>
      </c>
    </row>
    <row r="6" spans="1:13" x14ac:dyDescent="0.25">
      <c r="A6" t="s">
        <v>13</v>
      </c>
      <c r="B6">
        <v>1.55E-2</v>
      </c>
      <c r="C6">
        <v>5270</v>
      </c>
      <c r="D6">
        <v>2.5399999999999999E-2</v>
      </c>
      <c r="E6">
        <v>2609</v>
      </c>
      <c r="F6">
        <v>7.7899999999999997E-2</v>
      </c>
      <c r="G6">
        <v>13423</v>
      </c>
      <c r="H6">
        <v>0.14000000000000001</v>
      </c>
      <c r="I6">
        <v>10940</v>
      </c>
      <c r="J6">
        <v>-1.12E-2</v>
      </c>
      <c r="K6">
        <v>8847</v>
      </c>
      <c r="L6">
        <v>1.2E-2</v>
      </c>
      <c r="M6">
        <v>9642</v>
      </c>
    </row>
    <row r="7" spans="1:13" x14ac:dyDescent="0.25">
      <c r="A7" t="s">
        <v>14</v>
      </c>
      <c r="B7">
        <v>9.9500000000000005E-2</v>
      </c>
      <c r="C7">
        <v>1941</v>
      </c>
      <c r="D7">
        <v>0.104</v>
      </c>
      <c r="E7">
        <v>1040</v>
      </c>
      <c r="F7">
        <v>9.4799999999999995E-2</v>
      </c>
      <c r="G7">
        <v>6935</v>
      </c>
      <c r="H7">
        <v>0.14899999999999999</v>
      </c>
      <c r="I7">
        <v>6880</v>
      </c>
      <c r="J7">
        <v>0.157</v>
      </c>
      <c r="K7">
        <v>7618</v>
      </c>
      <c r="L7">
        <v>0.191</v>
      </c>
      <c r="M7">
        <v>10527</v>
      </c>
    </row>
    <row r="8" spans="1:13" x14ac:dyDescent="0.25">
      <c r="A8" t="s">
        <v>15</v>
      </c>
      <c r="B8">
        <v>2.46E-2</v>
      </c>
      <c r="C8">
        <v>977</v>
      </c>
      <c r="D8">
        <v>-1.4E-3</v>
      </c>
      <c r="E8">
        <v>1071</v>
      </c>
      <c r="F8">
        <v>9.9600000000000001E-3</v>
      </c>
      <c r="G8">
        <v>2547</v>
      </c>
      <c r="H8">
        <v>0.02</v>
      </c>
      <c r="I8">
        <v>1730</v>
      </c>
      <c r="J8">
        <v>-2.0799999999999999E-2</v>
      </c>
      <c r="K8">
        <v>2466</v>
      </c>
      <c r="L8">
        <v>1.4800000000000001E-2</v>
      </c>
      <c r="M8">
        <v>4292</v>
      </c>
    </row>
    <row r="9" spans="1:13" x14ac:dyDescent="0.25">
      <c r="A9" t="s">
        <v>16</v>
      </c>
      <c r="B9">
        <v>2.4500000000000001E-2</v>
      </c>
      <c r="C9">
        <v>88</v>
      </c>
      <c r="D9">
        <v>7.3700000000000002E-2</v>
      </c>
      <c r="E9">
        <v>295</v>
      </c>
      <c r="F9">
        <v>4.6699999999999998E-2</v>
      </c>
      <c r="G9">
        <v>1395</v>
      </c>
      <c r="H9">
        <v>5.6800000000000003E-2</v>
      </c>
      <c r="I9">
        <v>955</v>
      </c>
      <c r="J9">
        <v>6.3200000000000006E-2</v>
      </c>
      <c r="K9">
        <v>2129</v>
      </c>
      <c r="L9">
        <v>8.2699999999999996E-2</v>
      </c>
      <c r="M9">
        <v>2850</v>
      </c>
    </row>
    <row r="10" spans="1:13" x14ac:dyDescent="0.25">
      <c r="A10" t="s">
        <v>17</v>
      </c>
      <c r="B10">
        <v>1.84E-2</v>
      </c>
      <c r="C10">
        <v>13237</v>
      </c>
      <c r="D10">
        <v>2.1299999999999999E-2</v>
      </c>
      <c r="E10">
        <v>7903</v>
      </c>
      <c r="F10">
        <v>1.95E-2</v>
      </c>
      <c r="G10">
        <v>25932</v>
      </c>
      <c r="H10">
        <v>5.4800000000000001E-2</v>
      </c>
      <c r="I10">
        <v>33142</v>
      </c>
      <c r="J10">
        <v>0.109</v>
      </c>
      <c r="K10">
        <v>28081</v>
      </c>
      <c r="L10">
        <v>0.121</v>
      </c>
      <c r="M10">
        <v>27754</v>
      </c>
    </row>
    <row r="11" spans="1:13" x14ac:dyDescent="0.25">
      <c r="A11" t="s">
        <v>18</v>
      </c>
      <c r="B11">
        <v>6.5799999999999997E-2</v>
      </c>
      <c r="C11">
        <v>28921</v>
      </c>
      <c r="D11">
        <v>7.2300000000000003E-2</v>
      </c>
      <c r="E11">
        <v>12745</v>
      </c>
      <c r="F11">
        <v>6.0699999999999997E-2</v>
      </c>
      <c r="G11">
        <v>55826</v>
      </c>
      <c r="H11">
        <v>0.104</v>
      </c>
      <c r="I11">
        <v>73154</v>
      </c>
      <c r="J11">
        <v>0.11600000000000001</v>
      </c>
      <c r="K11">
        <v>60457</v>
      </c>
      <c r="L11">
        <v>0.12</v>
      </c>
      <c r="M11">
        <v>54653</v>
      </c>
    </row>
    <row r="12" spans="1:13" x14ac:dyDescent="0.25">
      <c r="A12" t="s">
        <v>19</v>
      </c>
      <c r="B12">
        <v>2.6700000000000002E-2</v>
      </c>
      <c r="C12">
        <v>26900</v>
      </c>
      <c r="D12">
        <v>4.7500000000000001E-2</v>
      </c>
      <c r="E12">
        <v>12924</v>
      </c>
      <c r="F12">
        <v>3.0599999999999999E-2</v>
      </c>
      <c r="G12">
        <v>42655</v>
      </c>
      <c r="H12">
        <v>5.0999999999999997E-2</v>
      </c>
      <c r="I12">
        <v>43455</v>
      </c>
      <c r="J12">
        <v>6.5799999999999997E-2</v>
      </c>
      <c r="K12">
        <v>43668</v>
      </c>
      <c r="L12">
        <v>7.5600000000000001E-2</v>
      </c>
      <c r="M12">
        <v>41631</v>
      </c>
    </row>
    <row r="13" spans="1:13" x14ac:dyDescent="0.25">
      <c r="A13" t="s">
        <v>20</v>
      </c>
      <c r="B13">
        <v>3.2500000000000001E-2</v>
      </c>
      <c r="C13">
        <v>6958</v>
      </c>
      <c r="D13">
        <v>3.0700000000000002E-2</v>
      </c>
      <c r="E13">
        <v>4108</v>
      </c>
      <c r="F13">
        <v>5.4100000000000002E-2</v>
      </c>
      <c r="G13">
        <v>17915</v>
      </c>
      <c r="H13">
        <v>6.9400000000000003E-2</v>
      </c>
      <c r="I13">
        <v>20869</v>
      </c>
      <c r="J13">
        <v>6.6299999999999998E-2</v>
      </c>
      <c r="K13">
        <v>24131</v>
      </c>
      <c r="L13">
        <v>8.5900000000000004E-2</v>
      </c>
      <c r="M13">
        <v>23058</v>
      </c>
    </row>
    <row r="14" spans="1:13" x14ac:dyDescent="0.25">
      <c r="A14" t="s">
        <v>21</v>
      </c>
      <c r="B14">
        <v>1.23E-2</v>
      </c>
      <c r="C14">
        <v>13989</v>
      </c>
      <c r="D14">
        <v>2.0199999999999999E-2</v>
      </c>
      <c r="E14">
        <v>7325</v>
      </c>
      <c r="F14">
        <v>1.78E-2</v>
      </c>
      <c r="G14">
        <v>20627</v>
      </c>
      <c r="H14">
        <v>4.8300000000000003E-2</v>
      </c>
      <c r="I14">
        <v>31029</v>
      </c>
      <c r="J14">
        <v>6.08E-2</v>
      </c>
      <c r="K14">
        <v>30159</v>
      </c>
      <c r="L14">
        <v>5.7099999999999998E-2</v>
      </c>
      <c r="M14">
        <v>35132</v>
      </c>
    </row>
    <row r="15" spans="1:13" x14ac:dyDescent="0.25">
      <c r="A15" t="s">
        <v>22</v>
      </c>
      <c r="B15">
        <v>4.4400000000000002E-2</v>
      </c>
      <c r="C15">
        <v>13402</v>
      </c>
      <c r="D15">
        <v>3.8699999999999998E-2</v>
      </c>
      <c r="E15">
        <v>4555</v>
      </c>
      <c r="F15">
        <v>1.9099999999999999E-2</v>
      </c>
      <c r="G15">
        <v>18680</v>
      </c>
      <c r="H15">
        <v>4.2299999999999997E-2</v>
      </c>
      <c r="I15">
        <v>23150</v>
      </c>
      <c r="J15">
        <v>3.9399999999999998E-2</v>
      </c>
      <c r="K15">
        <v>16789</v>
      </c>
      <c r="L15">
        <v>5.8000000000000003E-2</v>
      </c>
      <c r="M15">
        <v>18053</v>
      </c>
    </row>
    <row r="16" spans="1:13" x14ac:dyDescent="0.25">
      <c r="A16" t="s">
        <v>23</v>
      </c>
      <c r="B16">
        <v>2.93E-2</v>
      </c>
      <c r="C16">
        <v>36792</v>
      </c>
      <c r="D16">
        <v>3.8300000000000001E-2</v>
      </c>
      <c r="E16">
        <v>22998</v>
      </c>
      <c r="F16">
        <v>3.0599999999999999E-2</v>
      </c>
      <c r="G16">
        <v>89622</v>
      </c>
      <c r="H16">
        <v>6.3700000000000007E-2</v>
      </c>
      <c r="I16">
        <v>114428</v>
      </c>
      <c r="J16">
        <v>6.3399999999999998E-2</v>
      </c>
      <c r="K16">
        <v>101987</v>
      </c>
      <c r="L16">
        <v>6.9699999999999998E-2</v>
      </c>
      <c r="M16">
        <v>76036</v>
      </c>
    </row>
    <row r="17" spans="1:13" x14ac:dyDescent="0.25">
      <c r="A17" t="s">
        <v>24</v>
      </c>
      <c r="B17">
        <v>3.7400000000000003E-2</v>
      </c>
      <c r="C17">
        <v>17669</v>
      </c>
      <c r="D17">
        <v>4.3499999999999997E-2</v>
      </c>
      <c r="E17">
        <v>10327</v>
      </c>
      <c r="F17">
        <v>3.2899999999999999E-2</v>
      </c>
      <c r="G17">
        <v>34372</v>
      </c>
      <c r="H17">
        <v>5.6300000000000003E-2</v>
      </c>
      <c r="I17">
        <v>34100</v>
      </c>
      <c r="J17">
        <v>6.1499999999999999E-2</v>
      </c>
      <c r="K17">
        <v>22874</v>
      </c>
      <c r="L17">
        <v>7.1099999999999997E-2</v>
      </c>
      <c r="M17">
        <v>11654</v>
      </c>
    </row>
    <row r="18" spans="1:13" x14ac:dyDescent="0.25">
      <c r="A18" t="s">
        <v>25</v>
      </c>
      <c r="B18">
        <v>4.6300000000000001E-2</v>
      </c>
      <c r="C18">
        <v>30607</v>
      </c>
      <c r="D18">
        <v>4.07E-2</v>
      </c>
      <c r="E18">
        <v>14126</v>
      </c>
      <c r="F18">
        <v>3.9699999999999999E-2</v>
      </c>
      <c r="G18">
        <v>36210</v>
      </c>
      <c r="H18">
        <v>6.7000000000000004E-2</v>
      </c>
      <c r="I18">
        <v>36564</v>
      </c>
      <c r="J18">
        <v>7.3800000000000004E-2</v>
      </c>
      <c r="K18">
        <v>28590</v>
      </c>
      <c r="L18">
        <v>8.5500000000000007E-2</v>
      </c>
      <c r="M18">
        <v>17580</v>
      </c>
    </row>
    <row r="19" spans="1:13" x14ac:dyDescent="0.25">
      <c r="A19" t="s">
        <v>26</v>
      </c>
      <c r="B19">
        <v>2.3599999999999999E-2</v>
      </c>
      <c r="C19">
        <v>9944</v>
      </c>
      <c r="D19">
        <v>4.02E-2</v>
      </c>
      <c r="E19">
        <v>8115</v>
      </c>
      <c r="F19">
        <v>3.1600000000000003E-2</v>
      </c>
      <c r="G19">
        <v>37565</v>
      </c>
      <c r="H19">
        <v>0.06</v>
      </c>
      <c r="I19">
        <v>44023</v>
      </c>
      <c r="J19">
        <v>6.2899999999999998E-2</v>
      </c>
      <c r="K19">
        <v>33599</v>
      </c>
      <c r="L19">
        <v>6.0999999999999999E-2</v>
      </c>
      <c r="M19">
        <v>27169</v>
      </c>
    </row>
    <row r="20" spans="1:13" x14ac:dyDescent="0.25">
      <c r="A20" t="s">
        <v>27</v>
      </c>
      <c r="B20">
        <v>1.8800000000000001E-2</v>
      </c>
      <c r="C20">
        <v>18973</v>
      </c>
      <c r="D20">
        <v>3.7900000000000003E-2</v>
      </c>
      <c r="E20">
        <v>8940</v>
      </c>
      <c r="F20">
        <v>3.39E-2</v>
      </c>
      <c r="G20">
        <v>38260</v>
      </c>
      <c r="H20">
        <v>4.7399999999999998E-2</v>
      </c>
      <c r="I20">
        <v>45407</v>
      </c>
      <c r="J20">
        <v>4.3999999999999997E-2</v>
      </c>
      <c r="K20">
        <v>39957</v>
      </c>
      <c r="L20">
        <v>4.2599999999999999E-2</v>
      </c>
      <c r="M20">
        <v>27228</v>
      </c>
    </row>
    <row r="21" spans="1:13" x14ac:dyDescent="0.25">
      <c r="A21" t="s">
        <v>28</v>
      </c>
      <c r="B21">
        <v>2.76E-2</v>
      </c>
      <c r="C21">
        <v>4848</v>
      </c>
      <c r="D21">
        <v>1.7500000000000002E-2</v>
      </c>
      <c r="E21">
        <v>2982</v>
      </c>
      <c r="F21">
        <v>2.7199999999999998E-2</v>
      </c>
      <c r="G21">
        <v>10600</v>
      </c>
      <c r="H21">
        <v>4.7100000000000003E-2</v>
      </c>
      <c r="I21">
        <v>6427</v>
      </c>
      <c r="J21">
        <v>5.8200000000000002E-2</v>
      </c>
      <c r="K21">
        <v>7763</v>
      </c>
      <c r="L21">
        <v>7.1199999999999999E-2</v>
      </c>
      <c r="M21">
        <v>12118</v>
      </c>
    </row>
    <row r="22" spans="1:13" x14ac:dyDescent="0.25">
      <c r="A22" t="s">
        <v>2</v>
      </c>
      <c r="B22">
        <f>SUMPRODUCT(B2:B21,C2:C21)/SUM(C2:C21)</f>
        <v>3.7630682204947377E-2</v>
      </c>
      <c r="C22">
        <f>SUM(C2:C21)</f>
        <v>293812</v>
      </c>
      <c r="D22">
        <f>SUMPRODUCT(D2:D21,E2:E21)/SUM(E2:E21)</f>
        <v>4.409366478932937E-2</v>
      </c>
      <c r="E22">
        <f>SUM(E2:E21)</f>
        <v>155717</v>
      </c>
      <c r="F22">
        <f>SUMPRODUCT(F2:F21,G2:G21)/SUM(G2:G21)</f>
        <v>4.0162686188585865E-2</v>
      </c>
      <c r="G22">
        <f>SUM(G2:G21)</f>
        <v>581910</v>
      </c>
      <c r="H22">
        <f>SUMPRODUCT(H2:H21,I2:I21)/SUM(I2:I21)</f>
        <v>6.8209358946771853E-2</v>
      </c>
      <c r="I22">
        <f>SUM(I2:I21)</f>
        <v>659914</v>
      </c>
      <c r="J22">
        <f>SUMPRODUCT(J2:J21,K2:K21)/SUM(K2:K21)</f>
        <v>7.2688045151711525E-2</v>
      </c>
      <c r="K22">
        <f>SUM(K2:K21)</f>
        <v>583278</v>
      </c>
      <c r="L22">
        <f>SUMPRODUCT(L2:L21,M2:M21)/SUM(M2:M21)</f>
        <v>8.3074437174163407E-2</v>
      </c>
      <c r="M22">
        <f>SUM(M2:M21)</f>
        <v>527872</v>
      </c>
    </row>
    <row r="25" spans="1:13" x14ac:dyDescent="0.25">
      <c r="A25" t="s">
        <v>6</v>
      </c>
      <c r="B25" s="2">
        <v>1960</v>
      </c>
      <c r="C25" s="2"/>
      <c r="D25" s="2">
        <v>1970</v>
      </c>
      <c r="E25" s="2"/>
      <c r="F25" s="2">
        <v>1980</v>
      </c>
      <c r="G25" s="2"/>
      <c r="H25" s="2">
        <v>1990</v>
      </c>
      <c r="I25" s="2"/>
      <c r="J25" s="2">
        <v>2000</v>
      </c>
      <c r="K25" s="2"/>
      <c r="L25" s="2">
        <v>2010</v>
      </c>
      <c r="M25" s="2"/>
    </row>
    <row r="26" spans="1:13" x14ac:dyDescent="0.25">
      <c r="A26" t="s">
        <v>9</v>
      </c>
      <c r="B26">
        <v>9.8500000000000004E-2</v>
      </c>
      <c r="C26">
        <v>2322</v>
      </c>
      <c r="D26">
        <v>8.1299999999999997E-2</v>
      </c>
      <c r="E26">
        <v>1829</v>
      </c>
      <c r="F26">
        <v>7.0199999999999999E-2</v>
      </c>
      <c r="G26">
        <v>23238</v>
      </c>
      <c r="H26">
        <v>9.5100000000000004E-2</v>
      </c>
      <c r="I26">
        <v>46673</v>
      </c>
      <c r="J26">
        <v>0.10299999999999999</v>
      </c>
      <c r="K26">
        <v>39543</v>
      </c>
      <c r="L26">
        <v>0.113</v>
      </c>
      <c r="M26">
        <v>44932</v>
      </c>
    </row>
    <row r="27" spans="1:13" x14ac:dyDescent="0.25">
      <c r="A27" t="s">
        <v>10</v>
      </c>
      <c r="B27">
        <v>4.4400000000000002E-2</v>
      </c>
      <c r="C27">
        <v>873</v>
      </c>
      <c r="D27">
        <v>8.09E-2</v>
      </c>
      <c r="E27">
        <v>643</v>
      </c>
      <c r="F27">
        <v>6.3200000000000006E-2</v>
      </c>
      <c r="G27">
        <v>13893</v>
      </c>
      <c r="H27">
        <v>9.2100000000000001E-2</v>
      </c>
      <c r="I27">
        <v>26556</v>
      </c>
      <c r="J27">
        <v>9.2100000000000001E-2</v>
      </c>
      <c r="K27">
        <v>27794</v>
      </c>
      <c r="L27">
        <v>0.107</v>
      </c>
      <c r="M27">
        <v>28486</v>
      </c>
    </row>
    <row r="28" spans="1:13" x14ac:dyDescent="0.25">
      <c r="A28" t="s">
        <v>11</v>
      </c>
      <c r="B28">
        <v>7.2800000000000004E-2</v>
      </c>
      <c r="C28">
        <v>157</v>
      </c>
      <c r="D28">
        <v>7.8299999999999995E-2</v>
      </c>
      <c r="E28">
        <v>245</v>
      </c>
      <c r="F28">
        <v>5.9900000000000002E-2</v>
      </c>
      <c r="G28">
        <v>2952</v>
      </c>
      <c r="H28">
        <v>8.6900000000000005E-2</v>
      </c>
      <c r="I28">
        <v>8208</v>
      </c>
      <c r="J28">
        <v>8.5000000000000006E-2</v>
      </c>
      <c r="K28">
        <v>9642</v>
      </c>
      <c r="L28">
        <v>0.123</v>
      </c>
      <c r="M28">
        <v>9787</v>
      </c>
    </row>
    <row r="29" spans="1:13" x14ac:dyDescent="0.25">
      <c r="A29" t="s">
        <v>12</v>
      </c>
      <c r="B29">
        <v>7.5300000000000006E-2</v>
      </c>
      <c r="C29">
        <v>1668</v>
      </c>
      <c r="D29">
        <v>9.7799999999999998E-2</v>
      </c>
      <c r="E29">
        <v>1277</v>
      </c>
      <c r="F29">
        <v>7.2800000000000004E-2</v>
      </c>
      <c r="G29">
        <v>11592</v>
      </c>
      <c r="H29">
        <v>8.9899999999999994E-2</v>
      </c>
      <c r="I29">
        <v>17275</v>
      </c>
      <c r="J29">
        <v>8.4599999999999995E-2</v>
      </c>
      <c r="K29">
        <v>18849</v>
      </c>
      <c r="L29">
        <v>9.8900000000000002E-2</v>
      </c>
      <c r="M29">
        <v>24365</v>
      </c>
    </row>
    <row r="30" spans="1:13" x14ac:dyDescent="0.25">
      <c r="A30" t="s">
        <v>13</v>
      </c>
      <c r="B30">
        <v>-1.0999999999999999E-2</v>
      </c>
      <c r="C30">
        <v>204</v>
      </c>
      <c r="D30">
        <v>5.16E-2</v>
      </c>
      <c r="E30">
        <v>138</v>
      </c>
      <c r="F30">
        <v>9.1800000000000007E-2</v>
      </c>
      <c r="G30">
        <v>2457</v>
      </c>
      <c r="H30">
        <v>0.19</v>
      </c>
      <c r="I30">
        <v>4761</v>
      </c>
      <c r="J30">
        <v>4.7600000000000003E-2</v>
      </c>
      <c r="K30">
        <v>5690</v>
      </c>
      <c r="L30">
        <v>3.9899999999999998E-2</v>
      </c>
      <c r="M30">
        <v>8845</v>
      </c>
    </row>
    <row r="31" spans="1:13" x14ac:dyDescent="0.25">
      <c r="A31" t="s">
        <v>14</v>
      </c>
      <c r="B31">
        <v>9.1800000000000007E-2</v>
      </c>
      <c r="C31">
        <v>5290</v>
      </c>
      <c r="D31">
        <v>0.11899999999999999</v>
      </c>
      <c r="E31">
        <v>3475</v>
      </c>
      <c r="F31">
        <v>0.11600000000000001</v>
      </c>
      <c r="G31">
        <v>26534</v>
      </c>
      <c r="H31">
        <v>0.17899999999999999</v>
      </c>
      <c r="I31">
        <v>37891</v>
      </c>
      <c r="J31">
        <v>0.16500000000000001</v>
      </c>
      <c r="K31">
        <v>40085</v>
      </c>
      <c r="L31">
        <v>0.19500000000000001</v>
      </c>
      <c r="M31">
        <v>60037</v>
      </c>
    </row>
    <row r="32" spans="1:13" x14ac:dyDescent="0.25">
      <c r="A32" t="s">
        <v>15</v>
      </c>
      <c r="B32">
        <v>8.0399999999999999E-2</v>
      </c>
      <c r="C32">
        <v>92</v>
      </c>
      <c r="D32">
        <v>6.5299999999999997E-2</v>
      </c>
      <c r="E32">
        <v>184</v>
      </c>
      <c r="F32">
        <v>6.6900000000000001E-2</v>
      </c>
      <c r="G32">
        <v>1268</v>
      </c>
      <c r="H32">
        <v>6.7000000000000004E-2</v>
      </c>
      <c r="I32">
        <v>1156</v>
      </c>
      <c r="J32">
        <v>2.7699999999999999E-2</v>
      </c>
      <c r="K32">
        <v>2247</v>
      </c>
      <c r="L32">
        <v>6.0299999999999999E-2</v>
      </c>
      <c r="M32">
        <v>4239</v>
      </c>
    </row>
    <row r="33" spans="1:13" x14ac:dyDescent="0.25">
      <c r="A33" t="s">
        <v>16</v>
      </c>
      <c r="B33">
        <v>9.2200000000000004E-2</v>
      </c>
      <c r="C33">
        <v>287</v>
      </c>
      <c r="D33">
        <v>0.18099999999999999</v>
      </c>
      <c r="E33">
        <v>267</v>
      </c>
      <c r="F33">
        <v>0.122</v>
      </c>
      <c r="G33">
        <v>2307</v>
      </c>
      <c r="H33">
        <v>0.158</v>
      </c>
      <c r="I33">
        <v>3623</v>
      </c>
      <c r="J33">
        <v>0.123</v>
      </c>
      <c r="K33">
        <v>5703</v>
      </c>
      <c r="L33">
        <v>0.13900000000000001</v>
      </c>
      <c r="M33">
        <v>8960</v>
      </c>
    </row>
    <row r="34" spans="1:13" x14ac:dyDescent="0.25">
      <c r="A34" t="s">
        <v>17</v>
      </c>
      <c r="B34">
        <v>8.2199999999999995E-2</v>
      </c>
      <c r="C34">
        <v>2183</v>
      </c>
      <c r="D34">
        <v>7.4499999999999997E-2</v>
      </c>
      <c r="E34">
        <v>2316</v>
      </c>
      <c r="F34">
        <v>6.8400000000000002E-2</v>
      </c>
      <c r="G34">
        <v>15906</v>
      </c>
      <c r="H34">
        <v>9.5600000000000004E-2</v>
      </c>
      <c r="I34">
        <v>24626</v>
      </c>
      <c r="J34">
        <v>0.108</v>
      </c>
      <c r="K34">
        <v>21460</v>
      </c>
      <c r="L34">
        <v>0.104</v>
      </c>
      <c r="M34">
        <v>22118</v>
      </c>
    </row>
    <row r="35" spans="1:13" x14ac:dyDescent="0.25">
      <c r="A35" t="s">
        <v>18</v>
      </c>
      <c r="B35">
        <v>6.9599999999999995E-2</v>
      </c>
      <c r="C35">
        <v>4419</v>
      </c>
      <c r="D35">
        <v>6.9800000000000001E-2</v>
      </c>
      <c r="E35">
        <v>2644</v>
      </c>
      <c r="F35">
        <v>7.7799999999999994E-2</v>
      </c>
      <c r="G35">
        <v>22339</v>
      </c>
      <c r="H35">
        <v>0.13600000000000001</v>
      </c>
      <c r="I35">
        <v>45680</v>
      </c>
      <c r="J35">
        <v>0.13900000000000001</v>
      </c>
      <c r="K35">
        <v>43756</v>
      </c>
      <c r="L35">
        <v>0.13800000000000001</v>
      </c>
      <c r="M35">
        <v>42370</v>
      </c>
    </row>
    <row r="36" spans="1:13" x14ac:dyDescent="0.25">
      <c r="A36" t="s">
        <v>19</v>
      </c>
      <c r="B36">
        <v>3.1699999999999999E-2</v>
      </c>
      <c r="C36">
        <v>38055</v>
      </c>
      <c r="D36">
        <v>4.2799999999999998E-2</v>
      </c>
      <c r="E36">
        <v>21116</v>
      </c>
      <c r="F36">
        <v>3.1099999999999999E-2</v>
      </c>
      <c r="G36">
        <v>118586</v>
      </c>
      <c r="H36">
        <v>5.3100000000000001E-2</v>
      </c>
      <c r="I36">
        <v>136018</v>
      </c>
      <c r="J36">
        <v>6.0999999999999999E-2</v>
      </c>
      <c r="K36">
        <v>114529</v>
      </c>
      <c r="L36">
        <v>6.7199999999999996E-2</v>
      </c>
      <c r="M36">
        <v>92826</v>
      </c>
    </row>
    <row r="37" spans="1:13" x14ac:dyDescent="0.25">
      <c r="A37" t="s">
        <v>20</v>
      </c>
      <c r="B37">
        <v>9.6500000000000002E-2</v>
      </c>
      <c r="C37">
        <v>79</v>
      </c>
      <c r="D37">
        <v>0.113</v>
      </c>
      <c r="E37">
        <v>79</v>
      </c>
      <c r="F37">
        <v>8.5699999999999998E-2</v>
      </c>
      <c r="G37">
        <v>1317</v>
      </c>
      <c r="H37">
        <v>8.2100000000000006E-2</v>
      </c>
      <c r="I37">
        <v>3397</v>
      </c>
      <c r="J37">
        <v>9.2999999999999999E-2</v>
      </c>
      <c r="K37">
        <v>4983</v>
      </c>
      <c r="L37">
        <v>9.0200000000000002E-2</v>
      </c>
      <c r="M37">
        <v>5479</v>
      </c>
    </row>
    <row r="38" spans="1:13" x14ac:dyDescent="0.25">
      <c r="A38" t="s">
        <v>21</v>
      </c>
      <c r="B38">
        <v>6.0400000000000002E-2</v>
      </c>
      <c r="C38">
        <v>6511</v>
      </c>
      <c r="D38">
        <v>6.4199999999999993E-2</v>
      </c>
      <c r="E38">
        <v>4116</v>
      </c>
      <c r="F38">
        <v>3.7400000000000003E-2</v>
      </c>
      <c r="G38">
        <v>18817</v>
      </c>
      <c r="H38">
        <v>5.3199999999999997E-2</v>
      </c>
      <c r="I38">
        <v>33633</v>
      </c>
      <c r="J38">
        <v>7.1499999999999994E-2</v>
      </c>
      <c r="K38">
        <v>36991</v>
      </c>
      <c r="L38">
        <v>6.93E-2</v>
      </c>
      <c r="M38">
        <v>40793</v>
      </c>
    </row>
    <row r="39" spans="1:13" x14ac:dyDescent="0.25">
      <c r="A39" t="s">
        <v>22</v>
      </c>
      <c r="B39">
        <v>2.3199999999999998E-2</v>
      </c>
      <c r="C39">
        <v>156</v>
      </c>
      <c r="D39">
        <v>7.6100000000000001E-2</v>
      </c>
      <c r="E39">
        <v>159</v>
      </c>
      <c r="F39">
        <v>2.7300000000000001E-2</v>
      </c>
      <c r="G39">
        <v>1530</v>
      </c>
      <c r="H39">
        <v>4.8500000000000001E-2</v>
      </c>
      <c r="I39">
        <v>2863</v>
      </c>
      <c r="J39">
        <v>3.9199999999999999E-2</v>
      </c>
      <c r="K39">
        <v>2217</v>
      </c>
      <c r="L39">
        <v>5.5199999999999999E-2</v>
      </c>
      <c r="M39">
        <v>2646</v>
      </c>
    </row>
    <row r="40" spans="1:13" x14ac:dyDescent="0.25">
      <c r="A40" t="s">
        <v>23</v>
      </c>
      <c r="B40">
        <v>-6.4799999999999996E-3</v>
      </c>
      <c r="C40">
        <v>204</v>
      </c>
      <c r="D40">
        <v>2.46E-2</v>
      </c>
      <c r="E40">
        <v>331</v>
      </c>
      <c r="F40">
        <v>3.3399999999999999E-2</v>
      </c>
      <c r="G40">
        <v>2470</v>
      </c>
      <c r="H40">
        <v>7.6300000000000007E-2</v>
      </c>
      <c r="I40">
        <v>3884</v>
      </c>
      <c r="J40">
        <v>7.6899999999999996E-2</v>
      </c>
      <c r="K40">
        <v>3504</v>
      </c>
      <c r="L40">
        <v>6.3E-2</v>
      </c>
      <c r="M40">
        <v>2016</v>
      </c>
    </row>
    <row r="41" spans="1:13" x14ac:dyDescent="0.25">
      <c r="A41" t="s">
        <v>24</v>
      </c>
      <c r="B41">
        <v>3.4200000000000001E-2</v>
      </c>
      <c r="C41">
        <v>654</v>
      </c>
      <c r="D41">
        <v>5.5399999999999998E-2</v>
      </c>
      <c r="E41">
        <v>612</v>
      </c>
      <c r="F41">
        <v>5.8799999999999998E-2</v>
      </c>
      <c r="G41">
        <v>5214</v>
      </c>
      <c r="H41">
        <v>9.1700000000000004E-2</v>
      </c>
      <c r="I41">
        <v>7421</v>
      </c>
      <c r="J41">
        <v>8.8599999999999998E-2</v>
      </c>
      <c r="K41">
        <v>5546</v>
      </c>
      <c r="L41">
        <v>8.9399999999999993E-2</v>
      </c>
      <c r="M41">
        <v>3371</v>
      </c>
    </row>
    <row r="42" spans="1:13" x14ac:dyDescent="0.25">
      <c r="A42" t="s">
        <v>25</v>
      </c>
      <c r="B42">
        <v>2.41E-2</v>
      </c>
      <c r="C42">
        <v>7866</v>
      </c>
      <c r="D42">
        <v>2.8299999999999999E-2</v>
      </c>
      <c r="E42">
        <v>4484</v>
      </c>
      <c r="F42">
        <v>4.9200000000000001E-2</v>
      </c>
      <c r="G42">
        <v>14961</v>
      </c>
      <c r="H42">
        <v>6.9000000000000006E-2</v>
      </c>
      <c r="I42">
        <v>17595</v>
      </c>
      <c r="J42">
        <v>7.3200000000000001E-2</v>
      </c>
      <c r="K42">
        <v>11385</v>
      </c>
      <c r="L42">
        <v>8.7900000000000006E-2</v>
      </c>
      <c r="M42">
        <v>4749</v>
      </c>
    </row>
    <row r="43" spans="1:13" x14ac:dyDescent="0.25">
      <c r="A43" t="s">
        <v>26</v>
      </c>
      <c r="B43">
        <v>1.11E-2</v>
      </c>
      <c r="C43">
        <v>2231</v>
      </c>
      <c r="D43">
        <v>1.8800000000000001E-2</v>
      </c>
      <c r="E43">
        <v>1988</v>
      </c>
      <c r="F43">
        <v>3.5499999999999997E-2</v>
      </c>
      <c r="G43">
        <v>13972</v>
      </c>
      <c r="H43">
        <v>5.9499999999999997E-2</v>
      </c>
      <c r="I43">
        <v>18141</v>
      </c>
      <c r="J43">
        <v>7.5200000000000003E-2</v>
      </c>
      <c r="K43">
        <v>12350</v>
      </c>
      <c r="L43">
        <v>9.4600000000000004E-2</v>
      </c>
      <c r="M43">
        <v>6584</v>
      </c>
    </row>
    <row r="44" spans="1:13" x14ac:dyDescent="0.25">
      <c r="A44" t="s">
        <v>27</v>
      </c>
      <c r="B44">
        <v>7.3700000000000002E-2</v>
      </c>
      <c r="C44">
        <v>99</v>
      </c>
      <c r="D44">
        <v>-1.21E-2</v>
      </c>
      <c r="E44">
        <v>107</v>
      </c>
      <c r="F44">
        <v>4.9099999999999998E-2</v>
      </c>
      <c r="G44">
        <v>1573</v>
      </c>
      <c r="H44">
        <v>8.1699999999999995E-2</v>
      </c>
      <c r="I44">
        <v>3090</v>
      </c>
      <c r="J44">
        <v>7.1199999999999999E-2</v>
      </c>
      <c r="K44">
        <v>3106</v>
      </c>
      <c r="L44">
        <v>7.6799999999999993E-2</v>
      </c>
      <c r="M44">
        <v>2122</v>
      </c>
    </row>
    <row r="45" spans="1:13" x14ac:dyDescent="0.25">
      <c r="A45" t="s">
        <v>28</v>
      </c>
      <c r="B45">
        <v>0.151</v>
      </c>
      <c r="C45">
        <v>2289</v>
      </c>
      <c r="D45">
        <v>0.11</v>
      </c>
      <c r="E45">
        <v>2129</v>
      </c>
      <c r="F45">
        <v>0.11899999999999999</v>
      </c>
      <c r="G45">
        <v>12987</v>
      </c>
      <c r="H45">
        <v>0.14799999999999999</v>
      </c>
      <c r="I45">
        <v>13137</v>
      </c>
      <c r="J45">
        <v>0.14000000000000001</v>
      </c>
      <c r="K45">
        <v>19305</v>
      </c>
      <c r="L45">
        <v>0.16</v>
      </c>
      <c r="M45">
        <v>37465</v>
      </c>
    </row>
    <row r="46" spans="1:13" x14ac:dyDescent="0.25">
      <c r="A46" t="s">
        <v>2</v>
      </c>
      <c r="B46">
        <f>SUMPRODUCT(B26:B45,C26:C45)/SUM(C26:C45)</f>
        <v>4.7699135102262057E-2</v>
      </c>
      <c r="C46">
        <f>SUM(C26:C45)</f>
        <v>75639</v>
      </c>
      <c r="D46">
        <f>SUMPRODUCT(D26:D45,E26:E45)/SUM(E26:E45)</f>
        <v>5.8395997008662423E-2</v>
      </c>
      <c r="E46">
        <f>SUM(E26:E45)</f>
        <v>48139</v>
      </c>
      <c r="F46">
        <f>SUMPRODUCT(F26:F45,G26:G45)/SUM(G26:G45)</f>
        <v>5.6754782376008638E-2</v>
      </c>
      <c r="G46">
        <f>SUM(G26:G45)</f>
        <v>313913</v>
      </c>
      <c r="H46">
        <f>SUMPRODUCT(H26:H45,I26:I45)/SUM(I26:I45)</f>
        <v>8.9878162009358498E-2</v>
      </c>
      <c r="I46">
        <f>SUM(I26:I45)</f>
        <v>455628</v>
      </c>
      <c r="J46">
        <f>SUMPRODUCT(J26:J45,K26:K45)/SUM(K26:K45)</f>
        <v>9.4996393622356748E-2</v>
      </c>
      <c r="K46">
        <f>SUM(K26:K45)</f>
        <v>428685</v>
      </c>
      <c r="L46">
        <f>SUMPRODUCT(L26:L45,M26:M45)/SUM(M26:M45)</f>
        <v>0.11229458258696567</v>
      </c>
      <c r="M46">
        <f>SUM(M26:M45)</f>
        <v>452190</v>
      </c>
    </row>
    <row r="48" spans="1:13" x14ac:dyDescent="0.25">
      <c r="A48" t="s">
        <v>8</v>
      </c>
      <c r="B48">
        <f>(B22*C22+B46*C46)/(C22+C46)</f>
        <v>3.9692031906802254E-2</v>
      </c>
      <c r="D48">
        <f t="shared" ref="D48:L48" si="0">(D22*E22+D46*E46)/(E22+E46)</f>
        <v>4.7471048681422184E-2</v>
      </c>
      <c r="F48">
        <f t="shared" si="0"/>
        <v>4.5976864536856045E-2</v>
      </c>
      <c r="H48">
        <f t="shared" si="0"/>
        <v>7.7059687667519472E-2</v>
      </c>
      <c r="J48">
        <f t="shared" si="0"/>
        <v>8.2138246754080921E-2</v>
      </c>
      <c r="L48">
        <f t="shared" si="0"/>
        <v>9.6556296030251135E-2</v>
      </c>
    </row>
  </sheetData>
  <mergeCells count="12">
    <mergeCell ref="L25:M25"/>
    <mergeCell ref="B1:C1"/>
    <mergeCell ref="D1:E1"/>
    <mergeCell ref="F1:G1"/>
    <mergeCell ref="H1:I1"/>
    <mergeCell ref="J1:K1"/>
    <mergeCell ref="L1:M1"/>
    <mergeCell ref="B25:C25"/>
    <mergeCell ref="D25:E25"/>
    <mergeCell ref="F25:G25"/>
    <mergeCell ref="H25:I25"/>
    <mergeCell ref="J25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2E32-AF3E-4EA7-84B5-4BB144D082EC}">
  <dimension ref="A1:G48"/>
  <sheetViews>
    <sheetView tabSelected="1" workbookViewId="0">
      <selection activeCell="L16" sqref="L16"/>
    </sheetView>
  </sheetViews>
  <sheetFormatPr defaultRowHeight="15" x14ac:dyDescent="0.25"/>
  <cols>
    <col min="1" max="1" width="45.7109375" customWidth="1"/>
    <col min="2" max="2" width="7.140625" customWidth="1"/>
    <col min="3" max="3" width="7.140625" style="3" customWidth="1"/>
    <col min="4" max="4" width="7.140625" customWidth="1"/>
    <col min="5" max="5" width="7.140625" style="3" customWidth="1"/>
    <col min="6" max="6" width="7.140625" customWidth="1"/>
    <col min="7" max="7" width="7.140625" style="3" customWidth="1"/>
  </cols>
  <sheetData>
    <row r="1" spans="1:7" x14ac:dyDescent="0.25">
      <c r="A1" t="s">
        <v>3</v>
      </c>
    </row>
    <row r="2" spans="1:7" x14ac:dyDescent="0.25">
      <c r="A2" t="s">
        <v>32</v>
      </c>
    </row>
    <row r="4" spans="1:7" x14ac:dyDescent="0.25">
      <c r="A4" t="s">
        <v>29</v>
      </c>
      <c r="B4">
        <v>1960</v>
      </c>
      <c r="C4" s="3">
        <v>1970</v>
      </c>
      <c r="D4">
        <v>1980</v>
      </c>
      <c r="E4" s="3">
        <v>1990</v>
      </c>
      <c r="F4">
        <v>2000</v>
      </c>
      <c r="G4" s="3">
        <v>2013</v>
      </c>
    </row>
    <row r="5" spans="1:7" x14ac:dyDescent="0.25">
      <c r="A5" t="s">
        <v>30</v>
      </c>
      <c r="B5" s="1">
        <v>12.22824</v>
      </c>
      <c r="C5" s="4">
        <v>12.78478</v>
      </c>
      <c r="D5" s="1">
        <v>13.00365</v>
      </c>
      <c r="E5" s="4">
        <v>12.487730000000001</v>
      </c>
      <c r="F5" s="1">
        <v>12.44459</v>
      </c>
      <c r="G5" s="4">
        <v>12.493589999999999</v>
      </c>
    </row>
    <row r="6" spans="1:7" x14ac:dyDescent="0.25">
      <c r="A6" t="s">
        <v>9</v>
      </c>
      <c r="B6" s="1">
        <v>13.29659</v>
      </c>
      <c r="C6" s="4">
        <v>13.651450000000001</v>
      </c>
      <c r="D6" s="1">
        <v>14.68768</v>
      </c>
      <c r="E6" s="4">
        <v>14.24555</v>
      </c>
      <c r="F6" s="1">
        <v>14.48765</v>
      </c>
      <c r="G6" s="4">
        <v>14.81123</v>
      </c>
    </row>
    <row r="7" spans="1:7" x14ac:dyDescent="0.25">
      <c r="A7" t="s">
        <v>10</v>
      </c>
      <c r="B7" s="1">
        <v>14.3391</v>
      </c>
      <c r="C7" s="4">
        <v>14.6595</v>
      </c>
      <c r="D7" s="1">
        <v>15.39391</v>
      </c>
      <c r="E7" s="4">
        <v>15.181319999999999</v>
      </c>
      <c r="F7" s="1">
        <v>15.280860000000001</v>
      </c>
      <c r="G7" s="4">
        <v>15.61294</v>
      </c>
    </row>
    <row r="8" spans="1:7" x14ac:dyDescent="0.25">
      <c r="A8" t="s">
        <v>11</v>
      </c>
      <c r="B8" s="1">
        <v>15.272959999999999</v>
      </c>
      <c r="C8" s="4">
        <v>15.308619999999999</v>
      </c>
      <c r="D8" s="1">
        <v>15.61407</v>
      </c>
      <c r="E8" s="4">
        <v>15.522880000000001</v>
      </c>
      <c r="F8" s="1">
        <v>15.21969</v>
      </c>
      <c r="G8" s="4">
        <v>15.401999999999999</v>
      </c>
    </row>
    <row r="9" spans="1:7" x14ac:dyDescent="0.25">
      <c r="A9" t="s">
        <v>12</v>
      </c>
      <c r="B9" s="1">
        <v>15.261189999999999</v>
      </c>
      <c r="C9" s="4">
        <v>15.12725</v>
      </c>
      <c r="D9" s="1">
        <v>15.494859999999999</v>
      </c>
      <c r="E9" s="4">
        <v>15.06687</v>
      </c>
      <c r="F9" s="1">
        <v>15.20979</v>
      </c>
      <c r="G9" s="4">
        <v>15.42985</v>
      </c>
    </row>
    <row r="10" spans="1:7" x14ac:dyDescent="0.25">
      <c r="A10" t="s">
        <v>13</v>
      </c>
      <c r="B10" s="1">
        <v>16.883929999999999</v>
      </c>
      <c r="C10" s="4">
        <v>16.870280000000001</v>
      </c>
      <c r="D10" s="1">
        <v>16.913119999999999</v>
      </c>
      <c r="E10" s="4">
        <v>16.93984</v>
      </c>
      <c r="F10" s="1">
        <v>16.943729999999999</v>
      </c>
      <c r="G10" s="4">
        <v>16.952780000000001</v>
      </c>
    </row>
    <row r="11" spans="1:7" x14ac:dyDescent="0.25">
      <c r="A11" t="s">
        <v>14</v>
      </c>
      <c r="B11" s="1">
        <v>14.15227</v>
      </c>
      <c r="C11" s="4">
        <v>14.4328</v>
      </c>
      <c r="D11" s="1">
        <v>14.876390000000001</v>
      </c>
      <c r="E11" s="4">
        <v>14.244260000000001</v>
      </c>
      <c r="F11" s="1">
        <v>14.383039999999999</v>
      </c>
      <c r="G11" s="4">
        <v>14.53445</v>
      </c>
    </row>
    <row r="12" spans="1:7" x14ac:dyDescent="0.25">
      <c r="A12" t="s">
        <v>15</v>
      </c>
      <c r="B12" s="1">
        <v>16.815370000000001</v>
      </c>
      <c r="C12" s="4">
        <v>16.81757</v>
      </c>
      <c r="D12" s="1">
        <v>16.657050000000002</v>
      </c>
      <c r="E12" s="4">
        <v>16.419750000000001</v>
      </c>
      <c r="F12" s="1">
        <v>16.346879999999999</v>
      </c>
      <c r="G12" s="4">
        <v>16.591259999999998</v>
      </c>
    </row>
    <row r="13" spans="1:7" x14ac:dyDescent="0.25">
      <c r="A13" t="s">
        <v>16</v>
      </c>
      <c r="B13" s="1">
        <v>16.11429</v>
      </c>
      <c r="C13" s="4">
        <v>16.324729999999999</v>
      </c>
      <c r="D13" s="1">
        <v>16.046230000000001</v>
      </c>
      <c r="E13" s="4">
        <v>15.276439999999999</v>
      </c>
      <c r="F13" s="1">
        <v>14.88795</v>
      </c>
      <c r="G13" s="4">
        <v>15.22687</v>
      </c>
    </row>
    <row r="14" spans="1:7" x14ac:dyDescent="0.25">
      <c r="A14" t="s">
        <v>17</v>
      </c>
      <c r="B14" s="1">
        <v>13.462120000000001</v>
      </c>
      <c r="C14" s="4">
        <v>13.72724</v>
      </c>
      <c r="D14" s="1">
        <v>14.372540000000001</v>
      </c>
      <c r="E14" s="4">
        <v>14.18816</v>
      </c>
      <c r="F14" s="1">
        <v>14.61556</v>
      </c>
      <c r="G14" s="4">
        <v>14.91309</v>
      </c>
    </row>
    <row r="15" spans="1:7" x14ac:dyDescent="0.25">
      <c r="A15" t="s">
        <v>18</v>
      </c>
      <c r="B15" s="1">
        <v>13.285159999999999</v>
      </c>
      <c r="C15" s="4">
        <v>13.485239999999999</v>
      </c>
      <c r="D15" s="1">
        <v>14.170669999999999</v>
      </c>
      <c r="E15" s="4">
        <v>13.75624</v>
      </c>
      <c r="F15" s="1">
        <v>13.74921</v>
      </c>
      <c r="G15" s="4">
        <v>13.90218</v>
      </c>
    </row>
    <row r="16" spans="1:7" x14ac:dyDescent="0.25">
      <c r="A16" t="s">
        <v>31</v>
      </c>
      <c r="B16" s="1">
        <v>12.64223</v>
      </c>
      <c r="C16" s="4">
        <v>12.951180000000001</v>
      </c>
      <c r="D16" s="1">
        <v>13.707789999999999</v>
      </c>
      <c r="E16" s="4">
        <v>13.370139999999999</v>
      </c>
      <c r="F16" s="1">
        <v>13.31696</v>
      </c>
      <c r="G16" s="4">
        <v>13.578609999999999</v>
      </c>
    </row>
    <row r="17" spans="1:7" x14ac:dyDescent="0.25">
      <c r="A17" t="s">
        <v>20</v>
      </c>
      <c r="B17" s="1">
        <v>11.90493</v>
      </c>
      <c r="C17" s="4">
        <v>12.37771</v>
      </c>
      <c r="D17" s="1">
        <v>13.517110000000001</v>
      </c>
      <c r="E17" s="4">
        <v>13.233890000000001</v>
      </c>
      <c r="F17" s="1">
        <v>13.36159</v>
      </c>
      <c r="G17" s="4">
        <v>13.644130000000001</v>
      </c>
    </row>
    <row r="18" spans="1:7" x14ac:dyDescent="0.25">
      <c r="A18" t="s">
        <v>21</v>
      </c>
      <c r="B18" s="1">
        <v>11.224679999999999</v>
      </c>
      <c r="C18" s="4">
        <v>11.66821</v>
      </c>
      <c r="D18" s="1">
        <v>12.67615</v>
      </c>
      <c r="E18" s="4">
        <v>12.468970000000001</v>
      </c>
      <c r="F18" s="1">
        <v>12.57119</v>
      </c>
      <c r="G18" s="4">
        <v>12.77087</v>
      </c>
    </row>
    <row r="19" spans="1:7" x14ac:dyDescent="0.25">
      <c r="A19" t="s">
        <v>22</v>
      </c>
      <c r="B19" s="1">
        <v>11.65202</v>
      </c>
      <c r="C19" s="4">
        <v>11.94721</v>
      </c>
      <c r="D19" s="1">
        <v>12.789389999999999</v>
      </c>
      <c r="E19" s="4">
        <v>12.34801</v>
      </c>
      <c r="F19" s="1">
        <v>12.330080000000001</v>
      </c>
      <c r="G19" s="4">
        <v>12.504379999999999</v>
      </c>
    </row>
    <row r="20" spans="1:7" x14ac:dyDescent="0.25">
      <c r="A20" t="s">
        <v>23</v>
      </c>
      <c r="B20" s="1">
        <v>11.466670000000001</v>
      </c>
      <c r="C20" s="4">
        <v>11.71613</v>
      </c>
      <c r="D20" s="1">
        <v>12.498699999999999</v>
      </c>
      <c r="E20" s="4">
        <v>12.337680000000001</v>
      </c>
      <c r="F20" s="1">
        <v>12.27882</v>
      </c>
      <c r="G20" s="4">
        <v>12.475110000000001</v>
      </c>
    </row>
    <row r="21" spans="1:7" x14ac:dyDescent="0.25">
      <c r="A21" t="s">
        <v>24</v>
      </c>
      <c r="B21" s="1">
        <v>11.761060000000001</v>
      </c>
      <c r="C21" s="4">
        <v>12.058350000000001</v>
      </c>
      <c r="D21" s="1">
        <v>12.82138</v>
      </c>
      <c r="E21" s="4">
        <v>12.507300000000001</v>
      </c>
      <c r="F21" s="1">
        <v>12.48377</v>
      </c>
      <c r="G21" s="4">
        <v>12.675599999999999</v>
      </c>
    </row>
    <row r="22" spans="1:7" x14ac:dyDescent="0.25">
      <c r="A22" t="s">
        <v>25</v>
      </c>
      <c r="B22" s="1">
        <v>11.382110000000001</v>
      </c>
      <c r="C22" s="4">
        <v>11.559900000000001</v>
      </c>
      <c r="D22" s="1">
        <v>12.22175</v>
      </c>
      <c r="E22" s="4">
        <v>12.211819999999999</v>
      </c>
      <c r="F22" s="1">
        <v>12.157780000000001</v>
      </c>
      <c r="G22" s="4">
        <v>12.400639999999999</v>
      </c>
    </row>
    <row r="23" spans="1:7" x14ac:dyDescent="0.25">
      <c r="A23" t="s">
        <v>26</v>
      </c>
      <c r="B23" s="1">
        <v>11.37574</v>
      </c>
      <c r="C23" s="4">
        <v>11.6472</v>
      </c>
      <c r="D23" s="1">
        <v>12.263310000000001</v>
      </c>
      <c r="E23" s="4">
        <v>12.23624</v>
      </c>
      <c r="F23" s="1">
        <v>12.22404</v>
      </c>
      <c r="G23" s="4">
        <v>12.418010000000001</v>
      </c>
    </row>
    <row r="24" spans="1:7" x14ac:dyDescent="0.25">
      <c r="A24" t="s">
        <v>27</v>
      </c>
      <c r="B24" s="1">
        <v>11.10716</v>
      </c>
      <c r="C24" s="4">
        <v>11.453849999999999</v>
      </c>
      <c r="D24" s="1">
        <v>12.19993</v>
      </c>
      <c r="E24" s="4">
        <v>12.16836</v>
      </c>
      <c r="F24" s="1">
        <v>12.195460000000001</v>
      </c>
      <c r="G24" s="4">
        <v>12.41521</v>
      </c>
    </row>
    <row r="25" spans="1:7" x14ac:dyDescent="0.25">
      <c r="A25" t="s">
        <v>28</v>
      </c>
      <c r="B25" s="1">
        <v>16.223510000000001</v>
      </c>
      <c r="C25" s="4">
        <v>16.24015</v>
      </c>
      <c r="D25" s="1">
        <v>16.295839999999998</v>
      </c>
      <c r="E25" s="4">
        <v>15.71311</v>
      </c>
      <c r="F25" s="1">
        <v>15.958920000000001</v>
      </c>
      <c r="G25" s="4">
        <v>16.040500000000002</v>
      </c>
    </row>
    <row r="27" spans="1:7" x14ac:dyDescent="0.25">
      <c r="A27" t="s">
        <v>6</v>
      </c>
      <c r="B27">
        <v>1960</v>
      </c>
      <c r="C27" s="3">
        <v>1970</v>
      </c>
      <c r="D27">
        <v>1980</v>
      </c>
      <c r="E27" s="3">
        <v>1990</v>
      </c>
      <c r="F27">
        <v>2000</v>
      </c>
      <c r="G27" s="3">
        <v>2013</v>
      </c>
    </row>
    <row r="28" spans="1:7" x14ac:dyDescent="0.25">
      <c r="A28" t="s">
        <v>30</v>
      </c>
      <c r="B28" s="1">
        <v>11.97016</v>
      </c>
      <c r="C28" s="4">
        <v>12.288</v>
      </c>
      <c r="D28" s="1">
        <v>12.69694</v>
      </c>
      <c r="E28" s="4">
        <v>12.66155</v>
      </c>
      <c r="F28" s="1">
        <v>12.864599999999999</v>
      </c>
      <c r="G28" s="4">
        <v>13.20467</v>
      </c>
    </row>
    <row r="29" spans="1:7" x14ac:dyDescent="0.25">
      <c r="A29" t="s">
        <v>9</v>
      </c>
      <c r="B29" s="1">
        <v>12.488910000000001</v>
      </c>
      <c r="C29" s="4">
        <v>12.96879</v>
      </c>
      <c r="D29" s="1">
        <v>14.067880000000001</v>
      </c>
      <c r="E29" s="4">
        <v>14.025980000000001</v>
      </c>
      <c r="F29" s="1">
        <v>14.51587</v>
      </c>
      <c r="G29" s="4">
        <v>15.076280000000001</v>
      </c>
    </row>
    <row r="30" spans="1:7" x14ac:dyDescent="0.25">
      <c r="A30" t="s">
        <v>10</v>
      </c>
      <c r="B30" s="1">
        <v>12.785349999999999</v>
      </c>
      <c r="C30" s="4">
        <v>13.110989999999999</v>
      </c>
      <c r="D30" s="1">
        <v>14.261189999999999</v>
      </c>
      <c r="E30" s="4">
        <v>14.51066</v>
      </c>
      <c r="F30" s="1">
        <v>14.81659</v>
      </c>
      <c r="G30" s="4">
        <v>15.40014</v>
      </c>
    </row>
    <row r="31" spans="1:7" x14ac:dyDescent="0.25">
      <c r="A31" t="s">
        <v>11</v>
      </c>
      <c r="B31" s="1">
        <v>14.755000000000001</v>
      </c>
      <c r="C31" s="4">
        <v>14.79725</v>
      </c>
      <c r="D31" s="1">
        <v>15.071569999999999</v>
      </c>
      <c r="E31" s="4">
        <v>15.32039</v>
      </c>
      <c r="F31" s="1">
        <v>15.227510000000001</v>
      </c>
      <c r="G31" s="4">
        <v>15.661949999999999</v>
      </c>
    </row>
    <row r="32" spans="1:7" x14ac:dyDescent="0.25">
      <c r="A32" t="s">
        <v>12</v>
      </c>
      <c r="B32" s="1">
        <v>14.95237</v>
      </c>
      <c r="C32" s="4">
        <v>14.94534</v>
      </c>
      <c r="D32" s="1">
        <v>15.32455</v>
      </c>
      <c r="E32" s="4">
        <v>15.087949999999999</v>
      </c>
      <c r="F32" s="1">
        <v>15.380089999999999</v>
      </c>
      <c r="G32" s="4">
        <v>15.71597</v>
      </c>
    </row>
    <row r="33" spans="1:7" x14ac:dyDescent="0.25">
      <c r="A33" t="s">
        <v>13</v>
      </c>
      <c r="B33" s="1">
        <v>16.282959999999999</v>
      </c>
      <c r="C33" s="4">
        <v>16.36232</v>
      </c>
      <c r="D33" s="1">
        <v>16.536010000000001</v>
      </c>
      <c r="E33" s="4">
        <v>16.849979999999999</v>
      </c>
      <c r="F33" s="1">
        <v>16.92043</v>
      </c>
      <c r="G33" s="4">
        <v>16.92653</v>
      </c>
    </row>
    <row r="34" spans="1:7" x14ac:dyDescent="0.25">
      <c r="A34" t="s">
        <v>14</v>
      </c>
      <c r="B34" s="1">
        <v>13.20942</v>
      </c>
      <c r="C34" s="4">
        <v>13.11894</v>
      </c>
      <c r="D34" s="1">
        <v>14.104179999999999</v>
      </c>
      <c r="E34" s="4">
        <v>14.041460000000001</v>
      </c>
      <c r="F34" s="1">
        <v>13.96428</v>
      </c>
      <c r="G34" s="4">
        <v>14.269030000000001</v>
      </c>
    </row>
    <row r="35" spans="1:7" x14ac:dyDescent="0.25">
      <c r="A35" t="s">
        <v>15</v>
      </c>
      <c r="B35" s="1">
        <v>16.58042</v>
      </c>
      <c r="C35" s="4">
        <v>16.540980000000001</v>
      </c>
      <c r="D35" s="1">
        <v>16.513729999999999</v>
      </c>
      <c r="E35" s="4">
        <v>16.27664</v>
      </c>
      <c r="F35" s="1">
        <v>16.294589999999999</v>
      </c>
      <c r="G35" s="4">
        <v>16.588840000000001</v>
      </c>
    </row>
    <row r="36" spans="1:7" x14ac:dyDescent="0.25">
      <c r="A36" t="s">
        <v>16</v>
      </c>
      <c r="B36" s="1">
        <v>15.28998</v>
      </c>
      <c r="C36" s="4">
        <v>14.394640000000001</v>
      </c>
      <c r="D36" s="1">
        <v>14.99117</v>
      </c>
      <c r="E36" s="4">
        <v>13.8043</v>
      </c>
      <c r="F36" s="1">
        <v>14.247629999999999</v>
      </c>
      <c r="G36" s="4">
        <v>15.15333</v>
      </c>
    </row>
    <row r="37" spans="1:7" x14ac:dyDescent="0.25">
      <c r="A37" t="s">
        <v>17</v>
      </c>
      <c r="B37" s="1">
        <v>13.198600000000001</v>
      </c>
      <c r="C37" s="4">
        <v>13.6671</v>
      </c>
      <c r="D37" s="1">
        <v>13.989570000000001</v>
      </c>
      <c r="E37" s="4">
        <v>14.085599999999999</v>
      </c>
      <c r="F37" s="1">
        <v>14.18314</v>
      </c>
      <c r="G37" s="4">
        <v>14.43698</v>
      </c>
    </row>
    <row r="38" spans="1:7" x14ac:dyDescent="0.25">
      <c r="A38" t="s">
        <v>18</v>
      </c>
      <c r="B38" s="1">
        <v>11.57583</v>
      </c>
      <c r="C38" s="4">
        <v>11.95613</v>
      </c>
      <c r="D38" s="1">
        <v>13.0396</v>
      </c>
      <c r="E38" s="4">
        <v>13.22565</v>
      </c>
      <c r="F38" s="1">
        <v>13.25614</v>
      </c>
      <c r="G38" s="4">
        <v>13.60238</v>
      </c>
    </row>
    <row r="39" spans="1:7" x14ac:dyDescent="0.25">
      <c r="A39" t="s">
        <v>31</v>
      </c>
      <c r="B39" s="1">
        <v>12.20285</v>
      </c>
      <c r="C39" s="4">
        <v>12.405340000000001</v>
      </c>
      <c r="D39" s="1">
        <v>12.931319999999999</v>
      </c>
      <c r="E39" s="4">
        <v>13.05728</v>
      </c>
      <c r="F39" s="1">
        <v>13.1401</v>
      </c>
      <c r="G39" s="4">
        <v>13.635949999999999</v>
      </c>
    </row>
    <row r="40" spans="1:7" x14ac:dyDescent="0.25">
      <c r="A40" t="s">
        <v>20</v>
      </c>
      <c r="B40" s="1">
        <v>12.06306</v>
      </c>
      <c r="C40" s="4">
        <v>12.014810000000001</v>
      </c>
      <c r="D40" s="1">
        <v>13.232200000000001</v>
      </c>
      <c r="E40" s="4">
        <v>13.327199999999999</v>
      </c>
      <c r="F40" s="1">
        <v>13.35144</v>
      </c>
      <c r="G40" s="4">
        <v>13.90095</v>
      </c>
    </row>
    <row r="41" spans="1:7" x14ac:dyDescent="0.25">
      <c r="A41" t="s">
        <v>21</v>
      </c>
      <c r="B41" s="1">
        <v>11.109830000000001</v>
      </c>
      <c r="C41" s="4">
        <v>11.385070000000001</v>
      </c>
      <c r="D41" s="1">
        <v>12.2544</v>
      </c>
      <c r="E41" s="4">
        <v>12.41606</v>
      </c>
      <c r="F41" s="1">
        <v>12.56499</v>
      </c>
      <c r="G41" s="4">
        <v>12.91358</v>
      </c>
    </row>
    <row r="42" spans="1:7" x14ac:dyDescent="0.25">
      <c r="A42" t="s">
        <v>22</v>
      </c>
      <c r="B42" s="1">
        <v>11.431940000000001</v>
      </c>
      <c r="C42" s="4">
        <v>11.698259999999999</v>
      </c>
      <c r="D42" s="1">
        <v>12.72865</v>
      </c>
      <c r="E42" s="4">
        <v>12.67414</v>
      </c>
      <c r="F42" s="1">
        <v>12.62147</v>
      </c>
      <c r="G42" s="4">
        <v>13.16794</v>
      </c>
    </row>
    <row r="43" spans="1:7" x14ac:dyDescent="0.25">
      <c r="A43" t="s">
        <v>23</v>
      </c>
      <c r="B43" s="1">
        <v>11.5374</v>
      </c>
      <c r="C43" s="4">
        <v>11.541510000000001</v>
      </c>
      <c r="D43" s="1">
        <v>12.569039999999999</v>
      </c>
      <c r="E43" s="4">
        <v>12.74536</v>
      </c>
      <c r="F43" s="1">
        <v>12.71677</v>
      </c>
      <c r="G43" s="4">
        <v>13.20481</v>
      </c>
    </row>
    <row r="44" spans="1:7" x14ac:dyDescent="0.25">
      <c r="A44" t="s">
        <v>24</v>
      </c>
      <c r="B44" s="1">
        <v>11.380599999999999</v>
      </c>
      <c r="C44" s="4">
        <v>11.61337</v>
      </c>
      <c r="D44" s="1">
        <v>12.48743</v>
      </c>
      <c r="E44" s="4">
        <v>12.521430000000001</v>
      </c>
      <c r="F44" s="1">
        <v>12.60385</v>
      </c>
      <c r="G44" s="4">
        <v>13.01999</v>
      </c>
    </row>
    <row r="45" spans="1:7" x14ac:dyDescent="0.25">
      <c r="A45" t="s">
        <v>25</v>
      </c>
      <c r="B45" s="1">
        <v>10.9176</v>
      </c>
      <c r="C45" s="4">
        <v>11.14508</v>
      </c>
      <c r="D45" s="1">
        <v>11.7037</v>
      </c>
      <c r="E45" s="4">
        <v>12.016970000000001</v>
      </c>
      <c r="F45" s="1">
        <v>12.039949999999999</v>
      </c>
      <c r="G45" s="4">
        <v>12.36969</v>
      </c>
    </row>
    <row r="46" spans="1:7" x14ac:dyDescent="0.25">
      <c r="A46" t="s">
        <v>26</v>
      </c>
      <c r="B46" s="1">
        <v>11.01993</v>
      </c>
      <c r="C46" s="4">
        <v>11.32633</v>
      </c>
      <c r="D46" s="1">
        <v>11.833640000000001</v>
      </c>
      <c r="E46" s="4">
        <v>12.11576</v>
      </c>
      <c r="F46" s="1">
        <v>12.1723</v>
      </c>
      <c r="G46" s="4">
        <v>12.527810000000001</v>
      </c>
    </row>
    <row r="47" spans="1:7" x14ac:dyDescent="0.25">
      <c r="A47" t="s">
        <v>27</v>
      </c>
      <c r="B47" s="1">
        <v>11.29795</v>
      </c>
      <c r="C47" s="4">
        <v>11.455220000000001</v>
      </c>
      <c r="D47" s="1">
        <v>12.174300000000001</v>
      </c>
      <c r="E47" s="4">
        <v>12.354150000000001</v>
      </c>
      <c r="F47" s="1">
        <v>12.34158</v>
      </c>
      <c r="G47" s="4">
        <v>12.645799999999999</v>
      </c>
    </row>
    <row r="48" spans="1:7" x14ac:dyDescent="0.25">
      <c r="A48" t="s">
        <v>28</v>
      </c>
      <c r="B48" s="1">
        <v>15.73382</v>
      </c>
      <c r="C48" s="4">
        <v>15.92812</v>
      </c>
      <c r="D48" s="1">
        <v>16.109159999999999</v>
      </c>
      <c r="E48" s="4">
        <v>15.543810000000001</v>
      </c>
      <c r="F48" s="1">
        <v>15.79932</v>
      </c>
      <c r="G48" s="4">
        <v>16.044740000000001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mincer</vt:lpstr>
      <vt:lpstr>Sheet3</vt:lpstr>
      <vt:lpstr>years_of_school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Yulia Dudareva</cp:lastModifiedBy>
  <dcterms:created xsi:type="dcterms:W3CDTF">2023-11-06T12:24:09Z</dcterms:created>
  <dcterms:modified xsi:type="dcterms:W3CDTF">2023-11-06T14:16:39Z</dcterms:modified>
</cp:coreProperties>
</file>