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6C65A857-0439-464E-B6DD-589A4616797A}" xr6:coauthVersionLast="47" xr6:coauthVersionMax="47" xr10:uidLastSave="{00000000-0000-0000-0000-000000000000}"/>
  <bookViews>
    <workbookView xWindow="-108" yWindow="-108" windowWidth="23256" windowHeight="12456" xr2:uid="{0BED62FC-C68E-4CC0-B0F4-2C39A3592A25}"/>
  </bookViews>
  <sheets>
    <sheet name="Personal Profi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F15" i="1"/>
  <c r="F10" i="1"/>
  <c r="F13" i="1"/>
  <c r="F12" i="1"/>
  <c r="F11" i="1"/>
  <c r="F9" i="1"/>
</calcChain>
</file>

<file path=xl/sharedStrings.xml><?xml version="1.0" encoding="utf-8"?>
<sst xmlns="http://schemas.openxmlformats.org/spreadsheetml/2006/main" count="25" uniqueCount="24">
  <si>
    <t>วันที่</t>
  </si>
  <si>
    <t>ชื่อกิจกรรม</t>
  </si>
  <si>
    <t>ระยะเวลา (นาที)</t>
  </si>
  <si>
    <t>แคลอรี่ที่เผาผลาญ</t>
  </si>
  <si>
    <t>อาหารที่ทาน</t>
  </si>
  <si>
    <t>จำนวนแคลอรี่ที่ได้รับ</t>
  </si>
  <si>
    <t>วิ่ง</t>
  </si>
  <si>
    <t>เดินเร็ว</t>
  </si>
  <si>
    <t>โยคะ</t>
  </si>
  <si>
    <t>ว่ายน้ำ</t>
  </si>
  <si>
    <t>ปั่นจักรยาน</t>
  </si>
  <si>
    <t>ข้าวผัด</t>
  </si>
  <si>
    <t>สลัดผัก</t>
  </si>
  <si>
    <t>ไข่ต้ม</t>
  </si>
  <si>
    <t>อกไก่ย่าง</t>
  </si>
  <si>
    <t>ซุปผัก</t>
  </si>
  <si>
    <t>แซนวิช</t>
  </si>
  <si>
    <t>รวมแคลอรี่ที่เผาผลาญ</t>
  </si>
  <si>
    <t>แคลอรี่สุทธิ</t>
  </si>
  <si>
    <t>แคลอรี่สูงสุด</t>
  </si>
  <si>
    <t>แคลลอรี่ต่ำสุด</t>
  </si>
  <si>
    <t>จำนวนกิจกรรมทั้งหมด</t>
  </si>
  <si>
    <t>ระยะเวลาทั้งหมด (นาที)</t>
  </si>
  <si>
    <t>รวมแคลอรี่ที่ได้รับ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</si>
</sst>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6"/>
      <color theme="1"/>
      <name val="EucrosiaUPC"/>
      <family val="1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3" fontId="1" fillId="0" borderId="1" xfId="1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8">
    <dxf>
      <font>
        <strike val="0"/>
        <outline val="0"/>
        <shadow val="0"/>
        <u val="none"/>
        <vertAlign val="baseline"/>
        <sz val="16"/>
        <color theme="1"/>
        <name val="EucrosiaUPC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EucrosiaUPC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EucrosiaUPC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EucrosiaUPC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EucrosiaUPC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EucrosiaUPC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EucrosiaUPC"/>
        <family val="1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EucrosiaUPC"/>
        <family val="1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CEAC92-FBAC-4A08-A750-7A475BA3215F}" name="Table2" displayName="Table2" ref="A1:F7" totalsRowShown="0" headerRowDxfId="7" dataDxfId="6">
  <autoFilter ref="A1:F7" xr:uid="{92CEAC92-FBAC-4A08-A750-7A475BA3215F}"/>
  <tableColumns count="6">
    <tableColumn id="1" xr3:uid="{D77F6DC2-3A3B-4C9D-A189-DC43D73C17C8}" name="วันที่" dataDxfId="5"/>
    <tableColumn id="2" xr3:uid="{2B3397FE-ED2A-4DCC-A4B5-A4F8BE4D34DE}" name="ชื่อกิจกรรม" dataDxfId="4"/>
    <tableColumn id="3" xr3:uid="{A38BFA02-11DF-4CE2-A527-D7350F502271}" name="ระยะเวลา (นาที)" dataDxfId="3"/>
    <tableColumn id="4" xr3:uid="{F5E12C76-E7C5-454B-A627-6ED33062EF86}" name="แคลอรี่ที่เผาผลาญ" dataDxfId="2"/>
    <tableColumn id="5" xr3:uid="{3FAC1669-B3E9-4A35-9767-FA1EED332FDE}" name="อาหารที่ทาน" dataDxfId="1"/>
    <tableColumn id="6" xr3:uid="{04E1831B-ADF3-4E1B-B60E-8BCEE34E3FD6}" name="จำนวนแคลอรี่ที่ได้รับ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B3898-26DC-4435-B93F-CA62BB6D0D84}">
  <dimension ref="A1:F15"/>
  <sheetViews>
    <sheetView tabSelected="1" workbookViewId="0">
      <selection activeCell="F15" sqref="F15"/>
    </sheetView>
  </sheetViews>
  <sheetFormatPr defaultRowHeight="14.4" x14ac:dyDescent="0.3"/>
  <cols>
    <col min="1" max="1" width="24.6640625" customWidth="1"/>
    <col min="2" max="2" width="17" customWidth="1"/>
    <col min="3" max="3" width="21.77734375" customWidth="1"/>
    <col min="4" max="4" width="21.33203125" bestFit="1" customWidth="1"/>
    <col min="5" max="5" width="23.21875" customWidth="1"/>
    <col min="6" max="6" width="24.88671875" customWidth="1"/>
  </cols>
  <sheetData>
    <row r="1" spans="1:6" ht="22.8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22.8" x14ac:dyDescent="0.55000000000000004">
      <c r="A2" s="2">
        <v>45303</v>
      </c>
      <c r="B2" s="1" t="s">
        <v>6</v>
      </c>
      <c r="C2" s="1">
        <v>30</v>
      </c>
      <c r="D2" s="1">
        <v>300</v>
      </c>
      <c r="E2" s="1" t="s">
        <v>11</v>
      </c>
      <c r="F2" s="1">
        <v>600</v>
      </c>
    </row>
    <row r="3" spans="1:6" ht="22.8" x14ac:dyDescent="0.55000000000000004">
      <c r="A3" s="2">
        <v>45334</v>
      </c>
      <c r="B3" s="1" t="s">
        <v>7</v>
      </c>
      <c r="C3" s="1">
        <v>20</v>
      </c>
      <c r="D3" s="1">
        <v>150</v>
      </c>
      <c r="E3" s="1" t="s">
        <v>12</v>
      </c>
      <c r="F3" s="1">
        <v>200</v>
      </c>
    </row>
    <row r="4" spans="1:6" ht="22.8" x14ac:dyDescent="0.55000000000000004">
      <c r="A4" s="2">
        <v>45363</v>
      </c>
      <c r="B4" s="1" t="s">
        <v>8</v>
      </c>
      <c r="C4" s="1">
        <v>60</v>
      </c>
      <c r="D4" s="1">
        <v>180</v>
      </c>
      <c r="E4" s="1" t="s">
        <v>13</v>
      </c>
      <c r="F4" s="1">
        <v>150</v>
      </c>
    </row>
    <row r="5" spans="1:6" ht="22.8" x14ac:dyDescent="0.55000000000000004">
      <c r="A5" s="2">
        <v>45394</v>
      </c>
      <c r="B5" s="1" t="s">
        <v>9</v>
      </c>
      <c r="C5" s="1">
        <v>45</v>
      </c>
      <c r="D5" s="1">
        <v>400</v>
      </c>
      <c r="E5" s="1" t="s">
        <v>14</v>
      </c>
      <c r="F5" s="1">
        <v>250</v>
      </c>
    </row>
    <row r="6" spans="1:6" ht="22.8" x14ac:dyDescent="0.55000000000000004">
      <c r="A6" s="2">
        <v>45424</v>
      </c>
      <c r="B6" s="1" t="s">
        <v>10</v>
      </c>
      <c r="C6" s="1">
        <v>50</v>
      </c>
      <c r="D6" s="1">
        <v>350</v>
      </c>
      <c r="E6" s="1" t="s">
        <v>15</v>
      </c>
      <c r="F6" s="1">
        <v>120</v>
      </c>
    </row>
    <row r="7" spans="1:6" ht="22.8" x14ac:dyDescent="0.55000000000000004">
      <c r="A7" s="2">
        <v>45455</v>
      </c>
      <c r="B7" s="1" t="s">
        <v>6</v>
      </c>
      <c r="C7" s="1">
        <v>40</v>
      </c>
      <c r="D7" s="1">
        <v>400</v>
      </c>
      <c r="E7" s="1" t="s">
        <v>16</v>
      </c>
      <c r="F7" s="1">
        <v>300</v>
      </c>
    </row>
    <row r="9" spans="1:6" ht="22.8" x14ac:dyDescent="0.55000000000000004">
      <c r="E9" s="4" t="s">
        <v>17</v>
      </c>
      <c r="F9" s="11">
        <f>SUM(D2,D3,D4,D5,D6,D7)</f>
        <v>1780</v>
      </c>
    </row>
    <row r="10" spans="1:6" ht="22.8" x14ac:dyDescent="0.55000000000000004">
      <c r="E10" s="5" t="s">
        <v>23</v>
      </c>
      <c r="F10" s="11">
        <f>SUM(Table2[จำนวนแคลอรี่ที่ได้รับ])</f>
        <v>1620</v>
      </c>
    </row>
    <row r="11" spans="1:6" ht="22.8" x14ac:dyDescent="0.55000000000000004">
      <c r="E11" s="6" t="s">
        <v>18</v>
      </c>
      <c r="F11" s="12">
        <f>SUM(D2,D3,D4,D5,D6,D7)-SUM(F2,F3,F4,F5,F6,F7)</f>
        <v>160</v>
      </c>
    </row>
    <row r="12" spans="1:6" ht="22.8" x14ac:dyDescent="0.55000000000000004">
      <c r="E12" s="7" t="s">
        <v>19</v>
      </c>
      <c r="F12" s="12">
        <f>MAX(Table2[จำนวนแคลอรี่ที่ได้รับ])</f>
        <v>600</v>
      </c>
    </row>
    <row r="13" spans="1:6" ht="22.8" x14ac:dyDescent="0.55000000000000004">
      <c r="E13" s="8" t="s">
        <v>20</v>
      </c>
      <c r="F13" s="12">
        <f>MIN(Table2[จำนวนแคลอรี่ที่ได้รับ])</f>
        <v>120</v>
      </c>
    </row>
    <row r="14" spans="1:6" ht="22.8" x14ac:dyDescent="0.55000000000000004">
      <c r="E14" s="9" t="s">
        <v>21</v>
      </c>
      <c r="F14" s="3">
        <f>COUNTA(Table2[ชื่อกิจกรรม])</f>
        <v>6</v>
      </c>
    </row>
    <row r="15" spans="1:6" ht="22.8" x14ac:dyDescent="0.55000000000000004">
      <c r="E15" s="10" t="s">
        <v>22</v>
      </c>
      <c r="F15" s="3">
        <f>SUM(Table2[[#All],[ระยะเวลา (นาที)]])</f>
        <v>245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Personal 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Supawit SS</dc:creator>
  <cp:lastModifiedBy>Supawit SS</cp:lastModifiedBy>
  <dcterms:created xsi:type="dcterms:W3CDTF">2024-12-02T20:50:07Z</dcterms:created>
  <dcterms:modified xsi:type="dcterms:W3CDTF">2024-12-04T02:34:32Z</dcterms:modified>
</cp:coreProperties>
</file>