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rerk_ja\Downloads\"/>
    </mc:Choice>
  </mc:AlternateContent>
  <xr:revisionPtr revIDLastSave="0" documentId="13_ncr:1_{41CC05F3-72DF-491F-ACA9-552BAF6E7A2F}" xr6:coauthVersionLast="47" xr6:coauthVersionMax="47" xr10:uidLastSave="{00000000-0000-0000-0000-000000000000}"/>
  <bookViews>
    <workbookView xWindow="-108" yWindow="-108" windowWidth="23256" windowHeight="12456" xr2:uid="{A6D55156-1178-40AB-A4DA-F4A0AEF74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" i="1" l="1"/>
  <c r="AO23" i="1"/>
  <c r="AO24" i="1"/>
  <c r="AO25" i="1"/>
  <c r="AO46" i="1"/>
  <c r="AO47" i="1"/>
  <c r="AO48" i="1"/>
  <c r="AO49" i="1"/>
  <c r="AO70" i="1"/>
  <c r="AO71" i="1"/>
  <c r="AO72" i="1"/>
  <c r="AO73" i="1"/>
  <c r="AO94" i="1"/>
  <c r="AO95" i="1"/>
  <c r="AO96" i="1"/>
  <c r="AO9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3" i="1"/>
  <c r="N4" i="1"/>
  <c r="AO4" i="1" s="1"/>
  <c r="N5" i="1"/>
  <c r="AO5" i="1" s="1"/>
  <c r="N6" i="1"/>
  <c r="AO6" i="1" s="1"/>
  <c r="N7" i="1"/>
  <c r="AO7" i="1" s="1"/>
  <c r="N8" i="1"/>
  <c r="AO8" i="1" s="1"/>
  <c r="N9" i="1"/>
  <c r="AO9" i="1" s="1"/>
  <c r="N10" i="1"/>
  <c r="AO10" i="1" s="1"/>
  <c r="N11" i="1"/>
  <c r="AO11" i="1" s="1"/>
  <c r="N12" i="1"/>
  <c r="AO12" i="1" s="1"/>
  <c r="N13" i="1"/>
  <c r="AO13" i="1" s="1"/>
  <c r="N14" i="1"/>
  <c r="AO14" i="1" s="1"/>
  <c r="N15" i="1"/>
  <c r="AO15" i="1" s="1"/>
  <c r="N16" i="1"/>
  <c r="AO16" i="1" s="1"/>
  <c r="N17" i="1"/>
  <c r="AO17" i="1" s="1"/>
  <c r="N18" i="1"/>
  <c r="AO18" i="1" s="1"/>
  <c r="N19" i="1"/>
  <c r="AO19" i="1" s="1"/>
  <c r="N20" i="1"/>
  <c r="AO20" i="1" s="1"/>
  <c r="N21" i="1"/>
  <c r="AO21" i="1" s="1"/>
  <c r="N22" i="1"/>
  <c r="N23" i="1"/>
  <c r="N24" i="1"/>
  <c r="N25" i="1"/>
  <c r="N26" i="1"/>
  <c r="AO26" i="1" s="1"/>
  <c r="N27" i="1"/>
  <c r="AO27" i="1" s="1"/>
  <c r="N28" i="1"/>
  <c r="AO28" i="1" s="1"/>
  <c r="N29" i="1"/>
  <c r="AO29" i="1" s="1"/>
  <c r="N30" i="1"/>
  <c r="AO30" i="1" s="1"/>
  <c r="N31" i="1"/>
  <c r="AO31" i="1" s="1"/>
  <c r="N32" i="1"/>
  <c r="AO32" i="1" s="1"/>
  <c r="N33" i="1"/>
  <c r="AO33" i="1" s="1"/>
  <c r="N34" i="1"/>
  <c r="AO34" i="1" s="1"/>
  <c r="N35" i="1"/>
  <c r="AO35" i="1" s="1"/>
  <c r="N36" i="1"/>
  <c r="AO36" i="1" s="1"/>
  <c r="N37" i="1"/>
  <c r="AO37" i="1" s="1"/>
  <c r="N38" i="1"/>
  <c r="AO38" i="1" s="1"/>
  <c r="N39" i="1"/>
  <c r="AO39" i="1" s="1"/>
  <c r="N40" i="1"/>
  <c r="AO40" i="1" s="1"/>
  <c r="N41" i="1"/>
  <c r="AO41" i="1" s="1"/>
  <c r="N42" i="1"/>
  <c r="AO42" i="1" s="1"/>
  <c r="N43" i="1"/>
  <c r="AO43" i="1" s="1"/>
  <c r="N44" i="1"/>
  <c r="AO44" i="1" s="1"/>
  <c r="N45" i="1"/>
  <c r="AO45" i="1" s="1"/>
  <c r="N46" i="1"/>
  <c r="N47" i="1"/>
  <c r="N48" i="1"/>
  <c r="N49" i="1"/>
  <c r="N50" i="1"/>
  <c r="AO50" i="1" s="1"/>
  <c r="N51" i="1"/>
  <c r="AO51" i="1" s="1"/>
  <c r="N52" i="1"/>
  <c r="AO52" i="1" s="1"/>
  <c r="N53" i="1"/>
  <c r="AO53" i="1" s="1"/>
  <c r="N54" i="1"/>
  <c r="AO54" i="1" s="1"/>
  <c r="N55" i="1"/>
  <c r="AO55" i="1" s="1"/>
  <c r="N56" i="1"/>
  <c r="AO56" i="1" s="1"/>
  <c r="N57" i="1"/>
  <c r="AO57" i="1" s="1"/>
  <c r="N58" i="1"/>
  <c r="AO58" i="1" s="1"/>
  <c r="N59" i="1"/>
  <c r="AO59" i="1" s="1"/>
  <c r="N60" i="1"/>
  <c r="AO60" i="1" s="1"/>
  <c r="N61" i="1"/>
  <c r="AO61" i="1" s="1"/>
  <c r="N62" i="1"/>
  <c r="AO62" i="1" s="1"/>
  <c r="N63" i="1"/>
  <c r="AO63" i="1" s="1"/>
  <c r="N64" i="1"/>
  <c r="AO64" i="1" s="1"/>
  <c r="N65" i="1"/>
  <c r="AO65" i="1" s="1"/>
  <c r="N66" i="1"/>
  <c r="AO66" i="1" s="1"/>
  <c r="N67" i="1"/>
  <c r="AO67" i="1" s="1"/>
  <c r="N68" i="1"/>
  <c r="AO68" i="1" s="1"/>
  <c r="N69" i="1"/>
  <c r="AO69" i="1" s="1"/>
  <c r="N70" i="1"/>
  <c r="N71" i="1"/>
  <c r="N72" i="1"/>
  <c r="N73" i="1"/>
  <c r="N74" i="1"/>
  <c r="AO74" i="1" s="1"/>
  <c r="N75" i="1"/>
  <c r="AO75" i="1" s="1"/>
  <c r="N76" i="1"/>
  <c r="AO76" i="1" s="1"/>
  <c r="N77" i="1"/>
  <c r="AO77" i="1" s="1"/>
  <c r="N78" i="1"/>
  <c r="AO78" i="1" s="1"/>
  <c r="N79" i="1"/>
  <c r="AO79" i="1" s="1"/>
  <c r="N80" i="1"/>
  <c r="AO80" i="1" s="1"/>
  <c r="N81" i="1"/>
  <c r="AO81" i="1" s="1"/>
  <c r="N82" i="1"/>
  <c r="AO82" i="1" s="1"/>
  <c r="N83" i="1"/>
  <c r="AO83" i="1" s="1"/>
  <c r="N84" i="1"/>
  <c r="AO84" i="1" s="1"/>
  <c r="N85" i="1"/>
  <c r="AO85" i="1" s="1"/>
  <c r="N86" i="1"/>
  <c r="AO86" i="1" s="1"/>
  <c r="N87" i="1"/>
  <c r="AO87" i="1" s="1"/>
  <c r="N88" i="1"/>
  <c r="AO88" i="1" s="1"/>
  <c r="N89" i="1"/>
  <c r="AO89" i="1" s="1"/>
  <c r="N90" i="1"/>
  <c r="AO90" i="1" s="1"/>
  <c r="N91" i="1"/>
  <c r="AO91" i="1" s="1"/>
  <c r="N92" i="1"/>
  <c r="AO92" i="1" s="1"/>
  <c r="N93" i="1"/>
  <c r="AO93" i="1" s="1"/>
  <c r="N94" i="1"/>
  <c r="N95" i="1"/>
  <c r="N96" i="1"/>
  <c r="N97" i="1"/>
  <c r="N98" i="1"/>
  <c r="AO98" i="1" s="1"/>
  <c r="N99" i="1"/>
  <c r="AO99" i="1" s="1"/>
  <c r="N100" i="1"/>
  <c r="AO100" i="1" s="1"/>
  <c r="N101" i="1"/>
  <c r="AO101" i="1" s="1"/>
  <c r="N102" i="1"/>
  <c r="AO102" i="1" s="1"/>
  <c r="N103" i="1"/>
  <c r="AO103" i="1" s="1"/>
  <c r="N104" i="1"/>
  <c r="AO104" i="1" s="1"/>
  <c r="N105" i="1"/>
  <c r="AO105" i="1" s="1"/>
  <c r="N106" i="1"/>
  <c r="AO106" i="1" s="1"/>
  <c r="N107" i="1"/>
  <c r="AO107" i="1" s="1"/>
  <c r="N108" i="1"/>
  <c r="AO108" i="1" s="1"/>
  <c r="N109" i="1"/>
  <c r="AO109" i="1" s="1"/>
  <c r="N110" i="1"/>
  <c r="AO110" i="1" s="1"/>
  <c r="N111" i="1"/>
  <c r="AO111" i="1" s="1"/>
  <c r="N112" i="1"/>
  <c r="AO112" i="1" s="1"/>
  <c r="N113" i="1"/>
  <c r="AO113" i="1" s="1"/>
  <c r="N3" i="1"/>
  <c r="AO3" i="1" s="1"/>
</calcChain>
</file>

<file path=xl/sharedStrings.xml><?xml version="1.0" encoding="utf-8"?>
<sst xmlns="http://schemas.openxmlformats.org/spreadsheetml/2006/main" count="270" uniqueCount="148">
  <si>
    <t>Country of</t>
  </si>
  <si>
    <t>%CHANG</t>
  </si>
  <si>
    <t>Nationality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</si>
  <si>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</si>
  <si>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</si>
  <si>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</si>
  <si>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</si>
  <si>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</si>
  <si>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</si>
  <si>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</si>
  <si>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</si>
  <si>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</si>
  <si>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Asia and the Pacific</t>
  </si>
  <si>
    <t>South-East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</si>
  <si>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</si>
  <si>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</si>
  <si>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</si>
  <si>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</si>
  <si>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</si>
  <si>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</si>
  <si>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</si>
  <si>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</si>
  <si>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</si>
  <si>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North-East Asia</t>
  </si>
  <si>
    <t>China</t>
  </si>
  <si>
    <t>Hong Kong (China)</t>
  </si>
  <si>
    <t>Japan</t>
  </si>
  <si>
    <t>Korea (Republic of)</t>
  </si>
  <si>
    <t>Macao (China)</t>
  </si>
  <si>
    <t>Mongolia</t>
  </si>
  <si>
    <t>South Asia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</si>
  <si>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</si>
  <si>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</si>
  <si>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</si>
  <si>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</si>
  <si>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</si>
  <si>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</si>
  <si>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</si>
  <si>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</si>
  <si>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Other in Asia</t>
  </si>
  <si>
    <t>Oceania</t>
  </si>
  <si>
    <t>Australia</t>
  </si>
  <si>
    <t>New Zealand</t>
  </si>
  <si>
    <t>Europe</t>
  </si>
  <si>
    <t>Northern Europe</t>
  </si>
  <si>
    <t>Denmark</t>
  </si>
  <si>
    <t>Finland</t>
  </si>
  <si>
    <t>Iceland</t>
  </si>
  <si>
    <t>Ireland</t>
  </si>
  <si>
    <t>Norway</t>
  </si>
  <si>
    <t>Sweden</t>
  </si>
  <si>
    <t>United Kingdom</t>
  </si>
  <si>
    <t>Western Europe</t>
  </si>
  <si>
    <t>Austria</t>
  </si>
  <si>
    <t>France</t>
  </si>
  <si>
    <t>Germany</t>
  </si>
  <si>
    <t>Luxembourg</t>
  </si>
  <si>
    <t>Netherlands</t>
  </si>
  <si>
    <t>Switzerland</t>
  </si>
  <si>
    <t>Central/Eastern Europe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</si>
  <si>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</si>
  <si>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</si>
  <si>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</si>
  <si>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</si>
  <si>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</si>
  <si>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</si>
  <si>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</si>
  <si>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</si>
  <si>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</si>
  <si>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</si>
  <si>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</si>
  <si>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</si>
  <si>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</si>
  <si>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</si>
  <si>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</si>
  <si>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Southern/Medit. Europe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</si>
  <si>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</si>
  <si>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</si>
  <si>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</si>
  <si>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</si>
  <si>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</si>
  <si>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</si>
  <si>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</si>
  <si>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</si>
  <si>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</si>
  <si>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</si>
  <si>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Other in Europe</t>
  </si>
  <si>
    <t>America</t>
  </si>
  <si>
    <t>Canada</t>
  </si>
  <si>
    <t>Mexico</t>
  </si>
  <si>
    <t>Argentina</t>
  </si>
  <si>
    <t>Brazil</t>
  </si>
  <si>
    <t>Chile</t>
  </si>
  <si>
    <t>Colombia</t>
  </si>
  <si>
    <t>Peru</t>
  </si>
  <si>
    <t>Uruguay</t>
  </si>
  <si>
    <t>Middle East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</si>
  <si>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</si>
  <si>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</si>
  <si>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</si>
  <si>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</si>
  <si>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</si>
  <si>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</si>
  <si>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</si>
  <si>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</si>
  <si>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</si>
  <si>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</si>
  <si>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</si>
  <si>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Africa</t>
  </si>
  <si>
    <t>Morocco</t>
  </si>
  <si>
    <t>South  Africa</t>
  </si>
  <si>
    <t>Ethiopia</t>
  </si>
  <si>
    <t>Kenya</t>
  </si>
  <si>
    <t>Mauritius</t>
  </si>
  <si>
    <t>Grand Total</t>
  </si>
  <si>
    <t xml:space="preserve">  Other in Oceania</t>
  </si>
  <si>
    <t xml:space="preserve">  Other in America</t>
  </si>
  <si>
    <t xml:space="preserve"> Other in Middle East</t>
  </si>
  <si>
    <t xml:space="preserve"> Other in Africa</t>
  </si>
  <si>
    <t>2024p</t>
  </si>
  <si>
    <t>North Korea</t>
  </si>
  <si>
    <t>Taiwan</t>
  </si>
  <si>
    <t>Belgium</t>
  </si>
  <si>
    <t>The United States of America</t>
  </si>
  <si>
    <t>หมายเหตุ : P หมายถึง ข้อมูลเบื้องต้น ที่อาจมีการปรับปรุงให้สมบูรณ์ขึ้นภายหลัง</t>
  </si>
  <si>
    <t>2025p</t>
  </si>
  <si>
    <t xml:space="preserve">ที่มา: กองเศรษฐกิจการท่องเที่ยวและกีฬา (ณ วันที่ 3 เมษายน 2568P) </t>
  </si>
  <si>
    <t>2025_Jan</t>
  </si>
  <si>
    <t>2025_Feb</t>
  </si>
  <si>
    <t>2025_Mar</t>
  </si>
  <si>
    <t>2025_YTD</t>
  </si>
  <si>
    <t>2024_Jan</t>
  </si>
  <si>
    <t>2024_Feb</t>
  </si>
  <si>
    <t>2024_Mar</t>
  </si>
  <si>
    <t>2024_Apr</t>
  </si>
  <si>
    <t>2024_May</t>
  </si>
  <si>
    <t>2024_Jun</t>
  </si>
  <si>
    <t>2024_Jul</t>
  </si>
  <si>
    <t>2024_Aug</t>
  </si>
  <si>
    <t>2024_Sep</t>
  </si>
  <si>
    <t>2024_Oct</t>
  </si>
  <si>
    <t>2024_Nov</t>
  </si>
  <si>
    <t>2024_Dec</t>
  </si>
  <si>
    <t>2024_YTD</t>
  </si>
  <si>
    <t>change_Jan</t>
  </si>
  <si>
    <t>change_Feb</t>
  </si>
  <si>
    <t>change_Mar</t>
  </si>
  <si>
    <t>change_YTD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</si>
</sst>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\+#,##0.00;\-#,##0.00"/>
    <numFmt numFmtId="189" formatCode="_-* #,##0_-;\-* #,##0_-;_-* &quot;-&quot;??_-;_-@_-"/>
    <numFmt numFmtId="190" formatCode="#,##0.00_ ;\-#,##0.00\ "/>
  </numFmts>
  <fonts count="3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Tahoma"/>
      <family val="2"/>
      <scheme val="minor"/>
    </font>
    <font>
      <sz val="9"/>
      <color theme="4" tint="-0.249977111117893"/>
      <name val="Tahoma"/>
      <family val="2"/>
      <charset val="22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  <charset val="222"/>
    </font>
    <font>
      <b/>
      <sz val="10"/>
      <color theme="1"/>
      <name val="Arial"/>
      <family val="2"/>
      <charset val="222"/>
    </font>
    <font>
      <b/>
      <sz val="9"/>
      <name val="Arial"/>
      <family val="2"/>
      <charset val="22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Arial"/>
      <family val="2"/>
    </font>
    <font>
      <i/>
      <sz val="10"/>
      <color theme="4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1"/>
      <name val="Tahoma"/>
      <family val="2"/>
      <charset val="22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b/>
      <sz val="9"/>
      <color theme="3"/>
      <name val="Arial"/>
      <family val="2"/>
    </font>
    <font>
      <b/>
      <sz val="9"/>
      <color theme="4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</cellStyleXfs>
  <cellXfs count="123">
    <xf numFmtId="0" fontId="0" fillId="0" borderId="0" xfId="0"/>
    <xf numFmtId="0" fontId="0" fillId="2" borderId="0" xfId="0" applyFill="1"/>
    <xf numFmtId="0" fontId="6" fillId="0" borderId="0" xfId="0" applyFont="1"/>
    <xf numFmtId="0" fontId="7" fillId="0" borderId="1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8" fillId="0" borderId="6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12" fillId="3" borderId="9" xfId="3" applyFont="1" applyFill="1" applyBorder="1"/>
    <xf numFmtId="3" fontId="13" fillId="3" borderId="10" xfId="2" applyNumberFormat="1" applyFont="1" applyFill="1" applyBorder="1" applyAlignment="1">
      <alignment horizontal="right"/>
    </xf>
    <xf numFmtId="188" fontId="10" fillId="3" borderId="11" xfId="4" applyNumberFormat="1" applyFont="1" applyFill="1" applyBorder="1" applyAlignment="1">
      <alignment horizontal="right" vertical="center"/>
    </xf>
    <xf numFmtId="0" fontId="15" fillId="0" borderId="7" xfId="3" applyFont="1" applyBorder="1" applyAlignment="1">
      <alignment horizontal="left" indent="1"/>
    </xf>
    <xf numFmtId="3" fontId="16" fillId="2" borderId="13" xfId="2" applyNumberFormat="1" applyFont="1" applyFill="1" applyBorder="1" applyAlignment="1">
      <alignment horizontal="right"/>
    </xf>
    <xf numFmtId="3" fontId="17" fillId="2" borderId="13" xfId="2" applyNumberFormat="1" applyFont="1" applyFill="1" applyBorder="1" applyAlignment="1">
      <alignment horizontal="right"/>
    </xf>
    <xf numFmtId="188" fontId="11" fillId="0" borderId="8" xfId="4" applyNumberFormat="1" applyFont="1" applyFill="1" applyBorder="1" applyAlignment="1">
      <alignment horizontal="right" vertical="center"/>
    </xf>
    <xf numFmtId="0" fontId="19" fillId="3" borderId="14" xfId="3" applyFont="1" applyFill="1" applyBorder="1" applyAlignment="1">
      <alignment horizontal="left" vertical="center" indent="3"/>
    </xf>
    <xf numFmtId="3" fontId="20" fillId="3" borderId="15" xfId="2" applyNumberFormat="1" applyFont="1" applyFill="1" applyBorder="1" applyAlignment="1">
      <alignment horizontal="right"/>
    </xf>
    <xf numFmtId="3" fontId="21" fillId="3" borderId="15" xfId="2" applyNumberFormat="1" applyFont="1" applyFill="1" applyBorder="1" applyAlignment="1">
      <alignment horizontal="right"/>
    </xf>
    <xf numFmtId="188" fontId="11" fillId="3" borderId="0" xfId="4" applyNumberFormat="1" applyFont="1" applyFill="1" applyBorder="1" applyAlignment="1">
      <alignment horizontal="right" vertical="center"/>
    </xf>
    <xf numFmtId="0" fontId="19" fillId="0" borderId="14" xfId="3" applyFont="1" applyBorder="1" applyAlignment="1">
      <alignment horizontal="left" vertical="center" indent="3"/>
    </xf>
    <xf numFmtId="3" fontId="20" fillId="2" borderId="15" xfId="2" applyNumberFormat="1" applyFont="1" applyFill="1" applyBorder="1" applyAlignment="1">
      <alignment horizontal="right"/>
    </xf>
    <xf numFmtId="3" fontId="21" fillId="2" borderId="15" xfId="2" applyNumberFormat="1" applyFont="1" applyFill="1" applyBorder="1" applyAlignment="1">
      <alignment horizontal="right"/>
    </xf>
    <xf numFmtId="188" fontId="11" fillId="0" borderId="0" xfId="4" applyNumberFormat="1" applyFont="1" applyFill="1" applyBorder="1" applyAlignment="1">
      <alignment horizontal="right" vertical="center"/>
    </xf>
    <xf numFmtId="0" fontId="15" fillId="0" borderId="16" xfId="3" applyFont="1" applyBorder="1" applyAlignment="1">
      <alignment horizontal="left" indent="1"/>
    </xf>
    <xf numFmtId="3" fontId="20" fillId="2" borderId="17" xfId="2" applyNumberFormat="1" applyFont="1" applyFill="1" applyBorder="1" applyAlignment="1">
      <alignment horizontal="right"/>
    </xf>
    <xf numFmtId="3" fontId="21" fillId="2" borderId="17" xfId="2" applyNumberFormat="1" applyFont="1" applyFill="1" applyBorder="1" applyAlignment="1">
      <alignment horizontal="right"/>
    </xf>
    <xf numFmtId="188" fontId="11" fillId="0" borderId="18" xfId="4" applyNumberFormat="1" applyFont="1" applyFill="1" applyBorder="1" applyAlignment="1">
      <alignment horizontal="right" vertical="center"/>
    </xf>
    <xf numFmtId="188" fontId="11" fillId="0" borderId="0" xfId="4" applyNumberFormat="1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left" indent="1"/>
    </xf>
    <xf numFmtId="3" fontId="20" fillId="3" borderId="17" xfId="2" applyNumberFormat="1" applyFont="1" applyFill="1" applyBorder="1" applyAlignment="1">
      <alignment horizontal="right"/>
    </xf>
    <xf numFmtId="3" fontId="21" fillId="3" borderId="17" xfId="2" applyNumberFormat="1" applyFont="1" applyFill="1" applyBorder="1" applyAlignment="1">
      <alignment horizontal="right"/>
    </xf>
    <xf numFmtId="188" fontId="11" fillId="3" borderId="18" xfId="4" applyNumberFormat="1" applyFont="1" applyFill="1" applyBorder="1" applyAlignment="1">
      <alignment horizontal="right" vertical="center"/>
    </xf>
    <xf numFmtId="3" fontId="20" fillId="0" borderId="15" xfId="2" applyNumberFormat="1" applyFont="1" applyBorder="1" applyAlignment="1">
      <alignment horizontal="right"/>
    </xf>
    <xf numFmtId="3" fontId="21" fillId="0" borderId="15" xfId="2" applyNumberFormat="1" applyFont="1" applyBorder="1" applyAlignment="1">
      <alignment horizontal="right"/>
    </xf>
    <xf numFmtId="0" fontId="15" fillId="4" borderId="7" xfId="3" applyFont="1" applyFill="1" applyBorder="1" applyAlignment="1">
      <alignment horizontal="left" indent="1"/>
    </xf>
    <xf numFmtId="3" fontId="20" fillId="4" borderId="13" xfId="2" applyNumberFormat="1" applyFont="1" applyFill="1" applyBorder="1" applyAlignment="1">
      <alignment horizontal="right"/>
    </xf>
    <xf numFmtId="3" fontId="21" fillId="4" borderId="13" xfId="2" applyNumberFormat="1" applyFont="1" applyFill="1" applyBorder="1" applyAlignment="1">
      <alignment horizontal="right"/>
    </xf>
    <xf numFmtId="188" fontId="11" fillId="4" borderId="0" xfId="4" applyNumberFormat="1" applyFont="1" applyFill="1" applyBorder="1" applyAlignment="1">
      <alignment horizontal="right" vertical="center"/>
    </xf>
    <xf numFmtId="0" fontId="19" fillId="4" borderId="14" xfId="3" applyFont="1" applyFill="1" applyBorder="1" applyAlignment="1">
      <alignment horizontal="left" vertical="center" indent="2"/>
    </xf>
    <xf numFmtId="3" fontId="20" fillId="4" borderId="15" xfId="2" applyNumberFormat="1" applyFont="1" applyFill="1" applyBorder="1" applyAlignment="1">
      <alignment horizontal="right"/>
    </xf>
    <xf numFmtId="3" fontId="21" fillId="4" borderId="15" xfId="2" applyNumberFormat="1" applyFont="1" applyFill="1" applyBorder="1" applyAlignment="1">
      <alignment horizontal="right"/>
    </xf>
    <xf numFmtId="0" fontId="12" fillId="3" borderId="19" xfId="3" applyFont="1" applyFill="1" applyBorder="1"/>
    <xf numFmtId="3" fontId="13" fillId="3" borderId="20" xfId="2" applyNumberFormat="1" applyFont="1" applyFill="1" applyBorder="1" applyAlignment="1">
      <alignment horizontal="right"/>
    </xf>
    <xf numFmtId="3" fontId="9" fillId="3" borderId="20" xfId="2" applyNumberFormat="1" applyFont="1" applyFill="1" applyBorder="1" applyAlignment="1">
      <alignment horizontal="right"/>
    </xf>
    <xf numFmtId="188" fontId="10" fillId="3" borderId="12" xfId="4" applyNumberFormat="1" applyFont="1" applyFill="1" applyBorder="1" applyAlignment="1">
      <alignment horizontal="right" vertical="center"/>
    </xf>
    <xf numFmtId="3" fontId="20" fillId="0" borderId="13" xfId="2" applyNumberFormat="1" applyFont="1" applyBorder="1" applyAlignment="1">
      <alignment horizontal="right"/>
    </xf>
    <xf numFmtId="3" fontId="21" fillId="0" borderId="13" xfId="2" applyNumberFormat="1" applyFont="1" applyBorder="1" applyAlignment="1">
      <alignment horizontal="right"/>
    </xf>
    <xf numFmtId="3" fontId="20" fillId="0" borderId="17" xfId="2" applyNumberFormat="1" applyFont="1" applyBorder="1" applyAlignment="1">
      <alignment horizontal="right"/>
    </xf>
    <xf numFmtId="3" fontId="21" fillId="0" borderId="17" xfId="2" applyNumberFormat="1" applyFont="1" applyBorder="1" applyAlignment="1">
      <alignment horizontal="right"/>
    </xf>
    <xf numFmtId="189" fontId="20" fillId="0" borderId="15" xfId="1" applyNumberFormat="1" applyFont="1" applyBorder="1" applyAlignment="1">
      <alignment horizontal="right"/>
    </xf>
    <xf numFmtId="189" fontId="21" fillId="0" borderId="15" xfId="1" applyNumberFormat="1" applyFont="1" applyBorder="1" applyAlignment="1">
      <alignment horizontal="right"/>
    </xf>
    <xf numFmtId="189" fontId="23" fillId="3" borderId="15" xfId="1" applyNumberFormat="1" applyFont="1" applyFill="1" applyBorder="1" applyAlignment="1">
      <alignment horizontal="right" vertical="center"/>
    </xf>
    <xf numFmtId="189" fontId="21" fillId="3" borderId="15" xfId="1" applyNumberFormat="1" applyFont="1" applyFill="1" applyBorder="1" applyAlignment="1">
      <alignment horizontal="right" vertical="center"/>
    </xf>
    <xf numFmtId="189" fontId="23" fillId="0" borderId="15" xfId="1" applyNumberFormat="1" applyFont="1" applyFill="1" applyBorder="1" applyAlignment="1">
      <alignment horizontal="right" vertical="center"/>
    </xf>
    <xf numFmtId="189" fontId="21" fillId="0" borderId="15" xfId="1" applyNumberFormat="1" applyFont="1" applyFill="1" applyBorder="1" applyAlignment="1">
      <alignment horizontal="right" vertical="center"/>
    </xf>
    <xf numFmtId="189" fontId="23" fillId="2" borderId="15" xfId="1" applyNumberFormat="1" applyFont="1" applyFill="1" applyBorder="1" applyAlignment="1">
      <alignment horizontal="right"/>
    </xf>
    <xf numFmtId="189" fontId="21" fillId="2" borderId="15" xfId="1" applyNumberFormat="1" applyFont="1" applyFill="1" applyBorder="1" applyAlignment="1">
      <alignment horizontal="right"/>
    </xf>
    <xf numFmtId="189" fontId="23" fillId="3" borderId="15" xfId="1" applyNumberFormat="1" applyFont="1" applyFill="1" applyBorder="1" applyAlignment="1">
      <alignment horizontal="right"/>
    </xf>
    <xf numFmtId="189" fontId="21" fillId="3" borderId="15" xfId="1" applyNumberFormat="1" applyFont="1" applyFill="1" applyBorder="1" applyAlignment="1">
      <alignment horizontal="right"/>
    </xf>
    <xf numFmtId="189" fontId="23" fillId="0" borderId="17" xfId="1" applyNumberFormat="1" applyFont="1" applyBorder="1" applyAlignment="1">
      <alignment horizontal="right"/>
    </xf>
    <xf numFmtId="189" fontId="21" fillId="0" borderId="17" xfId="1" applyNumberFormat="1" applyFont="1" applyBorder="1" applyAlignment="1">
      <alignment horizontal="right"/>
    </xf>
    <xf numFmtId="189" fontId="23" fillId="0" borderId="15" xfId="1" applyNumberFormat="1" applyFont="1" applyBorder="1" applyAlignment="1">
      <alignment horizontal="right"/>
    </xf>
    <xf numFmtId="0" fontId="15" fillId="5" borderId="7" xfId="3" applyFont="1" applyFill="1" applyBorder="1" applyAlignment="1">
      <alignment horizontal="left" indent="1"/>
    </xf>
    <xf numFmtId="189" fontId="23" fillId="5" borderId="13" xfId="1" applyNumberFormat="1" applyFont="1" applyFill="1" applyBorder="1" applyAlignment="1">
      <alignment horizontal="right"/>
    </xf>
    <xf numFmtId="189" fontId="21" fillId="5" borderId="13" xfId="1" applyNumberFormat="1" applyFont="1" applyFill="1" applyBorder="1" applyAlignment="1">
      <alignment horizontal="right"/>
    </xf>
    <xf numFmtId="189" fontId="24" fillId="3" borderId="20" xfId="1" applyNumberFormat="1" applyFont="1" applyFill="1" applyBorder="1" applyAlignment="1">
      <alignment horizontal="right"/>
    </xf>
    <xf numFmtId="189" fontId="9" fillId="3" borderId="20" xfId="1" applyNumberFormat="1" applyFont="1" applyFill="1" applyBorder="1" applyAlignment="1">
      <alignment horizontal="right"/>
    </xf>
    <xf numFmtId="189" fontId="23" fillId="4" borderId="13" xfId="1" applyNumberFormat="1" applyFont="1" applyFill="1" applyBorder="1" applyAlignment="1">
      <alignment horizontal="right"/>
    </xf>
    <xf numFmtId="189" fontId="21" fillId="4" borderId="13" xfId="1" applyNumberFormat="1" applyFont="1" applyFill="1" applyBorder="1" applyAlignment="1">
      <alignment horizontal="right"/>
    </xf>
    <xf numFmtId="189" fontId="23" fillId="0" borderId="15" xfId="1" applyNumberFormat="1" applyFont="1" applyFill="1" applyBorder="1" applyAlignment="1">
      <alignment horizontal="right"/>
    </xf>
    <xf numFmtId="189" fontId="21" fillId="0" borderId="15" xfId="1" applyNumberFormat="1" applyFont="1" applyFill="1" applyBorder="1" applyAlignment="1">
      <alignment horizontal="right"/>
    </xf>
    <xf numFmtId="189" fontId="23" fillId="4" borderId="15" xfId="1" applyNumberFormat="1" applyFont="1" applyFill="1" applyBorder="1" applyAlignment="1">
      <alignment horizontal="right"/>
    </xf>
    <xf numFmtId="189" fontId="21" fillId="4" borderId="15" xfId="1" applyNumberFormat="1" applyFont="1" applyFill="1" applyBorder="1" applyAlignment="1">
      <alignment horizontal="right"/>
    </xf>
    <xf numFmtId="188" fontId="11" fillId="4" borderId="18" xfId="4" applyNumberFormat="1" applyFont="1" applyFill="1" applyBorder="1" applyAlignment="1">
      <alignment horizontal="right" vertical="center"/>
    </xf>
    <xf numFmtId="3" fontId="25" fillId="0" borderId="21" xfId="5" applyNumberFormat="1" applyFont="1" applyBorder="1" applyAlignment="1">
      <alignment vertical="center"/>
    </xf>
    <xf numFmtId="189" fontId="26" fillId="0" borderId="22" xfId="1" applyNumberFormat="1" applyFont="1" applyBorder="1" applyAlignment="1">
      <alignment vertical="center"/>
    </xf>
    <xf numFmtId="189" fontId="27" fillId="0" borderId="22" xfId="1" applyNumberFormat="1" applyFont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2" applyFill="1" applyAlignment="1">
      <alignment vertical="center"/>
    </xf>
    <xf numFmtId="0" fontId="30" fillId="2" borderId="0" xfId="2" applyFont="1" applyFill="1" applyAlignment="1">
      <alignment vertical="center"/>
    </xf>
    <xf numFmtId="0" fontId="4" fillId="0" borderId="0" xfId="2"/>
    <xf numFmtId="189" fontId="4" fillId="0" borderId="0" xfId="2" applyNumberFormat="1"/>
    <xf numFmtId="0" fontId="10" fillId="0" borderId="23" xfId="2" applyFont="1" applyBorder="1" applyAlignment="1">
      <alignment vertical="center"/>
    </xf>
    <xf numFmtId="4" fontId="29" fillId="2" borderId="0" xfId="2" applyNumberFormat="1" applyFont="1" applyFill="1" applyAlignment="1">
      <alignment vertical="center"/>
    </xf>
    <xf numFmtId="0" fontId="6" fillId="2" borderId="0" xfId="0" applyFont="1" applyFill="1"/>
    <xf numFmtId="0" fontId="31" fillId="2" borderId="0" xfId="2" applyFont="1" applyFill="1" applyAlignment="1">
      <alignment vertical="center"/>
    </xf>
    <xf numFmtId="0" fontId="31" fillId="2" borderId="0" xfId="0" applyFont="1" applyFill="1" applyAlignment="1">
      <alignment horizontal="left" vertical="center"/>
    </xf>
    <xf numFmtId="0" fontId="31" fillId="0" borderId="0" xfId="2" applyFont="1"/>
    <xf numFmtId="0" fontId="8" fillId="0" borderId="24" xfId="2" applyFont="1" applyBorder="1" applyAlignment="1">
      <alignment horizontal="center"/>
    </xf>
    <xf numFmtId="2" fontId="0" fillId="0" borderId="0" xfId="0" applyNumberFormat="1"/>
    <xf numFmtId="3" fontId="13" fillId="3" borderId="25" xfId="2" applyNumberFormat="1" applyFont="1" applyFill="1" applyBorder="1" applyAlignment="1">
      <alignment horizontal="right"/>
    </xf>
    <xf numFmtId="189" fontId="31" fillId="2" borderId="0" xfId="2" applyNumberFormat="1" applyFont="1" applyFill="1" applyAlignment="1">
      <alignment vertical="center"/>
    </xf>
    <xf numFmtId="0" fontId="32" fillId="0" borderId="6" xfId="2" applyFont="1" applyBorder="1" applyAlignment="1">
      <alignment horizontal="center"/>
    </xf>
    <xf numFmtId="0" fontId="10" fillId="0" borderId="26" xfId="2" applyFont="1" applyBorder="1" applyAlignment="1">
      <alignment vertical="center"/>
    </xf>
    <xf numFmtId="0" fontId="10" fillId="0" borderId="6" xfId="2" applyFont="1" applyBorder="1" applyAlignment="1">
      <alignment horizontal="center"/>
    </xf>
    <xf numFmtId="3" fontId="9" fillId="3" borderId="25" xfId="2" applyNumberFormat="1" applyFont="1" applyFill="1" applyBorder="1" applyAlignment="1">
      <alignment horizontal="right"/>
    </xf>
    <xf numFmtId="4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vertical="center"/>
    </xf>
    <xf numFmtId="189" fontId="0" fillId="2" borderId="0" xfId="0" applyNumberFormat="1" applyFill="1"/>
    <xf numFmtId="187" fontId="31" fillId="2" borderId="0" xfId="0" applyNumberFormat="1" applyFont="1" applyFill="1" applyAlignment="1">
      <alignment horizontal="left" vertical="center"/>
    </xf>
    <xf numFmtId="3" fontId="9" fillId="3" borderId="10" xfId="2" applyNumberFormat="1" applyFont="1" applyFill="1" applyBorder="1" applyAlignment="1">
      <alignment horizontal="right"/>
    </xf>
    <xf numFmtId="0" fontId="9" fillId="0" borderId="24" xfId="2" applyFont="1" applyBorder="1" applyAlignment="1">
      <alignment horizontal="center"/>
    </xf>
    <xf numFmtId="0" fontId="14" fillId="3" borderId="27" xfId="3" applyFont="1" applyFill="1" applyBorder="1"/>
    <xf numFmtId="0" fontId="18" fillId="0" borderId="28" xfId="3" applyFont="1" applyBorder="1" applyAlignment="1">
      <alignment horizontal="left" indent="1"/>
    </xf>
    <xf numFmtId="0" fontId="22" fillId="3" borderId="29" xfId="3" applyFont="1" applyFill="1" applyBorder="1" applyAlignment="1">
      <alignment horizontal="left" vertical="center" indent="3"/>
    </xf>
    <xf numFmtId="0" fontId="22" fillId="0" borderId="29" xfId="3" applyFont="1" applyBorder="1" applyAlignment="1">
      <alignment horizontal="left" vertical="center" indent="3"/>
    </xf>
    <xf numFmtId="0" fontId="18" fillId="0" borderId="30" xfId="3" applyFont="1" applyBorder="1" applyAlignment="1">
      <alignment horizontal="left" indent="1"/>
    </xf>
    <xf numFmtId="0" fontId="18" fillId="3" borderId="30" xfId="3" applyFont="1" applyFill="1" applyBorder="1" applyAlignment="1">
      <alignment horizontal="left" indent="1"/>
    </xf>
    <xf numFmtId="0" fontId="18" fillId="4" borderId="29" xfId="3" applyFont="1" applyFill="1" applyBorder="1" applyAlignment="1">
      <alignment horizontal="left" indent="1"/>
    </xf>
    <xf numFmtId="0" fontId="22" fillId="4" borderId="29" xfId="3" applyFont="1" applyFill="1" applyBorder="1" applyAlignment="1">
      <alignment horizontal="left" vertical="center" indent="2"/>
    </xf>
    <xf numFmtId="0" fontId="14" fillId="3" borderId="31" xfId="3" applyFont="1" applyFill="1" applyBorder="1"/>
    <xf numFmtId="3" fontId="28" fillId="0" borderId="24" xfId="5" applyNumberFormat="1" applyFont="1" applyBorder="1" applyAlignment="1">
      <alignment vertical="center"/>
    </xf>
    <xf numFmtId="190" fontId="0" fillId="0" borderId="0" xfId="0" applyNumberFormat="1"/>
    <xf numFmtId="188" fontId="10" fillId="0" borderId="0" xfId="4" applyNumberFormat="1" applyFont="1" applyFill="1" applyBorder="1" applyAlignment="1">
      <alignment horizontal="right" vertical="center"/>
    </xf>
    <xf numFmtId="188" fontId="10" fillId="0" borderId="22" xfId="4" applyNumberFormat="1" applyFont="1" applyFill="1" applyBorder="1" applyAlignment="1">
      <alignment horizontal="right" vertical="center"/>
    </xf>
    <xf numFmtId="188" fontId="10" fillId="0" borderId="32" xfId="4" applyNumberFormat="1" applyFont="1" applyFill="1" applyBorder="1" applyAlignment="1">
      <alignment horizontal="right" vertical="center"/>
    </xf>
    <xf numFmtId="0" fontId="33" fillId="0" borderId="24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/>
    </xf>
  </cellXfs>
  <cellStyles count="7">
    <cellStyle name="Comma" xfId="1" builtinId="3"/>
    <cellStyle name="Comma 2" xfId="4" xr:uid="{A5AC9180-D438-4220-B405-F34BA6B0412A}"/>
    <cellStyle name="Normal" xfId="0" builtinId="0"/>
    <cellStyle name="Normal 2" xfId="2" xr:uid="{6E3DFE60-25CF-4E3B-9C51-BAB77CEA4FFA}"/>
    <cellStyle name="ปกติ 2" xfId="5" xr:uid="{8A2DD38C-8104-455A-A9DF-39A40A7A3209}"/>
    <cellStyle name="ปกติ 3 2" xfId="3" xr:uid="{86301617-4F43-4F8B-8A56-A818B1510E50}"/>
    <cellStyle name="ปกติ 3 2 2" xfId="6" xr:uid="{A933A200-0D25-4345-87F7-5CE9F1CA3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8FAA-4C68-4037-A093-C50CDC0ADFA4}">
  <dimension ref="A1:AR119"/>
  <sheetViews>
    <sheetView tabSelected="1" zoomScale="116" zoomScaleNormal="100" workbookViewId="0">
      <selection activeCell="B8" sqref="B8"/>
    </sheetView>
  </sheetViews>
  <sheetFormatPr defaultColWidth="8.796875" defaultRowHeight="14.4" x14ac:dyDescent="0.3"/>
  <cols>
    <col min="1" max="1" width="33.296875" style="79" customWidth="1"/>
    <col min="2" max="4" width="15.09765625" style="86" customWidth="1"/>
    <col min="5" max="13" width="15.09765625" style="86" hidden="1" customWidth="1"/>
    <col min="14" max="14" width="15.09765625" style="86" customWidth="1"/>
    <col min="15" max="15" width="13.19921875" style="79" customWidth="1"/>
    <col min="16" max="16" width="12" style="79" customWidth="1"/>
    <col min="17" max="17" width="13.19921875" customWidth="1"/>
    <col min="18" max="18" width="12.296875" customWidth="1"/>
    <col min="19" max="19" width="11.5" customWidth="1"/>
    <col min="20" max="20" width="12.296875" customWidth="1"/>
    <col min="21" max="21" width="11.69921875" customWidth="1"/>
    <col min="22" max="22" width="11.19921875" customWidth="1"/>
    <col min="23" max="24" width="13" customWidth="1"/>
    <col min="25" max="25" width="10.5" customWidth="1"/>
    <col min="26" max="26" width="12" customWidth="1"/>
    <col min="27" max="27" width="16.19921875" customWidth="1"/>
    <col min="28" max="28" width="32.796875" customWidth="1"/>
    <col min="29" max="31" width="8.796875" style="2" customWidth="1"/>
    <col min="32" max="37" width="8.796875" style="2" hidden="1" customWidth="1"/>
    <col min="38" max="40" width="13.09765625" style="2" hidden="1" customWidth="1"/>
    <col min="41" max="41" width="13.09765625" style="2" customWidth="1"/>
    <col min="42" max="42" width="8.796875" customWidth="1"/>
  </cols>
  <sheetData>
    <row r="1" spans="1:44" ht="13.8" x14ac:dyDescent="0.25">
      <c r="A1" s="3" t="s">
        <v>0</v>
      </c>
      <c r="B1" s="119" t="s">
        <v>125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  <c r="O1" s="116" t="s">
        <v>119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81" t="s">
        <v>0</v>
      </c>
      <c r="AC1" s="122" t="s">
        <v>1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</row>
    <row r="2" spans="1:44" ht="13.8" customHeight="1" thickBot="1" x14ac:dyDescent="0.3">
      <c r="A2" s="4" t="s">
        <v>2</v>
      </c>
      <c r="B2" s="5" t="s">
        <v>127</v>
      </c>
      <c r="C2" s="87" t="s">
        <v>128</v>
      </c>
      <c r="D2" s="5" t="s">
        <v>129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87" t="s">
        <v>130</v>
      </c>
      <c r="O2" s="6" t="s">
        <v>131</v>
      </c>
      <c r="P2" s="6" t="s">
        <v>132</v>
      </c>
      <c r="Q2" s="6" t="s">
        <v>133</v>
      </c>
      <c r="R2" s="6" t="s">
        <v>134</v>
      </c>
      <c r="S2" s="6" t="s">
        <v>135</v>
      </c>
      <c r="T2" s="6" t="s">
        <v>136</v>
      </c>
      <c r="U2" s="6" t="s">
        <v>137</v>
      </c>
      <c r="V2" s="6" t="s">
        <v>138</v>
      </c>
      <c r="W2" s="6" t="s">
        <v>139</v>
      </c>
      <c r="X2" s="6" t="s">
        <v>140</v>
      </c>
      <c r="Y2" s="6" t="s">
        <v>141</v>
      </c>
      <c r="Z2" s="6" t="s">
        <v>142</v>
      </c>
      <c r="AA2" s="100" t="s">
        <v>143</v>
      </c>
      <c r="AB2" s="92" t="s">
        <v>2</v>
      </c>
      <c r="AC2" s="93" t="s">
        <v>144</v>
      </c>
      <c r="AD2" s="93" t="s">
        <v>145</v>
      </c>
      <c r="AE2" s="93" t="s">
        <v>146</v>
      </c>
      <c r="AF2" s="91" t="s">
        <v>3</v>
      </c>
      <c r="AG2" s="91" t="s">
        <v>4</v>
      </c>
      <c r="AH2" s="91" t="s">
        <v>5</v>
      </c>
      <c r="AI2" s="91" t="s">
        <v>6</v>
      </c>
      <c r="AJ2" s="93" t="s">
        <v>7</v>
      </c>
      <c r="AK2" s="91" t="s">
        <v>8</v>
      </c>
      <c r="AL2" s="91" t="s">
        <v>9</v>
      </c>
      <c r="AM2" s="93" t="s">
        <v>10</v>
      </c>
      <c r="AN2" s="93" t="s">
        <v>11</v>
      </c>
      <c r="AO2" s="115" t="s">
        <v>147</v>
      </c>
    </row>
    <row r="3" spans="1:44" thickBot="1" x14ac:dyDescent="0.3">
      <c r="A3" s="7" t="s">
        <v>12</v>
      </c>
      <c r="B3" s="89">
        <v>2387127</v>
      </c>
      <c r="C3" s="8">
        <v>1918859</v>
      </c>
      <c r="D3" s="89">
        <v>1684357</v>
      </c>
      <c r="E3" s="89"/>
      <c r="F3" s="89"/>
      <c r="G3" s="89"/>
      <c r="H3" s="8"/>
      <c r="I3" s="89"/>
      <c r="J3" s="89"/>
      <c r="K3" s="8"/>
      <c r="L3" s="8"/>
      <c r="M3" s="89"/>
      <c r="N3" s="89">
        <f>SUM(B3:M3)</f>
        <v>5990343</v>
      </c>
      <c r="O3" s="94">
        <v>1955313</v>
      </c>
      <c r="P3" s="94">
        <v>2319923</v>
      </c>
      <c r="Q3" s="94">
        <v>2063087</v>
      </c>
      <c r="R3" s="94">
        <v>2069461</v>
      </c>
      <c r="S3" s="94">
        <v>2137118</v>
      </c>
      <c r="T3" s="94">
        <v>2197566</v>
      </c>
      <c r="U3" s="99">
        <v>2369020</v>
      </c>
      <c r="V3" s="94">
        <v>2304928</v>
      </c>
      <c r="W3" s="94">
        <v>2013906</v>
      </c>
      <c r="X3" s="99">
        <v>1952024</v>
      </c>
      <c r="Y3" s="99">
        <v>2075472</v>
      </c>
      <c r="Z3" s="94">
        <v>2362800</v>
      </c>
      <c r="AA3" s="94">
        <v>6338323</v>
      </c>
      <c r="AB3" s="101" t="s">
        <v>12</v>
      </c>
      <c r="AC3" s="9">
        <v>22.084136913118257</v>
      </c>
      <c r="AD3" s="9">
        <v>-17.287815155934055</v>
      </c>
      <c r="AE3" s="9">
        <f>SUM(D3-Q3)/Q3*100</f>
        <v>-18.357442027408442</v>
      </c>
      <c r="AF3" s="9"/>
      <c r="AG3" s="9"/>
      <c r="AH3" s="9"/>
      <c r="AI3" s="9"/>
      <c r="AJ3" s="9"/>
      <c r="AK3" s="9"/>
      <c r="AL3" s="9"/>
      <c r="AM3" s="9"/>
      <c r="AN3" s="9"/>
      <c r="AO3" s="9">
        <f>SUM(N3-AA3)/AA3*100</f>
        <v>-5.4900957240582411</v>
      </c>
      <c r="AP3" s="88"/>
      <c r="AQ3" s="88"/>
      <c r="AR3" s="111"/>
    </row>
    <row r="4" spans="1:44" thickTop="1" x14ac:dyDescent="0.25">
      <c r="A4" s="10" t="s">
        <v>13</v>
      </c>
      <c r="B4" s="11">
        <v>908215</v>
      </c>
      <c r="C4" s="11">
        <v>837071</v>
      </c>
      <c r="D4" s="11">
        <v>746585</v>
      </c>
      <c r="E4" s="11"/>
      <c r="F4" s="11"/>
      <c r="G4" s="11"/>
      <c r="H4" s="11"/>
      <c r="I4" s="11"/>
      <c r="J4" s="11"/>
      <c r="K4" s="11"/>
      <c r="L4" s="11"/>
      <c r="M4" s="11"/>
      <c r="N4" s="11">
        <f t="shared" ref="N4:N67" si="0">SUM(B4:M4)</f>
        <v>2491871</v>
      </c>
      <c r="O4" s="12">
        <v>735661</v>
      </c>
      <c r="P4" s="12">
        <v>944998</v>
      </c>
      <c r="Q4" s="12">
        <v>817836</v>
      </c>
      <c r="R4" s="12">
        <v>859777</v>
      </c>
      <c r="S4" s="12">
        <v>944514</v>
      </c>
      <c r="T4" s="12">
        <v>980085</v>
      </c>
      <c r="U4" s="12">
        <v>967013</v>
      </c>
      <c r="V4" s="12">
        <v>883873</v>
      </c>
      <c r="W4" s="12">
        <v>887356</v>
      </c>
      <c r="X4" s="12">
        <v>825721</v>
      </c>
      <c r="Y4" s="12">
        <v>837314</v>
      </c>
      <c r="Z4" s="12">
        <v>976631</v>
      </c>
      <c r="AA4" s="12">
        <v>2498495</v>
      </c>
      <c r="AB4" s="102" t="s">
        <v>13</v>
      </c>
      <c r="AC4" s="13">
        <v>23.455640573579405</v>
      </c>
      <c r="AD4" s="13">
        <v>-11.42087073200155</v>
      </c>
      <c r="AE4" s="13">
        <f t="shared" ref="AE4:AE67" si="1">SUM(D4-Q4)/Q4*100</f>
        <v>-8.7121378858353005</v>
      </c>
      <c r="AF4" s="13"/>
      <c r="AG4" s="13"/>
      <c r="AH4" s="13"/>
      <c r="AI4" s="13"/>
      <c r="AJ4" s="13"/>
      <c r="AK4" s="13"/>
      <c r="AL4" s="13"/>
      <c r="AM4" s="13"/>
      <c r="AN4" s="13"/>
      <c r="AO4" s="13">
        <f t="shared" ref="AO4:AO67" si="2">SUM(N4-AA4)/AA4*100</f>
        <v>-0.26511960200040424</v>
      </c>
      <c r="AP4" s="88"/>
      <c r="AQ4" s="88"/>
      <c r="AR4" s="111"/>
    </row>
    <row r="5" spans="1:44" ht="13.8" x14ac:dyDescent="0.25">
      <c r="A5" s="14" t="s">
        <v>14</v>
      </c>
      <c r="B5" s="15">
        <v>1306</v>
      </c>
      <c r="C5" s="15">
        <v>1075</v>
      </c>
      <c r="D5" s="15">
        <v>856</v>
      </c>
      <c r="E5" s="15"/>
      <c r="F5" s="15"/>
      <c r="G5" s="15"/>
      <c r="H5" s="15"/>
      <c r="I5" s="15"/>
      <c r="J5" s="15"/>
      <c r="K5" s="15"/>
      <c r="L5" s="15"/>
      <c r="M5" s="15"/>
      <c r="N5" s="15">
        <f t="shared" si="0"/>
        <v>3237</v>
      </c>
      <c r="O5" s="16">
        <v>1142</v>
      </c>
      <c r="P5" s="16">
        <v>1328</v>
      </c>
      <c r="Q5" s="16">
        <v>996</v>
      </c>
      <c r="R5" s="16">
        <v>1063</v>
      </c>
      <c r="S5" s="16">
        <v>1155</v>
      </c>
      <c r="T5" s="16">
        <v>1246</v>
      </c>
      <c r="U5" s="16">
        <v>1339</v>
      </c>
      <c r="V5" s="16">
        <v>1921</v>
      </c>
      <c r="W5" s="16">
        <v>1025</v>
      </c>
      <c r="X5" s="16">
        <v>1294</v>
      </c>
      <c r="Y5" s="16">
        <v>1409</v>
      </c>
      <c r="Z5" s="16">
        <v>2270</v>
      </c>
      <c r="AA5" s="16">
        <v>3466</v>
      </c>
      <c r="AB5" s="103" t="s">
        <v>14</v>
      </c>
      <c r="AC5" s="17">
        <v>14.360770577933449</v>
      </c>
      <c r="AD5" s="17">
        <v>-19.05120481927711</v>
      </c>
      <c r="AE5" s="17">
        <f t="shared" si="1"/>
        <v>-14.056224899598394</v>
      </c>
      <c r="AF5" s="17"/>
      <c r="AG5" s="17"/>
      <c r="AH5" s="17"/>
      <c r="AI5" s="17"/>
      <c r="AJ5" s="17"/>
      <c r="AK5" s="17"/>
      <c r="AL5" s="17"/>
      <c r="AM5" s="17"/>
      <c r="AN5" s="17"/>
      <c r="AO5" s="17">
        <f t="shared" si="2"/>
        <v>-6.6070398153491059</v>
      </c>
      <c r="AP5" s="88"/>
      <c r="AQ5" s="88"/>
      <c r="AR5" s="111"/>
    </row>
    <row r="6" spans="1:44" ht="13.8" x14ac:dyDescent="0.25">
      <c r="A6" s="18" t="s">
        <v>15</v>
      </c>
      <c r="B6" s="19">
        <v>46001</v>
      </c>
      <c r="C6" s="19">
        <v>43533</v>
      </c>
      <c r="D6" s="19">
        <v>41087</v>
      </c>
      <c r="E6" s="19"/>
      <c r="F6" s="19"/>
      <c r="G6" s="19"/>
      <c r="H6" s="19"/>
      <c r="I6" s="19"/>
      <c r="J6" s="19"/>
      <c r="K6" s="19"/>
      <c r="L6" s="19"/>
      <c r="M6" s="19"/>
      <c r="N6" s="19">
        <f t="shared" si="0"/>
        <v>130621</v>
      </c>
      <c r="O6" s="20">
        <v>47963</v>
      </c>
      <c r="P6" s="20">
        <v>45404</v>
      </c>
      <c r="Q6" s="20">
        <v>46499</v>
      </c>
      <c r="R6" s="20">
        <v>42732</v>
      </c>
      <c r="S6" s="20">
        <v>46384</v>
      </c>
      <c r="T6" s="20">
        <v>47125</v>
      </c>
      <c r="U6" s="20">
        <v>49135</v>
      </c>
      <c r="V6" s="20">
        <v>46242</v>
      </c>
      <c r="W6" s="20">
        <v>43436</v>
      </c>
      <c r="X6" s="20">
        <v>43590</v>
      </c>
      <c r="Y6" s="20">
        <v>45367</v>
      </c>
      <c r="Z6" s="20">
        <v>49183</v>
      </c>
      <c r="AA6" s="20">
        <v>139866</v>
      </c>
      <c r="AB6" s="104" t="s">
        <v>15</v>
      </c>
      <c r="AC6" s="21">
        <v>-4.0906532118508014</v>
      </c>
      <c r="AD6" s="21">
        <v>-4.1207823099286403</v>
      </c>
      <c r="AE6" s="21">
        <f t="shared" si="1"/>
        <v>-11.638959977633927</v>
      </c>
      <c r="AF6" s="21"/>
      <c r="AG6" s="21"/>
      <c r="AH6" s="21"/>
      <c r="AI6" s="21"/>
      <c r="AJ6" s="21"/>
      <c r="AK6" s="21"/>
      <c r="AL6" s="21"/>
      <c r="AM6" s="21"/>
      <c r="AN6" s="21"/>
      <c r="AO6" s="21">
        <f t="shared" si="2"/>
        <v>-6.6098980452719029</v>
      </c>
      <c r="AP6" s="88"/>
      <c r="AQ6" s="88"/>
      <c r="AR6" s="111"/>
    </row>
    <row r="7" spans="1:44" ht="13.8" x14ac:dyDescent="0.25">
      <c r="A7" s="14" t="s">
        <v>16</v>
      </c>
      <c r="B7" s="15">
        <v>82919</v>
      </c>
      <c r="C7" s="15">
        <v>70389</v>
      </c>
      <c r="D7" s="15">
        <v>66486</v>
      </c>
      <c r="E7" s="15"/>
      <c r="F7" s="15"/>
      <c r="G7" s="15"/>
      <c r="H7" s="15"/>
      <c r="I7" s="15"/>
      <c r="J7" s="15"/>
      <c r="K7" s="15"/>
      <c r="L7" s="15"/>
      <c r="M7" s="15"/>
      <c r="N7" s="15">
        <f t="shared" si="0"/>
        <v>219794</v>
      </c>
      <c r="O7" s="16">
        <v>70785</v>
      </c>
      <c r="P7" s="16">
        <v>77579</v>
      </c>
      <c r="Q7" s="16">
        <v>63162</v>
      </c>
      <c r="R7" s="16">
        <v>74499</v>
      </c>
      <c r="S7" s="16">
        <v>75162</v>
      </c>
      <c r="T7" s="16">
        <v>80154</v>
      </c>
      <c r="U7" s="16">
        <v>74541</v>
      </c>
      <c r="V7" s="16">
        <v>66911</v>
      </c>
      <c r="W7" s="16">
        <v>65857</v>
      </c>
      <c r="X7" s="16">
        <v>66816</v>
      </c>
      <c r="Y7" s="16">
        <v>74591</v>
      </c>
      <c r="Z7" s="16">
        <v>86553</v>
      </c>
      <c r="AA7" s="16">
        <v>211526</v>
      </c>
      <c r="AB7" s="103" t="s">
        <v>16</v>
      </c>
      <c r="AC7" s="17">
        <v>17.142049869322594</v>
      </c>
      <c r="AD7" s="17">
        <v>-9.2679720027326979</v>
      </c>
      <c r="AE7" s="17">
        <f t="shared" si="1"/>
        <v>5.2626579272347298</v>
      </c>
      <c r="AF7" s="17"/>
      <c r="AG7" s="17"/>
      <c r="AH7" s="17"/>
      <c r="AI7" s="17"/>
      <c r="AJ7" s="17"/>
      <c r="AK7" s="17"/>
      <c r="AL7" s="17"/>
      <c r="AM7" s="17"/>
      <c r="AN7" s="17"/>
      <c r="AO7" s="17">
        <f t="shared" si="2"/>
        <v>3.9087393511908699</v>
      </c>
      <c r="AP7" s="88"/>
      <c r="AQ7" s="88"/>
      <c r="AR7" s="111"/>
    </row>
    <row r="8" spans="1:44" ht="13.8" x14ac:dyDescent="0.25">
      <c r="A8" s="18" t="s">
        <v>17</v>
      </c>
      <c r="B8" s="19">
        <v>94271</v>
      </c>
      <c r="C8" s="19">
        <v>78253</v>
      </c>
      <c r="D8" s="19">
        <v>92192</v>
      </c>
      <c r="E8" s="19"/>
      <c r="F8" s="19"/>
      <c r="G8" s="19"/>
      <c r="H8" s="19"/>
      <c r="I8" s="19"/>
      <c r="J8" s="19"/>
      <c r="K8" s="19"/>
      <c r="L8" s="19"/>
      <c r="M8" s="19"/>
      <c r="N8" s="19">
        <f t="shared" si="0"/>
        <v>264716</v>
      </c>
      <c r="O8" s="20">
        <v>102319</v>
      </c>
      <c r="P8" s="20">
        <v>100613</v>
      </c>
      <c r="Q8" s="20">
        <v>105165</v>
      </c>
      <c r="R8" s="20">
        <v>95010</v>
      </c>
      <c r="S8" s="20">
        <v>104273</v>
      </c>
      <c r="T8" s="20">
        <v>111412</v>
      </c>
      <c r="U8" s="20">
        <v>118503</v>
      </c>
      <c r="V8" s="20">
        <v>82791</v>
      </c>
      <c r="W8" s="20">
        <v>79490</v>
      </c>
      <c r="X8" s="20">
        <v>67865</v>
      </c>
      <c r="Y8" s="20">
        <v>85555</v>
      </c>
      <c r="Z8" s="20">
        <v>71206</v>
      </c>
      <c r="AA8" s="20">
        <v>308097</v>
      </c>
      <c r="AB8" s="104" t="s">
        <v>17</v>
      </c>
      <c r="AC8" s="21">
        <v>-7.8655968099766413</v>
      </c>
      <c r="AD8" s="21">
        <v>-22.223768300319044</v>
      </c>
      <c r="AE8" s="21">
        <f t="shared" si="1"/>
        <v>-12.335853183093235</v>
      </c>
      <c r="AF8" s="21"/>
      <c r="AG8" s="21"/>
      <c r="AH8" s="21"/>
      <c r="AI8" s="21"/>
      <c r="AJ8" s="21"/>
      <c r="AK8" s="21"/>
      <c r="AL8" s="21"/>
      <c r="AM8" s="21"/>
      <c r="AN8" s="21"/>
      <c r="AO8" s="21">
        <f t="shared" si="2"/>
        <v>-14.080305877694363</v>
      </c>
      <c r="AP8" s="88"/>
      <c r="AQ8" s="88"/>
      <c r="AR8" s="111"/>
    </row>
    <row r="9" spans="1:44" ht="13.8" x14ac:dyDescent="0.25">
      <c r="A9" s="14" t="s">
        <v>18</v>
      </c>
      <c r="B9" s="15">
        <v>443015</v>
      </c>
      <c r="C9" s="15">
        <v>418045</v>
      </c>
      <c r="D9" s="15">
        <v>292436</v>
      </c>
      <c r="E9" s="15"/>
      <c r="F9" s="15"/>
      <c r="G9" s="15"/>
      <c r="H9" s="15"/>
      <c r="I9" s="15"/>
      <c r="J9" s="15"/>
      <c r="K9" s="15"/>
      <c r="L9" s="15"/>
      <c r="M9" s="15"/>
      <c r="N9" s="15">
        <f t="shared" si="0"/>
        <v>1153496</v>
      </c>
      <c r="O9" s="16">
        <v>321704</v>
      </c>
      <c r="P9" s="16">
        <v>501120</v>
      </c>
      <c r="Q9" s="16">
        <v>345750</v>
      </c>
      <c r="R9" s="16">
        <v>401282</v>
      </c>
      <c r="S9" s="16">
        <v>442550</v>
      </c>
      <c r="T9" s="16">
        <v>423554</v>
      </c>
      <c r="U9" s="16">
        <v>427863</v>
      </c>
      <c r="V9" s="16">
        <v>405752</v>
      </c>
      <c r="W9" s="16">
        <v>472899</v>
      </c>
      <c r="X9" s="16">
        <v>402575</v>
      </c>
      <c r="Y9" s="16">
        <v>354892</v>
      </c>
      <c r="Z9" s="16">
        <v>452137</v>
      </c>
      <c r="AA9" s="16">
        <v>1168574</v>
      </c>
      <c r="AB9" s="103" t="s">
        <v>18</v>
      </c>
      <c r="AC9" s="17">
        <v>37.708887673140531</v>
      </c>
      <c r="AD9" s="17">
        <v>-16.57786558109834</v>
      </c>
      <c r="AE9" s="17">
        <f t="shared" si="1"/>
        <v>-15.419812002892265</v>
      </c>
      <c r="AF9" s="17"/>
      <c r="AG9" s="17"/>
      <c r="AH9" s="17"/>
      <c r="AI9" s="17"/>
      <c r="AJ9" s="17"/>
      <c r="AK9" s="17"/>
      <c r="AL9" s="17"/>
      <c r="AM9" s="17"/>
      <c r="AN9" s="17"/>
      <c r="AO9" s="17">
        <f t="shared" si="2"/>
        <v>-1.290290559262828</v>
      </c>
      <c r="AP9" s="88"/>
      <c r="AQ9" s="88"/>
      <c r="AR9" s="111"/>
    </row>
    <row r="10" spans="1:44" ht="13.8" x14ac:dyDescent="0.25">
      <c r="A10" s="18" t="s">
        <v>19</v>
      </c>
      <c r="B10" s="19">
        <v>50067</v>
      </c>
      <c r="C10" s="19">
        <v>44157</v>
      </c>
      <c r="D10" s="19">
        <v>57188</v>
      </c>
      <c r="E10" s="19"/>
      <c r="F10" s="19"/>
      <c r="G10" s="19"/>
      <c r="H10" s="19"/>
      <c r="I10" s="19"/>
      <c r="J10" s="19"/>
      <c r="K10" s="19"/>
      <c r="L10" s="19"/>
      <c r="M10" s="19"/>
      <c r="N10" s="19">
        <f t="shared" si="0"/>
        <v>151412</v>
      </c>
      <c r="O10" s="20">
        <v>35742</v>
      </c>
      <c r="P10" s="20">
        <v>39616</v>
      </c>
      <c r="Q10" s="20">
        <v>51358</v>
      </c>
      <c r="R10" s="20">
        <v>56698</v>
      </c>
      <c r="S10" s="20">
        <v>47830</v>
      </c>
      <c r="T10" s="20">
        <v>43701</v>
      </c>
      <c r="U10" s="20">
        <v>44547</v>
      </c>
      <c r="V10" s="20">
        <v>41702</v>
      </c>
      <c r="W10" s="20">
        <v>38354</v>
      </c>
      <c r="X10" s="20">
        <v>43317</v>
      </c>
      <c r="Y10" s="20">
        <v>43725</v>
      </c>
      <c r="Z10" s="20">
        <v>60039</v>
      </c>
      <c r="AA10" s="20">
        <v>126716</v>
      </c>
      <c r="AB10" s="104" t="s">
        <v>19</v>
      </c>
      <c r="AC10" s="21">
        <v>40.07889877455095</v>
      </c>
      <c r="AD10" s="21">
        <v>11.462540387722132</v>
      </c>
      <c r="AE10" s="21">
        <f t="shared" si="1"/>
        <v>11.351688149850073</v>
      </c>
      <c r="AF10" s="21"/>
      <c r="AG10" s="21"/>
      <c r="AH10" s="21"/>
      <c r="AI10" s="21"/>
      <c r="AJ10" s="21"/>
      <c r="AK10" s="21"/>
      <c r="AL10" s="21"/>
      <c r="AM10" s="21"/>
      <c r="AN10" s="21"/>
      <c r="AO10" s="21">
        <f t="shared" si="2"/>
        <v>19.48925155465766</v>
      </c>
      <c r="AP10" s="88"/>
      <c r="AQ10" s="88"/>
      <c r="AR10" s="111"/>
    </row>
    <row r="11" spans="1:44" ht="13.8" x14ac:dyDescent="0.25">
      <c r="A11" s="14" t="s">
        <v>20</v>
      </c>
      <c r="B11" s="15">
        <v>48987</v>
      </c>
      <c r="C11" s="15">
        <v>47601</v>
      </c>
      <c r="D11" s="15">
        <v>51046</v>
      </c>
      <c r="E11" s="15"/>
      <c r="F11" s="15"/>
      <c r="G11" s="15"/>
      <c r="H11" s="15"/>
      <c r="I11" s="15"/>
      <c r="J11" s="15"/>
      <c r="K11" s="15"/>
      <c r="L11" s="15"/>
      <c r="M11" s="15"/>
      <c r="N11" s="15">
        <f t="shared" si="0"/>
        <v>147634</v>
      </c>
      <c r="O11" s="16">
        <v>35418</v>
      </c>
      <c r="P11" s="16">
        <v>37911</v>
      </c>
      <c r="Q11" s="16">
        <v>42504</v>
      </c>
      <c r="R11" s="16">
        <v>43856</v>
      </c>
      <c r="S11" s="16">
        <v>44695</v>
      </c>
      <c r="T11" s="16">
        <v>57067</v>
      </c>
      <c r="U11" s="16">
        <v>59361</v>
      </c>
      <c r="V11" s="16">
        <v>53721</v>
      </c>
      <c r="W11" s="16">
        <v>46279</v>
      </c>
      <c r="X11" s="16">
        <v>56008</v>
      </c>
      <c r="Y11" s="16">
        <v>61551</v>
      </c>
      <c r="Z11" s="16">
        <v>59753</v>
      </c>
      <c r="AA11" s="16">
        <v>115833</v>
      </c>
      <c r="AB11" s="103" t="s">
        <v>20</v>
      </c>
      <c r="AC11" s="17">
        <v>38.311028290699646</v>
      </c>
      <c r="AD11" s="17">
        <v>25.55986389174646</v>
      </c>
      <c r="AE11" s="17">
        <f t="shared" si="1"/>
        <v>20.096932053453791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>
        <f t="shared" si="2"/>
        <v>27.4541797242582</v>
      </c>
      <c r="AP11" s="88"/>
      <c r="AQ11" s="88"/>
      <c r="AR11" s="111"/>
    </row>
    <row r="12" spans="1:44" ht="13.8" x14ac:dyDescent="0.25">
      <c r="A12" s="18" t="s">
        <v>21</v>
      </c>
      <c r="B12" s="19">
        <v>77555</v>
      </c>
      <c r="C12" s="19">
        <v>64585</v>
      </c>
      <c r="D12" s="19">
        <v>81349</v>
      </c>
      <c r="E12" s="19"/>
      <c r="F12" s="19"/>
      <c r="G12" s="19"/>
      <c r="H12" s="19"/>
      <c r="I12" s="19"/>
      <c r="J12" s="19"/>
      <c r="K12" s="19"/>
      <c r="L12" s="19"/>
      <c r="M12" s="19"/>
      <c r="N12" s="19">
        <f t="shared" si="0"/>
        <v>223489</v>
      </c>
      <c r="O12" s="20">
        <v>65188</v>
      </c>
      <c r="P12" s="20">
        <v>66414</v>
      </c>
      <c r="Q12" s="20">
        <v>83489</v>
      </c>
      <c r="R12" s="20">
        <v>62938</v>
      </c>
      <c r="S12" s="20">
        <v>82219</v>
      </c>
      <c r="T12" s="20">
        <v>105202</v>
      </c>
      <c r="U12" s="20">
        <v>75176</v>
      </c>
      <c r="V12" s="20">
        <v>84267</v>
      </c>
      <c r="W12" s="20">
        <v>72993</v>
      </c>
      <c r="X12" s="20">
        <v>79144</v>
      </c>
      <c r="Y12" s="20">
        <v>100968</v>
      </c>
      <c r="Z12" s="20">
        <v>131642</v>
      </c>
      <c r="AA12" s="20">
        <v>215091</v>
      </c>
      <c r="AB12" s="104" t="s">
        <v>21</v>
      </c>
      <c r="AC12" s="21">
        <v>18.971283058231574</v>
      </c>
      <c r="AD12" s="21">
        <v>-2.7539374228325353</v>
      </c>
      <c r="AE12" s="21">
        <f t="shared" si="1"/>
        <v>-2.5632119201331913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>
        <f t="shared" si="2"/>
        <v>3.9043939541868329</v>
      </c>
      <c r="AP12" s="88"/>
      <c r="AQ12" s="88"/>
      <c r="AR12" s="111"/>
    </row>
    <row r="13" spans="1:44" ht="13.8" x14ac:dyDescent="0.25">
      <c r="A13" s="14" t="s">
        <v>22</v>
      </c>
      <c r="B13" s="15">
        <v>64094</v>
      </c>
      <c r="C13" s="15">
        <v>69433</v>
      </c>
      <c r="D13" s="15">
        <v>63945</v>
      </c>
      <c r="E13" s="15"/>
      <c r="F13" s="15"/>
      <c r="G13" s="15"/>
      <c r="H13" s="15"/>
      <c r="I13" s="15"/>
      <c r="J13" s="15"/>
      <c r="K13" s="15"/>
      <c r="L13" s="15"/>
      <c r="M13" s="15"/>
      <c r="N13" s="15">
        <f t="shared" si="0"/>
        <v>197472</v>
      </c>
      <c r="O13" s="16">
        <v>55400</v>
      </c>
      <c r="P13" s="16">
        <v>75013</v>
      </c>
      <c r="Q13" s="16">
        <v>78913</v>
      </c>
      <c r="R13" s="16">
        <v>81699</v>
      </c>
      <c r="S13" s="16">
        <v>100246</v>
      </c>
      <c r="T13" s="16">
        <v>110624</v>
      </c>
      <c r="U13" s="16">
        <v>116548</v>
      </c>
      <c r="V13" s="16">
        <v>100566</v>
      </c>
      <c r="W13" s="16">
        <v>67023</v>
      </c>
      <c r="X13" s="16">
        <v>65112</v>
      </c>
      <c r="Y13" s="16">
        <v>69256</v>
      </c>
      <c r="Z13" s="16">
        <v>63848</v>
      </c>
      <c r="AA13" s="16">
        <v>209326</v>
      </c>
      <c r="AB13" s="103" t="s">
        <v>22</v>
      </c>
      <c r="AC13" s="17">
        <v>15.693140794223826</v>
      </c>
      <c r="AD13" s="17">
        <v>-7.4387106234919287</v>
      </c>
      <c r="AE13" s="17">
        <f t="shared" si="1"/>
        <v>-18.9677239491592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>
        <f t="shared" si="2"/>
        <v>-5.6629372366547877</v>
      </c>
      <c r="AP13" s="88"/>
      <c r="AQ13" s="88"/>
      <c r="AR13" s="111"/>
    </row>
    <row r="14" spans="1:44" ht="13.8" x14ac:dyDescent="0.25">
      <c r="A14" s="22" t="s">
        <v>23</v>
      </c>
      <c r="B14" s="23">
        <v>1160830</v>
      </c>
      <c r="C14" s="23">
        <v>810284</v>
      </c>
      <c r="D14" s="23">
        <v>648899</v>
      </c>
      <c r="E14" s="23"/>
      <c r="F14" s="23"/>
      <c r="G14" s="23"/>
      <c r="H14" s="23"/>
      <c r="I14" s="23"/>
      <c r="J14" s="23"/>
      <c r="K14" s="23"/>
      <c r="L14" s="23"/>
      <c r="M14" s="23"/>
      <c r="N14" s="23">
        <f t="shared" si="0"/>
        <v>2620013</v>
      </c>
      <c r="O14" s="24">
        <v>947242</v>
      </c>
      <c r="P14" s="24">
        <v>1137558</v>
      </c>
      <c r="Q14" s="24">
        <v>987746</v>
      </c>
      <c r="R14" s="24">
        <v>933676</v>
      </c>
      <c r="S14" s="24">
        <v>900612</v>
      </c>
      <c r="T14" s="24">
        <v>910897</v>
      </c>
      <c r="U14" s="24">
        <v>1125068</v>
      </c>
      <c r="V14" s="24">
        <v>1154776</v>
      </c>
      <c r="W14" s="24">
        <v>843454</v>
      </c>
      <c r="X14" s="24">
        <v>837295</v>
      </c>
      <c r="Y14" s="24">
        <v>913291</v>
      </c>
      <c r="Z14" s="24">
        <v>1015150</v>
      </c>
      <c r="AA14" s="24">
        <v>3072546</v>
      </c>
      <c r="AB14" s="105" t="s">
        <v>23</v>
      </c>
      <c r="AC14" s="25">
        <v>22.548408959906759</v>
      </c>
      <c r="AD14" s="25">
        <v>-28.769873711933808</v>
      </c>
      <c r="AE14" s="25">
        <f t="shared" si="1"/>
        <v>-34.30507438147054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>
        <f t="shared" si="2"/>
        <v>-14.728274206472417</v>
      </c>
      <c r="AP14" s="88"/>
      <c r="AQ14" s="88"/>
      <c r="AR14" s="111"/>
    </row>
    <row r="15" spans="1:44" ht="13.8" x14ac:dyDescent="0.25">
      <c r="A15" s="14" t="s">
        <v>24</v>
      </c>
      <c r="B15" s="15">
        <v>662779</v>
      </c>
      <c r="C15" s="15">
        <v>371542</v>
      </c>
      <c r="D15" s="15">
        <v>297113</v>
      </c>
      <c r="E15" s="15"/>
      <c r="F15" s="15"/>
      <c r="G15" s="15"/>
      <c r="H15" s="15"/>
      <c r="I15" s="15"/>
      <c r="J15" s="15"/>
      <c r="K15" s="15"/>
      <c r="L15" s="15"/>
      <c r="M15" s="15"/>
      <c r="N15" s="15">
        <f t="shared" si="0"/>
        <v>1331434</v>
      </c>
      <c r="O15" s="16">
        <v>508563</v>
      </c>
      <c r="P15" s="16">
        <v>674558</v>
      </c>
      <c r="Q15" s="16">
        <v>573216</v>
      </c>
      <c r="R15" s="16">
        <v>595572</v>
      </c>
      <c r="S15" s="16">
        <v>559461</v>
      </c>
      <c r="T15" s="16">
        <v>528112</v>
      </c>
      <c r="U15" s="16">
        <v>688248</v>
      </c>
      <c r="V15" s="16">
        <v>657366</v>
      </c>
      <c r="W15" s="16">
        <v>469668</v>
      </c>
      <c r="X15" s="16">
        <v>459819</v>
      </c>
      <c r="Y15" s="16">
        <v>483364</v>
      </c>
      <c r="Z15" s="16">
        <v>535215</v>
      </c>
      <c r="AA15" s="16">
        <v>1756337</v>
      </c>
      <c r="AB15" s="103" t="s">
        <v>24</v>
      </c>
      <c r="AC15" s="17">
        <v>30.323873345091958</v>
      </c>
      <c r="AD15" s="17">
        <v>-44.920673982074192</v>
      </c>
      <c r="AE15" s="17">
        <f t="shared" si="1"/>
        <v>-48.167357505722102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>
        <f t="shared" si="2"/>
        <v>-24.192566688511373</v>
      </c>
      <c r="AP15" s="88"/>
      <c r="AQ15" s="88"/>
      <c r="AR15" s="111"/>
    </row>
    <row r="16" spans="1:44" ht="13.8" x14ac:dyDescent="0.25">
      <c r="A16" s="18" t="s">
        <v>25</v>
      </c>
      <c r="B16" s="19">
        <v>69047</v>
      </c>
      <c r="C16" s="19">
        <v>43411</v>
      </c>
      <c r="D16" s="19">
        <v>37395</v>
      </c>
      <c r="E16" s="19"/>
      <c r="F16" s="19"/>
      <c r="G16" s="19"/>
      <c r="H16" s="19"/>
      <c r="I16" s="19"/>
      <c r="J16" s="19"/>
      <c r="K16" s="19"/>
      <c r="L16" s="19"/>
      <c r="M16" s="19"/>
      <c r="N16" s="19">
        <f t="shared" si="0"/>
        <v>149853</v>
      </c>
      <c r="O16" s="20">
        <v>47831</v>
      </c>
      <c r="P16" s="20">
        <v>67278</v>
      </c>
      <c r="Q16" s="20">
        <v>78463</v>
      </c>
      <c r="R16" s="20">
        <v>59401</v>
      </c>
      <c r="S16" s="20">
        <v>64981</v>
      </c>
      <c r="T16" s="20">
        <v>81602</v>
      </c>
      <c r="U16" s="20">
        <v>97896</v>
      </c>
      <c r="V16" s="20">
        <v>107831</v>
      </c>
      <c r="W16" s="20">
        <v>59891</v>
      </c>
      <c r="X16" s="20">
        <v>62126</v>
      </c>
      <c r="Y16" s="20">
        <v>66244</v>
      </c>
      <c r="Z16" s="20">
        <v>82532</v>
      </c>
      <c r="AA16" s="20">
        <v>193572</v>
      </c>
      <c r="AB16" s="104" t="s">
        <v>25</v>
      </c>
      <c r="AC16" s="21">
        <v>44.356170684284251</v>
      </c>
      <c r="AD16" s="21">
        <v>-35.475192484913343</v>
      </c>
      <c r="AE16" s="21">
        <f t="shared" si="1"/>
        <v>-52.34059365560838</v>
      </c>
      <c r="AF16" s="21"/>
      <c r="AG16" s="21"/>
      <c r="AH16" s="21"/>
      <c r="AI16" s="21"/>
      <c r="AJ16" s="21"/>
      <c r="AK16" s="21"/>
      <c r="AL16" s="21"/>
      <c r="AM16" s="21"/>
      <c r="AN16" s="21"/>
      <c r="AO16" s="21">
        <f t="shared" si="2"/>
        <v>-22.585394581861014</v>
      </c>
      <c r="AP16" s="88"/>
      <c r="AQ16" s="88"/>
      <c r="AR16" s="111"/>
    </row>
    <row r="17" spans="1:44" ht="13.8" x14ac:dyDescent="0.25">
      <c r="A17" s="14" t="s">
        <v>26</v>
      </c>
      <c r="B17" s="15">
        <v>87441</v>
      </c>
      <c r="C17" s="15">
        <v>120130</v>
      </c>
      <c r="D17" s="15">
        <v>109173</v>
      </c>
      <c r="E17" s="15"/>
      <c r="F17" s="15"/>
      <c r="G17" s="15"/>
      <c r="H17" s="15"/>
      <c r="I17" s="15"/>
      <c r="J17" s="15"/>
      <c r="K17" s="15"/>
      <c r="L17" s="15"/>
      <c r="M17" s="15"/>
      <c r="N17" s="15">
        <f t="shared" si="0"/>
        <v>316744</v>
      </c>
      <c r="O17" s="16">
        <v>74205</v>
      </c>
      <c r="P17" s="16">
        <v>104086</v>
      </c>
      <c r="Q17" s="16">
        <v>93136</v>
      </c>
      <c r="R17" s="16">
        <v>62360</v>
      </c>
      <c r="S17" s="16">
        <v>67269</v>
      </c>
      <c r="T17" s="16">
        <v>69733</v>
      </c>
      <c r="U17" s="16">
        <v>75650</v>
      </c>
      <c r="V17" s="16">
        <v>122382</v>
      </c>
      <c r="W17" s="16">
        <v>93827</v>
      </c>
      <c r="X17" s="16">
        <v>74005</v>
      </c>
      <c r="Y17" s="16">
        <v>109639</v>
      </c>
      <c r="Z17" s="16">
        <v>104612</v>
      </c>
      <c r="AA17" s="16">
        <v>271427</v>
      </c>
      <c r="AB17" s="103" t="s">
        <v>26</v>
      </c>
      <c r="AC17" s="17">
        <v>17.837072973519305</v>
      </c>
      <c r="AD17" s="17">
        <v>15.414176738466267</v>
      </c>
      <c r="AE17" s="17">
        <f t="shared" si="1"/>
        <v>17.218905686308194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>
        <f t="shared" si="2"/>
        <v>16.69583350219396</v>
      </c>
      <c r="AP17" s="88"/>
      <c r="AQ17" s="88"/>
      <c r="AR17" s="111"/>
    </row>
    <row r="18" spans="1:44" ht="13.8" x14ac:dyDescent="0.25">
      <c r="A18" s="18" t="s">
        <v>120</v>
      </c>
      <c r="B18" s="19">
        <v>2</v>
      </c>
      <c r="C18" s="19">
        <v>12</v>
      </c>
      <c r="D18" s="19">
        <v>2</v>
      </c>
      <c r="E18" s="19"/>
      <c r="F18" s="19"/>
      <c r="G18" s="19"/>
      <c r="H18" s="19"/>
      <c r="I18" s="19"/>
      <c r="J18" s="19"/>
      <c r="K18" s="19"/>
      <c r="L18" s="19"/>
      <c r="M18" s="19"/>
      <c r="N18" s="19">
        <f t="shared" si="0"/>
        <v>16</v>
      </c>
      <c r="O18" s="20">
        <v>0</v>
      </c>
      <c r="P18" s="20">
        <v>0</v>
      </c>
      <c r="Q18" s="20">
        <v>22</v>
      </c>
      <c r="R18" s="20">
        <v>4</v>
      </c>
      <c r="S18" s="20">
        <v>15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22</v>
      </c>
      <c r="AB18" s="104" t="s">
        <v>120</v>
      </c>
      <c r="AC18" s="26" t="e">
        <v>#DIV/0!</v>
      </c>
      <c r="AD18" s="26" t="e">
        <v>#DIV/0!</v>
      </c>
      <c r="AE18" s="26">
        <f t="shared" si="1"/>
        <v>-90.909090909090907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>
        <f t="shared" si="2"/>
        <v>-27.27272727272727</v>
      </c>
      <c r="AP18" s="88"/>
      <c r="AQ18" s="88"/>
      <c r="AR18" s="111"/>
    </row>
    <row r="19" spans="1:44" ht="13.8" x14ac:dyDescent="0.25">
      <c r="A19" s="14" t="s">
        <v>27</v>
      </c>
      <c r="B19" s="15">
        <v>209065</v>
      </c>
      <c r="C19" s="15">
        <v>168090</v>
      </c>
      <c r="D19" s="15">
        <v>120775</v>
      </c>
      <c r="E19" s="15"/>
      <c r="F19" s="15"/>
      <c r="G19" s="15"/>
      <c r="H19" s="15"/>
      <c r="I19" s="15"/>
      <c r="J19" s="15"/>
      <c r="K19" s="15"/>
      <c r="L19" s="15"/>
      <c r="M19" s="15"/>
      <c r="N19" s="15">
        <f t="shared" si="0"/>
        <v>497930</v>
      </c>
      <c r="O19" s="16">
        <v>222571</v>
      </c>
      <c r="P19" s="16">
        <v>189727</v>
      </c>
      <c r="Q19" s="16">
        <v>146575</v>
      </c>
      <c r="R19" s="16">
        <v>120608</v>
      </c>
      <c r="S19" s="16">
        <v>124093</v>
      </c>
      <c r="T19" s="16">
        <v>131409</v>
      </c>
      <c r="U19" s="16">
        <v>157909</v>
      </c>
      <c r="V19" s="16">
        <v>156152</v>
      </c>
      <c r="W19" s="16">
        <v>133741</v>
      </c>
      <c r="X19" s="16">
        <v>142327</v>
      </c>
      <c r="Y19" s="16">
        <v>154509</v>
      </c>
      <c r="Z19" s="16">
        <v>189324</v>
      </c>
      <c r="AA19" s="16">
        <v>558873</v>
      </c>
      <c r="AB19" s="103" t="s">
        <v>27</v>
      </c>
      <c r="AC19" s="17">
        <v>-6.0681759977714975</v>
      </c>
      <c r="AD19" s="17">
        <v>-11.404280887801947</v>
      </c>
      <c r="AE19" s="17">
        <f t="shared" si="1"/>
        <v>-17.601910284837114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>
        <f t="shared" si="2"/>
        <v>-10.904624127485135</v>
      </c>
      <c r="AP19" s="88"/>
      <c r="AQ19" s="88"/>
      <c r="AR19" s="111"/>
    </row>
    <row r="20" spans="1:44" ht="13.8" x14ac:dyDescent="0.25">
      <c r="A20" s="18" t="s">
        <v>28</v>
      </c>
      <c r="B20" s="19">
        <v>3635</v>
      </c>
      <c r="C20" s="19">
        <v>1976</v>
      </c>
      <c r="D20" s="19">
        <v>1993</v>
      </c>
      <c r="E20" s="19"/>
      <c r="F20" s="19"/>
      <c r="G20" s="19"/>
      <c r="H20" s="19"/>
      <c r="I20" s="19"/>
      <c r="J20" s="19"/>
      <c r="K20" s="19"/>
      <c r="L20" s="19"/>
      <c r="M20" s="19"/>
      <c r="N20" s="19">
        <f t="shared" si="0"/>
        <v>7604</v>
      </c>
      <c r="O20" s="20">
        <v>1947</v>
      </c>
      <c r="P20" s="20">
        <v>3424</v>
      </c>
      <c r="Q20" s="20">
        <v>4268</v>
      </c>
      <c r="R20" s="20">
        <v>3774</v>
      </c>
      <c r="S20" s="20">
        <v>3842</v>
      </c>
      <c r="T20" s="20">
        <v>4720</v>
      </c>
      <c r="U20" s="20">
        <v>7217</v>
      </c>
      <c r="V20" s="20">
        <v>8992</v>
      </c>
      <c r="W20" s="20">
        <v>3647</v>
      </c>
      <c r="X20" s="20">
        <v>3276</v>
      </c>
      <c r="Y20" s="20">
        <v>4100</v>
      </c>
      <c r="Z20" s="20">
        <v>6173</v>
      </c>
      <c r="AA20" s="20">
        <v>9639</v>
      </c>
      <c r="AB20" s="104" t="s">
        <v>28</v>
      </c>
      <c r="AC20" s="21">
        <v>86.697483307652803</v>
      </c>
      <c r="AD20" s="21">
        <v>-42.289719626168228</v>
      </c>
      <c r="AE20" s="21">
        <f t="shared" si="1"/>
        <v>-53.303655107778823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>
        <f t="shared" si="2"/>
        <v>-21.112148563128954</v>
      </c>
      <c r="AP20" s="88"/>
      <c r="AQ20" s="88"/>
      <c r="AR20" s="111"/>
    </row>
    <row r="21" spans="1:44" ht="13.8" x14ac:dyDescent="0.25">
      <c r="A21" s="14" t="s">
        <v>29</v>
      </c>
      <c r="B21" s="15">
        <v>12082</v>
      </c>
      <c r="C21" s="15">
        <v>4752</v>
      </c>
      <c r="D21" s="15">
        <v>2569</v>
      </c>
      <c r="E21" s="15"/>
      <c r="F21" s="15"/>
      <c r="G21" s="15"/>
      <c r="H21" s="15"/>
      <c r="I21" s="15"/>
      <c r="J21" s="15"/>
      <c r="K21" s="15"/>
      <c r="L21" s="15"/>
      <c r="M21" s="15"/>
      <c r="N21" s="15">
        <f t="shared" si="0"/>
        <v>19403</v>
      </c>
      <c r="O21" s="16">
        <v>8749</v>
      </c>
      <c r="P21" s="16">
        <v>4237</v>
      </c>
      <c r="Q21" s="16">
        <v>1670</v>
      </c>
      <c r="R21" s="16">
        <v>987</v>
      </c>
      <c r="S21" s="16">
        <v>995</v>
      </c>
      <c r="T21" s="16">
        <v>987</v>
      </c>
      <c r="U21" s="16">
        <v>1096</v>
      </c>
      <c r="V21" s="16">
        <v>951</v>
      </c>
      <c r="W21" s="16">
        <v>859</v>
      </c>
      <c r="X21" s="16">
        <v>949</v>
      </c>
      <c r="Y21" s="16">
        <v>2669</v>
      </c>
      <c r="Z21" s="16">
        <v>8196</v>
      </c>
      <c r="AA21" s="16">
        <v>14656</v>
      </c>
      <c r="AB21" s="103" t="s">
        <v>29</v>
      </c>
      <c r="AC21" s="17">
        <v>38.095782375128586</v>
      </c>
      <c r="AD21" s="17">
        <v>12.154826528203918</v>
      </c>
      <c r="AE21" s="17">
        <f t="shared" si="1"/>
        <v>53.832335329341319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>
        <f t="shared" si="2"/>
        <v>32.389465065502179</v>
      </c>
      <c r="AP21" s="88"/>
      <c r="AQ21" s="88"/>
      <c r="AR21" s="111"/>
    </row>
    <row r="22" spans="1:44" ht="13.8" x14ac:dyDescent="0.25">
      <c r="A22" s="18" t="s">
        <v>121</v>
      </c>
      <c r="B22" s="19">
        <v>116779</v>
      </c>
      <c r="C22" s="19">
        <v>100371</v>
      </c>
      <c r="D22" s="19">
        <v>79879</v>
      </c>
      <c r="E22" s="19"/>
      <c r="F22" s="19"/>
      <c r="G22" s="19"/>
      <c r="H22" s="19"/>
      <c r="I22" s="19"/>
      <c r="J22" s="19"/>
      <c r="K22" s="19"/>
      <c r="L22" s="19"/>
      <c r="M22" s="19"/>
      <c r="N22" s="19">
        <f t="shared" si="0"/>
        <v>297029</v>
      </c>
      <c r="O22" s="20">
        <v>83376</v>
      </c>
      <c r="P22" s="20">
        <v>94248</v>
      </c>
      <c r="Q22" s="20">
        <v>90396</v>
      </c>
      <c r="R22" s="20">
        <v>90970</v>
      </c>
      <c r="S22" s="20">
        <v>79956</v>
      </c>
      <c r="T22" s="20">
        <v>94334</v>
      </c>
      <c r="U22" s="20">
        <v>97052</v>
      </c>
      <c r="V22" s="20">
        <v>101102</v>
      </c>
      <c r="W22" s="20">
        <v>81821</v>
      </c>
      <c r="X22" s="20">
        <v>94793</v>
      </c>
      <c r="Y22" s="20">
        <v>92764</v>
      </c>
      <c r="Z22" s="20">
        <v>89098</v>
      </c>
      <c r="AA22" s="20">
        <v>268020</v>
      </c>
      <c r="AB22" s="104" t="s">
        <v>121</v>
      </c>
      <c r="AC22" s="21">
        <v>40.063087699098062</v>
      </c>
      <c r="AD22" s="21">
        <v>6.4966895849248791</v>
      </c>
      <c r="AE22" s="21">
        <f t="shared" si="1"/>
        <v>-11.634364352404972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>
        <f t="shared" si="2"/>
        <v>10.823446011491681</v>
      </c>
      <c r="AP22" s="88"/>
      <c r="AQ22" s="88"/>
      <c r="AR22" s="111"/>
    </row>
    <row r="23" spans="1:44" ht="13.8" x14ac:dyDescent="0.25">
      <c r="A23" s="27" t="s">
        <v>30</v>
      </c>
      <c r="B23" s="28">
        <v>226506</v>
      </c>
      <c r="C23" s="28">
        <v>207348</v>
      </c>
      <c r="D23" s="28">
        <v>221738</v>
      </c>
      <c r="E23" s="28"/>
      <c r="F23" s="28"/>
      <c r="G23" s="28"/>
      <c r="H23" s="28"/>
      <c r="I23" s="28"/>
      <c r="J23" s="28"/>
      <c r="K23" s="28"/>
      <c r="L23" s="28"/>
      <c r="M23" s="28"/>
      <c r="N23" s="28">
        <f t="shared" si="0"/>
        <v>655592</v>
      </c>
      <c r="O23" s="29">
        <v>198708</v>
      </c>
      <c r="P23" s="29">
        <v>184134</v>
      </c>
      <c r="Q23" s="29">
        <v>191100</v>
      </c>
      <c r="R23" s="29">
        <v>204881</v>
      </c>
      <c r="S23" s="29">
        <v>231397</v>
      </c>
      <c r="T23" s="29">
        <v>232550</v>
      </c>
      <c r="U23" s="29">
        <v>195376</v>
      </c>
      <c r="V23" s="29">
        <v>201587</v>
      </c>
      <c r="W23" s="29">
        <v>210321</v>
      </c>
      <c r="X23" s="29">
        <v>210803</v>
      </c>
      <c r="Y23" s="29">
        <v>243913</v>
      </c>
      <c r="Z23" s="29">
        <v>269158</v>
      </c>
      <c r="AA23" s="29">
        <v>573942</v>
      </c>
      <c r="AB23" s="106" t="s">
        <v>30</v>
      </c>
      <c r="AC23" s="30">
        <v>13.989371338848963</v>
      </c>
      <c r="AD23" s="30">
        <v>12.607123073413925</v>
      </c>
      <c r="AE23" s="30">
        <f t="shared" si="1"/>
        <v>16.032443746729459</v>
      </c>
      <c r="AF23" s="30"/>
      <c r="AG23" s="30"/>
      <c r="AH23" s="30"/>
      <c r="AI23" s="30"/>
      <c r="AJ23" s="30"/>
      <c r="AK23" s="30"/>
      <c r="AL23" s="30"/>
      <c r="AM23" s="30"/>
      <c r="AN23" s="30"/>
      <c r="AO23" s="30">
        <f t="shared" si="2"/>
        <v>14.226176164142021</v>
      </c>
      <c r="AP23" s="88"/>
      <c r="AQ23" s="88"/>
      <c r="AR23" s="111"/>
    </row>
    <row r="24" spans="1:44" ht="13.8" x14ac:dyDescent="0.25">
      <c r="A24" s="18" t="s">
        <v>31</v>
      </c>
      <c r="B24" s="19">
        <v>13237</v>
      </c>
      <c r="C24" s="19">
        <v>10433</v>
      </c>
      <c r="D24" s="19">
        <v>6202</v>
      </c>
      <c r="E24" s="19"/>
      <c r="F24" s="19"/>
      <c r="G24" s="19"/>
      <c r="H24" s="19"/>
      <c r="I24" s="19"/>
      <c r="J24" s="19"/>
      <c r="K24" s="19"/>
      <c r="L24" s="19"/>
      <c r="M24" s="19"/>
      <c r="N24" s="19">
        <f t="shared" si="0"/>
        <v>29872</v>
      </c>
      <c r="O24" s="20">
        <v>13469</v>
      </c>
      <c r="P24" s="20">
        <v>13853</v>
      </c>
      <c r="Q24" s="20">
        <v>7264</v>
      </c>
      <c r="R24" s="20">
        <v>13989</v>
      </c>
      <c r="S24" s="20">
        <v>10046</v>
      </c>
      <c r="T24" s="20">
        <v>12814</v>
      </c>
      <c r="U24" s="20">
        <v>12111</v>
      </c>
      <c r="V24" s="20">
        <v>8847</v>
      </c>
      <c r="W24" s="20">
        <v>10247</v>
      </c>
      <c r="X24" s="20">
        <v>12327</v>
      </c>
      <c r="Y24" s="20">
        <v>11983</v>
      </c>
      <c r="Z24" s="20">
        <v>15318</v>
      </c>
      <c r="AA24" s="20">
        <v>34586</v>
      </c>
      <c r="AB24" s="104" t="s">
        <v>31</v>
      </c>
      <c r="AC24" s="21">
        <v>-1.7224738287920409</v>
      </c>
      <c r="AD24" s="21">
        <v>-24.687793257778097</v>
      </c>
      <c r="AE24" s="21">
        <f t="shared" si="1"/>
        <v>-14.620044052863438</v>
      </c>
      <c r="AF24" s="21"/>
      <c r="AG24" s="21"/>
      <c r="AH24" s="21"/>
      <c r="AI24" s="21"/>
      <c r="AJ24" s="21"/>
      <c r="AK24" s="21"/>
      <c r="AL24" s="21"/>
      <c r="AM24" s="21"/>
      <c r="AN24" s="21"/>
      <c r="AO24" s="21">
        <f t="shared" si="2"/>
        <v>-13.629792401549759</v>
      </c>
      <c r="AP24" s="88"/>
      <c r="AQ24" s="88"/>
      <c r="AR24" s="111"/>
    </row>
    <row r="25" spans="1:44" ht="13.8" x14ac:dyDescent="0.25">
      <c r="A25" s="14" t="s">
        <v>32</v>
      </c>
      <c r="B25" s="15">
        <v>4539</v>
      </c>
      <c r="C25" s="15">
        <v>2729</v>
      </c>
      <c r="D25" s="15">
        <v>1805</v>
      </c>
      <c r="E25" s="15"/>
      <c r="F25" s="15"/>
      <c r="G25" s="15"/>
      <c r="H25" s="15"/>
      <c r="I25" s="15"/>
      <c r="J25" s="15"/>
      <c r="K25" s="15"/>
      <c r="L25" s="15"/>
      <c r="M25" s="15"/>
      <c r="N25" s="15">
        <f t="shared" si="0"/>
        <v>9073</v>
      </c>
      <c r="O25" s="16">
        <v>3161</v>
      </c>
      <c r="P25" s="16">
        <v>1639</v>
      </c>
      <c r="Q25" s="16">
        <v>1238</v>
      </c>
      <c r="R25" s="16">
        <v>1062</v>
      </c>
      <c r="S25" s="16">
        <v>1187</v>
      </c>
      <c r="T25" s="16">
        <v>1296</v>
      </c>
      <c r="U25" s="16">
        <v>1535</v>
      </c>
      <c r="V25" s="16">
        <v>1585</v>
      </c>
      <c r="W25" s="16">
        <v>1721</v>
      </c>
      <c r="X25" s="16">
        <v>1881</v>
      </c>
      <c r="Y25" s="16">
        <v>1945</v>
      </c>
      <c r="Z25" s="16">
        <v>3331</v>
      </c>
      <c r="AA25" s="16">
        <v>6038</v>
      </c>
      <c r="AB25" s="103" t="s">
        <v>32</v>
      </c>
      <c r="AC25" s="17">
        <v>43.593799430559947</v>
      </c>
      <c r="AD25" s="17">
        <v>66.503965832824889</v>
      </c>
      <c r="AE25" s="17">
        <f t="shared" si="1"/>
        <v>45.799676898222941</v>
      </c>
      <c r="AF25" s="17"/>
      <c r="AG25" s="17"/>
      <c r="AH25" s="17"/>
      <c r="AI25" s="17"/>
      <c r="AJ25" s="17"/>
      <c r="AK25" s="17"/>
      <c r="AL25" s="17"/>
      <c r="AM25" s="17"/>
      <c r="AN25" s="17"/>
      <c r="AO25" s="17">
        <f t="shared" si="2"/>
        <v>50.264988406757205</v>
      </c>
      <c r="AP25" s="88"/>
      <c r="AQ25" s="88"/>
      <c r="AR25" s="111"/>
    </row>
    <row r="26" spans="1:44" ht="13.8" x14ac:dyDescent="0.25">
      <c r="A26" s="18" t="s">
        <v>33</v>
      </c>
      <c r="B26" s="19">
        <v>185809</v>
      </c>
      <c r="C26" s="19">
        <v>169988</v>
      </c>
      <c r="D26" s="19">
        <v>187973</v>
      </c>
      <c r="E26" s="19"/>
      <c r="F26" s="19"/>
      <c r="G26" s="19"/>
      <c r="H26" s="19"/>
      <c r="I26" s="19"/>
      <c r="J26" s="19"/>
      <c r="K26" s="19"/>
      <c r="L26" s="19"/>
      <c r="M26" s="19"/>
      <c r="N26" s="19">
        <f t="shared" si="0"/>
        <v>543770</v>
      </c>
      <c r="O26" s="20">
        <v>162831</v>
      </c>
      <c r="P26" s="20">
        <v>148992</v>
      </c>
      <c r="Q26" s="20">
        <v>161129</v>
      </c>
      <c r="R26" s="20">
        <v>170635</v>
      </c>
      <c r="S26" s="20">
        <v>198993</v>
      </c>
      <c r="T26" s="20">
        <v>197489</v>
      </c>
      <c r="U26" s="20">
        <v>158676</v>
      </c>
      <c r="V26" s="20">
        <v>165757</v>
      </c>
      <c r="W26" s="20">
        <v>171694</v>
      </c>
      <c r="X26" s="20">
        <v>168747</v>
      </c>
      <c r="Y26" s="20">
        <v>203489</v>
      </c>
      <c r="Z26" s="20">
        <v>220717</v>
      </c>
      <c r="AA26" s="20">
        <v>472952</v>
      </c>
      <c r="AB26" s="104" t="s">
        <v>33</v>
      </c>
      <c r="AC26" s="21">
        <v>14.111563522916398</v>
      </c>
      <c r="AD26" s="21">
        <v>14.092031786941581</v>
      </c>
      <c r="AE26" s="21">
        <f t="shared" si="1"/>
        <v>16.65994327526392</v>
      </c>
      <c r="AF26" s="21"/>
      <c r="AG26" s="21"/>
      <c r="AH26" s="21"/>
      <c r="AI26" s="21"/>
      <c r="AJ26" s="21"/>
      <c r="AK26" s="21"/>
      <c r="AL26" s="21"/>
      <c r="AM26" s="21"/>
      <c r="AN26" s="21"/>
      <c r="AO26" s="21">
        <f t="shared" si="2"/>
        <v>14.973612544190532</v>
      </c>
      <c r="AP26" s="88"/>
      <c r="AQ26" s="88"/>
      <c r="AR26" s="111"/>
    </row>
    <row r="27" spans="1:44" ht="13.8" x14ac:dyDescent="0.25">
      <c r="A27" s="14" t="s">
        <v>34</v>
      </c>
      <c r="B27" s="15">
        <v>4814</v>
      </c>
      <c r="C27" s="15">
        <v>4753</v>
      </c>
      <c r="D27" s="15">
        <v>8912</v>
      </c>
      <c r="E27" s="15"/>
      <c r="F27" s="15"/>
      <c r="G27" s="15"/>
      <c r="H27" s="15"/>
      <c r="I27" s="15"/>
      <c r="J27" s="15"/>
      <c r="K27" s="15"/>
      <c r="L27" s="15"/>
      <c r="M27" s="15"/>
      <c r="N27" s="15">
        <f t="shared" si="0"/>
        <v>18479</v>
      </c>
      <c r="O27" s="16">
        <v>4823</v>
      </c>
      <c r="P27" s="16">
        <v>4606</v>
      </c>
      <c r="Q27" s="16">
        <v>10668</v>
      </c>
      <c r="R27" s="16">
        <v>4602</v>
      </c>
      <c r="S27" s="16">
        <v>4087</v>
      </c>
      <c r="T27" s="16">
        <v>3698</v>
      </c>
      <c r="U27" s="16">
        <v>4227</v>
      </c>
      <c r="V27" s="16">
        <v>5231</v>
      </c>
      <c r="W27" s="16">
        <v>5762</v>
      </c>
      <c r="X27" s="16">
        <v>6123</v>
      </c>
      <c r="Y27" s="16">
        <v>5519</v>
      </c>
      <c r="Z27" s="16">
        <v>5616</v>
      </c>
      <c r="AA27" s="16">
        <v>20097</v>
      </c>
      <c r="AB27" s="103" t="s">
        <v>34</v>
      </c>
      <c r="AC27" s="17">
        <v>-0.18660584698320545</v>
      </c>
      <c r="AD27" s="17">
        <v>3.1914893617021276</v>
      </c>
      <c r="AE27" s="17">
        <f t="shared" si="1"/>
        <v>-16.460442444694412</v>
      </c>
      <c r="AF27" s="17"/>
      <c r="AG27" s="17"/>
      <c r="AH27" s="17"/>
      <c r="AI27" s="17"/>
      <c r="AJ27" s="17"/>
      <c r="AK27" s="17"/>
      <c r="AL27" s="17"/>
      <c r="AM27" s="17"/>
      <c r="AN27" s="17"/>
      <c r="AO27" s="17">
        <f t="shared" si="2"/>
        <v>-8.0509528785390856</v>
      </c>
      <c r="AP27" s="88"/>
      <c r="AQ27" s="88"/>
      <c r="AR27" s="111"/>
    </row>
    <row r="28" spans="1:44" ht="13.8" x14ac:dyDescent="0.25">
      <c r="A28" s="18" t="s">
        <v>35</v>
      </c>
      <c r="B28" s="31">
        <v>1700</v>
      </c>
      <c r="C28" s="31">
        <v>1762</v>
      </c>
      <c r="D28" s="31">
        <v>1052</v>
      </c>
      <c r="E28" s="31"/>
      <c r="F28" s="31"/>
      <c r="G28" s="31"/>
      <c r="H28" s="31"/>
      <c r="I28" s="31"/>
      <c r="J28" s="31"/>
      <c r="K28" s="31"/>
      <c r="L28" s="31"/>
      <c r="M28" s="31"/>
      <c r="N28" s="31">
        <f t="shared" si="0"/>
        <v>4514</v>
      </c>
      <c r="O28" s="32">
        <v>2031</v>
      </c>
      <c r="P28" s="32">
        <v>1934</v>
      </c>
      <c r="Q28" s="32">
        <v>963</v>
      </c>
      <c r="R28" s="32">
        <v>2006</v>
      </c>
      <c r="S28" s="32">
        <v>4416</v>
      </c>
      <c r="T28" s="32">
        <v>3017</v>
      </c>
      <c r="U28" s="32">
        <v>1932</v>
      </c>
      <c r="V28" s="32">
        <v>1917</v>
      </c>
      <c r="W28" s="32">
        <v>3032</v>
      </c>
      <c r="X28" s="32">
        <v>1817</v>
      </c>
      <c r="Y28" s="32">
        <v>2137</v>
      </c>
      <c r="Z28" s="32">
        <v>3234</v>
      </c>
      <c r="AA28" s="32">
        <v>4928</v>
      </c>
      <c r="AB28" s="104" t="s">
        <v>35</v>
      </c>
      <c r="AC28" s="21">
        <v>-16.297390448055147</v>
      </c>
      <c r="AD28" s="21">
        <v>-8.8934850051706302</v>
      </c>
      <c r="AE28" s="21">
        <f t="shared" si="1"/>
        <v>9.2419522326064385</v>
      </c>
      <c r="AF28" s="21"/>
      <c r="AG28" s="21"/>
      <c r="AH28" s="21"/>
      <c r="AI28" s="21"/>
      <c r="AJ28" s="21"/>
      <c r="AK28" s="21"/>
      <c r="AL28" s="21"/>
      <c r="AM28" s="21"/>
      <c r="AN28" s="21"/>
      <c r="AO28" s="21">
        <f t="shared" si="2"/>
        <v>-8.4009740259740262</v>
      </c>
      <c r="AP28" s="88"/>
      <c r="AQ28" s="88"/>
      <c r="AR28" s="111"/>
    </row>
    <row r="29" spans="1:44" ht="13.8" x14ac:dyDescent="0.25">
      <c r="A29" s="14" t="s">
        <v>36</v>
      </c>
      <c r="B29" s="15">
        <v>4414</v>
      </c>
      <c r="C29" s="15">
        <v>4431</v>
      </c>
      <c r="D29" s="15">
        <v>4292</v>
      </c>
      <c r="E29" s="15"/>
      <c r="F29" s="15"/>
      <c r="G29" s="15"/>
      <c r="H29" s="15"/>
      <c r="I29" s="15"/>
      <c r="J29" s="15"/>
      <c r="K29" s="15"/>
      <c r="L29" s="15"/>
      <c r="M29" s="15"/>
      <c r="N29" s="15">
        <f t="shared" si="0"/>
        <v>13137</v>
      </c>
      <c r="O29" s="16">
        <v>3751</v>
      </c>
      <c r="P29" s="16">
        <v>3109</v>
      </c>
      <c r="Q29" s="16">
        <v>3219</v>
      </c>
      <c r="R29" s="16">
        <v>2799</v>
      </c>
      <c r="S29" s="16">
        <v>2924</v>
      </c>
      <c r="T29" s="16">
        <v>3438</v>
      </c>
      <c r="U29" s="16">
        <v>3667</v>
      </c>
      <c r="V29" s="16">
        <v>3552</v>
      </c>
      <c r="W29" s="16">
        <v>3205</v>
      </c>
      <c r="X29" s="16">
        <v>5956</v>
      </c>
      <c r="Y29" s="16">
        <v>3642</v>
      </c>
      <c r="Z29" s="16">
        <v>4503</v>
      </c>
      <c r="AA29" s="16">
        <v>10079</v>
      </c>
      <c r="AB29" s="103" t="s">
        <v>36</v>
      </c>
      <c r="AC29" s="17">
        <v>17.675286590242603</v>
      </c>
      <c r="AD29" s="17">
        <v>42.521711161145063</v>
      </c>
      <c r="AE29" s="17">
        <f t="shared" si="1"/>
        <v>33.333333333333329</v>
      </c>
      <c r="AF29" s="17"/>
      <c r="AG29" s="17"/>
      <c r="AH29" s="17"/>
      <c r="AI29" s="17"/>
      <c r="AJ29" s="17"/>
      <c r="AK29" s="17"/>
      <c r="AL29" s="17"/>
      <c r="AM29" s="17"/>
      <c r="AN29" s="17"/>
      <c r="AO29" s="17">
        <f t="shared" si="2"/>
        <v>30.340311538843139</v>
      </c>
      <c r="AP29" s="88"/>
      <c r="AQ29" s="88"/>
      <c r="AR29" s="111"/>
    </row>
    <row r="30" spans="1:44" ht="13.8" x14ac:dyDescent="0.25">
      <c r="A30" s="18" t="s">
        <v>37</v>
      </c>
      <c r="B30" s="31">
        <v>6267</v>
      </c>
      <c r="C30" s="31">
        <v>6761</v>
      </c>
      <c r="D30" s="31">
        <v>3736</v>
      </c>
      <c r="E30" s="31"/>
      <c r="F30" s="31"/>
      <c r="G30" s="31"/>
      <c r="H30" s="31"/>
      <c r="I30" s="31"/>
      <c r="J30" s="31"/>
      <c r="K30" s="31"/>
      <c r="L30" s="31"/>
      <c r="M30" s="31"/>
      <c r="N30" s="31">
        <f t="shared" si="0"/>
        <v>16764</v>
      </c>
      <c r="O30" s="32">
        <v>5158</v>
      </c>
      <c r="P30" s="32">
        <v>6124</v>
      </c>
      <c r="Q30" s="32">
        <v>3019</v>
      </c>
      <c r="R30" s="32">
        <v>4936</v>
      </c>
      <c r="S30" s="32">
        <v>5660</v>
      </c>
      <c r="T30" s="32">
        <v>6812</v>
      </c>
      <c r="U30" s="32">
        <v>8339</v>
      </c>
      <c r="V30" s="32">
        <v>6797</v>
      </c>
      <c r="W30" s="32">
        <v>6652</v>
      </c>
      <c r="X30" s="32">
        <v>6558</v>
      </c>
      <c r="Y30" s="32">
        <v>6901</v>
      </c>
      <c r="Z30" s="32">
        <v>8158</v>
      </c>
      <c r="AA30" s="32">
        <v>14301</v>
      </c>
      <c r="AB30" s="104" t="s">
        <v>37</v>
      </c>
      <c r="AC30" s="21">
        <v>21.500581620783247</v>
      </c>
      <c r="AD30" s="21">
        <v>10.401698236446768</v>
      </c>
      <c r="AE30" s="21">
        <f t="shared" si="1"/>
        <v>23.749585955614442</v>
      </c>
      <c r="AF30" s="21"/>
      <c r="AG30" s="21"/>
      <c r="AH30" s="21"/>
      <c r="AI30" s="21"/>
      <c r="AJ30" s="21"/>
      <c r="AK30" s="21"/>
      <c r="AL30" s="21"/>
      <c r="AM30" s="21"/>
      <c r="AN30" s="21"/>
      <c r="AO30" s="21">
        <f t="shared" si="2"/>
        <v>17.222571848122509</v>
      </c>
      <c r="AP30" s="88"/>
      <c r="AQ30" s="88"/>
      <c r="AR30" s="111"/>
    </row>
    <row r="31" spans="1:44" ht="13.8" x14ac:dyDescent="0.25">
      <c r="A31" s="14" t="s">
        <v>38</v>
      </c>
      <c r="B31" s="15">
        <v>5726</v>
      </c>
      <c r="C31" s="15">
        <v>6491</v>
      </c>
      <c r="D31" s="15">
        <v>7766</v>
      </c>
      <c r="E31" s="15"/>
      <c r="F31" s="15"/>
      <c r="G31" s="15"/>
      <c r="H31" s="15"/>
      <c r="I31" s="15"/>
      <c r="J31" s="15"/>
      <c r="K31" s="15"/>
      <c r="L31" s="15"/>
      <c r="M31" s="15"/>
      <c r="N31" s="15">
        <f t="shared" si="0"/>
        <v>19983</v>
      </c>
      <c r="O31" s="16">
        <v>3484</v>
      </c>
      <c r="P31" s="16">
        <v>3877</v>
      </c>
      <c r="Q31" s="16">
        <v>3600</v>
      </c>
      <c r="R31" s="16">
        <v>4852</v>
      </c>
      <c r="S31" s="16">
        <v>4084</v>
      </c>
      <c r="T31" s="16">
        <v>3986</v>
      </c>
      <c r="U31" s="16">
        <v>4889</v>
      </c>
      <c r="V31" s="16">
        <v>7901</v>
      </c>
      <c r="W31" s="16">
        <v>8008</v>
      </c>
      <c r="X31" s="16">
        <v>7394</v>
      </c>
      <c r="Y31" s="16">
        <v>8297</v>
      </c>
      <c r="Z31" s="16">
        <v>8281</v>
      </c>
      <c r="AA31" s="16">
        <v>10961</v>
      </c>
      <c r="AB31" s="103" t="s">
        <v>38</v>
      </c>
      <c r="AC31" s="17">
        <v>64.351320321469572</v>
      </c>
      <c r="AD31" s="17">
        <v>67.423265411400564</v>
      </c>
      <c r="AE31" s="17">
        <f t="shared" si="1"/>
        <v>115.72222222222221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>
        <f t="shared" si="2"/>
        <v>82.310008210929666</v>
      </c>
      <c r="AP31" s="88"/>
      <c r="AQ31" s="88"/>
      <c r="AR31" s="111"/>
    </row>
    <row r="32" spans="1:44" ht="13.8" x14ac:dyDescent="0.25">
      <c r="A32" s="33" t="s">
        <v>39</v>
      </c>
      <c r="B32" s="34">
        <v>170</v>
      </c>
      <c r="C32" s="34">
        <v>129</v>
      </c>
      <c r="D32" s="34">
        <v>175</v>
      </c>
      <c r="E32" s="34"/>
      <c r="F32" s="34"/>
      <c r="G32" s="34"/>
      <c r="H32" s="34"/>
      <c r="I32" s="34"/>
      <c r="J32" s="34"/>
      <c r="K32" s="34"/>
      <c r="L32" s="34"/>
      <c r="M32" s="34"/>
      <c r="N32" s="34">
        <f t="shared" si="0"/>
        <v>474</v>
      </c>
      <c r="O32" s="35">
        <v>73</v>
      </c>
      <c r="P32" s="35">
        <v>85</v>
      </c>
      <c r="Q32" s="35">
        <v>115</v>
      </c>
      <c r="R32" s="35">
        <v>121</v>
      </c>
      <c r="S32" s="35">
        <v>95</v>
      </c>
      <c r="T32" s="35">
        <v>68</v>
      </c>
      <c r="U32" s="35">
        <v>86</v>
      </c>
      <c r="V32" s="35">
        <v>138</v>
      </c>
      <c r="W32" s="35">
        <v>100</v>
      </c>
      <c r="X32" s="35">
        <v>159</v>
      </c>
      <c r="Y32" s="35">
        <v>177</v>
      </c>
      <c r="Z32" s="35">
        <v>279</v>
      </c>
      <c r="AA32" s="35">
        <v>273</v>
      </c>
      <c r="AB32" s="107" t="s">
        <v>39</v>
      </c>
      <c r="AC32" s="36">
        <v>132.87671232876713</v>
      </c>
      <c r="AD32" s="36">
        <v>51.764705882352949</v>
      </c>
      <c r="AE32" s="36">
        <f t="shared" si="1"/>
        <v>52.173913043478258</v>
      </c>
      <c r="AF32" s="36"/>
      <c r="AG32" s="36"/>
      <c r="AH32" s="36"/>
      <c r="AI32" s="36"/>
      <c r="AJ32" s="36"/>
      <c r="AK32" s="36"/>
      <c r="AL32" s="36"/>
      <c r="AM32" s="36"/>
      <c r="AN32" s="36"/>
      <c r="AO32" s="36">
        <f t="shared" si="2"/>
        <v>73.626373626373635</v>
      </c>
      <c r="AP32" s="88"/>
      <c r="AQ32" s="88"/>
      <c r="AR32" s="111"/>
    </row>
    <row r="33" spans="1:44" ht="13.8" x14ac:dyDescent="0.25">
      <c r="A33" s="27" t="s">
        <v>40</v>
      </c>
      <c r="B33" s="28">
        <v>91406</v>
      </c>
      <c r="C33" s="28">
        <v>64027</v>
      </c>
      <c r="D33" s="28">
        <v>66960</v>
      </c>
      <c r="E33" s="28"/>
      <c r="F33" s="28"/>
      <c r="G33" s="28"/>
      <c r="H33" s="28"/>
      <c r="I33" s="28"/>
      <c r="J33" s="28"/>
      <c r="K33" s="28"/>
      <c r="L33" s="28"/>
      <c r="M33" s="28"/>
      <c r="N33" s="28">
        <f t="shared" si="0"/>
        <v>222393</v>
      </c>
      <c r="O33" s="29">
        <v>73629</v>
      </c>
      <c r="P33" s="29">
        <v>53148</v>
      </c>
      <c r="Q33" s="29">
        <v>66290</v>
      </c>
      <c r="R33" s="29">
        <v>71006</v>
      </c>
      <c r="S33" s="29">
        <v>60500</v>
      </c>
      <c r="T33" s="29">
        <v>73966</v>
      </c>
      <c r="U33" s="29">
        <v>81477</v>
      </c>
      <c r="V33" s="29">
        <v>64554</v>
      </c>
      <c r="W33" s="29">
        <v>72675</v>
      </c>
      <c r="X33" s="29">
        <v>78046</v>
      </c>
      <c r="Y33" s="29">
        <v>80777</v>
      </c>
      <c r="Z33" s="29">
        <v>101582</v>
      </c>
      <c r="AA33" s="29">
        <v>193067</v>
      </c>
      <c r="AB33" s="106" t="s">
        <v>40</v>
      </c>
      <c r="AC33" s="30">
        <v>24.144019340205624</v>
      </c>
      <c r="AD33" s="30">
        <v>20.46925566343042</v>
      </c>
      <c r="AE33" s="30">
        <f t="shared" si="1"/>
        <v>1.0107105144063961</v>
      </c>
      <c r="AF33" s="30"/>
      <c r="AG33" s="30"/>
      <c r="AH33" s="30"/>
      <c r="AI33" s="30"/>
      <c r="AJ33" s="30"/>
      <c r="AK33" s="30"/>
      <c r="AL33" s="30"/>
      <c r="AM33" s="30"/>
      <c r="AN33" s="30"/>
      <c r="AO33" s="30">
        <f t="shared" si="2"/>
        <v>15.189545598160223</v>
      </c>
      <c r="AP33" s="88"/>
      <c r="AQ33" s="88"/>
      <c r="AR33" s="111"/>
    </row>
    <row r="34" spans="1:44" ht="13.8" x14ac:dyDescent="0.25">
      <c r="A34" s="18" t="s">
        <v>41</v>
      </c>
      <c r="B34" s="31">
        <v>82116</v>
      </c>
      <c r="C34" s="31">
        <v>57499</v>
      </c>
      <c r="D34" s="31">
        <v>59395</v>
      </c>
      <c r="E34" s="31"/>
      <c r="F34" s="31"/>
      <c r="G34" s="31"/>
      <c r="H34" s="31"/>
      <c r="I34" s="31"/>
      <c r="J34" s="31"/>
      <c r="K34" s="31"/>
      <c r="L34" s="31"/>
      <c r="M34" s="31"/>
      <c r="N34" s="31">
        <f t="shared" si="0"/>
        <v>199010</v>
      </c>
      <c r="O34" s="32">
        <v>65905</v>
      </c>
      <c r="P34" s="32">
        <v>47045</v>
      </c>
      <c r="Q34" s="32">
        <v>59172</v>
      </c>
      <c r="R34" s="32">
        <v>62887</v>
      </c>
      <c r="S34" s="32">
        <v>52920</v>
      </c>
      <c r="T34" s="32">
        <v>64883</v>
      </c>
      <c r="U34" s="32">
        <v>70772</v>
      </c>
      <c r="V34" s="32">
        <v>56146</v>
      </c>
      <c r="W34" s="32">
        <v>64839</v>
      </c>
      <c r="X34" s="32">
        <v>69339</v>
      </c>
      <c r="Y34" s="32">
        <v>70937</v>
      </c>
      <c r="Z34" s="32">
        <v>90165</v>
      </c>
      <c r="AA34" s="32">
        <v>172122</v>
      </c>
      <c r="AB34" s="104" t="s">
        <v>41</v>
      </c>
      <c r="AC34" s="21">
        <v>24.597526743039221</v>
      </c>
      <c r="AD34" s="21">
        <v>22.221277500265703</v>
      </c>
      <c r="AE34" s="21">
        <f t="shared" si="1"/>
        <v>0.37686743730142636</v>
      </c>
      <c r="AF34" s="21"/>
      <c r="AG34" s="21"/>
      <c r="AH34" s="21"/>
      <c r="AI34" s="21"/>
      <c r="AJ34" s="21"/>
      <c r="AK34" s="21"/>
      <c r="AL34" s="21"/>
      <c r="AM34" s="21"/>
      <c r="AN34" s="21"/>
      <c r="AO34" s="21">
        <f t="shared" si="2"/>
        <v>15.621477789010122</v>
      </c>
      <c r="AP34" s="88"/>
      <c r="AQ34" s="88"/>
      <c r="AR34" s="111"/>
    </row>
    <row r="35" spans="1:44" ht="13.8" x14ac:dyDescent="0.25">
      <c r="A35" s="14" t="s">
        <v>42</v>
      </c>
      <c r="B35" s="15">
        <v>8809</v>
      </c>
      <c r="C35" s="15">
        <v>6143</v>
      </c>
      <c r="D35" s="15">
        <v>7172</v>
      </c>
      <c r="E35" s="15"/>
      <c r="F35" s="15"/>
      <c r="G35" s="15"/>
      <c r="H35" s="15"/>
      <c r="I35" s="15"/>
      <c r="J35" s="15"/>
      <c r="K35" s="15"/>
      <c r="L35" s="15"/>
      <c r="M35" s="15"/>
      <c r="N35" s="15">
        <f t="shared" si="0"/>
        <v>22124</v>
      </c>
      <c r="O35" s="16">
        <v>7315</v>
      </c>
      <c r="P35" s="16">
        <v>5752</v>
      </c>
      <c r="Q35" s="16">
        <v>6668</v>
      </c>
      <c r="R35" s="16">
        <v>7713</v>
      </c>
      <c r="S35" s="16">
        <v>7067</v>
      </c>
      <c r="T35" s="16">
        <v>8646</v>
      </c>
      <c r="U35" s="16">
        <v>10194</v>
      </c>
      <c r="V35" s="16">
        <v>7911</v>
      </c>
      <c r="W35" s="16">
        <v>7346</v>
      </c>
      <c r="X35" s="16">
        <v>8275</v>
      </c>
      <c r="Y35" s="16">
        <v>9101</v>
      </c>
      <c r="Z35" s="16">
        <v>10745</v>
      </c>
      <c r="AA35" s="16">
        <v>19735</v>
      </c>
      <c r="AB35" s="103" t="s">
        <v>42</v>
      </c>
      <c r="AC35" s="17">
        <v>20.423786739576215</v>
      </c>
      <c r="AD35" s="17">
        <v>6.7976356050069544</v>
      </c>
      <c r="AE35" s="17">
        <f t="shared" si="1"/>
        <v>7.5584883023395317</v>
      </c>
      <c r="AF35" s="17"/>
      <c r="AG35" s="17"/>
      <c r="AH35" s="17"/>
      <c r="AI35" s="17"/>
      <c r="AJ35" s="17"/>
      <c r="AK35" s="17"/>
      <c r="AL35" s="17"/>
      <c r="AM35" s="17"/>
      <c r="AN35" s="17"/>
      <c r="AO35" s="17">
        <f t="shared" si="2"/>
        <v>12.105396503673676</v>
      </c>
      <c r="AP35" s="88"/>
      <c r="AQ35" s="88"/>
      <c r="AR35" s="111"/>
    </row>
    <row r="36" spans="1:44" ht="13.8" x14ac:dyDescent="0.25">
      <c r="A36" s="37" t="s">
        <v>115</v>
      </c>
      <c r="B36" s="38">
        <v>481</v>
      </c>
      <c r="C36" s="38">
        <v>385</v>
      </c>
      <c r="D36" s="38">
        <v>393</v>
      </c>
      <c r="E36" s="38"/>
      <c r="F36" s="38"/>
      <c r="G36" s="38"/>
      <c r="H36" s="38"/>
      <c r="I36" s="38"/>
      <c r="J36" s="38"/>
      <c r="K36" s="38"/>
      <c r="L36" s="38"/>
      <c r="M36" s="38"/>
      <c r="N36" s="38">
        <f t="shared" si="0"/>
        <v>1259</v>
      </c>
      <c r="O36" s="39">
        <v>409</v>
      </c>
      <c r="P36" s="39">
        <v>351</v>
      </c>
      <c r="Q36" s="39">
        <v>450</v>
      </c>
      <c r="R36" s="39">
        <v>406</v>
      </c>
      <c r="S36" s="39">
        <v>513</v>
      </c>
      <c r="T36" s="39">
        <v>437</v>
      </c>
      <c r="U36" s="39">
        <v>511</v>
      </c>
      <c r="V36" s="39">
        <v>497</v>
      </c>
      <c r="W36" s="39">
        <v>490</v>
      </c>
      <c r="X36" s="39">
        <v>432</v>
      </c>
      <c r="Y36" s="39">
        <v>739</v>
      </c>
      <c r="Z36" s="39">
        <v>672</v>
      </c>
      <c r="AA36" s="39">
        <v>1210</v>
      </c>
      <c r="AB36" s="108" t="s">
        <v>115</v>
      </c>
      <c r="AC36" s="36">
        <v>17.603911980440099</v>
      </c>
      <c r="AD36" s="36">
        <v>9.6866096866096854</v>
      </c>
      <c r="AE36" s="36">
        <f t="shared" si="1"/>
        <v>-12.666666666666668</v>
      </c>
      <c r="AF36" s="36"/>
      <c r="AG36" s="36"/>
      <c r="AH36" s="36"/>
      <c r="AI36" s="36"/>
      <c r="AJ36" s="36"/>
      <c r="AK36" s="36"/>
      <c r="AL36" s="36"/>
      <c r="AM36" s="36"/>
      <c r="AN36" s="36"/>
      <c r="AO36" s="36">
        <f t="shared" si="2"/>
        <v>4.0495867768595044</v>
      </c>
      <c r="AP36" s="88"/>
      <c r="AQ36" s="88"/>
      <c r="AR36" s="111"/>
    </row>
    <row r="37" spans="1:44" thickBot="1" x14ac:dyDescent="0.3">
      <c r="A37" s="40" t="s">
        <v>43</v>
      </c>
      <c r="B37" s="41">
        <v>1080094</v>
      </c>
      <c r="C37" s="41">
        <v>1001220</v>
      </c>
      <c r="D37" s="41">
        <v>854963</v>
      </c>
      <c r="E37" s="41"/>
      <c r="F37" s="41"/>
      <c r="G37" s="41"/>
      <c r="H37" s="41"/>
      <c r="I37" s="41"/>
      <c r="J37" s="41"/>
      <c r="K37" s="41"/>
      <c r="L37" s="41"/>
      <c r="M37" s="41"/>
      <c r="N37" s="41">
        <f t="shared" si="0"/>
        <v>2936277</v>
      </c>
      <c r="O37" s="42">
        <v>879741</v>
      </c>
      <c r="P37" s="42">
        <v>849024</v>
      </c>
      <c r="Q37" s="42">
        <v>765683</v>
      </c>
      <c r="R37" s="42">
        <v>523160</v>
      </c>
      <c r="S37" s="42">
        <v>343907</v>
      </c>
      <c r="T37" s="42">
        <v>325497</v>
      </c>
      <c r="U37" s="42">
        <v>477447</v>
      </c>
      <c r="V37" s="42">
        <v>453267</v>
      </c>
      <c r="W37" s="42">
        <v>349648</v>
      </c>
      <c r="X37" s="42">
        <v>540653</v>
      </c>
      <c r="Y37" s="42">
        <v>823777</v>
      </c>
      <c r="Z37" s="42">
        <v>1007018</v>
      </c>
      <c r="AA37" s="42">
        <v>2494448</v>
      </c>
      <c r="AB37" s="109" t="s">
        <v>43</v>
      </c>
      <c r="AC37" s="43">
        <v>22.774089192159966</v>
      </c>
      <c r="AD37" s="43">
        <v>17.925995024875622</v>
      </c>
      <c r="AE37" s="43">
        <f t="shared" si="1"/>
        <v>11.660177906522673</v>
      </c>
      <c r="AF37" s="43"/>
      <c r="AG37" s="43"/>
      <c r="AH37" s="43"/>
      <c r="AI37" s="43"/>
      <c r="AJ37" s="43"/>
      <c r="AK37" s="43"/>
      <c r="AL37" s="43"/>
      <c r="AM37" s="43"/>
      <c r="AN37" s="43"/>
      <c r="AO37" s="43">
        <f t="shared" si="2"/>
        <v>17.712495910918967</v>
      </c>
      <c r="AP37" s="88"/>
      <c r="AQ37" s="88"/>
      <c r="AR37" s="111"/>
    </row>
    <row r="38" spans="1:44" thickTop="1" x14ac:dyDescent="0.25">
      <c r="A38" s="10" t="s">
        <v>44</v>
      </c>
      <c r="B38" s="44">
        <v>237549</v>
      </c>
      <c r="C38" s="44">
        <v>207594</v>
      </c>
      <c r="D38" s="44">
        <v>175094</v>
      </c>
      <c r="E38" s="44"/>
      <c r="F38" s="44"/>
      <c r="G38" s="44"/>
      <c r="H38" s="44"/>
      <c r="I38" s="44"/>
      <c r="J38" s="44"/>
      <c r="K38" s="44"/>
      <c r="L38" s="44"/>
      <c r="M38" s="44"/>
      <c r="N38" s="44">
        <f t="shared" si="0"/>
        <v>620237</v>
      </c>
      <c r="O38" s="45">
        <v>197416</v>
      </c>
      <c r="P38" s="45">
        <v>178854</v>
      </c>
      <c r="Q38" s="45">
        <v>174118</v>
      </c>
      <c r="R38" s="45">
        <v>105172</v>
      </c>
      <c r="S38" s="45">
        <v>78254</v>
      </c>
      <c r="T38" s="45">
        <v>90159</v>
      </c>
      <c r="U38" s="45">
        <v>109485</v>
      </c>
      <c r="V38" s="45">
        <v>81876</v>
      </c>
      <c r="W38" s="45">
        <v>69529</v>
      </c>
      <c r="X38" s="45">
        <v>110559</v>
      </c>
      <c r="Y38" s="45">
        <v>162445</v>
      </c>
      <c r="Z38" s="45">
        <v>241083</v>
      </c>
      <c r="AA38" s="45">
        <v>550388</v>
      </c>
      <c r="AB38" s="102" t="s">
        <v>44</v>
      </c>
      <c r="AC38" s="13">
        <v>20.329152652267293</v>
      </c>
      <c r="AD38" s="13">
        <v>16.06897245798249</v>
      </c>
      <c r="AE38" s="13">
        <f t="shared" si="1"/>
        <v>0.56053940431201832</v>
      </c>
      <c r="AF38" s="13"/>
      <c r="AG38" s="13"/>
      <c r="AH38" s="13"/>
      <c r="AI38" s="13"/>
      <c r="AJ38" s="13"/>
      <c r="AK38" s="13"/>
      <c r="AL38" s="13"/>
      <c r="AM38" s="13"/>
      <c r="AN38" s="13"/>
      <c r="AO38" s="13">
        <f t="shared" si="2"/>
        <v>12.690865353169038</v>
      </c>
      <c r="AP38" s="88"/>
      <c r="AQ38" s="88"/>
      <c r="AR38" s="111"/>
    </row>
    <row r="39" spans="1:44" ht="13.8" x14ac:dyDescent="0.25">
      <c r="A39" s="14" t="s">
        <v>45</v>
      </c>
      <c r="B39" s="15">
        <v>27253</v>
      </c>
      <c r="C39" s="15">
        <v>26648</v>
      </c>
      <c r="D39" s="15">
        <v>16334</v>
      </c>
      <c r="E39" s="15"/>
      <c r="F39" s="15"/>
      <c r="G39" s="15"/>
      <c r="H39" s="15"/>
      <c r="I39" s="15"/>
      <c r="J39" s="15"/>
      <c r="K39" s="15"/>
      <c r="L39" s="15"/>
      <c r="M39" s="15"/>
      <c r="N39" s="15">
        <f t="shared" si="0"/>
        <v>70235</v>
      </c>
      <c r="O39" s="16">
        <v>24472</v>
      </c>
      <c r="P39" s="16">
        <v>24193</v>
      </c>
      <c r="Q39" s="16">
        <v>17047</v>
      </c>
      <c r="R39" s="16">
        <v>6469</v>
      </c>
      <c r="S39" s="16">
        <v>3929</v>
      </c>
      <c r="T39" s="16">
        <v>4369</v>
      </c>
      <c r="U39" s="16">
        <v>9515</v>
      </c>
      <c r="V39" s="16">
        <v>3836</v>
      </c>
      <c r="W39" s="16">
        <v>4418</v>
      </c>
      <c r="X39" s="16">
        <v>8879</v>
      </c>
      <c r="Y39" s="16">
        <v>13950</v>
      </c>
      <c r="Z39" s="16">
        <v>17201</v>
      </c>
      <c r="AA39" s="16">
        <v>65712</v>
      </c>
      <c r="AB39" s="103" t="s">
        <v>45</v>
      </c>
      <c r="AC39" s="17">
        <v>11.364007845701209</v>
      </c>
      <c r="AD39" s="17">
        <v>10.147563344769148</v>
      </c>
      <c r="AE39" s="17">
        <f t="shared" si="1"/>
        <v>-4.1825541150935646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>
        <f t="shared" si="2"/>
        <v>6.8830654979303629</v>
      </c>
      <c r="AP39" s="88"/>
      <c r="AQ39" s="88"/>
      <c r="AR39" s="111"/>
    </row>
    <row r="40" spans="1:44" ht="13.8" x14ac:dyDescent="0.25">
      <c r="A40" s="18" t="s">
        <v>46</v>
      </c>
      <c r="B40" s="31">
        <v>18314</v>
      </c>
      <c r="C40" s="31">
        <v>14438</v>
      </c>
      <c r="D40" s="31">
        <v>11375</v>
      </c>
      <c r="E40" s="31"/>
      <c r="F40" s="31"/>
      <c r="G40" s="31"/>
      <c r="H40" s="31"/>
      <c r="I40" s="31"/>
      <c r="J40" s="31"/>
      <c r="K40" s="31"/>
      <c r="L40" s="31"/>
      <c r="M40" s="31"/>
      <c r="N40" s="31">
        <f t="shared" si="0"/>
        <v>44127</v>
      </c>
      <c r="O40" s="32">
        <v>17235</v>
      </c>
      <c r="P40" s="32">
        <v>13511</v>
      </c>
      <c r="Q40" s="32">
        <v>10459</v>
      </c>
      <c r="R40" s="32">
        <v>3365</v>
      </c>
      <c r="S40" s="32">
        <v>2527</v>
      </c>
      <c r="T40" s="32">
        <v>2690</v>
      </c>
      <c r="U40" s="32">
        <v>1685</v>
      </c>
      <c r="V40" s="32">
        <v>1491</v>
      </c>
      <c r="W40" s="32">
        <v>2518</v>
      </c>
      <c r="X40" s="32">
        <v>4268</v>
      </c>
      <c r="Y40" s="32">
        <v>10956</v>
      </c>
      <c r="Z40" s="32">
        <v>16823</v>
      </c>
      <c r="AA40" s="32">
        <v>41205</v>
      </c>
      <c r="AB40" s="104" t="s">
        <v>46</v>
      </c>
      <c r="AC40" s="21">
        <v>6.2605163910646935</v>
      </c>
      <c r="AD40" s="21">
        <v>6.8610761601657906</v>
      </c>
      <c r="AE40" s="21">
        <f t="shared" si="1"/>
        <v>8.7580074576919387</v>
      </c>
      <c r="AF40" s="21"/>
      <c r="AG40" s="21"/>
      <c r="AH40" s="21"/>
      <c r="AI40" s="21"/>
      <c r="AJ40" s="21"/>
      <c r="AK40" s="21"/>
      <c r="AL40" s="21"/>
      <c r="AM40" s="21"/>
      <c r="AN40" s="21"/>
      <c r="AO40" s="21">
        <f t="shared" si="2"/>
        <v>7.0913724062613763</v>
      </c>
      <c r="AP40" s="88"/>
      <c r="AQ40" s="88"/>
      <c r="AR40" s="111"/>
    </row>
    <row r="41" spans="1:44" ht="13.8" x14ac:dyDescent="0.25">
      <c r="A41" s="14" t="s">
        <v>47</v>
      </c>
      <c r="B41" s="15">
        <v>789</v>
      </c>
      <c r="C41" s="15">
        <v>618</v>
      </c>
      <c r="D41" s="15">
        <v>355</v>
      </c>
      <c r="E41" s="15"/>
      <c r="F41" s="15"/>
      <c r="G41" s="15"/>
      <c r="H41" s="15"/>
      <c r="I41" s="15"/>
      <c r="J41" s="15"/>
      <c r="K41" s="15"/>
      <c r="L41" s="15"/>
      <c r="M41" s="15"/>
      <c r="N41" s="15">
        <f t="shared" si="0"/>
        <v>1762</v>
      </c>
      <c r="O41" s="16">
        <v>603</v>
      </c>
      <c r="P41" s="16">
        <v>431</v>
      </c>
      <c r="Q41" s="16">
        <v>475</v>
      </c>
      <c r="R41" s="16">
        <v>216</v>
      </c>
      <c r="S41" s="16">
        <v>187</v>
      </c>
      <c r="T41" s="16">
        <v>265</v>
      </c>
      <c r="U41" s="16">
        <v>228</v>
      </c>
      <c r="V41" s="16">
        <v>174</v>
      </c>
      <c r="W41" s="16">
        <v>175</v>
      </c>
      <c r="X41" s="16">
        <v>288</v>
      </c>
      <c r="Y41" s="16">
        <v>434</v>
      </c>
      <c r="Z41" s="16">
        <v>1202</v>
      </c>
      <c r="AA41" s="16">
        <v>1509</v>
      </c>
      <c r="AB41" s="103" t="s">
        <v>47</v>
      </c>
      <c r="AC41" s="17">
        <v>30.845771144278604</v>
      </c>
      <c r="AD41" s="17">
        <v>43.38747099767982</v>
      </c>
      <c r="AE41" s="17">
        <f t="shared" si="1"/>
        <v>-25.263157894736842</v>
      </c>
      <c r="AF41" s="17"/>
      <c r="AG41" s="17"/>
      <c r="AH41" s="17"/>
      <c r="AI41" s="17"/>
      <c r="AJ41" s="17"/>
      <c r="AK41" s="17"/>
      <c r="AL41" s="17"/>
      <c r="AM41" s="17"/>
      <c r="AN41" s="17"/>
      <c r="AO41" s="17">
        <f t="shared" si="2"/>
        <v>16.766070245195493</v>
      </c>
      <c r="AP41" s="88"/>
      <c r="AQ41" s="88"/>
      <c r="AR41" s="111"/>
    </row>
    <row r="42" spans="1:44" ht="13.8" x14ac:dyDescent="0.25">
      <c r="A42" s="18" t="s">
        <v>48</v>
      </c>
      <c r="B42" s="31">
        <v>8512</v>
      </c>
      <c r="C42" s="31">
        <v>6426</v>
      </c>
      <c r="D42" s="31">
        <v>7270</v>
      </c>
      <c r="E42" s="31"/>
      <c r="F42" s="31"/>
      <c r="G42" s="31"/>
      <c r="H42" s="31"/>
      <c r="I42" s="31"/>
      <c r="J42" s="31"/>
      <c r="K42" s="31"/>
      <c r="L42" s="31"/>
      <c r="M42" s="31"/>
      <c r="N42" s="31">
        <f t="shared" si="0"/>
        <v>22208</v>
      </c>
      <c r="O42" s="32">
        <v>7217</v>
      </c>
      <c r="P42" s="32">
        <v>6045</v>
      </c>
      <c r="Q42" s="32">
        <v>7229</v>
      </c>
      <c r="R42" s="32">
        <v>5205</v>
      </c>
      <c r="S42" s="32">
        <v>5808</v>
      </c>
      <c r="T42" s="32">
        <v>8081</v>
      </c>
      <c r="U42" s="32">
        <v>8162</v>
      </c>
      <c r="V42" s="32">
        <v>5080</v>
      </c>
      <c r="W42" s="32">
        <v>4617</v>
      </c>
      <c r="X42" s="32">
        <v>6155</v>
      </c>
      <c r="Y42" s="32">
        <v>7415</v>
      </c>
      <c r="Z42" s="32">
        <v>9336</v>
      </c>
      <c r="AA42" s="32">
        <v>20491</v>
      </c>
      <c r="AB42" s="104" t="s">
        <v>48</v>
      </c>
      <c r="AC42" s="21">
        <v>17.943743937924346</v>
      </c>
      <c r="AD42" s="21">
        <v>6.3027295285359806</v>
      </c>
      <c r="AE42" s="21">
        <f t="shared" si="1"/>
        <v>0.56716004979941903</v>
      </c>
      <c r="AF42" s="21"/>
      <c r="AG42" s="21"/>
      <c r="AH42" s="21"/>
      <c r="AI42" s="21"/>
      <c r="AJ42" s="21"/>
      <c r="AK42" s="21"/>
      <c r="AL42" s="21"/>
      <c r="AM42" s="21"/>
      <c r="AN42" s="21"/>
      <c r="AO42" s="21">
        <f t="shared" si="2"/>
        <v>8.3792884681079496</v>
      </c>
      <c r="AP42" s="88"/>
      <c r="AQ42" s="88"/>
      <c r="AR42" s="111"/>
    </row>
    <row r="43" spans="1:44" ht="13.8" x14ac:dyDescent="0.25">
      <c r="A43" s="14" t="s">
        <v>49</v>
      </c>
      <c r="B43" s="15">
        <v>19174</v>
      </c>
      <c r="C43" s="15">
        <v>16612</v>
      </c>
      <c r="D43" s="15">
        <v>10277</v>
      </c>
      <c r="E43" s="15"/>
      <c r="F43" s="15"/>
      <c r="G43" s="15"/>
      <c r="H43" s="15"/>
      <c r="I43" s="15"/>
      <c r="J43" s="15"/>
      <c r="K43" s="15"/>
      <c r="L43" s="15"/>
      <c r="M43" s="15"/>
      <c r="N43" s="15">
        <f t="shared" si="0"/>
        <v>46063</v>
      </c>
      <c r="O43" s="16">
        <v>14747</v>
      </c>
      <c r="P43" s="16">
        <v>13361</v>
      </c>
      <c r="Q43" s="16">
        <v>10665</v>
      </c>
      <c r="R43" s="16">
        <v>4085</v>
      </c>
      <c r="S43" s="16">
        <v>2945</v>
      </c>
      <c r="T43" s="16">
        <v>7606</v>
      </c>
      <c r="U43" s="16">
        <v>12665</v>
      </c>
      <c r="V43" s="16">
        <v>3637</v>
      </c>
      <c r="W43" s="16">
        <v>4228</v>
      </c>
      <c r="X43" s="16">
        <v>5970</v>
      </c>
      <c r="Y43" s="16">
        <v>10021</v>
      </c>
      <c r="Z43" s="16">
        <v>19801</v>
      </c>
      <c r="AA43" s="16">
        <v>38773</v>
      </c>
      <c r="AB43" s="103" t="s">
        <v>49</v>
      </c>
      <c r="AC43" s="17">
        <v>30.019665016613551</v>
      </c>
      <c r="AD43" s="17">
        <v>24.332011077015196</v>
      </c>
      <c r="AE43" s="17">
        <f t="shared" si="1"/>
        <v>-3.6380684481950301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>
        <f t="shared" si="2"/>
        <v>18.801743481288526</v>
      </c>
      <c r="AP43" s="88"/>
      <c r="AQ43" s="88"/>
      <c r="AR43" s="111"/>
    </row>
    <row r="44" spans="1:44" ht="13.8" x14ac:dyDescent="0.25">
      <c r="A44" s="18" t="s">
        <v>50</v>
      </c>
      <c r="B44" s="31">
        <v>41975</v>
      </c>
      <c r="C44" s="31">
        <v>35536</v>
      </c>
      <c r="D44" s="31">
        <v>23215</v>
      </c>
      <c r="E44" s="31"/>
      <c r="F44" s="31"/>
      <c r="G44" s="31"/>
      <c r="H44" s="31"/>
      <c r="I44" s="31"/>
      <c r="J44" s="31"/>
      <c r="K44" s="31"/>
      <c r="L44" s="31"/>
      <c r="M44" s="31"/>
      <c r="N44" s="31">
        <f t="shared" si="0"/>
        <v>100726</v>
      </c>
      <c r="O44" s="32">
        <v>38022</v>
      </c>
      <c r="P44" s="32">
        <v>31626</v>
      </c>
      <c r="Q44" s="32">
        <v>22564</v>
      </c>
      <c r="R44" s="32">
        <v>7754</v>
      </c>
      <c r="S44" s="32">
        <v>4437</v>
      </c>
      <c r="T44" s="32">
        <v>9040</v>
      </c>
      <c r="U44" s="32">
        <v>8096</v>
      </c>
      <c r="V44" s="32">
        <v>3598</v>
      </c>
      <c r="W44" s="32">
        <v>5001</v>
      </c>
      <c r="X44" s="32">
        <v>12021</v>
      </c>
      <c r="Y44" s="32">
        <v>21042</v>
      </c>
      <c r="Z44" s="32">
        <v>49322</v>
      </c>
      <c r="AA44" s="32">
        <v>92212</v>
      </c>
      <c r="AB44" s="104" t="s">
        <v>50</v>
      </c>
      <c r="AC44" s="21">
        <v>10.396612487507232</v>
      </c>
      <c r="AD44" s="21">
        <v>12.363245430974516</v>
      </c>
      <c r="AE44" s="21">
        <f t="shared" si="1"/>
        <v>2.8851267505761391</v>
      </c>
      <c r="AF44" s="21"/>
      <c r="AG44" s="21"/>
      <c r="AH44" s="21"/>
      <c r="AI44" s="21"/>
      <c r="AJ44" s="21"/>
      <c r="AK44" s="21"/>
      <c r="AL44" s="21"/>
      <c r="AM44" s="21"/>
      <c r="AN44" s="21"/>
      <c r="AO44" s="21">
        <f t="shared" si="2"/>
        <v>9.2330716175768881</v>
      </c>
      <c r="AP44" s="88"/>
      <c r="AQ44" s="88"/>
      <c r="AR44" s="111"/>
    </row>
    <row r="45" spans="1:44" ht="13.8" x14ac:dyDescent="0.25">
      <c r="A45" s="14" t="s">
        <v>51</v>
      </c>
      <c r="B45" s="15">
        <v>121532</v>
      </c>
      <c r="C45" s="15">
        <v>107316</v>
      </c>
      <c r="D45" s="15">
        <v>106268</v>
      </c>
      <c r="E45" s="15"/>
      <c r="F45" s="15"/>
      <c r="G45" s="15"/>
      <c r="H45" s="15"/>
      <c r="I45" s="15"/>
      <c r="J45" s="15"/>
      <c r="K45" s="15"/>
      <c r="L45" s="15"/>
      <c r="M45" s="15"/>
      <c r="N45" s="15">
        <f t="shared" si="0"/>
        <v>335116</v>
      </c>
      <c r="O45" s="16">
        <v>95120</v>
      </c>
      <c r="P45" s="16">
        <v>89687</v>
      </c>
      <c r="Q45" s="16">
        <v>105679</v>
      </c>
      <c r="R45" s="16">
        <v>78078</v>
      </c>
      <c r="S45" s="16">
        <v>58421</v>
      </c>
      <c r="T45" s="16">
        <v>58108</v>
      </c>
      <c r="U45" s="16">
        <v>69134</v>
      </c>
      <c r="V45" s="16">
        <v>64060</v>
      </c>
      <c r="W45" s="16">
        <v>48572</v>
      </c>
      <c r="X45" s="16">
        <v>72978</v>
      </c>
      <c r="Y45" s="16">
        <v>98627</v>
      </c>
      <c r="Z45" s="16">
        <v>127398</v>
      </c>
      <c r="AA45" s="16">
        <v>290486</v>
      </c>
      <c r="AB45" s="103" t="s">
        <v>51</v>
      </c>
      <c r="AC45" s="17">
        <v>27.767031118587049</v>
      </c>
      <c r="AD45" s="17">
        <v>19.65613745581857</v>
      </c>
      <c r="AE45" s="17">
        <f t="shared" si="1"/>
        <v>0.55734819595189211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>
        <f t="shared" si="2"/>
        <v>15.36390738279986</v>
      </c>
      <c r="AP45" s="88"/>
      <c r="AQ45" s="88"/>
      <c r="AR45" s="111"/>
    </row>
    <row r="46" spans="1:44" ht="13.8" x14ac:dyDescent="0.25">
      <c r="A46" s="22" t="s">
        <v>52</v>
      </c>
      <c r="B46" s="46">
        <v>310737</v>
      </c>
      <c r="C46" s="46">
        <v>320798</v>
      </c>
      <c r="D46" s="46">
        <v>250073</v>
      </c>
      <c r="E46" s="46"/>
      <c r="F46" s="46"/>
      <c r="G46" s="46"/>
      <c r="H46" s="46"/>
      <c r="I46" s="46"/>
      <c r="J46" s="46"/>
      <c r="K46" s="46"/>
      <c r="L46" s="46"/>
      <c r="M46" s="46"/>
      <c r="N46" s="46">
        <f t="shared" si="0"/>
        <v>881608</v>
      </c>
      <c r="O46" s="47">
        <v>257573</v>
      </c>
      <c r="P46" s="47">
        <v>280758</v>
      </c>
      <c r="Q46" s="47">
        <v>237086</v>
      </c>
      <c r="R46" s="47">
        <v>167999</v>
      </c>
      <c r="S46" s="47">
        <v>111515</v>
      </c>
      <c r="T46" s="47">
        <v>84742</v>
      </c>
      <c r="U46" s="47">
        <v>175928</v>
      </c>
      <c r="V46" s="47">
        <v>148251</v>
      </c>
      <c r="W46" s="47">
        <v>106115</v>
      </c>
      <c r="X46" s="47">
        <v>170245</v>
      </c>
      <c r="Y46" s="47">
        <v>245495</v>
      </c>
      <c r="Z46" s="47">
        <v>274994</v>
      </c>
      <c r="AA46" s="47">
        <v>775417</v>
      </c>
      <c r="AB46" s="105" t="s">
        <v>52</v>
      </c>
      <c r="AC46" s="25">
        <v>20.640362149759486</v>
      </c>
      <c r="AD46" s="25">
        <v>14.26139237350316</v>
      </c>
      <c r="AE46" s="25">
        <f t="shared" si="1"/>
        <v>5.4777591253806639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>
        <f t="shared" si="2"/>
        <v>13.694695886213481</v>
      </c>
      <c r="AP46" s="88"/>
      <c r="AQ46" s="88"/>
      <c r="AR46" s="111"/>
    </row>
    <row r="47" spans="1:44" ht="13.8" x14ac:dyDescent="0.25">
      <c r="A47" s="14" t="s">
        <v>53</v>
      </c>
      <c r="B47" s="15">
        <v>17671</v>
      </c>
      <c r="C47" s="15">
        <v>16110</v>
      </c>
      <c r="D47" s="15">
        <v>11824</v>
      </c>
      <c r="E47" s="15"/>
      <c r="F47" s="15"/>
      <c r="G47" s="15"/>
      <c r="H47" s="15"/>
      <c r="I47" s="15"/>
      <c r="J47" s="15"/>
      <c r="K47" s="15"/>
      <c r="L47" s="15"/>
      <c r="M47" s="15"/>
      <c r="N47" s="15">
        <f t="shared" si="0"/>
        <v>45605</v>
      </c>
      <c r="O47" s="16">
        <v>15455</v>
      </c>
      <c r="P47" s="16">
        <v>14890</v>
      </c>
      <c r="Q47" s="16">
        <v>10908</v>
      </c>
      <c r="R47" s="16">
        <v>6278</v>
      </c>
      <c r="S47" s="16">
        <v>4210</v>
      </c>
      <c r="T47" s="16">
        <v>3388</v>
      </c>
      <c r="U47" s="16">
        <v>8164</v>
      </c>
      <c r="V47" s="16">
        <v>6485</v>
      </c>
      <c r="W47" s="16">
        <v>4240</v>
      </c>
      <c r="X47" s="16">
        <v>6009</v>
      </c>
      <c r="Y47" s="16">
        <v>11255</v>
      </c>
      <c r="Z47" s="16">
        <v>15792</v>
      </c>
      <c r="AA47" s="16">
        <v>41253</v>
      </c>
      <c r="AB47" s="103" t="s">
        <v>53</v>
      </c>
      <c r="AC47" s="17">
        <v>14.338401811711421</v>
      </c>
      <c r="AD47" s="17">
        <v>8.1934184016118206</v>
      </c>
      <c r="AE47" s="17">
        <f t="shared" si="1"/>
        <v>8.3975064173083975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>
        <f t="shared" si="2"/>
        <v>10.549535791336389</v>
      </c>
      <c r="AP47" s="88"/>
      <c r="AQ47" s="88"/>
      <c r="AR47" s="111"/>
    </row>
    <row r="48" spans="1:44" ht="13.8" x14ac:dyDescent="0.25">
      <c r="A48" s="18" t="s">
        <v>122</v>
      </c>
      <c r="B48" s="31">
        <v>13029</v>
      </c>
      <c r="C48" s="31">
        <v>13697</v>
      </c>
      <c r="D48" s="31">
        <v>8953</v>
      </c>
      <c r="E48" s="31"/>
      <c r="F48" s="31"/>
      <c r="G48" s="31"/>
      <c r="H48" s="31"/>
      <c r="I48" s="31"/>
      <c r="J48" s="31"/>
      <c r="K48" s="31"/>
      <c r="L48" s="31"/>
      <c r="M48" s="31"/>
      <c r="N48" s="31">
        <f t="shared" si="0"/>
        <v>35679</v>
      </c>
      <c r="O48" s="32">
        <v>10781</v>
      </c>
      <c r="P48" s="32">
        <v>11786</v>
      </c>
      <c r="Q48" s="32">
        <v>9160</v>
      </c>
      <c r="R48" s="32">
        <v>7533</v>
      </c>
      <c r="S48" s="32">
        <v>5008</v>
      </c>
      <c r="T48" s="32">
        <v>5838</v>
      </c>
      <c r="U48" s="32">
        <v>12416</v>
      </c>
      <c r="V48" s="32">
        <v>7055</v>
      </c>
      <c r="W48" s="32">
        <v>5667</v>
      </c>
      <c r="X48" s="32">
        <v>8557</v>
      </c>
      <c r="Y48" s="32">
        <v>11418</v>
      </c>
      <c r="Z48" s="32">
        <v>12827</v>
      </c>
      <c r="AA48" s="32">
        <v>31727</v>
      </c>
      <c r="AB48" s="104" t="s">
        <v>122</v>
      </c>
      <c r="AC48" s="21">
        <v>20.851498005750855</v>
      </c>
      <c r="AD48" s="21">
        <v>16.214152384184626</v>
      </c>
      <c r="AE48" s="21">
        <f t="shared" si="1"/>
        <v>-2.2598253275109172</v>
      </c>
      <c r="AF48" s="21"/>
      <c r="AG48" s="21"/>
      <c r="AH48" s="21"/>
      <c r="AI48" s="21"/>
      <c r="AJ48" s="21"/>
      <c r="AK48" s="21"/>
      <c r="AL48" s="21"/>
      <c r="AM48" s="21"/>
      <c r="AN48" s="21"/>
      <c r="AO48" s="21">
        <f t="shared" si="2"/>
        <v>12.456267532385665</v>
      </c>
      <c r="AP48" s="88"/>
      <c r="AQ48" s="88"/>
      <c r="AR48" s="111"/>
    </row>
    <row r="49" spans="1:44" ht="13.8" x14ac:dyDescent="0.25">
      <c r="A49" s="14" t="s">
        <v>54</v>
      </c>
      <c r="B49" s="15">
        <v>110515</v>
      </c>
      <c r="C49" s="15">
        <v>128630</v>
      </c>
      <c r="D49" s="15">
        <v>75971</v>
      </c>
      <c r="E49" s="15"/>
      <c r="F49" s="15"/>
      <c r="G49" s="15"/>
      <c r="H49" s="15"/>
      <c r="I49" s="15"/>
      <c r="J49" s="15"/>
      <c r="K49" s="15"/>
      <c r="L49" s="15"/>
      <c r="M49" s="15"/>
      <c r="N49" s="15">
        <f t="shared" si="0"/>
        <v>315116</v>
      </c>
      <c r="O49" s="16">
        <v>86504</v>
      </c>
      <c r="P49" s="16">
        <v>105918</v>
      </c>
      <c r="Q49" s="16">
        <v>63611</v>
      </c>
      <c r="R49" s="16">
        <v>58805</v>
      </c>
      <c r="S49" s="16">
        <v>37093</v>
      </c>
      <c r="T49" s="16">
        <v>28082</v>
      </c>
      <c r="U49" s="16">
        <v>52706</v>
      </c>
      <c r="V49" s="16">
        <v>53825</v>
      </c>
      <c r="W49" s="16">
        <v>28684</v>
      </c>
      <c r="X49" s="16">
        <v>53389</v>
      </c>
      <c r="Y49" s="16">
        <v>72379</v>
      </c>
      <c r="Z49" s="16">
        <v>79810</v>
      </c>
      <c r="AA49" s="16">
        <v>256033</v>
      </c>
      <c r="AB49" s="103" t="s">
        <v>54</v>
      </c>
      <c r="AC49" s="17">
        <v>27.757097937667623</v>
      </c>
      <c r="AD49" s="17">
        <v>21.44300307785268</v>
      </c>
      <c r="AE49" s="17">
        <f t="shared" si="1"/>
        <v>19.430601625505023</v>
      </c>
      <c r="AF49" s="17"/>
      <c r="AG49" s="17"/>
      <c r="AH49" s="17"/>
      <c r="AI49" s="17"/>
      <c r="AJ49" s="17"/>
      <c r="AK49" s="17"/>
      <c r="AL49" s="17"/>
      <c r="AM49" s="17"/>
      <c r="AN49" s="17"/>
      <c r="AO49" s="17">
        <f t="shared" si="2"/>
        <v>23.07632219284233</v>
      </c>
      <c r="AP49" s="88"/>
      <c r="AQ49" s="88"/>
      <c r="AR49" s="111"/>
    </row>
    <row r="50" spans="1:44" ht="13.8" x14ac:dyDescent="0.25">
      <c r="A50" s="18" t="s">
        <v>55</v>
      </c>
      <c r="B50" s="31">
        <v>112828</v>
      </c>
      <c r="C50" s="31">
        <v>114138</v>
      </c>
      <c r="D50" s="31">
        <v>114276</v>
      </c>
      <c r="E50" s="31"/>
      <c r="F50" s="31"/>
      <c r="G50" s="31"/>
      <c r="H50" s="31"/>
      <c r="I50" s="31"/>
      <c r="J50" s="31"/>
      <c r="K50" s="31"/>
      <c r="L50" s="31"/>
      <c r="M50" s="31"/>
      <c r="N50" s="31">
        <f t="shared" si="0"/>
        <v>341242</v>
      </c>
      <c r="O50" s="32">
        <v>95817</v>
      </c>
      <c r="P50" s="32">
        <v>103746</v>
      </c>
      <c r="Q50" s="32">
        <v>115470</v>
      </c>
      <c r="R50" s="32">
        <v>60191</v>
      </c>
      <c r="S50" s="32">
        <v>42778</v>
      </c>
      <c r="T50" s="32">
        <v>28429</v>
      </c>
      <c r="U50" s="32">
        <v>46550</v>
      </c>
      <c r="V50" s="32">
        <v>50466</v>
      </c>
      <c r="W50" s="32">
        <v>44851</v>
      </c>
      <c r="X50" s="32">
        <v>70099</v>
      </c>
      <c r="Y50" s="32">
        <v>103356</v>
      </c>
      <c r="Z50" s="32">
        <v>111611</v>
      </c>
      <c r="AA50" s="32">
        <v>315033</v>
      </c>
      <c r="AB50" s="104" t="s">
        <v>55</v>
      </c>
      <c r="AC50" s="21">
        <v>17.753634532494232</v>
      </c>
      <c r="AD50" s="21">
        <v>10.016771730958302</v>
      </c>
      <c r="AE50" s="21">
        <f t="shared" si="1"/>
        <v>-1.0340348142374642</v>
      </c>
      <c r="AF50" s="21"/>
      <c r="AG50" s="21"/>
      <c r="AH50" s="21"/>
      <c r="AI50" s="21"/>
      <c r="AJ50" s="21"/>
      <c r="AK50" s="21"/>
      <c r="AL50" s="21"/>
      <c r="AM50" s="21"/>
      <c r="AN50" s="21"/>
      <c r="AO50" s="21">
        <f t="shared" si="2"/>
        <v>8.3194458993184845</v>
      </c>
      <c r="AP50" s="88"/>
      <c r="AQ50" s="88"/>
      <c r="AR50" s="111"/>
    </row>
    <row r="51" spans="1:44" ht="13.8" x14ac:dyDescent="0.25">
      <c r="A51" s="14" t="s">
        <v>56</v>
      </c>
      <c r="B51" s="15">
        <v>652</v>
      </c>
      <c r="C51" s="15">
        <v>763</v>
      </c>
      <c r="D51" s="15">
        <v>634</v>
      </c>
      <c r="E51" s="15"/>
      <c r="F51" s="15"/>
      <c r="G51" s="15"/>
      <c r="H51" s="15"/>
      <c r="I51" s="15"/>
      <c r="J51" s="15"/>
      <c r="K51" s="15"/>
      <c r="L51" s="15"/>
      <c r="M51" s="15"/>
      <c r="N51" s="15">
        <f t="shared" si="0"/>
        <v>2049</v>
      </c>
      <c r="O51" s="16">
        <v>561</v>
      </c>
      <c r="P51" s="16">
        <v>612</v>
      </c>
      <c r="Q51" s="16">
        <v>744</v>
      </c>
      <c r="R51" s="16">
        <v>456</v>
      </c>
      <c r="S51" s="16">
        <v>246</v>
      </c>
      <c r="T51" s="16">
        <v>196</v>
      </c>
      <c r="U51" s="16">
        <v>410</v>
      </c>
      <c r="V51" s="16">
        <v>717</v>
      </c>
      <c r="W51" s="16">
        <v>258</v>
      </c>
      <c r="X51" s="16">
        <v>362</v>
      </c>
      <c r="Y51" s="16">
        <v>650</v>
      </c>
      <c r="Z51" s="16">
        <v>686</v>
      </c>
      <c r="AA51" s="16">
        <v>1917</v>
      </c>
      <c r="AB51" s="103" t="s">
        <v>56</v>
      </c>
      <c r="AC51" s="17">
        <v>16.22103386809269</v>
      </c>
      <c r="AD51" s="17">
        <v>24.673202614379086</v>
      </c>
      <c r="AE51" s="17">
        <f t="shared" si="1"/>
        <v>-14.78494623655914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>
        <f t="shared" si="2"/>
        <v>6.8857589984350547</v>
      </c>
      <c r="AP51" s="88"/>
      <c r="AQ51" s="88"/>
      <c r="AR51" s="111"/>
    </row>
    <row r="52" spans="1:44" ht="13.8" x14ac:dyDescent="0.25">
      <c r="A52" s="18" t="s">
        <v>57</v>
      </c>
      <c r="B52" s="31">
        <v>32826</v>
      </c>
      <c r="C52" s="31">
        <v>25251</v>
      </c>
      <c r="D52" s="31">
        <v>20955</v>
      </c>
      <c r="E52" s="31"/>
      <c r="F52" s="31"/>
      <c r="G52" s="31"/>
      <c r="H52" s="31"/>
      <c r="I52" s="31"/>
      <c r="J52" s="31"/>
      <c r="K52" s="31"/>
      <c r="L52" s="31"/>
      <c r="M52" s="31"/>
      <c r="N52" s="31">
        <f t="shared" si="0"/>
        <v>79032</v>
      </c>
      <c r="O52" s="32">
        <v>27442</v>
      </c>
      <c r="P52" s="32">
        <v>22720</v>
      </c>
      <c r="Q52" s="32">
        <v>18183</v>
      </c>
      <c r="R52" s="32">
        <v>19768</v>
      </c>
      <c r="S52" s="32">
        <v>14431</v>
      </c>
      <c r="T52" s="32">
        <v>11775</v>
      </c>
      <c r="U52" s="32">
        <v>40074</v>
      </c>
      <c r="V52" s="32">
        <v>22757</v>
      </c>
      <c r="W52" s="32">
        <v>13690</v>
      </c>
      <c r="X52" s="32">
        <v>17975</v>
      </c>
      <c r="Y52" s="32">
        <v>25845</v>
      </c>
      <c r="Z52" s="32">
        <v>26807</v>
      </c>
      <c r="AA52" s="32">
        <v>68345</v>
      </c>
      <c r="AB52" s="104" t="s">
        <v>57</v>
      </c>
      <c r="AC52" s="21">
        <v>19.619561256468188</v>
      </c>
      <c r="AD52" s="21">
        <v>11.139964788732394</v>
      </c>
      <c r="AE52" s="21">
        <f t="shared" si="1"/>
        <v>15.245009074410163</v>
      </c>
      <c r="AF52" s="21"/>
      <c r="AG52" s="21"/>
      <c r="AH52" s="21"/>
      <c r="AI52" s="21"/>
      <c r="AJ52" s="21"/>
      <c r="AK52" s="21"/>
      <c r="AL52" s="21"/>
      <c r="AM52" s="21"/>
      <c r="AN52" s="21"/>
      <c r="AO52" s="21">
        <f t="shared" si="2"/>
        <v>15.636842490306533</v>
      </c>
      <c r="AP52" s="88"/>
      <c r="AQ52" s="88"/>
      <c r="AR52" s="111"/>
    </row>
    <row r="53" spans="1:44" ht="13.8" x14ac:dyDescent="0.25">
      <c r="A53" s="14" t="s">
        <v>58</v>
      </c>
      <c r="B53" s="15">
        <v>23216</v>
      </c>
      <c r="C53" s="15">
        <v>22209</v>
      </c>
      <c r="D53" s="15">
        <v>17460</v>
      </c>
      <c r="E53" s="15"/>
      <c r="F53" s="15"/>
      <c r="G53" s="15"/>
      <c r="H53" s="15"/>
      <c r="I53" s="15"/>
      <c r="J53" s="15"/>
      <c r="K53" s="15"/>
      <c r="L53" s="15"/>
      <c r="M53" s="15"/>
      <c r="N53" s="15">
        <f t="shared" si="0"/>
        <v>62885</v>
      </c>
      <c r="O53" s="16">
        <v>21013</v>
      </c>
      <c r="P53" s="16">
        <v>21086</v>
      </c>
      <c r="Q53" s="16">
        <v>19010</v>
      </c>
      <c r="R53" s="16">
        <v>14968</v>
      </c>
      <c r="S53" s="16">
        <v>7749</v>
      </c>
      <c r="T53" s="16">
        <v>7034</v>
      </c>
      <c r="U53" s="16">
        <v>15608</v>
      </c>
      <c r="V53" s="16">
        <v>6946</v>
      </c>
      <c r="W53" s="16">
        <v>8725</v>
      </c>
      <c r="X53" s="16">
        <v>13854</v>
      </c>
      <c r="Y53" s="16">
        <v>20592</v>
      </c>
      <c r="Z53" s="16">
        <v>27461</v>
      </c>
      <c r="AA53" s="16">
        <v>61109</v>
      </c>
      <c r="AB53" s="103" t="s">
        <v>58</v>
      </c>
      <c r="AC53" s="17">
        <v>10.483986103840479</v>
      </c>
      <c r="AD53" s="17">
        <v>5.3258085933794934</v>
      </c>
      <c r="AE53" s="17">
        <f t="shared" si="1"/>
        <v>-8.153603366649131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>
        <f t="shared" si="2"/>
        <v>2.9062822170220426</v>
      </c>
      <c r="AP53" s="88"/>
      <c r="AQ53" s="88"/>
      <c r="AR53" s="111"/>
    </row>
    <row r="54" spans="1:44" ht="13.8" x14ac:dyDescent="0.25">
      <c r="A54" s="22" t="s">
        <v>59</v>
      </c>
      <c r="B54" s="46">
        <v>403183</v>
      </c>
      <c r="C54" s="46">
        <v>362982</v>
      </c>
      <c r="D54" s="46">
        <v>330564</v>
      </c>
      <c r="E54" s="46"/>
      <c r="F54" s="46"/>
      <c r="G54" s="46"/>
      <c r="H54" s="46"/>
      <c r="I54" s="46"/>
      <c r="J54" s="46"/>
      <c r="K54" s="46"/>
      <c r="L54" s="46"/>
      <c r="M54" s="46"/>
      <c r="N54" s="46">
        <f t="shared" si="0"/>
        <v>1096729</v>
      </c>
      <c r="O54" s="47">
        <v>338388</v>
      </c>
      <c r="P54" s="47">
        <v>310322</v>
      </c>
      <c r="Q54" s="47">
        <v>282227</v>
      </c>
      <c r="R54" s="47">
        <v>183015</v>
      </c>
      <c r="S54" s="47">
        <v>106198</v>
      </c>
      <c r="T54" s="47">
        <v>96448</v>
      </c>
      <c r="U54" s="47">
        <v>109355</v>
      </c>
      <c r="V54" s="47">
        <v>102956</v>
      </c>
      <c r="W54" s="47">
        <v>103792</v>
      </c>
      <c r="X54" s="47">
        <v>178461</v>
      </c>
      <c r="Y54" s="47">
        <v>303939</v>
      </c>
      <c r="Z54" s="47">
        <v>368878</v>
      </c>
      <c r="AA54" s="47">
        <v>930937</v>
      </c>
      <c r="AB54" s="105" t="s">
        <v>59</v>
      </c>
      <c r="AC54" s="25">
        <v>19.148137640814685</v>
      </c>
      <c r="AD54" s="25">
        <v>16.969470421046527</v>
      </c>
      <c r="AE54" s="25">
        <f t="shared" si="1"/>
        <v>17.126993519401047</v>
      </c>
      <c r="AF54" s="25"/>
      <c r="AG54" s="25"/>
      <c r="AH54" s="25"/>
      <c r="AI54" s="25"/>
      <c r="AJ54" s="25"/>
      <c r="AK54" s="25"/>
      <c r="AL54" s="25"/>
      <c r="AM54" s="25"/>
      <c r="AN54" s="25"/>
      <c r="AO54" s="25">
        <f t="shared" si="2"/>
        <v>17.809153573227835</v>
      </c>
      <c r="AP54" s="88"/>
      <c r="AQ54" s="88"/>
      <c r="AR54" s="111"/>
    </row>
    <row r="55" spans="1:44" ht="13.8" x14ac:dyDescent="0.25">
      <c r="A55" s="14" t="s">
        <v>60</v>
      </c>
      <c r="B55" s="15">
        <v>5347</v>
      </c>
      <c r="C55" s="15">
        <v>4516</v>
      </c>
      <c r="D55" s="15">
        <v>4178</v>
      </c>
      <c r="E55" s="15"/>
      <c r="F55" s="15"/>
      <c r="G55" s="15"/>
      <c r="H55" s="15"/>
      <c r="I55" s="15"/>
      <c r="J55" s="15"/>
      <c r="K55" s="15"/>
      <c r="L55" s="15"/>
      <c r="M55" s="15"/>
      <c r="N55" s="15">
        <f t="shared" si="0"/>
        <v>14041</v>
      </c>
      <c r="O55" s="16">
        <v>2130</v>
      </c>
      <c r="P55" s="16">
        <v>1913</v>
      </c>
      <c r="Q55" s="16">
        <v>1618</v>
      </c>
      <c r="R55" s="16">
        <v>789</v>
      </c>
      <c r="S55" s="16">
        <v>422</v>
      </c>
      <c r="T55" s="16">
        <v>443</v>
      </c>
      <c r="U55" s="16">
        <v>521</v>
      </c>
      <c r="V55" s="16">
        <v>833</v>
      </c>
      <c r="W55" s="16">
        <v>1337</v>
      </c>
      <c r="X55" s="16">
        <v>2615</v>
      </c>
      <c r="Y55" s="16">
        <v>3897</v>
      </c>
      <c r="Z55" s="16">
        <v>4046</v>
      </c>
      <c r="AA55" s="16">
        <v>5661</v>
      </c>
      <c r="AB55" s="103" t="s">
        <v>60</v>
      </c>
      <c r="AC55" s="17">
        <v>151.03286384976528</v>
      </c>
      <c r="AD55" s="17">
        <v>136.06900156821746</v>
      </c>
      <c r="AE55" s="17">
        <f t="shared" si="1"/>
        <v>158.22002472187887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>
        <f t="shared" si="2"/>
        <v>148.03038332450097</v>
      </c>
      <c r="AP55" s="88"/>
      <c r="AQ55" s="88"/>
      <c r="AR55" s="111"/>
    </row>
    <row r="56" spans="1:44" ht="13.8" x14ac:dyDescent="0.25">
      <c r="A56" s="18" t="s">
        <v>61</v>
      </c>
      <c r="B56" s="31">
        <v>3571</v>
      </c>
      <c r="C56" s="31">
        <v>3128</v>
      </c>
      <c r="D56" s="31">
        <v>2462</v>
      </c>
      <c r="E56" s="31"/>
      <c r="F56" s="31"/>
      <c r="G56" s="31"/>
      <c r="H56" s="31"/>
      <c r="I56" s="31"/>
      <c r="J56" s="31"/>
      <c r="K56" s="31"/>
      <c r="L56" s="31"/>
      <c r="M56" s="31"/>
      <c r="N56" s="31">
        <f t="shared" si="0"/>
        <v>9161</v>
      </c>
      <c r="O56" s="32">
        <v>3030</v>
      </c>
      <c r="P56" s="32">
        <v>2747</v>
      </c>
      <c r="Q56" s="32">
        <v>1937</v>
      </c>
      <c r="R56" s="32">
        <v>1039</v>
      </c>
      <c r="S56" s="32">
        <v>572</v>
      </c>
      <c r="T56" s="32">
        <v>409</v>
      </c>
      <c r="U56" s="32">
        <v>410</v>
      </c>
      <c r="V56" s="32">
        <v>373</v>
      </c>
      <c r="W56" s="32">
        <v>444</v>
      </c>
      <c r="X56" s="32">
        <v>983</v>
      </c>
      <c r="Y56" s="32">
        <v>2036</v>
      </c>
      <c r="Z56" s="32">
        <v>3279</v>
      </c>
      <c r="AA56" s="32">
        <v>7714</v>
      </c>
      <c r="AB56" s="104" t="s">
        <v>61</v>
      </c>
      <c r="AC56" s="21">
        <v>17.854785478547853</v>
      </c>
      <c r="AD56" s="21">
        <v>13.869676010192938</v>
      </c>
      <c r="AE56" s="21">
        <f t="shared" si="1"/>
        <v>27.10376871450697</v>
      </c>
      <c r="AF56" s="21"/>
      <c r="AG56" s="21"/>
      <c r="AH56" s="21"/>
      <c r="AI56" s="21"/>
      <c r="AJ56" s="21"/>
      <c r="AK56" s="21"/>
      <c r="AL56" s="21"/>
      <c r="AM56" s="21"/>
      <c r="AN56" s="21"/>
      <c r="AO56" s="21">
        <f t="shared" si="2"/>
        <v>18.758102151931553</v>
      </c>
      <c r="AP56" s="88"/>
      <c r="AQ56" s="88"/>
      <c r="AR56" s="111"/>
    </row>
    <row r="57" spans="1:44" ht="13.8" x14ac:dyDescent="0.25">
      <c r="A57" s="14" t="s">
        <v>62</v>
      </c>
      <c r="B57" s="15">
        <v>11547</v>
      </c>
      <c r="C57" s="15">
        <v>12646</v>
      </c>
      <c r="D57" s="15">
        <v>8321</v>
      </c>
      <c r="E57" s="15"/>
      <c r="F57" s="15"/>
      <c r="G57" s="15"/>
      <c r="H57" s="15"/>
      <c r="I57" s="15"/>
      <c r="J57" s="15"/>
      <c r="K57" s="15"/>
      <c r="L57" s="15"/>
      <c r="M57" s="15"/>
      <c r="N57" s="15">
        <f t="shared" si="0"/>
        <v>32514</v>
      </c>
      <c r="O57" s="16">
        <v>10648</v>
      </c>
      <c r="P57" s="16">
        <v>11209</v>
      </c>
      <c r="Q57" s="16">
        <v>7695</v>
      </c>
      <c r="R57" s="16">
        <v>2545</v>
      </c>
      <c r="S57" s="16">
        <v>1553</v>
      </c>
      <c r="T57" s="16">
        <v>1765</v>
      </c>
      <c r="U57" s="16">
        <v>2330</v>
      </c>
      <c r="V57" s="16">
        <v>1587</v>
      </c>
      <c r="W57" s="16">
        <v>1530</v>
      </c>
      <c r="X57" s="16">
        <v>3031</v>
      </c>
      <c r="Y57" s="16">
        <v>6434</v>
      </c>
      <c r="Z57" s="16">
        <v>9288</v>
      </c>
      <c r="AA57" s="16">
        <v>29552</v>
      </c>
      <c r="AB57" s="103" t="s">
        <v>62</v>
      </c>
      <c r="AC57" s="17">
        <v>8.4429000751314813</v>
      </c>
      <c r="AD57" s="17">
        <v>12.820055312695155</v>
      </c>
      <c r="AE57" s="17">
        <f t="shared" si="1"/>
        <v>8.1351526965562062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>
        <f t="shared" si="2"/>
        <v>10.023010286951815</v>
      </c>
      <c r="AP57" s="88"/>
      <c r="AQ57" s="88"/>
      <c r="AR57" s="111"/>
    </row>
    <row r="58" spans="1:44" ht="13.8" x14ac:dyDescent="0.25">
      <c r="A58" s="18" t="s">
        <v>63</v>
      </c>
      <c r="B58" s="31">
        <v>4202</v>
      </c>
      <c r="C58" s="31">
        <v>4051</v>
      </c>
      <c r="D58" s="31">
        <v>2484</v>
      </c>
      <c r="E58" s="31"/>
      <c r="F58" s="31"/>
      <c r="G58" s="31"/>
      <c r="H58" s="31"/>
      <c r="I58" s="31"/>
      <c r="J58" s="31"/>
      <c r="K58" s="31"/>
      <c r="L58" s="31"/>
      <c r="M58" s="31"/>
      <c r="N58" s="31">
        <f t="shared" si="0"/>
        <v>10737</v>
      </c>
      <c r="O58" s="32">
        <v>3347</v>
      </c>
      <c r="P58" s="32">
        <v>3274</v>
      </c>
      <c r="Q58" s="32">
        <v>2039</v>
      </c>
      <c r="R58" s="32">
        <v>664</v>
      </c>
      <c r="S58" s="32">
        <v>353</v>
      </c>
      <c r="T58" s="32">
        <v>299</v>
      </c>
      <c r="U58" s="32">
        <v>265</v>
      </c>
      <c r="V58" s="32">
        <v>276</v>
      </c>
      <c r="W58" s="32">
        <v>498</v>
      </c>
      <c r="X58" s="32">
        <v>826</v>
      </c>
      <c r="Y58" s="32">
        <v>2229</v>
      </c>
      <c r="Z58" s="32">
        <v>3223</v>
      </c>
      <c r="AA58" s="32">
        <v>8660</v>
      </c>
      <c r="AB58" s="104" t="s">
        <v>63</v>
      </c>
      <c r="AC58" s="21">
        <v>25.545264415894831</v>
      </c>
      <c r="AD58" s="21">
        <v>23.732437385461211</v>
      </c>
      <c r="AE58" s="21">
        <f t="shared" si="1"/>
        <v>21.824423737126043</v>
      </c>
      <c r="AF58" s="21"/>
      <c r="AG58" s="21"/>
      <c r="AH58" s="21"/>
      <c r="AI58" s="21"/>
      <c r="AJ58" s="21"/>
      <c r="AK58" s="21"/>
      <c r="AL58" s="21"/>
      <c r="AM58" s="21"/>
      <c r="AN58" s="21"/>
      <c r="AO58" s="21">
        <f t="shared" si="2"/>
        <v>23.983833718244803</v>
      </c>
      <c r="AP58" s="88"/>
      <c r="AQ58" s="88"/>
      <c r="AR58" s="111"/>
    </row>
    <row r="59" spans="1:44" ht="13.8" x14ac:dyDescent="0.25">
      <c r="A59" s="14" t="s">
        <v>64</v>
      </c>
      <c r="B59" s="15">
        <v>8830</v>
      </c>
      <c r="C59" s="15">
        <v>6849</v>
      </c>
      <c r="D59" s="15">
        <v>4571</v>
      </c>
      <c r="E59" s="15"/>
      <c r="F59" s="15"/>
      <c r="G59" s="15"/>
      <c r="H59" s="15"/>
      <c r="I59" s="15"/>
      <c r="J59" s="15"/>
      <c r="K59" s="15"/>
      <c r="L59" s="15"/>
      <c r="M59" s="15"/>
      <c r="N59" s="15">
        <f t="shared" si="0"/>
        <v>20250</v>
      </c>
      <c r="O59" s="16">
        <v>7556</v>
      </c>
      <c r="P59" s="16">
        <v>5946</v>
      </c>
      <c r="Q59" s="16">
        <v>4304</v>
      </c>
      <c r="R59" s="16">
        <v>1681</v>
      </c>
      <c r="S59" s="16">
        <v>1039</v>
      </c>
      <c r="T59" s="16">
        <v>885</v>
      </c>
      <c r="U59" s="16">
        <v>1104</v>
      </c>
      <c r="V59" s="16">
        <v>970</v>
      </c>
      <c r="W59" s="16">
        <v>916</v>
      </c>
      <c r="X59" s="16">
        <v>2074</v>
      </c>
      <c r="Y59" s="16">
        <v>3543</v>
      </c>
      <c r="Z59" s="16">
        <v>6927</v>
      </c>
      <c r="AA59" s="16">
        <v>17806</v>
      </c>
      <c r="AB59" s="103" t="s">
        <v>64</v>
      </c>
      <c r="AC59" s="17">
        <v>16.860772895712017</v>
      </c>
      <c r="AD59" s="17">
        <v>15.186680121089807</v>
      </c>
      <c r="AE59" s="17">
        <f t="shared" si="1"/>
        <v>6.2035315985130106</v>
      </c>
      <c r="AF59" s="17"/>
      <c r="AG59" s="17"/>
      <c r="AH59" s="17"/>
      <c r="AI59" s="17"/>
      <c r="AJ59" s="17"/>
      <c r="AK59" s="17"/>
      <c r="AL59" s="17"/>
      <c r="AM59" s="17"/>
      <c r="AN59" s="17"/>
      <c r="AO59" s="17">
        <f t="shared" si="2"/>
        <v>13.725710434684938</v>
      </c>
      <c r="AP59" s="88"/>
      <c r="AQ59" s="88"/>
      <c r="AR59" s="111"/>
    </row>
    <row r="60" spans="1:44" ht="13.8" x14ac:dyDescent="0.25">
      <c r="A60" s="18" t="s">
        <v>65</v>
      </c>
      <c r="B60" s="31">
        <v>31906</v>
      </c>
      <c r="C60" s="31">
        <v>26121</v>
      </c>
      <c r="D60" s="31">
        <v>23517</v>
      </c>
      <c r="E60" s="31"/>
      <c r="F60" s="31"/>
      <c r="G60" s="31"/>
      <c r="H60" s="31"/>
      <c r="I60" s="31"/>
      <c r="J60" s="31"/>
      <c r="K60" s="31"/>
      <c r="L60" s="31"/>
      <c r="M60" s="31"/>
      <c r="N60" s="31">
        <f t="shared" si="0"/>
        <v>81544</v>
      </c>
      <c r="O60" s="32">
        <v>30400</v>
      </c>
      <c r="P60" s="32">
        <v>27682</v>
      </c>
      <c r="Q60" s="32">
        <v>26961</v>
      </c>
      <c r="R60" s="32">
        <v>10746</v>
      </c>
      <c r="S60" s="32">
        <v>6597</v>
      </c>
      <c r="T60" s="32">
        <v>7331</v>
      </c>
      <c r="U60" s="32">
        <v>7531</v>
      </c>
      <c r="V60" s="32">
        <v>6940</v>
      </c>
      <c r="W60" s="32">
        <v>6343</v>
      </c>
      <c r="X60" s="32">
        <v>13741</v>
      </c>
      <c r="Y60" s="32">
        <v>23802</v>
      </c>
      <c r="Z60" s="32">
        <v>27015</v>
      </c>
      <c r="AA60" s="32">
        <v>85043</v>
      </c>
      <c r="AB60" s="104" t="s">
        <v>65</v>
      </c>
      <c r="AC60" s="21">
        <v>4.9539473684210531</v>
      </c>
      <c r="AD60" s="21">
        <v>-5.6390434217180836</v>
      </c>
      <c r="AE60" s="21">
        <f t="shared" si="1"/>
        <v>-12.774006898853902</v>
      </c>
      <c r="AF60" s="21"/>
      <c r="AG60" s="21"/>
      <c r="AH60" s="21"/>
      <c r="AI60" s="21"/>
      <c r="AJ60" s="21"/>
      <c r="AK60" s="21"/>
      <c r="AL60" s="21"/>
      <c r="AM60" s="21"/>
      <c r="AN60" s="21"/>
      <c r="AO60" s="21">
        <f t="shared" si="2"/>
        <v>-4.1143891913502584</v>
      </c>
      <c r="AP60" s="88"/>
      <c r="AQ60" s="88"/>
      <c r="AR60" s="111"/>
    </row>
    <row r="61" spans="1:44" ht="13.8" x14ac:dyDescent="0.25">
      <c r="A61" s="14" t="s">
        <v>66</v>
      </c>
      <c r="B61" s="15">
        <v>3397</v>
      </c>
      <c r="C61" s="15">
        <v>2092</v>
      </c>
      <c r="D61" s="15">
        <v>1046</v>
      </c>
      <c r="E61" s="15"/>
      <c r="F61" s="15"/>
      <c r="G61" s="15"/>
      <c r="H61" s="15"/>
      <c r="I61" s="15"/>
      <c r="J61" s="15"/>
      <c r="K61" s="15"/>
      <c r="L61" s="15"/>
      <c r="M61" s="15"/>
      <c r="N61" s="15">
        <f t="shared" si="0"/>
        <v>6535</v>
      </c>
      <c r="O61" s="16">
        <v>1506</v>
      </c>
      <c r="P61" s="16">
        <v>1050</v>
      </c>
      <c r="Q61" s="16">
        <v>618</v>
      </c>
      <c r="R61" s="16">
        <v>538</v>
      </c>
      <c r="S61" s="16">
        <v>360</v>
      </c>
      <c r="T61" s="16">
        <v>247</v>
      </c>
      <c r="U61" s="16">
        <v>392</v>
      </c>
      <c r="V61" s="16">
        <v>519</v>
      </c>
      <c r="W61" s="16">
        <v>843</v>
      </c>
      <c r="X61" s="16">
        <v>991</v>
      </c>
      <c r="Y61" s="16">
        <v>1949</v>
      </c>
      <c r="Z61" s="16">
        <v>2994</v>
      </c>
      <c r="AA61" s="16">
        <v>3174</v>
      </c>
      <c r="AB61" s="103" t="s">
        <v>66</v>
      </c>
      <c r="AC61" s="17">
        <v>125.56440903054448</v>
      </c>
      <c r="AD61" s="17">
        <v>99.238095238095241</v>
      </c>
      <c r="AE61" s="17">
        <f t="shared" si="1"/>
        <v>69.255663430420711</v>
      </c>
      <c r="AF61" s="17"/>
      <c r="AG61" s="17"/>
      <c r="AH61" s="17"/>
      <c r="AI61" s="17"/>
      <c r="AJ61" s="17"/>
      <c r="AK61" s="17"/>
      <c r="AL61" s="17"/>
      <c r="AM61" s="17"/>
      <c r="AN61" s="17"/>
      <c r="AO61" s="17">
        <f t="shared" si="2"/>
        <v>105.89161940768746</v>
      </c>
      <c r="AP61" s="88"/>
      <c r="AQ61" s="88"/>
      <c r="AR61" s="111"/>
    </row>
    <row r="62" spans="1:44" ht="13.8" x14ac:dyDescent="0.25">
      <c r="A62" s="18" t="s">
        <v>67</v>
      </c>
      <c r="B62" s="31">
        <v>2047</v>
      </c>
      <c r="C62" s="31">
        <v>1596</v>
      </c>
      <c r="D62" s="31">
        <v>1778</v>
      </c>
      <c r="E62" s="31"/>
      <c r="F62" s="31"/>
      <c r="G62" s="31"/>
      <c r="H62" s="31"/>
      <c r="I62" s="31"/>
      <c r="J62" s="31"/>
      <c r="K62" s="31"/>
      <c r="L62" s="31"/>
      <c r="M62" s="31"/>
      <c r="N62" s="31">
        <f t="shared" si="0"/>
        <v>5421</v>
      </c>
      <c r="O62" s="32">
        <v>1740</v>
      </c>
      <c r="P62" s="32">
        <v>1494</v>
      </c>
      <c r="Q62" s="32">
        <v>1485</v>
      </c>
      <c r="R62" s="32">
        <v>625</v>
      </c>
      <c r="S62" s="32">
        <v>435</v>
      </c>
      <c r="T62" s="32">
        <v>327</v>
      </c>
      <c r="U62" s="32">
        <v>267</v>
      </c>
      <c r="V62" s="32">
        <v>316</v>
      </c>
      <c r="W62" s="32">
        <v>369</v>
      </c>
      <c r="X62" s="32">
        <v>784</v>
      </c>
      <c r="Y62" s="32">
        <v>1616</v>
      </c>
      <c r="Z62" s="32">
        <v>1911</v>
      </c>
      <c r="AA62" s="32">
        <v>4719</v>
      </c>
      <c r="AB62" s="104" t="s">
        <v>67</v>
      </c>
      <c r="AC62" s="21">
        <v>17.643678160919542</v>
      </c>
      <c r="AD62" s="21">
        <v>6.8273092369477917</v>
      </c>
      <c r="AE62" s="21">
        <f t="shared" si="1"/>
        <v>19.73063973063973</v>
      </c>
      <c r="AF62" s="21"/>
      <c r="AG62" s="21"/>
      <c r="AH62" s="21"/>
      <c r="AI62" s="21"/>
      <c r="AJ62" s="21"/>
      <c r="AK62" s="21"/>
      <c r="AL62" s="21"/>
      <c r="AM62" s="21"/>
      <c r="AN62" s="21"/>
      <c r="AO62" s="21">
        <f t="shared" si="2"/>
        <v>14.87603305785124</v>
      </c>
      <c r="AP62" s="88"/>
      <c r="AQ62" s="88"/>
      <c r="AR62" s="111"/>
    </row>
    <row r="63" spans="1:44" ht="13.8" x14ac:dyDescent="0.25">
      <c r="A63" s="14" t="s">
        <v>68</v>
      </c>
      <c r="B63" s="15">
        <v>4418</v>
      </c>
      <c r="C63" s="15">
        <v>4010</v>
      </c>
      <c r="D63" s="15">
        <v>3183</v>
      </c>
      <c r="E63" s="15"/>
      <c r="F63" s="15"/>
      <c r="G63" s="15"/>
      <c r="H63" s="15"/>
      <c r="I63" s="15"/>
      <c r="J63" s="15"/>
      <c r="K63" s="15"/>
      <c r="L63" s="15"/>
      <c r="M63" s="15"/>
      <c r="N63" s="15">
        <f t="shared" si="0"/>
        <v>11611</v>
      </c>
      <c r="O63" s="16">
        <v>3669</v>
      </c>
      <c r="P63" s="16">
        <v>3952</v>
      </c>
      <c r="Q63" s="16">
        <v>2714</v>
      </c>
      <c r="R63" s="16">
        <v>1341</v>
      </c>
      <c r="S63" s="16">
        <v>944</v>
      </c>
      <c r="T63" s="16">
        <v>894</v>
      </c>
      <c r="U63" s="16">
        <v>710</v>
      </c>
      <c r="V63" s="16">
        <v>626</v>
      </c>
      <c r="W63" s="16">
        <v>753</v>
      </c>
      <c r="X63" s="16">
        <v>1747</v>
      </c>
      <c r="Y63" s="16">
        <v>2982</v>
      </c>
      <c r="Z63" s="16">
        <v>3149</v>
      </c>
      <c r="AA63" s="16">
        <v>10335</v>
      </c>
      <c r="AB63" s="103" t="s">
        <v>68</v>
      </c>
      <c r="AC63" s="17">
        <v>20.414281820659578</v>
      </c>
      <c r="AD63" s="17">
        <v>1.4676113360323886</v>
      </c>
      <c r="AE63" s="17">
        <f t="shared" si="1"/>
        <v>17.280766396462784</v>
      </c>
      <c r="AF63" s="17"/>
      <c r="AG63" s="17"/>
      <c r="AH63" s="17"/>
      <c r="AI63" s="17"/>
      <c r="AJ63" s="17"/>
      <c r="AK63" s="17"/>
      <c r="AL63" s="17"/>
      <c r="AM63" s="17"/>
      <c r="AN63" s="17"/>
      <c r="AO63" s="17">
        <f t="shared" si="2"/>
        <v>12.346395742622157</v>
      </c>
      <c r="AP63" s="88"/>
      <c r="AQ63" s="88"/>
      <c r="AR63" s="111"/>
    </row>
    <row r="64" spans="1:44" ht="13.8" x14ac:dyDescent="0.25">
      <c r="A64" s="18" t="s">
        <v>69</v>
      </c>
      <c r="B64" s="48">
        <v>39420</v>
      </c>
      <c r="C64" s="48">
        <v>40307</v>
      </c>
      <c r="D64" s="48">
        <v>24059</v>
      </c>
      <c r="E64" s="48"/>
      <c r="F64" s="48"/>
      <c r="G64" s="48"/>
      <c r="H64" s="48"/>
      <c r="I64" s="48"/>
      <c r="J64" s="48"/>
      <c r="K64" s="48"/>
      <c r="L64" s="48"/>
      <c r="M64" s="48"/>
      <c r="N64" s="48">
        <f t="shared" si="0"/>
        <v>103786</v>
      </c>
      <c r="O64" s="49">
        <v>32708</v>
      </c>
      <c r="P64" s="49">
        <v>25959</v>
      </c>
      <c r="Q64" s="49">
        <v>18490</v>
      </c>
      <c r="R64" s="49">
        <v>8571</v>
      </c>
      <c r="S64" s="49">
        <v>5383</v>
      </c>
      <c r="T64" s="49">
        <v>4726</v>
      </c>
      <c r="U64" s="49">
        <v>5204</v>
      </c>
      <c r="V64" s="49">
        <v>5119</v>
      </c>
      <c r="W64" s="49">
        <v>6280</v>
      </c>
      <c r="X64" s="49">
        <v>10594</v>
      </c>
      <c r="Y64" s="49">
        <v>29514</v>
      </c>
      <c r="Z64" s="49">
        <v>28174</v>
      </c>
      <c r="AA64" s="49">
        <v>77157</v>
      </c>
      <c r="AB64" s="104" t="s">
        <v>69</v>
      </c>
      <c r="AC64" s="21">
        <v>20.520973462149932</v>
      </c>
      <c r="AD64" s="21">
        <v>55.271774721676493</v>
      </c>
      <c r="AE64" s="21">
        <f t="shared" si="1"/>
        <v>30.118983234180639</v>
      </c>
      <c r="AF64" s="21"/>
      <c r="AG64" s="21"/>
      <c r="AH64" s="21"/>
      <c r="AI64" s="21"/>
      <c r="AJ64" s="21"/>
      <c r="AK64" s="21"/>
      <c r="AL64" s="21"/>
      <c r="AM64" s="21"/>
      <c r="AN64" s="21"/>
      <c r="AO64" s="21">
        <f t="shared" si="2"/>
        <v>34.512746737172264</v>
      </c>
      <c r="AP64" s="88"/>
      <c r="AQ64" s="88"/>
      <c r="AR64" s="111"/>
    </row>
    <row r="65" spans="1:44" ht="13.8" x14ac:dyDescent="0.25">
      <c r="A65" s="14" t="s">
        <v>70</v>
      </c>
      <c r="B65" s="50">
        <v>8921</v>
      </c>
      <c r="C65" s="50">
        <v>8537</v>
      </c>
      <c r="D65" s="50">
        <v>5338</v>
      </c>
      <c r="E65" s="50"/>
      <c r="F65" s="50"/>
      <c r="G65" s="50"/>
      <c r="H65" s="50"/>
      <c r="I65" s="50"/>
      <c r="J65" s="50"/>
      <c r="K65" s="50"/>
      <c r="L65" s="50"/>
      <c r="M65" s="50"/>
      <c r="N65" s="50">
        <f t="shared" si="0"/>
        <v>22796</v>
      </c>
      <c r="O65" s="51">
        <v>6025</v>
      </c>
      <c r="P65" s="51">
        <v>6140</v>
      </c>
      <c r="Q65" s="51">
        <v>4092</v>
      </c>
      <c r="R65" s="51">
        <v>3136</v>
      </c>
      <c r="S65" s="51">
        <v>1587</v>
      </c>
      <c r="T65" s="51">
        <v>1168</v>
      </c>
      <c r="U65" s="51">
        <v>1154</v>
      </c>
      <c r="V65" s="51">
        <v>1585</v>
      </c>
      <c r="W65" s="51">
        <v>1678</v>
      </c>
      <c r="X65" s="51">
        <v>3351</v>
      </c>
      <c r="Y65" s="51">
        <v>5237</v>
      </c>
      <c r="Z65" s="51">
        <v>9944</v>
      </c>
      <c r="AA65" s="51">
        <v>16257</v>
      </c>
      <c r="AB65" s="103" t="s">
        <v>70</v>
      </c>
      <c r="AC65" s="17">
        <v>48.066390041493776</v>
      </c>
      <c r="AD65" s="17">
        <v>39.039087947882734</v>
      </c>
      <c r="AE65" s="17">
        <f t="shared" si="1"/>
        <v>30.449657869012707</v>
      </c>
      <c r="AF65" s="17"/>
      <c r="AG65" s="17"/>
      <c r="AH65" s="17"/>
      <c r="AI65" s="17"/>
      <c r="AJ65" s="17"/>
      <c r="AK65" s="17"/>
      <c r="AL65" s="17"/>
      <c r="AM65" s="17"/>
      <c r="AN65" s="17"/>
      <c r="AO65" s="17">
        <f t="shared" si="2"/>
        <v>40.222673309958793</v>
      </c>
      <c r="AP65" s="88"/>
      <c r="AQ65" s="88"/>
      <c r="AR65" s="111"/>
    </row>
    <row r="66" spans="1:44" ht="13.8" x14ac:dyDescent="0.25">
      <c r="A66" s="18" t="s">
        <v>71</v>
      </c>
      <c r="B66" s="52">
        <v>255920</v>
      </c>
      <c r="C66" s="52">
        <v>230600</v>
      </c>
      <c r="D66" s="52">
        <v>235682</v>
      </c>
      <c r="E66" s="52"/>
      <c r="F66" s="52"/>
      <c r="G66" s="52"/>
      <c r="H66" s="52"/>
      <c r="I66" s="52"/>
      <c r="J66" s="52"/>
      <c r="K66" s="52"/>
      <c r="L66" s="52"/>
      <c r="M66" s="52"/>
      <c r="N66" s="52">
        <f t="shared" si="0"/>
        <v>722202</v>
      </c>
      <c r="O66" s="53">
        <v>219167</v>
      </c>
      <c r="P66" s="53">
        <v>204742</v>
      </c>
      <c r="Q66" s="53">
        <v>198904</v>
      </c>
      <c r="R66" s="53">
        <v>144397</v>
      </c>
      <c r="S66" s="53">
        <v>81263</v>
      </c>
      <c r="T66" s="53">
        <v>72516</v>
      </c>
      <c r="U66" s="53">
        <v>83358</v>
      </c>
      <c r="V66" s="53">
        <v>78437</v>
      </c>
      <c r="W66" s="53">
        <v>76974</v>
      </c>
      <c r="X66" s="53">
        <v>129893</v>
      </c>
      <c r="Y66" s="53">
        <v>205766</v>
      </c>
      <c r="Z66" s="53">
        <v>249910</v>
      </c>
      <c r="AA66" s="53">
        <v>622813</v>
      </c>
      <c r="AB66" s="104" t="s">
        <v>71</v>
      </c>
      <c r="AC66" s="21">
        <v>16.769404152997485</v>
      </c>
      <c r="AD66" s="21">
        <v>12.629553291459494</v>
      </c>
      <c r="AE66" s="21">
        <f t="shared" si="1"/>
        <v>18.490326991915698</v>
      </c>
      <c r="AF66" s="21"/>
      <c r="AG66" s="21"/>
      <c r="AH66" s="21"/>
      <c r="AI66" s="21"/>
      <c r="AJ66" s="21"/>
      <c r="AK66" s="21"/>
      <c r="AL66" s="21"/>
      <c r="AM66" s="21"/>
      <c r="AN66" s="21"/>
      <c r="AO66" s="21">
        <f t="shared" si="2"/>
        <v>15.958080515339276</v>
      </c>
      <c r="AP66" s="88"/>
      <c r="AQ66" s="88"/>
      <c r="AR66" s="111"/>
    </row>
    <row r="67" spans="1:44" ht="13.8" x14ac:dyDescent="0.25">
      <c r="A67" s="14" t="s">
        <v>72</v>
      </c>
      <c r="B67" s="50">
        <v>5104</v>
      </c>
      <c r="C67" s="50">
        <v>5895</v>
      </c>
      <c r="D67" s="50">
        <v>4455</v>
      </c>
      <c r="E67" s="50"/>
      <c r="F67" s="50"/>
      <c r="G67" s="50"/>
      <c r="H67" s="50"/>
      <c r="I67" s="50"/>
      <c r="J67" s="50"/>
      <c r="K67" s="50"/>
      <c r="L67" s="50"/>
      <c r="M67" s="50"/>
      <c r="N67" s="50">
        <f t="shared" si="0"/>
        <v>15454</v>
      </c>
      <c r="O67" s="51">
        <v>3941</v>
      </c>
      <c r="P67" s="51">
        <v>4211</v>
      </c>
      <c r="Q67" s="51">
        <v>3989</v>
      </c>
      <c r="R67" s="51">
        <v>1837</v>
      </c>
      <c r="S67" s="51">
        <v>1209</v>
      </c>
      <c r="T67" s="51">
        <v>1037</v>
      </c>
      <c r="U67" s="51">
        <v>1117</v>
      </c>
      <c r="V67" s="51">
        <v>913</v>
      </c>
      <c r="W67" s="51">
        <v>947</v>
      </c>
      <c r="X67" s="51">
        <v>1637</v>
      </c>
      <c r="Y67" s="51">
        <v>3414</v>
      </c>
      <c r="Z67" s="51">
        <v>4657</v>
      </c>
      <c r="AA67" s="51">
        <v>12141</v>
      </c>
      <c r="AB67" s="103" t="s">
        <v>72</v>
      </c>
      <c r="AC67" s="17">
        <v>29.510276579548339</v>
      </c>
      <c r="AD67" s="17">
        <v>39.990501068629783</v>
      </c>
      <c r="AE67" s="17">
        <f t="shared" si="1"/>
        <v>11.682125846076712</v>
      </c>
      <c r="AF67" s="17"/>
      <c r="AG67" s="17"/>
      <c r="AH67" s="17"/>
      <c r="AI67" s="17"/>
      <c r="AJ67" s="17"/>
      <c r="AK67" s="17"/>
      <c r="AL67" s="17"/>
      <c r="AM67" s="17"/>
      <c r="AN67" s="17"/>
      <c r="AO67" s="17">
        <f t="shared" si="2"/>
        <v>27.287702825137959</v>
      </c>
      <c r="AP67" s="88"/>
      <c r="AQ67" s="88"/>
      <c r="AR67" s="111"/>
    </row>
    <row r="68" spans="1:44" ht="13.8" x14ac:dyDescent="0.25">
      <c r="A68" s="18" t="s">
        <v>73</v>
      </c>
      <c r="B68" s="54">
        <v>7348</v>
      </c>
      <c r="C68" s="54">
        <v>5358</v>
      </c>
      <c r="D68" s="54">
        <v>4817</v>
      </c>
      <c r="E68" s="54"/>
      <c r="F68" s="54"/>
      <c r="G68" s="54"/>
      <c r="H68" s="54"/>
      <c r="I68" s="54"/>
      <c r="J68" s="54"/>
      <c r="K68" s="54"/>
      <c r="L68" s="54"/>
      <c r="M68" s="54"/>
      <c r="N68" s="54">
        <f t="shared" ref="N68:N113" si="3">SUM(B68:M68)</f>
        <v>17523</v>
      </c>
      <c r="O68" s="55">
        <v>6316</v>
      </c>
      <c r="P68" s="55">
        <v>5104</v>
      </c>
      <c r="Q68" s="55">
        <v>4218</v>
      </c>
      <c r="R68" s="55">
        <v>3017</v>
      </c>
      <c r="S68" s="55">
        <v>2485</v>
      </c>
      <c r="T68" s="55">
        <v>2345</v>
      </c>
      <c r="U68" s="55">
        <v>2497</v>
      </c>
      <c r="V68" s="55">
        <v>2403</v>
      </c>
      <c r="W68" s="55">
        <v>2416</v>
      </c>
      <c r="X68" s="55">
        <v>3091</v>
      </c>
      <c r="Y68" s="55">
        <v>4758</v>
      </c>
      <c r="Z68" s="55">
        <v>6306</v>
      </c>
      <c r="AA68" s="55">
        <v>15638</v>
      </c>
      <c r="AB68" s="104" t="s">
        <v>73</v>
      </c>
      <c r="AC68" s="21">
        <v>16.339455351488283</v>
      </c>
      <c r="AD68" s="21">
        <v>4.9764890282131669</v>
      </c>
      <c r="AE68" s="21">
        <f t="shared" ref="AE68:AE113" si="4">SUM(D68-Q68)/Q68*100</f>
        <v>14.201043148411568</v>
      </c>
      <c r="AF68" s="21"/>
      <c r="AG68" s="21"/>
      <c r="AH68" s="21"/>
      <c r="AI68" s="21"/>
      <c r="AJ68" s="21"/>
      <c r="AK68" s="21"/>
      <c r="AL68" s="21"/>
      <c r="AM68" s="21"/>
      <c r="AN68" s="21"/>
      <c r="AO68" s="21">
        <f t="shared" ref="AO68:AO113" si="5">SUM(N68-AA68)/AA68*100</f>
        <v>12.053971096048087</v>
      </c>
      <c r="AP68" s="88"/>
      <c r="AQ68" s="88"/>
      <c r="AR68" s="111"/>
    </row>
    <row r="69" spans="1:44" ht="13.8" x14ac:dyDescent="0.25">
      <c r="A69" s="14" t="s">
        <v>74</v>
      </c>
      <c r="B69" s="56">
        <v>11205</v>
      </c>
      <c r="C69" s="56">
        <v>7276</v>
      </c>
      <c r="D69" s="56">
        <v>4673</v>
      </c>
      <c r="E69" s="56"/>
      <c r="F69" s="56"/>
      <c r="G69" s="56"/>
      <c r="H69" s="56"/>
      <c r="I69" s="56"/>
      <c r="J69" s="56"/>
      <c r="K69" s="56"/>
      <c r="L69" s="56"/>
      <c r="M69" s="56"/>
      <c r="N69" s="56">
        <f t="shared" si="3"/>
        <v>23154</v>
      </c>
      <c r="O69" s="57">
        <v>6205</v>
      </c>
      <c r="P69" s="57">
        <v>4899</v>
      </c>
      <c r="Q69" s="57">
        <v>3163</v>
      </c>
      <c r="R69" s="57">
        <v>2089</v>
      </c>
      <c r="S69" s="57">
        <v>1996</v>
      </c>
      <c r="T69" s="57">
        <v>2056</v>
      </c>
      <c r="U69" s="57">
        <v>2495</v>
      </c>
      <c r="V69" s="57">
        <v>2059</v>
      </c>
      <c r="W69" s="57">
        <v>2464</v>
      </c>
      <c r="X69" s="57">
        <v>3103</v>
      </c>
      <c r="Y69" s="57">
        <v>6762</v>
      </c>
      <c r="Z69" s="57">
        <v>8055</v>
      </c>
      <c r="AA69" s="57">
        <v>14267</v>
      </c>
      <c r="AB69" s="103" t="s">
        <v>74</v>
      </c>
      <c r="AC69" s="17">
        <v>80.580177276390003</v>
      </c>
      <c r="AD69" s="17">
        <v>48.52010614411104</v>
      </c>
      <c r="AE69" s="17">
        <f t="shared" si="4"/>
        <v>47.739487828011384</v>
      </c>
      <c r="AF69" s="17"/>
      <c r="AG69" s="17"/>
      <c r="AH69" s="17"/>
      <c r="AI69" s="17"/>
      <c r="AJ69" s="17"/>
      <c r="AK69" s="17"/>
      <c r="AL69" s="17"/>
      <c r="AM69" s="17"/>
      <c r="AN69" s="17"/>
      <c r="AO69" s="17">
        <f t="shared" si="5"/>
        <v>62.290600686899843</v>
      </c>
      <c r="AP69" s="88"/>
      <c r="AQ69" s="88"/>
      <c r="AR69" s="111"/>
    </row>
    <row r="70" spans="1:44" ht="13.8" x14ac:dyDescent="0.25">
      <c r="A70" s="22" t="s">
        <v>75</v>
      </c>
      <c r="B70" s="58">
        <v>123968</v>
      </c>
      <c r="C70" s="58">
        <v>106112</v>
      </c>
      <c r="D70" s="58">
        <v>95335</v>
      </c>
      <c r="E70" s="58"/>
      <c r="F70" s="58"/>
      <c r="G70" s="58"/>
      <c r="H70" s="58"/>
      <c r="I70" s="58"/>
      <c r="J70" s="58"/>
      <c r="K70" s="58"/>
      <c r="L70" s="58"/>
      <c r="M70" s="58"/>
      <c r="N70" s="58">
        <f t="shared" si="3"/>
        <v>325415</v>
      </c>
      <c r="O70" s="59">
        <v>83639</v>
      </c>
      <c r="P70" s="59">
        <v>76781</v>
      </c>
      <c r="Q70" s="59">
        <v>69986</v>
      </c>
      <c r="R70" s="59">
        <v>65617</v>
      </c>
      <c r="S70" s="59">
        <v>46821</v>
      </c>
      <c r="T70" s="59">
        <v>53249</v>
      </c>
      <c r="U70" s="59">
        <v>81611</v>
      </c>
      <c r="V70" s="59">
        <v>118957</v>
      </c>
      <c r="W70" s="59">
        <v>68906</v>
      </c>
      <c r="X70" s="59">
        <v>79739</v>
      </c>
      <c r="Y70" s="59">
        <v>108612</v>
      </c>
      <c r="Z70" s="59">
        <v>117942</v>
      </c>
      <c r="AA70" s="59">
        <v>230406</v>
      </c>
      <c r="AB70" s="105" t="s">
        <v>75</v>
      </c>
      <c r="AC70" s="25">
        <v>48.217936608519949</v>
      </c>
      <c r="AD70" s="25">
        <v>38.20085698284732</v>
      </c>
      <c r="AE70" s="25">
        <f t="shared" si="4"/>
        <v>36.220101163089765</v>
      </c>
      <c r="AF70" s="25"/>
      <c r="AG70" s="25"/>
      <c r="AH70" s="25"/>
      <c r="AI70" s="25"/>
      <c r="AJ70" s="25"/>
      <c r="AK70" s="25"/>
      <c r="AL70" s="25"/>
      <c r="AM70" s="25"/>
      <c r="AN70" s="25"/>
      <c r="AO70" s="25">
        <f t="shared" si="5"/>
        <v>41.235471298490488</v>
      </c>
      <c r="AP70" s="88"/>
      <c r="AQ70" s="88"/>
      <c r="AR70" s="111"/>
    </row>
    <row r="71" spans="1:44" ht="13.8" x14ac:dyDescent="0.25">
      <c r="A71" s="14" t="s">
        <v>76</v>
      </c>
      <c r="B71" s="56">
        <v>2263</v>
      </c>
      <c r="C71" s="56">
        <v>1848</v>
      </c>
      <c r="D71" s="56">
        <v>1161</v>
      </c>
      <c r="E71" s="56"/>
      <c r="F71" s="56"/>
      <c r="G71" s="56"/>
      <c r="H71" s="56"/>
      <c r="I71" s="56"/>
      <c r="J71" s="56"/>
      <c r="K71" s="56"/>
      <c r="L71" s="56"/>
      <c r="M71" s="56"/>
      <c r="N71" s="56">
        <f t="shared" si="3"/>
        <v>5272</v>
      </c>
      <c r="O71" s="57">
        <v>1483</v>
      </c>
      <c r="P71" s="57">
        <v>1240</v>
      </c>
      <c r="Q71" s="57">
        <v>969</v>
      </c>
      <c r="R71" s="57">
        <v>433</v>
      </c>
      <c r="S71" s="57">
        <v>269</v>
      </c>
      <c r="T71" s="57">
        <v>204</v>
      </c>
      <c r="U71" s="57">
        <v>268</v>
      </c>
      <c r="V71" s="57">
        <v>426</v>
      </c>
      <c r="W71" s="57">
        <v>409</v>
      </c>
      <c r="X71" s="57">
        <v>589</v>
      </c>
      <c r="Y71" s="57">
        <v>1441</v>
      </c>
      <c r="Z71" s="57">
        <v>2225</v>
      </c>
      <c r="AA71" s="57">
        <v>3692</v>
      </c>
      <c r="AB71" s="103" t="s">
        <v>76</v>
      </c>
      <c r="AC71" s="17">
        <v>52.596089008766015</v>
      </c>
      <c r="AD71" s="17">
        <v>49.032258064516128</v>
      </c>
      <c r="AE71" s="17">
        <f t="shared" si="4"/>
        <v>19.814241486068113</v>
      </c>
      <c r="AF71" s="17"/>
      <c r="AG71" s="17"/>
      <c r="AH71" s="17"/>
      <c r="AI71" s="17"/>
      <c r="AJ71" s="17"/>
      <c r="AK71" s="17"/>
      <c r="AL71" s="17"/>
      <c r="AM71" s="17"/>
      <c r="AN71" s="17"/>
      <c r="AO71" s="17">
        <f t="shared" si="5"/>
        <v>42.795232936078008</v>
      </c>
      <c r="AP71" s="88"/>
      <c r="AQ71" s="88"/>
      <c r="AR71" s="111"/>
    </row>
    <row r="72" spans="1:44" ht="13.8" x14ac:dyDescent="0.25">
      <c r="A72" s="18" t="s">
        <v>77</v>
      </c>
      <c r="B72" s="60">
        <v>544</v>
      </c>
      <c r="C72" s="60">
        <v>471</v>
      </c>
      <c r="D72" s="60">
        <v>424</v>
      </c>
      <c r="E72" s="60"/>
      <c r="F72" s="60"/>
      <c r="G72" s="60"/>
      <c r="H72" s="60"/>
      <c r="I72" s="60"/>
      <c r="J72" s="60"/>
      <c r="K72" s="60"/>
      <c r="L72" s="60"/>
      <c r="M72" s="60"/>
      <c r="N72" s="60">
        <f t="shared" si="3"/>
        <v>1439</v>
      </c>
      <c r="O72" s="49">
        <v>428</v>
      </c>
      <c r="P72" s="49">
        <v>352</v>
      </c>
      <c r="Q72" s="49">
        <v>246</v>
      </c>
      <c r="R72" s="49">
        <v>262</v>
      </c>
      <c r="S72" s="49">
        <v>213</v>
      </c>
      <c r="T72" s="49">
        <v>147</v>
      </c>
      <c r="U72" s="49">
        <v>281</v>
      </c>
      <c r="V72" s="49">
        <v>497</v>
      </c>
      <c r="W72" s="49">
        <v>249</v>
      </c>
      <c r="X72" s="49">
        <v>265</v>
      </c>
      <c r="Y72" s="49">
        <v>406</v>
      </c>
      <c r="Z72" s="49">
        <v>596</v>
      </c>
      <c r="AA72" s="49">
        <v>1026</v>
      </c>
      <c r="AB72" s="104" t="s">
        <v>77</v>
      </c>
      <c r="AC72" s="21">
        <v>27.102803738317753</v>
      </c>
      <c r="AD72" s="21">
        <v>33.80681818181818</v>
      </c>
      <c r="AE72" s="21">
        <f t="shared" si="4"/>
        <v>72.357723577235774</v>
      </c>
      <c r="AF72" s="21"/>
      <c r="AG72" s="21"/>
      <c r="AH72" s="21"/>
      <c r="AI72" s="21"/>
      <c r="AJ72" s="21"/>
      <c r="AK72" s="21"/>
      <c r="AL72" s="21"/>
      <c r="AM72" s="21"/>
      <c r="AN72" s="21"/>
      <c r="AO72" s="21">
        <f t="shared" si="5"/>
        <v>40.253411306042885</v>
      </c>
      <c r="AP72" s="88"/>
      <c r="AQ72" s="88"/>
      <c r="AR72" s="111"/>
    </row>
    <row r="73" spans="1:44" ht="13.8" x14ac:dyDescent="0.25">
      <c r="A73" s="14" t="s">
        <v>78</v>
      </c>
      <c r="B73" s="56">
        <v>3425</v>
      </c>
      <c r="C73" s="56">
        <v>2726</v>
      </c>
      <c r="D73" s="56">
        <v>2279</v>
      </c>
      <c r="E73" s="56"/>
      <c r="F73" s="56"/>
      <c r="G73" s="56"/>
      <c r="H73" s="56"/>
      <c r="I73" s="56"/>
      <c r="J73" s="56"/>
      <c r="K73" s="56"/>
      <c r="L73" s="56"/>
      <c r="M73" s="56"/>
      <c r="N73" s="56">
        <f t="shared" si="3"/>
        <v>8430</v>
      </c>
      <c r="O73" s="57">
        <v>3031</v>
      </c>
      <c r="P73" s="57">
        <v>2144</v>
      </c>
      <c r="Q73" s="57">
        <v>1933</v>
      </c>
      <c r="R73" s="57">
        <v>1218</v>
      </c>
      <c r="S73" s="57">
        <v>987</v>
      </c>
      <c r="T73" s="57">
        <v>669</v>
      </c>
      <c r="U73" s="57">
        <v>772</v>
      </c>
      <c r="V73" s="57">
        <v>1633</v>
      </c>
      <c r="W73" s="57">
        <v>771</v>
      </c>
      <c r="X73" s="57">
        <v>1215</v>
      </c>
      <c r="Y73" s="57">
        <v>2633</v>
      </c>
      <c r="Z73" s="57">
        <v>3631</v>
      </c>
      <c r="AA73" s="57">
        <v>7108</v>
      </c>
      <c r="AB73" s="103" t="s">
        <v>78</v>
      </c>
      <c r="AC73" s="17">
        <v>12.999010227647641</v>
      </c>
      <c r="AD73" s="17">
        <v>27.1455223880597</v>
      </c>
      <c r="AE73" s="17">
        <f t="shared" si="4"/>
        <v>17.899637868598035</v>
      </c>
      <c r="AF73" s="17"/>
      <c r="AG73" s="17"/>
      <c r="AH73" s="17"/>
      <c r="AI73" s="17"/>
      <c r="AJ73" s="17"/>
      <c r="AK73" s="17"/>
      <c r="AL73" s="17"/>
      <c r="AM73" s="17"/>
      <c r="AN73" s="17"/>
      <c r="AO73" s="17">
        <f t="shared" si="5"/>
        <v>18.598761958356778</v>
      </c>
      <c r="AP73" s="88"/>
      <c r="AQ73" s="88"/>
      <c r="AR73" s="111"/>
    </row>
    <row r="74" spans="1:44" ht="13.8" x14ac:dyDescent="0.25">
      <c r="A74" s="18" t="s">
        <v>79</v>
      </c>
      <c r="B74" s="60">
        <v>36790</v>
      </c>
      <c r="C74" s="60">
        <v>33111</v>
      </c>
      <c r="D74" s="60">
        <v>33613</v>
      </c>
      <c r="E74" s="60"/>
      <c r="F74" s="60"/>
      <c r="G74" s="60"/>
      <c r="H74" s="60"/>
      <c r="I74" s="60"/>
      <c r="J74" s="60"/>
      <c r="K74" s="60"/>
      <c r="L74" s="60"/>
      <c r="M74" s="60"/>
      <c r="N74" s="60">
        <f t="shared" si="3"/>
        <v>103514</v>
      </c>
      <c r="O74" s="49">
        <v>13657</v>
      </c>
      <c r="P74" s="49">
        <v>17350</v>
      </c>
      <c r="Q74" s="49">
        <v>17923</v>
      </c>
      <c r="R74" s="49">
        <v>24243</v>
      </c>
      <c r="S74" s="49">
        <v>17672</v>
      </c>
      <c r="T74" s="49">
        <v>17018</v>
      </c>
      <c r="U74" s="49">
        <v>28814</v>
      </c>
      <c r="V74" s="49">
        <v>29522</v>
      </c>
      <c r="W74" s="49">
        <v>27892</v>
      </c>
      <c r="X74" s="49">
        <v>29840</v>
      </c>
      <c r="Y74" s="49">
        <v>26797</v>
      </c>
      <c r="Z74" s="49">
        <v>31075</v>
      </c>
      <c r="AA74" s="49">
        <v>48930</v>
      </c>
      <c r="AB74" s="104" t="s">
        <v>79</v>
      </c>
      <c r="AC74" s="21">
        <v>169.38566302994801</v>
      </c>
      <c r="AD74" s="21">
        <v>90.841498559077806</v>
      </c>
      <c r="AE74" s="21">
        <f t="shared" si="4"/>
        <v>87.541148245271444</v>
      </c>
      <c r="AF74" s="21"/>
      <c r="AG74" s="21"/>
      <c r="AH74" s="21"/>
      <c r="AI74" s="21"/>
      <c r="AJ74" s="21"/>
      <c r="AK74" s="21"/>
      <c r="AL74" s="21"/>
      <c r="AM74" s="21"/>
      <c r="AN74" s="21"/>
      <c r="AO74" s="21">
        <f t="shared" si="5"/>
        <v>111.55528305742899</v>
      </c>
      <c r="AP74" s="88"/>
      <c r="AQ74" s="88"/>
      <c r="AR74" s="111"/>
    </row>
    <row r="75" spans="1:44" ht="13.8" x14ac:dyDescent="0.25">
      <c r="A75" s="14" t="s">
        <v>80</v>
      </c>
      <c r="B75" s="56">
        <v>41045</v>
      </c>
      <c r="C75" s="56">
        <v>33115</v>
      </c>
      <c r="D75" s="56">
        <v>25857</v>
      </c>
      <c r="E75" s="56"/>
      <c r="F75" s="56"/>
      <c r="G75" s="56"/>
      <c r="H75" s="56"/>
      <c r="I75" s="56"/>
      <c r="J75" s="56"/>
      <c r="K75" s="56"/>
      <c r="L75" s="56"/>
      <c r="M75" s="56"/>
      <c r="N75" s="56">
        <f t="shared" si="3"/>
        <v>100017</v>
      </c>
      <c r="O75" s="57">
        <v>33368</v>
      </c>
      <c r="P75" s="57">
        <v>26388</v>
      </c>
      <c r="Q75" s="57">
        <v>20399</v>
      </c>
      <c r="R75" s="57">
        <v>14343</v>
      </c>
      <c r="S75" s="57">
        <v>9046</v>
      </c>
      <c r="T75" s="57">
        <v>10168</v>
      </c>
      <c r="U75" s="57">
        <v>15985</v>
      </c>
      <c r="V75" s="57">
        <v>40581</v>
      </c>
      <c r="W75" s="57">
        <v>11147</v>
      </c>
      <c r="X75" s="57">
        <v>14256</v>
      </c>
      <c r="Y75" s="57">
        <v>29600</v>
      </c>
      <c r="Z75" s="57">
        <v>42193</v>
      </c>
      <c r="AA75" s="57">
        <v>80155</v>
      </c>
      <c r="AB75" s="103" t="s">
        <v>80</v>
      </c>
      <c r="AC75" s="17">
        <v>23.007072644449771</v>
      </c>
      <c r="AD75" s="17">
        <v>25.492648173412157</v>
      </c>
      <c r="AE75" s="17">
        <f t="shared" si="4"/>
        <v>26.756213539879404</v>
      </c>
      <c r="AF75" s="17"/>
      <c r="AG75" s="17"/>
      <c r="AH75" s="17"/>
      <c r="AI75" s="17"/>
      <c r="AJ75" s="17"/>
      <c r="AK75" s="17"/>
      <c r="AL75" s="17"/>
      <c r="AM75" s="17"/>
      <c r="AN75" s="17"/>
      <c r="AO75" s="17">
        <f t="shared" si="5"/>
        <v>24.779489738631401</v>
      </c>
      <c r="AP75" s="88"/>
      <c r="AQ75" s="88"/>
      <c r="AR75" s="111"/>
    </row>
    <row r="76" spans="1:44" ht="13.8" x14ac:dyDescent="0.25">
      <c r="A76" s="18" t="s">
        <v>81</v>
      </c>
      <c r="B76" s="60">
        <v>5222</v>
      </c>
      <c r="C76" s="60">
        <v>4811</v>
      </c>
      <c r="D76" s="60">
        <v>5232</v>
      </c>
      <c r="E76" s="60"/>
      <c r="F76" s="60"/>
      <c r="G76" s="60"/>
      <c r="H76" s="60"/>
      <c r="I76" s="60"/>
      <c r="J76" s="60"/>
      <c r="K76" s="60"/>
      <c r="L76" s="60"/>
      <c r="M76" s="60"/>
      <c r="N76" s="60">
        <f t="shared" si="3"/>
        <v>15265</v>
      </c>
      <c r="O76" s="49">
        <v>3934</v>
      </c>
      <c r="P76" s="49">
        <v>4330</v>
      </c>
      <c r="Q76" s="49">
        <v>5951</v>
      </c>
      <c r="R76" s="49">
        <v>4145</v>
      </c>
      <c r="S76" s="49">
        <v>2940</v>
      </c>
      <c r="T76" s="49">
        <v>2818</v>
      </c>
      <c r="U76" s="49">
        <v>3496</v>
      </c>
      <c r="V76" s="49">
        <v>4998</v>
      </c>
      <c r="W76" s="49">
        <v>3494</v>
      </c>
      <c r="X76" s="49">
        <v>4668</v>
      </c>
      <c r="Y76" s="49">
        <v>7405</v>
      </c>
      <c r="Z76" s="49">
        <v>6614</v>
      </c>
      <c r="AA76" s="49">
        <v>14215</v>
      </c>
      <c r="AB76" s="104" t="s">
        <v>81</v>
      </c>
      <c r="AC76" s="21">
        <v>32.740213523131672</v>
      </c>
      <c r="AD76" s="21">
        <v>11.108545034642033</v>
      </c>
      <c r="AE76" s="21">
        <f t="shared" si="4"/>
        <v>-12.082003024701731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>
        <f t="shared" si="5"/>
        <v>7.3865634892718957</v>
      </c>
      <c r="AP76" s="88"/>
      <c r="AQ76" s="88"/>
      <c r="AR76" s="111"/>
    </row>
    <row r="77" spans="1:44" ht="13.8" x14ac:dyDescent="0.25">
      <c r="A77" s="14" t="s">
        <v>82</v>
      </c>
      <c r="B77" s="56">
        <v>2303</v>
      </c>
      <c r="C77" s="56">
        <v>1643</v>
      </c>
      <c r="D77" s="56">
        <v>1372</v>
      </c>
      <c r="E77" s="56"/>
      <c r="F77" s="56"/>
      <c r="G77" s="56"/>
      <c r="H77" s="56"/>
      <c r="I77" s="56"/>
      <c r="J77" s="56"/>
      <c r="K77" s="56"/>
      <c r="L77" s="56"/>
      <c r="M77" s="56"/>
      <c r="N77" s="56">
        <f t="shared" si="3"/>
        <v>5318</v>
      </c>
      <c r="O77" s="57">
        <v>1908</v>
      </c>
      <c r="P77" s="57">
        <v>1447</v>
      </c>
      <c r="Q77" s="57">
        <v>1020</v>
      </c>
      <c r="R77" s="57">
        <v>648</v>
      </c>
      <c r="S77" s="57">
        <v>346</v>
      </c>
      <c r="T77" s="57">
        <v>229</v>
      </c>
      <c r="U77" s="57">
        <v>330</v>
      </c>
      <c r="V77" s="57">
        <v>285</v>
      </c>
      <c r="W77" s="57">
        <v>331</v>
      </c>
      <c r="X77" s="57">
        <v>514</v>
      </c>
      <c r="Y77" s="57">
        <v>1128</v>
      </c>
      <c r="Z77" s="57">
        <v>1541</v>
      </c>
      <c r="AA77" s="57">
        <v>4375</v>
      </c>
      <c r="AB77" s="103" t="s">
        <v>82</v>
      </c>
      <c r="AC77" s="17">
        <v>20.70230607966457</v>
      </c>
      <c r="AD77" s="17">
        <v>13.545266067726331</v>
      </c>
      <c r="AE77" s="17">
        <f t="shared" si="4"/>
        <v>34.509803921568626</v>
      </c>
      <c r="AF77" s="17"/>
      <c r="AG77" s="17"/>
      <c r="AH77" s="17"/>
      <c r="AI77" s="17"/>
      <c r="AJ77" s="17"/>
      <c r="AK77" s="17"/>
      <c r="AL77" s="17"/>
      <c r="AM77" s="17"/>
      <c r="AN77" s="17"/>
      <c r="AO77" s="17">
        <f t="shared" si="5"/>
        <v>21.554285714285715</v>
      </c>
      <c r="AP77" s="88"/>
      <c r="AQ77" s="88"/>
      <c r="AR77" s="111"/>
    </row>
    <row r="78" spans="1:44" ht="13.8" x14ac:dyDescent="0.25">
      <c r="A78" s="18" t="s">
        <v>83</v>
      </c>
      <c r="B78" s="60">
        <v>1590</v>
      </c>
      <c r="C78" s="60">
        <v>2579</v>
      </c>
      <c r="D78" s="60">
        <v>1125</v>
      </c>
      <c r="E78" s="60"/>
      <c r="F78" s="60"/>
      <c r="G78" s="60"/>
      <c r="H78" s="60"/>
      <c r="I78" s="60"/>
      <c r="J78" s="60"/>
      <c r="K78" s="60"/>
      <c r="L78" s="60"/>
      <c r="M78" s="60"/>
      <c r="N78" s="60">
        <f t="shared" si="3"/>
        <v>5294</v>
      </c>
      <c r="O78" s="49">
        <v>1512</v>
      </c>
      <c r="P78" s="49">
        <v>1957</v>
      </c>
      <c r="Q78" s="49">
        <v>942</v>
      </c>
      <c r="R78" s="49">
        <v>816</v>
      </c>
      <c r="S78" s="49">
        <v>354</v>
      </c>
      <c r="T78" s="49">
        <v>544</v>
      </c>
      <c r="U78" s="49">
        <v>787</v>
      </c>
      <c r="V78" s="49">
        <v>420</v>
      </c>
      <c r="W78" s="49">
        <v>467</v>
      </c>
      <c r="X78" s="49">
        <v>1213</v>
      </c>
      <c r="Y78" s="49">
        <v>1304</v>
      </c>
      <c r="Z78" s="49">
        <v>1810</v>
      </c>
      <c r="AA78" s="49">
        <v>4411</v>
      </c>
      <c r="AB78" s="104" t="s">
        <v>83</v>
      </c>
      <c r="AC78" s="21">
        <v>5.1587301587301582</v>
      </c>
      <c r="AD78" s="21">
        <v>31.783341849770057</v>
      </c>
      <c r="AE78" s="21">
        <f t="shared" si="4"/>
        <v>19.426751592356688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>
        <f t="shared" si="5"/>
        <v>20.018136476989344</v>
      </c>
      <c r="AP78" s="88"/>
      <c r="AQ78" s="88"/>
      <c r="AR78" s="111"/>
    </row>
    <row r="79" spans="1:44" ht="13.8" x14ac:dyDescent="0.25">
      <c r="A79" s="14" t="s">
        <v>84</v>
      </c>
      <c r="B79" s="56">
        <v>15151</v>
      </c>
      <c r="C79" s="56">
        <v>14124</v>
      </c>
      <c r="D79" s="56">
        <v>13545</v>
      </c>
      <c r="E79" s="56"/>
      <c r="F79" s="56"/>
      <c r="G79" s="56"/>
      <c r="H79" s="56"/>
      <c r="I79" s="56"/>
      <c r="J79" s="56"/>
      <c r="K79" s="56"/>
      <c r="L79" s="56"/>
      <c r="M79" s="56"/>
      <c r="N79" s="56">
        <f t="shared" si="3"/>
        <v>42820</v>
      </c>
      <c r="O79" s="57">
        <v>12817</v>
      </c>
      <c r="P79" s="57">
        <v>11694</v>
      </c>
      <c r="Q79" s="57">
        <v>14107</v>
      </c>
      <c r="R79" s="57">
        <v>8923</v>
      </c>
      <c r="S79" s="57">
        <v>9189</v>
      </c>
      <c r="T79" s="57">
        <v>13927</v>
      </c>
      <c r="U79" s="57">
        <v>24558</v>
      </c>
      <c r="V79" s="57">
        <v>33982</v>
      </c>
      <c r="W79" s="57">
        <v>17328</v>
      </c>
      <c r="X79" s="57">
        <v>19326</v>
      </c>
      <c r="Y79" s="57">
        <v>25178</v>
      </c>
      <c r="Z79" s="57">
        <v>16681</v>
      </c>
      <c r="AA79" s="57">
        <v>38618</v>
      </c>
      <c r="AB79" s="103" t="s">
        <v>84</v>
      </c>
      <c r="AC79" s="17">
        <v>18.210189591948193</v>
      </c>
      <c r="AD79" s="17">
        <v>20.779887121600822</v>
      </c>
      <c r="AE79" s="17">
        <f t="shared" si="4"/>
        <v>-3.9838378110158077</v>
      </c>
      <c r="AF79" s="17"/>
      <c r="AG79" s="17"/>
      <c r="AH79" s="17"/>
      <c r="AI79" s="17"/>
      <c r="AJ79" s="17"/>
      <c r="AK79" s="17"/>
      <c r="AL79" s="17"/>
      <c r="AM79" s="17"/>
      <c r="AN79" s="17"/>
      <c r="AO79" s="17">
        <f t="shared" si="5"/>
        <v>10.880936350924438</v>
      </c>
      <c r="AP79" s="88"/>
      <c r="AQ79" s="88"/>
      <c r="AR79" s="111"/>
    </row>
    <row r="80" spans="1:44" ht="13.8" x14ac:dyDescent="0.25">
      <c r="A80" s="18" t="s">
        <v>85</v>
      </c>
      <c r="B80" s="60">
        <v>15635</v>
      </c>
      <c r="C80" s="60">
        <v>11684</v>
      </c>
      <c r="D80" s="60">
        <v>10727</v>
      </c>
      <c r="E80" s="60"/>
      <c r="F80" s="60"/>
      <c r="G80" s="60"/>
      <c r="H80" s="60"/>
      <c r="I80" s="60"/>
      <c r="J80" s="60"/>
      <c r="K80" s="60"/>
      <c r="L80" s="60"/>
      <c r="M80" s="60"/>
      <c r="N80" s="60">
        <f t="shared" si="3"/>
        <v>38046</v>
      </c>
      <c r="O80" s="49">
        <v>11501</v>
      </c>
      <c r="P80" s="49">
        <v>9879</v>
      </c>
      <c r="Q80" s="49">
        <v>6496</v>
      </c>
      <c r="R80" s="49">
        <v>10586</v>
      </c>
      <c r="S80" s="49">
        <v>5805</v>
      </c>
      <c r="T80" s="49">
        <v>7525</v>
      </c>
      <c r="U80" s="49">
        <v>6320</v>
      </c>
      <c r="V80" s="49">
        <v>6613</v>
      </c>
      <c r="W80" s="49">
        <v>6818</v>
      </c>
      <c r="X80" s="49">
        <v>7853</v>
      </c>
      <c r="Y80" s="49">
        <v>12720</v>
      </c>
      <c r="Z80" s="49">
        <v>11576</v>
      </c>
      <c r="AA80" s="49">
        <v>27876</v>
      </c>
      <c r="AB80" s="104" t="s">
        <v>85</v>
      </c>
      <c r="AC80" s="21">
        <v>35.944700460829495</v>
      </c>
      <c r="AD80" s="21">
        <v>18.27108006883288</v>
      </c>
      <c r="AE80" s="21">
        <f t="shared" si="4"/>
        <v>65.13238916256158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>
        <f t="shared" si="5"/>
        <v>36.482996125699522</v>
      </c>
      <c r="AP80" s="88"/>
      <c r="AQ80" s="88"/>
      <c r="AR80" s="111"/>
    </row>
    <row r="81" spans="1:44" ht="13.8" x14ac:dyDescent="0.25">
      <c r="A81" s="61" t="s">
        <v>86</v>
      </c>
      <c r="B81" s="62">
        <v>4657</v>
      </c>
      <c r="C81" s="62">
        <v>3734</v>
      </c>
      <c r="D81" s="62">
        <v>3897</v>
      </c>
      <c r="E81" s="62"/>
      <c r="F81" s="62"/>
      <c r="G81" s="62"/>
      <c r="H81" s="62"/>
      <c r="I81" s="62"/>
      <c r="J81" s="62"/>
      <c r="K81" s="62"/>
      <c r="L81" s="62"/>
      <c r="M81" s="62"/>
      <c r="N81" s="62">
        <f t="shared" si="3"/>
        <v>12288</v>
      </c>
      <c r="O81" s="63">
        <v>2725</v>
      </c>
      <c r="P81" s="63">
        <v>2309</v>
      </c>
      <c r="Q81" s="63">
        <v>2266</v>
      </c>
      <c r="R81" s="63">
        <v>1357</v>
      </c>
      <c r="S81" s="63">
        <v>1119</v>
      </c>
      <c r="T81" s="63">
        <v>899</v>
      </c>
      <c r="U81" s="63">
        <v>1068</v>
      </c>
      <c r="V81" s="63">
        <v>1227</v>
      </c>
      <c r="W81" s="63">
        <v>1306</v>
      </c>
      <c r="X81" s="63">
        <v>1649</v>
      </c>
      <c r="Y81" s="63">
        <v>3286</v>
      </c>
      <c r="Z81" s="63">
        <v>4121</v>
      </c>
      <c r="AA81" s="63">
        <v>7300</v>
      </c>
      <c r="AB81" s="107" t="s">
        <v>86</v>
      </c>
      <c r="AC81" s="36">
        <v>70.89908256880733</v>
      </c>
      <c r="AD81" s="36">
        <v>61.715028150714588</v>
      </c>
      <c r="AE81" s="36">
        <f t="shared" si="4"/>
        <v>71.977052074139465</v>
      </c>
      <c r="AF81" s="36"/>
      <c r="AG81" s="36"/>
      <c r="AH81" s="36"/>
      <c r="AI81" s="36"/>
      <c r="AJ81" s="36"/>
      <c r="AK81" s="36"/>
      <c r="AL81" s="36"/>
      <c r="AM81" s="36"/>
      <c r="AN81" s="36"/>
      <c r="AO81" s="36">
        <f t="shared" si="5"/>
        <v>68.328767123287676</v>
      </c>
      <c r="AP81" s="88"/>
      <c r="AQ81" s="88"/>
      <c r="AR81" s="111"/>
    </row>
    <row r="82" spans="1:44" thickBot="1" x14ac:dyDescent="0.3">
      <c r="A82" s="40" t="s">
        <v>87</v>
      </c>
      <c r="B82" s="64">
        <v>177614</v>
      </c>
      <c r="C82" s="64">
        <v>155136</v>
      </c>
      <c r="D82" s="64">
        <v>151520</v>
      </c>
      <c r="E82" s="64"/>
      <c r="F82" s="64"/>
      <c r="G82" s="64"/>
      <c r="H82" s="64"/>
      <c r="I82" s="64"/>
      <c r="J82" s="64"/>
      <c r="K82" s="64"/>
      <c r="L82" s="64"/>
      <c r="M82" s="64"/>
      <c r="N82" s="64">
        <f t="shared" si="3"/>
        <v>484270</v>
      </c>
      <c r="O82" s="65">
        <v>146288</v>
      </c>
      <c r="P82" s="65">
        <v>138484</v>
      </c>
      <c r="Q82" s="65">
        <v>135962</v>
      </c>
      <c r="R82" s="65">
        <v>108172</v>
      </c>
      <c r="S82" s="65">
        <v>97076</v>
      </c>
      <c r="T82" s="65">
        <v>107002</v>
      </c>
      <c r="U82" s="65">
        <v>105775</v>
      </c>
      <c r="V82" s="65">
        <v>84697</v>
      </c>
      <c r="W82" s="65">
        <v>82427</v>
      </c>
      <c r="X82" s="65">
        <v>117937</v>
      </c>
      <c r="Y82" s="65">
        <v>176700</v>
      </c>
      <c r="Z82" s="65">
        <v>176558</v>
      </c>
      <c r="AA82" s="65">
        <v>420734</v>
      </c>
      <c r="AB82" s="109" t="s">
        <v>87</v>
      </c>
      <c r="AC82" s="43">
        <v>21.413923219949687</v>
      </c>
      <c r="AD82" s="43">
        <v>12.024493804338407</v>
      </c>
      <c r="AE82" s="43">
        <f t="shared" si="4"/>
        <v>11.442903164119386</v>
      </c>
      <c r="AF82" s="43"/>
      <c r="AG82" s="43"/>
      <c r="AH82" s="43"/>
      <c r="AI82" s="43"/>
      <c r="AJ82" s="43"/>
      <c r="AK82" s="43"/>
      <c r="AL82" s="43"/>
      <c r="AM82" s="43"/>
      <c r="AN82" s="43"/>
      <c r="AO82" s="43">
        <f t="shared" si="5"/>
        <v>15.101227854178651</v>
      </c>
      <c r="AP82" s="88"/>
      <c r="AQ82" s="88"/>
      <c r="AR82" s="111"/>
    </row>
    <row r="83" spans="1:44" thickTop="1" x14ac:dyDescent="0.25">
      <c r="A83" s="18" t="s">
        <v>88</v>
      </c>
      <c r="B83" s="60">
        <v>36225</v>
      </c>
      <c r="C83" s="60">
        <v>32298</v>
      </c>
      <c r="D83" s="60">
        <v>28198</v>
      </c>
      <c r="E83" s="60"/>
      <c r="F83" s="60"/>
      <c r="G83" s="60"/>
      <c r="H83" s="60"/>
      <c r="I83" s="60"/>
      <c r="J83" s="60"/>
      <c r="K83" s="60"/>
      <c r="L83" s="60"/>
      <c r="M83" s="60"/>
      <c r="N83" s="60">
        <f t="shared" si="3"/>
        <v>96721</v>
      </c>
      <c r="O83" s="49">
        <v>31004</v>
      </c>
      <c r="P83" s="49">
        <v>29786</v>
      </c>
      <c r="Q83" s="49">
        <v>25546</v>
      </c>
      <c r="R83" s="49">
        <v>19048</v>
      </c>
      <c r="S83" s="49">
        <v>15907</v>
      </c>
      <c r="T83" s="49">
        <v>12921</v>
      </c>
      <c r="U83" s="49">
        <v>13771</v>
      </c>
      <c r="V83" s="49">
        <v>12396</v>
      </c>
      <c r="W83" s="49">
        <v>12142</v>
      </c>
      <c r="X83" s="49">
        <v>19187</v>
      </c>
      <c r="Y83" s="49">
        <v>29718</v>
      </c>
      <c r="Z83" s="49">
        <v>29910</v>
      </c>
      <c r="AA83" s="49">
        <v>86336</v>
      </c>
      <c r="AB83" s="104" t="s">
        <v>88</v>
      </c>
      <c r="AC83" s="21">
        <v>16.839762611275965</v>
      </c>
      <c r="AD83" s="21">
        <v>8.4334922446787086</v>
      </c>
      <c r="AE83" s="21">
        <f t="shared" si="4"/>
        <v>10.381272997729587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>
        <f t="shared" si="5"/>
        <v>12.028585989621943</v>
      </c>
      <c r="AP83" s="88"/>
      <c r="AQ83" s="88"/>
      <c r="AR83" s="111"/>
    </row>
    <row r="84" spans="1:44" ht="13.8" x14ac:dyDescent="0.25">
      <c r="A84" s="14" t="s">
        <v>89</v>
      </c>
      <c r="B84" s="56">
        <v>3230</v>
      </c>
      <c r="C84" s="56">
        <v>3394</v>
      </c>
      <c r="D84" s="56">
        <v>4628</v>
      </c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3"/>
        <v>11252</v>
      </c>
      <c r="O84" s="57">
        <v>2660</v>
      </c>
      <c r="P84" s="57">
        <v>2710</v>
      </c>
      <c r="Q84" s="57">
        <v>4382</v>
      </c>
      <c r="R84" s="57">
        <v>2820</v>
      </c>
      <c r="S84" s="57">
        <v>3260</v>
      </c>
      <c r="T84" s="57">
        <v>2744</v>
      </c>
      <c r="U84" s="57">
        <v>3301</v>
      </c>
      <c r="V84" s="57">
        <v>2572</v>
      </c>
      <c r="W84" s="57">
        <v>4001</v>
      </c>
      <c r="X84" s="57">
        <v>5166</v>
      </c>
      <c r="Y84" s="57">
        <v>6373</v>
      </c>
      <c r="Z84" s="57">
        <v>3824</v>
      </c>
      <c r="AA84" s="57">
        <v>9752</v>
      </c>
      <c r="AB84" s="103" t="s">
        <v>89</v>
      </c>
      <c r="AC84" s="17">
        <v>21.428571428571427</v>
      </c>
      <c r="AD84" s="17">
        <v>25.239852398523986</v>
      </c>
      <c r="AE84" s="17">
        <f t="shared" si="4"/>
        <v>5.6138749429484252</v>
      </c>
      <c r="AF84" s="17"/>
      <c r="AG84" s="17"/>
      <c r="AH84" s="17"/>
      <c r="AI84" s="17"/>
      <c r="AJ84" s="17"/>
      <c r="AK84" s="17"/>
      <c r="AL84" s="17"/>
      <c r="AM84" s="17"/>
      <c r="AN84" s="17"/>
      <c r="AO84" s="17">
        <f t="shared" si="5"/>
        <v>15.381460213289582</v>
      </c>
      <c r="AP84" s="88"/>
      <c r="AQ84" s="88"/>
      <c r="AR84" s="111"/>
    </row>
    <row r="85" spans="1:44" ht="13.8" x14ac:dyDescent="0.25">
      <c r="A85" s="18" t="s">
        <v>123</v>
      </c>
      <c r="B85" s="60">
        <v>118038</v>
      </c>
      <c r="C85" s="60">
        <v>102542</v>
      </c>
      <c r="D85" s="60">
        <v>100051</v>
      </c>
      <c r="E85" s="60"/>
      <c r="F85" s="60"/>
      <c r="G85" s="60"/>
      <c r="H85" s="60"/>
      <c r="I85" s="60"/>
      <c r="J85" s="60"/>
      <c r="K85" s="60"/>
      <c r="L85" s="60"/>
      <c r="M85" s="68"/>
      <c r="N85" s="60">
        <f t="shared" si="3"/>
        <v>320631</v>
      </c>
      <c r="O85" s="49">
        <v>97046</v>
      </c>
      <c r="P85" s="49">
        <v>91483</v>
      </c>
      <c r="Q85" s="49">
        <v>91719</v>
      </c>
      <c r="R85" s="49">
        <v>75204</v>
      </c>
      <c r="S85" s="49">
        <v>68257</v>
      </c>
      <c r="T85" s="49">
        <v>83542</v>
      </c>
      <c r="U85" s="49">
        <v>81334</v>
      </c>
      <c r="V85" s="49">
        <v>61700</v>
      </c>
      <c r="W85" s="49">
        <v>56819</v>
      </c>
      <c r="X85" s="49">
        <v>80999</v>
      </c>
      <c r="Y85" s="49">
        <v>118423</v>
      </c>
      <c r="Z85" s="69">
        <v>124207</v>
      </c>
      <c r="AA85" s="49">
        <v>280248</v>
      </c>
      <c r="AB85" s="104" t="s">
        <v>123</v>
      </c>
      <c r="AC85" s="21">
        <v>21.630979123302353</v>
      </c>
      <c r="AD85" s="21">
        <v>12.088584764382453</v>
      </c>
      <c r="AE85" s="21">
        <f t="shared" si="4"/>
        <v>9.0842682541240087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>
        <f t="shared" si="5"/>
        <v>14.409737090005995</v>
      </c>
      <c r="AP85" s="88"/>
      <c r="AQ85" s="88"/>
      <c r="AR85" s="111"/>
    </row>
    <row r="86" spans="1:44" ht="13.8" x14ac:dyDescent="0.25">
      <c r="A86" s="14" t="s">
        <v>90</v>
      </c>
      <c r="B86" s="56">
        <v>4861</v>
      </c>
      <c r="C86" s="56">
        <v>3462</v>
      </c>
      <c r="D86" s="56">
        <v>3396</v>
      </c>
      <c r="E86" s="56"/>
      <c r="F86" s="56"/>
      <c r="G86" s="56"/>
      <c r="H86" s="56"/>
      <c r="I86" s="56"/>
      <c r="J86" s="56"/>
      <c r="K86" s="56"/>
      <c r="L86" s="56"/>
      <c r="M86" s="56"/>
      <c r="N86" s="56">
        <f t="shared" si="3"/>
        <v>11719</v>
      </c>
      <c r="O86" s="57">
        <v>3940</v>
      </c>
      <c r="P86" s="57">
        <v>3003</v>
      </c>
      <c r="Q86" s="57">
        <v>2403</v>
      </c>
      <c r="R86" s="57">
        <v>1743</v>
      </c>
      <c r="S86" s="57">
        <v>1344</v>
      </c>
      <c r="T86" s="57">
        <v>1204</v>
      </c>
      <c r="U86" s="57">
        <v>1006</v>
      </c>
      <c r="V86" s="57">
        <v>922</v>
      </c>
      <c r="W86" s="57">
        <v>1171</v>
      </c>
      <c r="X86" s="57">
        <v>1703</v>
      </c>
      <c r="Y86" s="57">
        <v>2510</v>
      </c>
      <c r="Z86" s="57">
        <v>2525</v>
      </c>
      <c r="AA86" s="57">
        <v>9346</v>
      </c>
      <c r="AB86" s="103" t="s">
        <v>90</v>
      </c>
      <c r="AC86" s="17">
        <v>23.375634517766496</v>
      </c>
      <c r="AD86" s="17">
        <v>15.284715284715283</v>
      </c>
      <c r="AE86" s="17">
        <f t="shared" si="4"/>
        <v>41.323345817727841</v>
      </c>
      <c r="AF86" s="17"/>
      <c r="AG86" s="17"/>
      <c r="AH86" s="17"/>
      <c r="AI86" s="17"/>
      <c r="AJ86" s="17"/>
      <c r="AK86" s="17"/>
      <c r="AL86" s="17"/>
      <c r="AM86" s="17"/>
      <c r="AN86" s="17"/>
      <c r="AO86" s="17">
        <f t="shared" si="5"/>
        <v>25.390541408089025</v>
      </c>
      <c r="AP86" s="88"/>
      <c r="AQ86" s="88"/>
      <c r="AR86" s="111"/>
    </row>
    <row r="87" spans="1:44" ht="13.8" x14ac:dyDescent="0.25">
      <c r="A87" s="18" t="s">
        <v>91</v>
      </c>
      <c r="B87" s="60">
        <v>7789</v>
      </c>
      <c r="C87" s="60">
        <v>6245</v>
      </c>
      <c r="D87" s="60">
        <v>7068</v>
      </c>
      <c r="E87" s="60"/>
      <c r="F87" s="60"/>
      <c r="G87" s="60"/>
      <c r="H87" s="60"/>
      <c r="I87" s="60"/>
      <c r="J87" s="60"/>
      <c r="K87" s="60"/>
      <c r="L87" s="60"/>
      <c r="M87" s="60"/>
      <c r="N87" s="60">
        <f t="shared" si="3"/>
        <v>21102</v>
      </c>
      <c r="O87" s="49">
        <v>6853</v>
      </c>
      <c r="P87" s="49">
        <v>6002</v>
      </c>
      <c r="Q87" s="49">
        <v>6267</v>
      </c>
      <c r="R87" s="49">
        <v>4725</v>
      </c>
      <c r="S87" s="49">
        <v>3615</v>
      </c>
      <c r="T87" s="49">
        <v>3061</v>
      </c>
      <c r="U87" s="49">
        <v>2661</v>
      </c>
      <c r="V87" s="49">
        <v>2739</v>
      </c>
      <c r="W87" s="49">
        <v>2999</v>
      </c>
      <c r="X87" s="49">
        <v>4404</v>
      </c>
      <c r="Y87" s="49">
        <v>10840</v>
      </c>
      <c r="Z87" s="49">
        <v>9077</v>
      </c>
      <c r="AA87" s="49">
        <v>19122</v>
      </c>
      <c r="AB87" s="104" t="s">
        <v>91</v>
      </c>
      <c r="AC87" s="21">
        <v>13.658251860499051</v>
      </c>
      <c r="AD87" s="21">
        <v>4.04865044985005</v>
      </c>
      <c r="AE87" s="21">
        <f t="shared" si="4"/>
        <v>12.781235040689326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>
        <f t="shared" si="5"/>
        <v>10.354565422026985</v>
      </c>
      <c r="AP87" s="88"/>
      <c r="AQ87" s="88"/>
      <c r="AR87" s="111"/>
    </row>
    <row r="88" spans="1:44" ht="13.8" x14ac:dyDescent="0.25">
      <c r="A88" s="14" t="s">
        <v>92</v>
      </c>
      <c r="B88" s="56">
        <v>2127</v>
      </c>
      <c r="C88" s="56">
        <v>2620</v>
      </c>
      <c r="D88" s="56">
        <v>1772</v>
      </c>
      <c r="E88" s="56"/>
      <c r="F88" s="56"/>
      <c r="G88" s="56"/>
      <c r="H88" s="56"/>
      <c r="I88" s="56"/>
      <c r="J88" s="56"/>
      <c r="K88" s="56"/>
      <c r="L88" s="56"/>
      <c r="M88" s="56"/>
      <c r="N88" s="56">
        <f t="shared" si="3"/>
        <v>6519</v>
      </c>
      <c r="O88" s="57">
        <v>1885</v>
      </c>
      <c r="P88" s="57">
        <v>2540</v>
      </c>
      <c r="Q88" s="57">
        <v>1707</v>
      </c>
      <c r="R88" s="57">
        <v>1594</v>
      </c>
      <c r="S88" s="57">
        <v>1252</v>
      </c>
      <c r="T88" s="57">
        <v>975</v>
      </c>
      <c r="U88" s="57">
        <v>909</v>
      </c>
      <c r="V88" s="57">
        <v>889</v>
      </c>
      <c r="W88" s="57">
        <v>1141</v>
      </c>
      <c r="X88" s="57">
        <v>1253</v>
      </c>
      <c r="Y88" s="57">
        <v>1839</v>
      </c>
      <c r="Z88" s="57">
        <v>1194</v>
      </c>
      <c r="AA88" s="57">
        <v>6132</v>
      </c>
      <c r="AB88" s="103" t="s">
        <v>92</v>
      </c>
      <c r="AC88" s="17">
        <v>12.838196286472147</v>
      </c>
      <c r="AD88" s="17">
        <v>3.1496062992125982</v>
      </c>
      <c r="AE88" s="17">
        <f t="shared" si="4"/>
        <v>3.8078500292911546</v>
      </c>
      <c r="AF88" s="17"/>
      <c r="AG88" s="17"/>
      <c r="AH88" s="17"/>
      <c r="AI88" s="17"/>
      <c r="AJ88" s="17"/>
      <c r="AK88" s="17"/>
      <c r="AL88" s="17"/>
      <c r="AM88" s="17"/>
      <c r="AN88" s="17"/>
      <c r="AO88" s="17">
        <f t="shared" si="5"/>
        <v>6.3111545988258317</v>
      </c>
      <c r="AP88" s="88"/>
      <c r="AQ88" s="88"/>
      <c r="AR88" s="111"/>
    </row>
    <row r="89" spans="1:44" ht="13.8" x14ac:dyDescent="0.25">
      <c r="A89" s="18" t="s">
        <v>93</v>
      </c>
      <c r="B89" s="60">
        <v>2011</v>
      </c>
      <c r="C89" s="60">
        <v>1517</v>
      </c>
      <c r="D89" s="60">
        <v>2568</v>
      </c>
      <c r="E89" s="60"/>
      <c r="F89" s="60"/>
      <c r="G89" s="60"/>
      <c r="H89" s="60"/>
      <c r="I89" s="60"/>
      <c r="J89" s="60"/>
      <c r="K89" s="60"/>
      <c r="L89" s="60"/>
      <c r="M89" s="60"/>
      <c r="N89" s="60">
        <f t="shared" si="3"/>
        <v>6096</v>
      </c>
      <c r="O89" s="49">
        <v>941</v>
      </c>
      <c r="P89" s="49">
        <v>881</v>
      </c>
      <c r="Q89" s="49">
        <v>1285</v>
      </c>
      <c r="R89" s="49">
        <v>906</v>
      </c>
      <c r="S89" s="49">
        <v>909</v>
      </c>
      <c r="T89" s="49">
        <v>975</v>
      </c>
      <c r="U89" s="49">
        <v>883</v>
      </c>
      <c r="V89" s="49">
        <v>1297</v>
      </c>
      <c r="W89" s="49">
        <v>1776</v>
      </c>
      <c r="X89" s="49">
        <v>2031</v>
      </c>
      <c r="Y89" s="49">
        <v>2661</v>
      </c>
      <c r="Z89" s="49">
        <v>2470</v>
      </c>
      <c r="AA89" s="49">
        <v>3107</v>
      </c>
      <c r="AB89" s="104" t="s">
        <v>93</v>
      </c>
      <c r="AC89" s="21">
        <v>113.70882040382573</v>
      </c>
      <c r="AD89" s="21">
        <v>72.190692395005669</v>
      </c>
      <c r="AE89" s="21">
        <f t="shared" si="4"/>
        <v>99.844357976653697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>
        <f t="shared" si="5"/>
        <v>96.20212423559704</v>
      </c>
      <c r="AP89" s="88"/>
      <c r="AQ89" s="88"/>
      <c r="AR89" s="111"/>
    </row>
    <row r="90" spans="1:44" ht="13.8" x14ac:dyDescent="0.25">
      <c r="A90" s="14" t="s">
        <v>94</v>
      </c>
      <c r="B90" s="56">
        <v>776</v>
      </c>
      <c r="C90" s="56">
        <v>749</v>
      </c>
      <c r="D90" s="56">
        <v>844</v>
      </c>
      <c r="E90" s="56"/>
      <c r="F90" s="56"/>
      <c r="G90" s="56"/>
      <c r="H90" s="56"/>
      <c r="I90" s="56"/>
      <c r="J90" s="56"/>
      <c r="K90" s="56"/>
      <c r="L90" s="56"/>
      <c r="M90" s="56"/>
      <c r="N90" s="56">
        <f t="shared" si="3"/>
        <v>2369</v>
      </c>
      <c r="O90" s="57">
        <v>663</v>
      </c>
      <c r="P90" s="57">
        <v>745</v>
      </c>
      <c r="Q90" s="57">
        <v>728</v>
      </c>
      <c r="R90" s="57">
        <v>669</v>
      </c>
      <c r="S90" s="57">
        <v>677</v>
      </c>
      <c r="T90" s="57">
        <v>495</v>
      </c>
      <c r="U90" s="57">
        <v>531</v>
      </c>
      <c r="V90" s="57">
        <v>541</v>
      </c>
      <c r="W90" s="57">
        <v>632</v>
      </c>
      <c r="X90" s="57">
        <v>753</v>
      </c>
      <c r="Y90" s="57">
        <v>1049</v>
      </c>
      <c r="Z90" s="57">
        <v>861</v>
      </c>
      <c r="AA90" s="57">
        <v>2136</v>
      </c>
      <c r="AB90" s="103" t="s">
        <v>94</v>
      </c>
      <c r="AC90" s="17">
        <v>17.043740573152338</v>
      </c>
      <c r="AD90" s="17">
        <v>0.53691275167785235</v>
      </c>
      <c r="AE90" s="17">
        <f t="shared" si="4"/>
        <v>15.934065934065933</v>
      </c>
      <c r="AF90" s="17"/>
      <c r="AG90" s="17"/>
      <c r="AH90" s="17"/>
      <c r="AI90" s="17"/>
      <c r="AJ90" s="17"/>
      <c r="AK90" s="17"/>
      <c r="AL90" s="17"/>
      <c r="AM90" s="17"/>
      <c r="AN90" s="17"/>
      <c r="AO90" s="17">
        <f t="shared" si="5"/>
        <v>10.908239700374532</v>
      </c>
      <c r="AP90" s="88"/>
      <c r="AQ90" s="88"/>
      <c r="AR90" s="111"/>
    </row>
    <row r="91" spans="1:44" ht="13.8" x14ac:dyDescent="0.25">
      <c r="A91" s="18" t="s">
        <v>95</v>
      </c>
      <c r="B91" s="60">
        <v>325</v>
      </c>
      <c r="C91" s="60">
        <v>361</v>
      </c>
      <c r="D91" s="60">
        <v>441</v>
      </c>
      <c r="E91" s="60"/>
      <c r="F91" s="60"/>
      <c r="G91" s="60"/>
      <c r="H91" s="60"/>
      <c r="I91" s="60"/>
      <c r="J91" s="60"/>
      <c r="K91" s="60"/>
      <c r="L91" s="60"/>
      <c r="M91" s="60"/>
      <c r="N91" s="60">
        <f t="shared" si="3"/>
        <v>1127</v>
      </c>
      <c r="O91" s="49">
        <v>243</v>
      </c>
      <c r="P91" s="49">
        <v>196</v>
      </c>
      <c r="Q91" s="49">
        <v>539</v>
      </c>
      <c r="R91" s="49">
        <v>197</v>
      </c>
      <c r="S91" s="49">
        <v>555</v>
      </c>
      <c r="T91" s="49">
        <v>93</v>
      </c>
      <c r="U91" s="49">
        <v>245</v>
      </c>
      <c r="V91" s="49">
        <v>125</v>
      </c>
      <c r="W91" s="49">
        <v>98</v>
      </c>
      <c r="X91" s="49">
        <v>202</v>
      </c>
      <c r="Y91" s="49">
        <v>349</v>
      </c>
      <c r="Z91" s="49">
        <v>225</v>
      </c>
      <c r="AA91" s="49">
        <v>978</v>
      </c>
      <c r="AB91" s="104" t="s">
        <v>95</v>
      </c>
      <c r="AC91" s="21">
        <v>33.744855967078195</v>
      </c>
      <c r="AD91" s="21">
        <v>84.183673469387756</v>
      </c>
      <c r="AE91" s="21">
        <f t="shared" si="4"/>
        <v>-18.181818181818183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>
        <f t="shared" si="5"/>
        <v>15.235173824130879</v>
      </c>
      <c r="AP91" s="88"/>
      <c r="AQ91" s="88"/>
      <c r="AR91" s="111"/>
    </row>
    <row r="92" spans="1:44" ht="13.8" x14ac:dyDescent="0.25">
      <c r="A92" s="37" t="s">
        <v>116</v>
      </c>
      <c r="B92" s="66">
        <v>2232</v>
      </c>
      <c r="C92" s="66">
        <v>1948</v>
      </c>
      <c r="D92" s="66">
        <v>2554</v>
      </c>
      <c r="E92" s="66"/>
      <c r="F92" s="66"/>
      <c r="G92" s="66"/>
      <c r="H92" s="66"/>
      <c r="I92" s="66"/>
      <c r="J92" s="66"/>
      <c r="K92" s="66"/>
      <c r="L92" s="66"/>
      <c r="M92" s="66"/>
      <c r="N92" s="66">
        <f t="shared" si="3"/>
        <v>6734</v>
      </c>
      <c r="O92" s="67">
        <v>1053</v>
      </c>
      <c r="P92" s="67">
        <v>1138</v>
      </c>
      <c r="Q92" s="67">
        <v>1386</v>
      </c>
      <c r="R92" s="67">
        <v>1266</v>
      </c>
      <c r="S92" s="67">
        <v>1300</v>
      </c>
      <c r="T92" s="67">
        <v>992</v>
      </c>
      <c r="U92" s="67">
        <v>1134</v>
      </c>
      <c r="V92" s="67">
        <v>1516</v>
      </c>
      <c r="W92" s="67">
        <v>1648</v>
      </c>
      <c r="X92" s="67">
        <v>2239</v>
      </c>
      <c r="Y92" s="67">
        <v>2938</v>
      </c>
      <c r="Z92" s="67">
        <v>2265</v>
      </c>
      <c r="AA92" s="67">
        <v>3577</v>
      </c>
      <c r="AB92" s="108" t="s">
        <v>116</v>
      </c>
      <c r="AC92" s="36">
        <v>111.96581196581197</v>
      </c>
      <c r="AD92" s="36">
        <v>71.177504393673104</v>
      </c>
      <c r="AE92" s="36">
        <f t="shared" si="4"/>
        <v>84.271284271284273</v>
      </c>
      <c r="AF92" s="36"/>
      <c r="AG92" s="36"/>
      <c r="AH92" s="36"/>
      <c r="AI92" s="36"/>
      <c r="AJ92" s="36"/>
      <c r="AK92" s="36"/>
      <c r="AL92" s="36"/>
      <c r="AM92" s="36"/>
      <c r="AN92" s="36"/>
      <c r="AO92" s="36">
        <f t="shared" si="5"/>
        <v>88.25831702544032</v>
      </c>
      <c r="AP92" s="88"/>
      <c r="AQ92" s="88"/>
      <c r="AR92" s="111"/>
    </row>
    <row r="93" spans="1:44" thickBot="1" x14ac:dyDescent="0.3">
      <c r="A93" s="40" t="s">
        <v>96</v>
      </c>
      <c r="B93" s="64">
        <v>49839</v>
      </c>
      <c r="C93" s="64">
        <v>32831</v>
      </c>
      <c r="D93" s="64">
        <v>18708</v>
      </c>
      <c r="E93" s="64"/>
      <c r="F93" s="64"/>
      <c r="G93" s="64"/>
      <c r="H93" s="64"/>
      <c r="I93" s="64"/>
      <c r="J93" s="64"/>
      <c r="K93" s="64"/>
      <c r="L93" s="64"/>
      <c r="M93" s="64"/>
      <c r="N93" s="64">
        <f t="shared" si="3"/>
        <v>101378</v>
      </c>
      <c r="O93" s="65">
        <v>44223</v>
      </c>
      <c r="P93" s="65">
        <v>35346</v>
      </c>
      <c r="Q93" s="65">
        <v>8455</v>
      </c>
      <c r="R93" s="65">
        <v>45071</v>
      </c>
      <c r="S93" s="65">
        <v>44106</v>
      </c>
      <c r="T93" s="65">
        <v>97083</v>
      </c>
      <c r="U93" s="65">
        <v>137816</v>
      </c>
      <c r="V93" s="65">
        <v>105097</v>
      </c>
      <c r="W93" s="65">
        <v>60381</v>
      </c>
      <c r="X93" s="65">
        <v>53937</v>
      </c>
      <c r="Y93" s="65">
        <v>56991</v>
      </c>
      <c r="Z93" s="65">
        <v>53703</v>
      </c>
      <c r="AA93" s="65">
        <v>88024</v>
      </c>
      <c r="AB93" s="109" t="s">
        <v>96</v>
      </c>
      <c r="AC93" s="43">
        <v>12.699274133369515</v>
      </c>
      <c r="AD93" s="43">
        <v>-7.1153737339444358</v>
      </c>
      <c r="AE93" s="43">
        <f t="shared" si="4"/>
        <v>121.2655233589592</v>
      </c>
      <c r="AF93" s="43"/>
      <c r="AG93" s="43"/>
      <c r="AH93" s="43"/>
      <c r="AI93" s="43"/>
      <c r="AJ93" s="43"/>
      <c r="AK93" s="43"/>
      <c r="AL93" s="43"/>
      <c r="AM93" s="43"/>
      <c r="AN93" s="43"/>
      <c r="AO93" s="43">
        <f t="shared" si="5"/>
        <v>15.170862492047624</v>
      </c>
      <c r="AP93" s="88"/>
      <c r="AQ93" s="88"/>
      <c r="AR93" s="111"/>
    </row>
    <row r="94" spans="1:44" thickTop="1" x14ac:dyDescent="0.25">
      <c r="A94" s="18" t="s">
        <v>97</v>
      </c>
      <c r="B94" s="68">
        <v>2011</v>
      </c>
      <c r="C94" s="68">
        <v>950</v>
      </c>
      <c r="D94" s="68">
        <v>696</v>
      </c>
      <c r="E94" s="68"/>
      <c r="F94" s="68"/>
      <c r="G94" s="68"/>
      <c r="H94" s="68"/>
      <c r="I94" s="68"/>
      <c r="J94" s="68"/>
      <c r="K94" s="68"/>
      <c r="L94" s="68"/>
      <c r="M94" s="68"/>
      <c r="N94" s="68">
        <f t="shared" si="3"/>
        <v>3657</v>
      </c>
      <c r="O94" s="69">
        <v>1724</v>
      </c>
      <c r="P94" s="69">
        <v>1280</v>
      </c>
      <c r="Q94" s="69">
        <v>442</v>
      </c>
      <c r="R94" s="69">
        <v>1842</v>
      </c>
      <c r="S94" s="69">
        <v>1825</v>
      </c>
      <c r="T94" s="69">
        <v>4803</v>
      </c>
      <c r="U94" s="69">
        <v>5674</v>
      </c>
      <c r="V94" s="69">
        <v>5523</v>
      </c>
      <c r="W94" s="69">
        <v>2618</v>
      </c>
      <c r="X94" s="69">
        <v>3106</v>
      </c>
      <c r="Y94" s="69">
        <v>2206</v>
      </c>
      <c r="Z94" s="69">
        <v>2476</v>
      </c>
      <c r="AA94" s="69">
        <v>3446</v>
      </c>
      <c r="AB94" s="104" t="s">
        <v>97</v>
      </c>
      <c r="AC94" s="21">
        <v>16.647331786542924</v>
      </c>
      <c r="AD94" s="21">
        <v>-25.78125</v>
      </c>
      <c r="AE94" s="21">
        <f t="shared" si="4"/>
        <v>57.466063348416284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>
        <f t="shared" si="5"/>
        <v>6.1230412071967502</v>
      </c>
      <c r="AP94" s="88"/>
      <c r="AQ94" s="88"/>
      <c r="AR94" s="111"/>
    </row>
    <row r="95" spans="1:44" ht="13.8" x14ac:dyDescent="0.25">
      <c r="A95" s="14" t="s">
        <v>98</v>
      </c>
      <c r="B95" s="56">
        <v>1286</v>
      </c>
      <c r="C95" s="56">
        <v>1251</v>
      </c>
      <c r="D95" s="56">
        <v>1130</v>
      </c>
      <c r="E95" s="56"/>
      <c r="F95" s="56"/>
      <c r="G95" s="56"/>
      <c r="H95" s="56"/>
      <c r="I95" s="56"/>
      <c r="J95" s="56"/>
      <c r="K95" s="56"/>
      <c r="L95" s="56"/>
      <c r="M95" s="56"/>
      <c r="N95" s="56">
        <f t="shared" si="3"/>
        <v>3667</v>
      </c>
      <c r="O95" s="57">
        <v>1204</v>
      </c>
      <c r="P95" s="57">
        <v>1181</v>
      </c>
      <c r="Q95" s="57">
        <v>459</v>
      </c>
      <c r="R95" s="57">
        <v>1551</v>
      </c>
      <c r="S95" s="57">
        <v>1244</v>
      </c>
      <c r="T95" s="57">
        <v>1926</v>
      </c>
      <c r="U95" s="57">
        <v>1364</v>
      </c>
      <c r="V95" s="57">
        <v>1258</v>
      </c>
      <c r="W95" s="57">
        <v>1290</v>
      </c>
      <c r="X95" s="57">
        <v>1716</v>
      </c>
      <c r="Y95" s="57">
        <v>1603</v>
      </c>
      <c r="Z95" s="57">
        <v>1994</v>
      </c>
      <c r="AA95" s="57">
        <v>2844</v>
      </c>
      <c r="AB95" s="103" t="s">
        <v>98</v>
      </c>
      <c r="AC95" s="17">
        <v>6.8106312292358808</v>
      </c>
      <c r="AD95" s="17">
        <v>5.9271803556308216</v>
      </c>
      <c r="AE95" s="17">
        <f t="shared" si="4"/>
        <v>146.18736383442265</v>
      </c>
      <c r="AF95" s="17"/>
      <c r="AG95" s="17"/>
      <c r="AH95" s="17"/>
      <c r="AI95" s="17"/>
      <c r="AJ95" s="17"/>
      <c r="AK95" s="17"/>
      <c r="AL95" s="17"/>
      <c r="AM95" s="17"/>
      <c r="AN95" s="17"/>
      <c r="AO95" s="17">
        <f t="shared" si="5"/>
        <v>28.938115330520393</v>
      </c>
      <c r="AP95" s="88"/>
      <c r="AQ95" s="88"/>
      <c r="AR95" s="111"/>
    </row>
    <row r="96" spans="1:44" ht="13.8" x14ac:dyDescent="0.25">
      <c r="A96" s="18" t="s">
        <v>99</v>
      </c>
      <c r="B96" s="60">
        <v>884</v>
      </c>
      <c r="C96" s="60">
        <v>1025</v>
      </c>
      <c r="D96" s="60">
        <v>895</v>
      </c>
      <c r="E96" s="60"/>
      <c r="F96" s="60"/>
      <c r="G96" s="60"/>
      <c r="H96" s="60"/>
      <c r="I96" s="60"/>
      <c r="J96" s="60"/>
      <c r="K96" s="60"/>
      <c r="L96" s="60"/>
      <c r="M96" s="60"/>
      <c r="N96" s="60">
        <f t="shared" si="3"/>
        <v>2804</v>
      </c>
      <c r="O96" s="49">
        <v>391</v>
      </c>
      <c r="P96" s="49">
        <v>504</v>
      </c>
      <c r="Q96" s="49">
        <v>193</v>
      </c>
      <c r="R96" s="49">
        <v>434</v>
      </c>
      <c r="S96" s="49">
        <v>420</v>
      </c>
      <c r="T96" s="49">
        <v>481</v>
      </c>
      <c r="U96" s="49">
        <v>382</v>
      </c>
      <c r="V96" s="49">
        <v>589</v>
      </c>
      <c r="W96" s="49">
        <v>453</v>
      </c>
      <c r="X96" s="49">
        <v>390</v>
      </c>
      <c r="Y96" s="49">
        <v>721</v>
      </c>
      <c r="Z96" s="49">
        <v>679</v>
      </c>
      <c r="AA96" s="49">
        <v>1088</v>
      </c>
      <c r="AB96" s="104" t="s">
        <v>99</v>
      </c>
      <c r="AC96" s="21">
        <v>126.08695652173914</v>
      </c>
      <c r="AD96" s="21">
        <v>103.37301587301589</v>
      </c>
      <c r="AE96" s="21">
        <f t="shared" si="4"/>
        <v>363.73056994818654</v>
      </c>
      <c r="AF96" s="21"/>
      <c r="AG96" s="21"/>
      <c r="AH96" s="21"/>
      <c r="AI96" s="21"/>
      <c r="AJ96" s="21"/>
      <c r="AK96" s="21"/>
      <c r="AL96" s="21"/>
      <c r="AM96" s="21"/>
      <c r="AN96" s="21"/>
      <c r="AO96" s="21">
        <f t="shared" si="5"/>
        <v>157.72058823529412</v>
      </c>
      <c r="AP96" s="88"/>
      <c r="AQ96" s="88"/>
      <c r="AR96" s="111"/>
    </row>
    <row r="97" spans="1:44" ht="13.8" x14ac:dyDescent="0.25">
      <c r="A97" s="14" t="s">
        <v>100</v>
      </c>
      <c r="B97" s="56">
        <v>1570</v>
      </c>
      <c r="C97" s="56">
        <v>1427</v>
      </c>
      <c r="D97" s="56">
        <v>1295</v>
      </c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3"/>
        <v>4292</v>
      </c>
      <c r="O97" s="57">
        <v>732</v>
      </c>
      <c r="P97" s="57">
        <v>882</v>
      </c>
      <c r="Q97" s="57">
        <v>283</v>
      </c>
      <c r="R97" s="57">
        <v>1122</v>
      </c>
      <c r="S97" s="57">
        <v>972</v>
      </c>
      <c r="T97" s="57">
        <v>1810</v>
      </c>
      <c r="U97" s="57">
        <v>1889</v>
      </c>
      <c r="V97" s="57">
        <v>2013</v>
      </c>
      <c r="W97" s="57">
        <v>2223</v>
      </c>
      <c r="X97" s="57">
        <v>2352</v>
      </c>
      <c r="Y97" s="57">
        <v>1991</v>
      </c>
      <c r="Z97" s="57">
        <v>2163</v>
      </c>
      <c r="AA97" s="57">
        <v>1897</v>
      </c>
      <c r="AB97" s="103" t="s">
        <v>100</v>
      </c>
      <c r="AC97" s="17">
        <v>114.48087431693989</v>
      </c>
      <c r="AD97" s="17">
        <v>61.791383219954646</v>
      </c>
      <c r="AE97" s="17">
        <f t="shared" si="4"/>
        <v>357.59717314487631</v>
      </c>
      <c r="AF97" s="17"/>
      <c r="AG97" s="17"/>
      <c r="AH97" s="17"/>
      <c r="AI97" s="17"/>
      <c r="AJ97" s="17"/>
      <c r="AK97" s="17"/>
      <c r="AL97" s="17"/>
      <c r="AM97" s="17"/>
      <c r="AN97" s="17"/>
      <c r="AO97" s="17">
        <f t="shared" si="5"/>
        <v>126.25197680548234</v>
      </c>
      <c r="AP97" s="88"/>
      <c r="AQ97" s="88"/>
      <c r="AR97" s="111"/>
    </row>
    <row r="98" spans="1:44" ht="13.8" x14ac:dyDescent="0.25">
      <c r="A98" s="18" t="s">
        <v>101</v>
      </c>
      <c r="B98" s="60">
        <v>8489</v>
      </c>
      <c r="C98" s="60">
        <v>4086</v>
      </c>
      <c r="D98" s="60">
        <v>2065</v>
      </c>
      <c r="E98" s="60"/>
      <c r="F98" s="60"/>
      <c r="G98" s="60"/>
      <c r="H98" s="60"/>
      <c r="I98" s="60"/>
      <c r="J98" s="60"/>
      <c r="K98" s="60"/>
      <c r="L98" s="60"/>
      <c r="M98" s="60"/>
      <c r="N98" s="60">
        <f t="shared" si="3"/>
        <v>14640</v>
      </c>
      <c r="O98" s="49">
        <v>8600</v>
      </c>
      <c r="P98" s="49">
        <v>4506</v>
      </c>
      <c r="Q98" s="49">
        <v>1255</v>
      </c>
      <c r="R98" s="49">
        <v>4771</v>
      </c>
      <c r="S98" s="49">
        <v>5992</v>
      </c>
      <c r="T98" s="49">
        <v>10851</v>
      </c>
      <c r="U98" s="49">
        <v>14833</v>
      </c>
      <c r="V98" s="49">
        <v>18945</v>
      </c>
      <c r="W98" s="49">
        <v>7118</v>
      </c>
      <c r="X98" s="49">
        <v>4678</v>
      </c>
      <c r="Y98" s="49">
        <v>4761</v>
      </c>
      <c r="Z98" s="49">
        <v>4639</v>
      </c>
      <c r="AA98" s="49">
        <v>14361</v>
      </c>
      <c r="AB98" s="104" t="s">
        <v>101</v>
      </c>
      <c r="AC98" s="21">
        <v>-1.2906976744186047</v>
      </c>
      <c r="AD98" s="21">
        <v>-9.3209054593874843</v>
      </c>
      <c r="AE98" s="21">
        <f t="shared" si="4"/>
        <v>64.541832669322702</v>
      </c>
      <c r="AF98" s="21"/>
      <c r="AG98" s="21"/>
      <c r="AH98" s="21"/>
      <c r="AI98" s="21"/>
      <c r="AJ98" s="21"/>
      <c r="AK98" s="21"/>
      <c r="AL98" s="21"/>
      <c r="AM98" s="21"/>
      <c r="AN98" s="21"/>
      <c r="AO98" s="21">
        <f t="shared" si="5"/>
        <v>1.9427616461249217</v>
      </c>
      <c r="AP98" s="88"/>
      <c r="AQ98" s="88"/>
      <c r="AR98" s="111"/>
    </row>
    <row r="99" spans="1:44" ht="13.8" x14ac:dyDescent="0.25">
      <c r="A99" s="14" t="s">
        <v>102</v>
      </c>
      <c r="B99" s="56">
        <v>516</v>
      </c>
      <c r="C99" s="56">
        <v>545</v>
      </c>
      <c r="D99" s="56">
        <v>891</v>
      </c>
      <c r="E99" s="56"/>
      <c r="F99" s="56"/>
      <c r="G99" s="56"/>
      <c r="H99" s="56"/>
      <c r="I99" s="56"/>
      <c r="J99" s="56"/>
      <c r="K99" s="56"/>
      <c r="L99" s="56"/>
      <c r="M99" s="56"/>
      <c r="N99" s="56">
        <f t="shared" si="3"/>
        <v>1952</v>
      </c>
      <c r="O99" s="57">
        <v>351</v>
      </c>
      <c r="P99" s="57">
        <v>464</v>
      </c>
      <c r="Q99" s="57">
        <v>397</v>
      </c>
      <c r="R99" s="57">
        <v>707</v>
      </c>
      <c r="S99" s="57">
        <v>354</v>
      </c>
      <c r="T99" s="57">
        <v>551</v>
      </c>
      <c r="U99" s="57">
        <v>462</v>
      </c>
      <c r="V99" s="57">
        <v>444</v>
      </c>
      <c r="W99" s="57">
        <v>360</v>
      </c>
      <c r="X99" s="57">
        <v>366</v>
      </c>
      <c r="Y99" s="57">
        <v>520</v>
      </c>
      <c r="Z99" s="57">
        <v>852</v>
      </c>
      <c r="AA99" s="57">
        <v>1212</v>
      </c>
      <c r="AB99" s="103" t="s">
        <v>102</v>
      </c>
      <c r="AC99" s="17">
        <v>47.008547008547005</v>
      </c>
      <c r="AD99" s="17">
        <v>17.456896551724139</v>
      </c>
      <c r="AE99" s="17">
        <f t="shared" si="4"/>
        <v>124.43324937027708</v>
      </c>
      <c r="AF99" s="17"/>
      <c r="AG99" s="17"/>
      <c r="AH99" s="17"/>
      <c r="AI99" s="17"/>
      <c r="AJ99" s="17"/>
      <c r="AK99" s="17"/>
      <c r="AL99" s="17"/>
      <c r="AM99" s="17"/>
      <c r="AN99" s="17"/>
      <c r="AO99" s="17">
        <f t="shared" si="5"/>
        <v>61.056105610561048</v>
      </c>
      <c r="AP99" s="88"/>
      <c r="AQ99" s="88"/>
      <c r="AR99" s="111"/>
    </row>
    <row r="100" spans="1:44" ht="13.8" x14ac:dyDescent="0.25">
      <c r="A100" s="18" t="s">
        <v>103</v>
      </c>
      <c r="B100" s="60">
        <v>8099</v>
      </c>
      <c r="C100" s="60">
        <v>6325</v>
      </c>
      <c r="D100" s="60">
        <v>1213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>
        <f t="shared" si="3"/>
        <v>15637</v>
      </c>
      <c r="O100" s="49">
        <v>8114</v>
      </c>
      <c r="P100" s="49">
        <v>4730</v>
      </c>
      <c r="Q100" s="49">
        <v>964</v>
      </c>
      <c r="R100" s="49">
        <v>5525</v>
      </c>
      <c r="S100" s="49">
        <v>6881</v>
      </c>
      <c r="T100" s="49">
        <v>11518</v>
      </c>
      <c r="U100" s="49">
        <v>20401</v>
      </c>
      <c r="V100" s="49">
        <v>16229</v>
      </c>
      <c r="W100" s="49">
        <v>10846</v>
      </c>
      <c r="X100" s="49">
        <v>9759</v>
      </c>
      <c r="Y100" s="49">
        <v>8350</v>
      </c>
      <c r="Z100" s="49">
        <v>6991</v>
      </c>
      <c r="AA100" s="49">
        <v>13808</v>
      </c>
      <c r="AB100" s="104" t="s">
        <v>103</v>
      </c>
      <c r="AC100" s="21">
        <v>-0.18486566428395365</v>
      </c>
      <c r="AD100" s="21">
        <v>33.720930232558139</v>
      </c>
      <c r="AE100" s="21">
        <f t="shared" si="4"/>
        <v>25.829875518672203</v>
      </c>
      <c r="AF100" s="21"/>
      <c r="AG100" s="21"/>
      <c r="AH100" s="21"/>
      <c r="AI100" s="21"/>
      <c r="AJ100" s="21"/>
      <c r="AK100" s="21"/>
      <c r="AL100" s="21"/>
      <c r="AM100" s="21"/>
      <c r="AN100" s="21"/>
      <c r="AO100" s="21">
        <f t="shared" si="5"/>
        <v>13.245944380069524</v>
      </c>
      <c r="AP100" s="88"/>
      <c r="AQ100" s="88"/>
      <c r="AR100" s="111"/>
    </row>
    <row r="101" spans="1:44" ht="13.8" x14ac:dyDescent="0.25">
      <c r="A101" s="14" t="s">
        <v>104</v>
      </c>
      <c r="B101" s="56">
        <v>2384</v>
      </c>
      <c r="C101" s="56">
        <v>1757</v>
      </c>
      <c r="D101" s="56">
        <v>1851</v>
      </c>
      <c r="E101" s="56"/>
      <c r="F101" s="56"/>
      <c r="G101" s="56"/>
      <c r="H101" s="56"/>
      <c r="I101" s="56"/>
      <c r="J101" s="56"/>
      <c r="K101" s="56"/>
      <c r="L101" s="56"/>
      <c r="M101" s="56"/>
      <c r="N101" s="56">
        <f t="shared" si="3"/>
        <v>5992</v>
      </c>
      <c r="O101" s="57">
        <v>1841</v>
      </c>
      <c r="P101" s="57">
        <v>1759</v>
      </c>
      <c r="Q101" s="57">
        <v>703</v>
      </c>
      <c r="R101" s="57">
        <v>3577</v>
      </c>
      <c r="S101" s="57">
        <v>2172</v>
      </c>
      <c r="T101" s="57">
        <v>6458</v>
      </c>
      <c r="U101" s="57">
        <v>9540</v>
      </c>
      <c r="V101" s="57">
        <v>7329</v>
      </c>
      <c r="W101" s="57">
        <v>2108</v>
      </c>
      <c r="X101" s="57">
        <v>2785</v>
      </c>
      <c r="Y101" s="57">
        <v>1706</v>
      </c>
      <c r="Z101" s="57">
        <v>3490</v>
      </c>
      <c r="AA101" s="57">
        <v>4303</v>
      </c>
      <c r="AB101" s="103" t="s">
        <v>104</v>
      </c>
      <c r="AC101" s="17">
        <v>29.494839760999458</v>
      </c>
      <c r="AD101" s="17">
        <v>-0.11370096645821488</v>
      </c>
      <c r="AE101" s="17">
        <f t="shared" si="4"/>
        <v>163.30014224751065</v>
      </c>
      <c r="AF101" s="17"/>
      <c r="AG101" s="17"/>
      <c r="AH101" s="17"/>
      <c r="AI101" s="17"/>
      <c r="AJ101" s="17"/>
      <c r="AK101" s="17"/>
      <c r="AL101" s="17"/>
      <c r="AM101" s="17"/>
      <c r="AN101" s="17"/>
      <c r="AO101" s="17">
        <f t="shared" si="5"/>
        <v>39.251684871020217</v>
      </c>
      <c r="AP101" s="88"/>
      <c r="AQ101" s="88"/>
      <c r="AR101" s="111"/>
    </row>
    <row r="102" spans="1:44" ht="13.8" x14ac:dyDescent="0.25">
      <c r="A102" s="18" t="s">
        <v>105</v>
      </c>
      <c r="B102" s="60">
        <v>17431</v>
      </c>
      <c r="C102" s="60">
        <v>9231</v>
      </c>
      <c r="D102" s="60">
        <v>4469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>
        <f t="shared" si="3"/>
        <v>31131</v>
      </c>
      <c r="O102" s="49">
        <v>14166</v>
      </c>
      <c r="P102" s="49">
        <v>11931</v>
      </c>
      <c r="Q102" s="49">
        <v>1493</v>
      </c>
      <c r="R102" s="49">
        <v>13922</v>
      </c>
      <c r="S102" s="49">
        <v>13695</v>
      </c>
      <c r="T102" s="49">
        <v>35609</v>
      </c>
      <c r="U102" s="49">
        <v>41023</v>
      </c>
      <c r="V102" s="49">
        <v>21068</v>
      </c>
      <c r="W102" s="49">
        <v>19668</v>
      </c>
      <c r="X102" s="49">
        <v>15701</v>
      </c>
      <c r="Y102" s="49">
        <v>24209</v>
      </c>
      <c r="Z102" s="49">
        <v>15547</v>
      </c>
      <c r="AA102" s="49">
        <v>27590</v>
      </c>
      <c r="AB102" s="104" t="s">
        <v>105</v>
      </c>
      <c r="AC102" s="21">
        <v>23.048143442044331</v>
      </c>
      <c r="AD102" s="21">
        <v>-22.63012320844858</v>
      </c>
      <c r="AE102" s="21">
        <f t="shared" si="4"/>
        <v>199.33020763563297</v>
      </c>
      <c r="AF102" s="21"/>
      <c r="AG102" s="21"/>
      <c r="AH102" s="21"/>
      <c r="AI102" s="21"/>
      <c r="AJ102" s="21"/>
      <c r="AK102" s="21"/>
      <c r="AL102" s="21"/>
      <c r="AM102" s="21"/>
      <c r="AN102" s="21"/>
      <c r="AO102" s="21">
        <f t="shared" si="5"/>
        <v>12.834360275462123</v>
      </c>
      <c r="AP102" s="88"/>
      <c r="AQ102" s="88"/>
      <c r="AR102" s="111"/>
    </row>
    <row r="103" spans="1:44" ht="13.8" x14ac:dyDescent="0.25">
      <c r="A103" s="14" t="s">
        <v>106</v>
      </c>
      <c r="B103" s="56">
        <v>5728</v>
      </c>
      <c r="C103" s="56">
        <v>5170</v>
      </c>
      <c r="D103" s="56">
        <v>3451</v>
      </c>
      <c r="E103" s="56"/>
      <c r="F103" s="56"/>
      <c r="G103" s="56"/>
      <c r="H103" s="56"/>
      <c r="I103" s="56"/>
      <c r="J103" s="56"/>
      <c r="K103" s="56"/>
      <c r="L103" s="56"/>
      <c r="M103" s="56"/>
      <c r="N103" s="56">
        <f t="shared" si="3"/>
        <v>14349</v>
      </c>
      <c r="O103" s="57">
        <v>6150</v>
      </c>
      <c r="P103" s="57">
        <v>6931</v>
      </c>
      <c r="Q103" s="57">
        <v>1974</v>
      </c>
      <c r="R103" s="57">
        <v>10316</v>
      </c>
      <c r="S103" s="57">
        <v>9226</v>
      </c>
      <c r="T103" s="57">
        <v>20673</v>
      </c>
      <c r="U103" s="57">
        <v>39491</v>
      </c>
      <c r="V103" s="57">
        <v>29504</v>
      </c>
      <c r="W103" s="57">
        <v>11970</v>
      </c>
      <c r="X103" s="57">
        <v>11432</v>
      </c>
      <c r="Y103" s="57">
        <v>8991</v>
      </c>
      <c r="Z103" s="57">
        <v>13269</v>
      </c>
      <c r="AA103" s="57">
        <v>15055</v>
      </c>
      <c r="AB103" s="103" t="s">
        <v>106</v>
      </c>
      <c r="AC103" s="17">
        <v>-6.8617886178861793</v>
      </c>
      <c r="AD103" s="17">
        <v>-25.407589092483047</v>
      </c>
      <c r="AE103" s="17">
        <f t="shared" si="4"/>
        <v>74.822695035460995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7">
        <f t="shared" si="5"/>
        <v>-4.6894719362338089</v>
      </c>
      <c r="AP103" s="88"/>
      <c r="AQ103" s="88"/>
      <c r="AR103" s="111"/>
    </row>
    <row r="104" spans="1:44" ht="13.8" x14ac:dyDescent="0.25">
      <c r="A104" s="18" t="s">
        <v>107</v>
      </c>
      <c r="B104" s="60">
        <v>727</v>
      </c>
      <c r="C104" s="60">
        <v>491</v>
      </c>
      <c r="D104" s="60">
        <v>274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>
        <f t="shared" si="3"/>
        <v>1492</v>
      </c>
      <c r="O104" s="49">
        <v>531</v>
      </c>
      <c r="P104" s="49">
        <v>652</v>
      </c>
      <c r="Q104" s="49">
        <v>96</v>
      </c>
      <c r="R104" s="49">
        <v>653</v>
      </c>
      <c r="S104" s="49">
        <v>724</v>
      </c>
      <c r="T104" s="49">
        <v>1327</v>
      </c>
      <c r="U104" s="49">
        <v>1620</v>
      </c>
      <c r="V104" s="49">
        <v>1215</v>
      </c>
      <c r="W104" s="49">
        <v>896</v>
      </c>
      <c r="X104" s="49">
        <v>936</v>
      </c>
      <c r="Y104" s="49">
        <v>997</v>
      </c>
      <c r="Z104" s="49">
        <v>745</v>
      </c>
      <c r="AA104" s="49">
        <v>1279</v>
      </c>
      <c r="AB104" s="104" t="s">
        <v>107</v>
      </c>
      <c r="AC104" s="21">
        <v>36.911487758945391</v>
      </c>
      <c r="AD104" s="21">
        <v>-24.69325153374233</v>
      </c>
      <c r="AE104" s="21">
        <f t="shared" si="4"/>
        <v>185.41666666666669</v>
      </c>
      <c r="AF104" s="21"/>
      <c r="AG104" s="21"/>
      <c r="AH104" s="21"/>
      <c r="AI104" s="21"/>
      <c r="AJ104" s="21"/>
      <c r="AK104" s="21"/>
      <c r="AL104" s="21"/>
      <c r="AM104" s="21"/>
      <c r="AN104" s="21"/>
      <c r="AO104" s="21">
        <f t="shared" si="5"/>
        <v>16.653635652853794</v>
      </c>
      <c r="AP104" s="88"/>
      <c r="AQ104" s="88"/>
      <c r="AR104" s="111"/>
    </row>
    <row r="105" spans="1:44" ht="13.8" x14ac:dyDescent="0.25">
      <c r="A105" s="37" t="s">
        <v>117</v>
      </c>
      <c r="B105" s="70">
        <v>714</v>
      </c>
      <c r="C105" s="70">
        <v>573</v>
      </c>
      <c r="D105" s="70">
        <v>478</v>
      </c>
      <c r="E105" s="70"/>
      <c r="F105" s="70"/>
      <c r="G105" s="70"/>
      <c r="H105" s="70"/>
      <c r="I105" s="70"/>
      <c r="J105" s="70"/>
      <c r="K105" s="70"/>
      <c r="L105" s="70"/>
      <c r="M105" s="70"/>
      <c r="N105" s="70">
        <f t="shared" si="3"/>
        <v>1765</v>
      </c>
      <c r="O105" s="71">
        <v>419</v>
      </c>
      <c r="P105" s="71">
        <v>526</v>
      </c>
      <c r="Q105" s="71">
        <v>196</v>
      </c>
      <c r="R105" s="71">
        <v>651</v>
      </c>
      <c r="S105" s="71">
        <v>601</v>
      </c>
      <c r="T105" s="71">
        <v>1076</v>
      </c>
      <c r="U105" s="71">
        <v>1137</v>
      </c>
      <c r="V105" s="71">
        <v>980</v>
      </c>
      <c r="W105" s="71">
        <v>831</v>
      </c>
      <c r="X105" s="71">
        <v>716</v>
      </c>
      <c r="Y105" s="71">
        <v>936</v>
      </c>
      <c r="Z105" s="71">
        <v>858</v>
      </c>
      <c r="AA105" s="71">
        <v>1141</v>
      </c>
      <c r="AB105" s="108" t="s">
        <v>117</v>
      </c>
      <c r="AC105" s="36">
        <v>70.40572792362768</v>
      </c>
      <c r="AD105" s="36">
        <v>8.9353612167300387</v>
      </c>
      <c r="AE105" s="36">
        <f t="shared" si="4"/>
        <v>143.87755102040816</v>
      </c>
      <c r="AF105" s="36"/>
      <c r="AG105" s="36"/>
      <c r="AH105" s="36"/>
      <c r="AI105" s="36"/>
      <c r="AJ105" s="36"/>
      <c r="AK105" s="36"/>
      <c r="AL105" s="36"/>
      <c r="AM105" s="36"/>
      <c r="AN105" s="36"/>
      <c r="AO105" s="36">
        <f t="shared" si="5"/>
        <v>54.688869412795796</v>
      </c>
      <c r="AP105" s="88"/>
      <c r="AQ105" s="88"/>
      <c r="AR105" s="111"/>
    </row>
    <row r="106" spans="1:44" thickBot="1" x14ac:dyDescent="0.3">
      <c r="A106" s="40" t="s">
        <v>108</v>
      </c>
      <c r="B106" s="64">
        <v>14428</v>
      </c>
      <c r="C106" s="64">
        <v>11399</v>
      </c>
      <c r="D106" s="64">
        <v>10909</v>
      </c>
      <c r="E106" s="64"/>
      <c r="F106" s="64"/>
      <c r="G106" s="64"/>
      <c r="H106" s="64"/>
      <c r="I106" s="64"/>
      <c r="J106" s="64"/>
      <c r="K106" s="64"/>
      <c r="L106" s="64"/>
      <c r="M106" s="64"/>
      <c r="N106" s="64">
        <f t="shared" si="3"/>
        <v>36736</v>
      </c>
      <c r="O106" s="65">
        <v>9731</v>
      </c>
      <c r="P106" s="65">
        <v>9525</v>
      </c>
      <c r="Q106" s="65">
        <v>9534</v>
      </c>
      <c r="R106" s="65">
        <v>11264</v>
      </c>
      <c r="S106" s="65">
        <v>11257</v>
      </c>
      <c r="T106" s="65">
        <v>13224</v>
      </c>
      <c r="U106" s="65">
        <v>13362</v>
      </c>
      <c r="V106" s="65">
        <v>15159</v>
      </c>
      <c r="W106" s="65">
        <v>14643</v>
      </c>
      <c r="X106" s="65">
        <v>14629</v>
      </c>
      <c r="Y106" s="65">
        <v>17297</v>
      </c>
      <c r="Z106" s="65">
        <v>27362</v>
      </c>
      <c r="AA106" s="65">
        <v>28790</v>
      </c>
      <c r="AB106" s="109" t="s">
        <v>108</v>
      </c>
      <c r="AC106" s="43">
        <v>48.268420511766521</v>
      </c>
      <c r="AD106" s="43">
        <v>19.674540682414698</v>
      </c>
      <c r="AE106" s="43">
        <f t="shared" si="4"/>
        <v>14.422068386826096</v>
      </c>
      <c r="AF106" s="43"/>
      <c r="AG106" s="43"/>
      <c r="AH106" s="43"/>
      <c r="AI106" s="43"/>
      <c r="AJ106" s="43"/>
      <c r="AK106" s="43"/>
      <c r="AL106" s="43"/>
      <c r="AM106" s="43"/>
      <c r="AN106" s="43"/>
      <c r="AO106" s="43">
        <f t="shared" si="5"/>
        <v>27.599861062869053</v>
      </c>
      <c r="AP106" s="88"/>
      <c r="AQ106" s="88"/>
      <c r="AR106" s="111"/>
    </row>
    <row r="107" spans="1:44" thickTop="1" x14ac:dyDescent="0.25">
      <c r="A107" s="18" t="s">
        <v>109</v>
      </c>
      <c r="B107" s="60">
        <v>2720</v>
      </c>
      <c r="C107" s="60">
        <v>1989</v>
      </c>
      <c r="D107" s="60">
        <v>829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>
        <f t="shared" si="3"/>
        <v>5538</v>
      </c>
      <c r="O107" s="49">
        <v>867</v>
      </c>
      <c r="P107" s="49">
        <v>847</v>
      </c>
      <c r="Q107" s="49">
        <v>271</v>
      </c>
      <c r="R107" s="49">
        <v>883</v>
      </c>
      <c r="S107" s="49">
        <v>1015</v>
      </c>
      <c r="T107" s="49">
        <v>646</v>
      </c>
      <c r="U107" s="49">
        <v>1501</v>
      </c>
      <c r="V107" s="49">
        <v>3409</v>
      </c>
      <c r="W107" s="49">
        <v>2509</v>
      </c>
      <c r="X107" s="49">
        <v>2424</v>
      </c>
      <c r="Y107" s="49">
        <v>2887</v>
      </c>
      <c r="Z107" s="49">
        <v>2737</v>
      </c>
      <c r="AA107" s="49">
        <v>1985</v>
      </c>
      <c r="AB107" s="104" t="s">
        <v>109</v>
      </c>
      <c r="AC107" s="21">
        <v>213.72549019607843</v>
      </c>
      <c r="AD107" s="21">
        <v>134.82880755608028</v>
      </c>
      <c r="AE107" s="21">
        <f t="shared" si="4"/>
        <v>205.90405904059043</v>
      </c>
      <c r="AF107" s="21"/>
      <c r="AG107" s="21"/>
      <c r="AH107" s="21"/>
      <c r="AI107" s="21"/>
      <c r="AJ107" s="21"/>
      <c r="AK107" s="21"/>
      <c r="AL107" s="21"/>
      <c r="AM107" s="21"/>
      <c r="AN107" s="21"/>
      <c r="AO107" s="21">
        <f t="shared" si="5"/>
        <v>178.99244332493703</v>
      </c>
      <c r="AP107" s="88"/>
      <c r="AQ107" s="88"/>
      <c r="AR107" s="111"/>
    </row>
    <row r="108" spans="1:44" ht="13.8" x14ac:dyDescent="0.25">
      <c r="A108" s="14" t="s">
        <v>110</v>
      </c>
      <c r="B108" s="56">
        <v>4931</v>
      </c>
      <c r="C108" s="56">
        <v>3579</v>
      </c>
      <c r="D108" s="56">
        <v>5009</v>
      </c>
      <c r="E108" s="56"/>
      <c r="F108" s="56"/>
      <c r="G108" s="56"/>
      <c r="H108" s="56"/>
      <c r="I108" s="56"/>
      <c r="J108" s="56"/>
      <c r="K108" s="56"/>
      <c r="L108" s="56"/>
      <c r="M108" s="56"/>
      <c r="N108" s="56">
        <f t="shared" si="3"/>
        <v>13519</v>
      </c>
      <c r="O108" s="57">
        <v>4481</v>
      </c>
      <c r="P108" s="57">
        <v>3865</v>
      </c>
      <c r="Q108" s="57">
        <v>5567</v>
      </c>
      <c r="R108" s="57">
        <v>4988</v>
      </c>
      <c r="S108" s="57">
        <v>4908</v>
      </c>
      <c r="T108" s="57">
        <v>6865</v>
      </c>
      <c r="U108" s="57">
        <v>4978</v>
      </c>
      <c r="V108" s="57">
        <v>3676</v>
      </c>
      <c r="W108" s="57">
        <v>5239</v>
      </c>
      <c r="X108" s="57">
        <v>5630</v>
      </c>
      <c r="Y108" s="57">
        <v>5041</v>
      </c>
      <c r="Z108" s="57">
        <v>12690</v>
      </c>
      <c r="AA108" s="57">
        <v>13913</v>
      </c>
      <c r="AB108" s="103" t="s">
        <v>110</v>
      </c>
      <c r="AC108" s="17">
        <v>10.042401249721046</v>
      </c>
      <c r="AD108" s="17">
        <v>-7.3997412677878387</v>
      </c>
      <c r="AE108" s="17">
        <f t="shared" si="4"/>
        <v>-10.023351895096102</v>
      </c>
      <c r="AF108" s="17"/>
      <c r="AG108" s="17"/>
      <c r="AH108" s="17"/>
      <c r="AI108" s="17"/>
      <c r="AJ108" s="17"/>
      <c r="AK108" s="17"/>
      <c r="AL108" s="17"/>
      <c r="AM108" s="17"/>
      <c r="AN108" s="17"/>
      <c r="AO108" s="17">
        <f t="shared" si="5"/>
        <v>-2.83188384963703</v>
      </c>
      <c r="AP108" s="88"/>
      <c r="AQ108" s="88"/>
      <c r="AR108" s="111"/>
    </row>
    <row r="109" spans="1:44" ht="13.8" x14ac:dyDescent="0.25">
      <c r="A109" s="18" t="s">
        <v>111</v>
      </c>
      <c r="B109" s="60">
        <v>1113</v>
      </c>
      <c r="C109" s="60">
        <v>1163</v>
      </c>
      <c r="D109" s="60">
        <v>1111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>
        <f t="shared" si="3"/>
        <v>3387</v>
      </c>
      <c r="O109" s="49">
        <v>1040</v>
      </c>
      <c r="P109" s="49">
        <v>1239</v>
      </c>
      <c r="Q109" s="49">
        <v>988</v>
      </c>
      <c r="R109" s="49">
        <v>1298</v>
      </c>
      <c r="S109" s="49">
        <v>1572</v>
      </c>
      <c r="T109" s="49">
        <v>1780</v>
      </c>
      <c r="U109" s="49">
        <v>2133</v>
      </c>
      <c r="V109" s="49">
        <v>2044</v>
      </c>
      <c r="W109" s="49">
        <v>1531</v>
      </c>
      <c r="X109" s="49">
        <v>1590</v>
      </c>
      <c r="Y109" s="49">
        <v>1407</v>
      </c>
      <c r="Z109" s="49">
        <v>1623</v>
      </c>
      <c r="AA109" s="49">
        <v>3267</v>
      </c>
      <c r="AB109" s="104" t="s">
        <v>111</v>
      </c>
      <c r="AC109" s="21">
        <v>7.0192307692307692</v>
      </c>
      <c r="AD109" s="21">
        <v>-6.1339790153349476</v>
      </c>
      <c r="AE109" s="21">
        <f t="shared" si="4"/>
        <v>12.449392712550607</v>
      </c>
      <c r="AF109" s="21"/>
      <c r="AG109" s="21"/>
      <c r="AH109" s="21"/>
      <c r="AI109" s="21"/>
      <c r="AJ109" s="21"/>
      <c r="AK109" s="21"/>
      <c r="AL109" s="21"/>
      <c r="AM109" s="21"/>
      <c r="AN109" s="21"/>
      <c r="AO109" s="21">
        <f t="shared" si="5"/>
        <v>3.6730945821854912</v>
      </c>
      <c r="AP109" s="88"/>
      <c r="AQ109" s="88"/>
      <c r="AR109" s="111"/>
    </row>
    <row r="110" spans="1:44" ht="13.8" x14ac:dyDescent="0.25">
      <c r="A110" s="14" t="s">
        <v>112</v>
      </c>
      <c r="B110" s="56">
        <v>342</v>
      </c>
      <c r="C110" s="56">
        <v>303</v>
      </c>
      <c r="D110" s="56">
        <v>338</v>
      </c>
      <c r="E110" s="56"/>
      <c r="F110" s="56"/>
      <c r="G110" s="56"/>
      <c r="H110" s="56"/>
      <c r="I110" s="56"/>
      <c r="J110" s="56"/>
      <c r="K110" s="56"/>
      <c r="L110" s="56"/>
      <c r="M110" s="56"/>
      <c r="N110" s="56">
        <f t="shared" si="3"/>
        <v>983</v>
      </c>
      <c r="O110" s="57">
        <v>336</v>
      </c>
      <c r="P110" s="57">
        <v>243</v>
      </c>
      <c r="Q110" s="57">
        <v>402</v>
      </c>
      <c r="R110" s="57">
        <v>465</v>
      </c>
      <c r="S110" s="57">
        <v>378</v>
      </c>
      <c r="T110" s="57">
        <v>410</v>
      </c>
      <c r="U110" s="57">
        <v>441</v>
      </c>
      <c r="V110" s="57">
        <v>776</v>
      </c>
      <c r="W110" s="57">
        <v>656</v>
      </c>
      <c r="X110" s="57">
        <v>585</v>
      </c>
      <c r="Y110" s="57">
        <v>855</v>
      </c>
      <c r="Z110" s="57">
        <v>1528</v>
      </c>
      <c r="AA110" s="57">
        <v>981</v>
      </c>
      <c r="AB110" s="103" t="s">
        <v>112</v>
      </c>
      <c r="AC110" s="17">
        <v>1.7857142857142856</v>
      </c>
      <c r="AD110" s="17">
        <v>24.691358024691358</v>
      </c>
      <c r="AE110" s="17">
        <f t="shared" si="4"/>
        <v>-15.920398009950249</v>
      </c>
      <c r="AF110" s="17"/>
      <c r="AG110" s="17"/>
      <c r="AH110" s="17"/>
      <c r="AI110" s="17"/>
      <c r="AJ110" s="17"/>
      <c r="AK110" s="17"/>
      <c r="AL110" s="17"/>
      <c r="AM110" s="17"/>
      <c r="AN110" s="17"/>
      <c r="AO110" s="17">
        <f t="shared" si="5"/>
        <v>0.20387359836901123</v>
      </c>
      <c r="AP110" s="88"/>
      <c r="AQ110" s="88"/>
      <c r="AR110" s="111"/>
    </row>
    <row r="111" spans="1:44" ht="13.8" x14ac:dyDescent="0.25">
      <c r="A111" s="18" t="s">
        <v>113</v>
      </c>
      <c r="B111" s="60">
        <v>1638</v>
      </c>
      <c r="C111" s="60">
        <v>1298</v>
      </c>
      <c r="D111" s="60">
        <v>1437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>
        <f t="shared" si="3"/>
        <v>4373</v>
      </c>
      <c r="O111" s="49">
        <v>950</v>
      </c>
      <c r="P111" s="49">
        <v>1049</v>
      </c>
      <c r="Q111" s="49">
        <v>880</v>
      </c>
      <c r="R111" s="49">
        <v>1489</v>
      </c>
      <c r="S111" s="49">
        <v>990</v>
      </c>
      <c r="T111" s="49">
        <v>1082</v>
      </c>
      <c r="U111" s="49">
        <v>1219</v>
      </c>
      <c r="V111" s="49">
        <v>1410</v>
      </c>
      <c r="W111" s="49">
        <v>1430</v>
      </c>
      <c r="X111" s="49">
        <v>968</v>
      </c>
      <c r="Y111" s="49">
        <v>2914</v>
      </c>
      <c r="Z111" s="49">
        <v>3393</v>
      </c>
      <c r="AA111" s="49">
        <v>2879</v>
      </c>
      <c r="AB111" s="104" t="s">
        <v>113</v>
      </c>
      <c r="AC111" s="21">
        <v>72.421052631578959</v>
      </c>
      <c r="AD111" s="21">
        <v>23.736892278360344</v>
      </c>
      <c r="AE111" s="21">
        <f t="shared" si="4"/>
        <v>63.295454545454547</v>
      </c>
      <c r="AF111" s="21"/>
      <c r="AG111" s="21"/>
      <c r="AH111" s="21"/>
      <c r="AI111" s="21"/>
      <c r="AJ111" s="21"/>
      <c r="AK111" s="21"/>
      <c r="AL111" s="21"/>
      <c r="AM111" s="21"/>
      <c r="AN111" s="21"/>
      <c r="AO111" s="21">
        <f t="shared" si="5"/>
        <v>51.893018409169855</v>
      </c>
      <c r="AP111" s="88"/>
      <c r="AQ111" s="88"/>
      <c r="AR111" s="111"/>
    </row>
    <row r="112" spans="1:44" ht="13.8" x14ac:dyDescent="0.25">
      <c r="A112" s="37" t="s">
        <v>118</v>
      </c>
      <c r="B112" s="70">
        <v>3684</v>
      </c>
      <c r="C112" s="70">
        <v>3067</v>
      </c>
      <c r="D112" s="70">
        <v>2185</v>
      </c>
      <c r="E112" s="70"/>
      <c r="F112" s="70"/>
      <c r="G112" s="70"/>
      <c r="H112" s="70"/>
      <c r="I112" s="70"/>
      <c r="J112" s="70"/>
      <c r="K112" s="70"/>
      <c r="L112" s="70"/>
      <c r="M112" s="70"/>
      <c r="N112" s="70">
        <f t="shared" si="3"/>
        <v>8936</v>
      </c>
      <c r="O112" s="71">
        <v>2057</v>
      </c>
      <c r="P112" s="71">
        <v>2282</v>
      </c>
      <c r="Q112" s="71">
        <v>1426</v>
      </c>
      <c r="R112" s="71">
        <v>2141</v>
      </c>
      <c r="S112" s="71">
        <v>2394</v>
      </c>
      <c r="T112" s="71">
        <v>2441</v>
      </c>
      <c r="U112" s="71">
        <v>3090</v>
      </c>
      <c r="V112" s="71">
        <v>3844</v>
      </c>
      <c r="W112" s="71">
        <v>3278</v>
      </c>
      <c r="X112" s="71">
        <v>3432</v>
      </c>
      <c r="Y112" s="71">
        <v>4193</v>
      </c>
      <c r="Z112" s="71">
        <v>5391</v>
      </c>
      <c r="AA112" s="71">
        <v>5765</v>
      </c>
      <c r="AB112" s="108" t="s">
        <v>118</v>
      </c>
      <c r="AC112" s="72">
        <v>79.095770539620801</v>
      </c>
      <c r="AD112" s="72">
        <v>34.399649430324274</v>
      </c>
      <c r="AE112" s="72">
        <f t="shared" si="4"/>
        <v>53.225806451612897</v>
      </c>
      <c r="AF112" s="72"/>
      <c r="AG112" s="72"/>
      <c r="AH112" s="72"/>
      <c r="AI112" s="72"/>
      <c r="AJ112" s="72"/>
      <c r="AK112" s="72"/>
      <c r="AL112" s="72"/>
      <c r="AM112" s="72"/>
      <c r="AN112" s="72"/>
      <c r="AO112" s="72">
        <f t="shared" si="5"/>
        <v>55.004336513443199</v>
      </c>
      <c r="AP112" s="88"/>
      <c r="AQ112" s="88"/>
      <c r="AR112" s="111"/>
    </row>
    <row r="113" spans="1:44" thickBot="1" x14ac:dyDescent="0.3">
      <c r="A113" s="73" t="s">
        <v>114</v>
      </c>
      <c r="B113" s="74">
        <v>3709102</v>
      </c>
      <c r="C113" s="74">
        <v>3119445</v>
      </c>
      <c r="D113" s="74">
        <v>2720457</v>
      </c>
      <c r="E113" s="74"/>
      <c r="F113" s="74"/>
      <c r="G113" s="74"/>
      <c r="H113" s="74"/>
      <c r="I113" s="74"/>
      <c r="J113" s="74"/>
      <c r="K113" s="74"/>
      <c r="L113" s="74"/>
      <c r="M113" s="74"/>
      <c r="N113" s="74">
        <f t="shared" si="3"/>
        <v>9549004</v>
      </c>
      <c r="O113" s="75">
        <v>3035296</v>
      </c>
      <c r="P113" s="75">
        <v>3352302</v>
      </c>
      <c r="Q113" s="75">
        <v>2982721</v>
      </c>
      <c r="R113" s="75">
        <v>2757128</v>
      </c>
      <c r="S113" s="75">
        <v>2633464</v>
      </c>
      <c r="T113" s="75">
        <v>2740372</v>
      </c>
      <c r="U113" s="75">
        <v>3103420</v>
      </c>
      <c r="V113" s="75">
        <v>2963148</v>
      </c>
      <c r="W113" s="75">
        <v>2521005</v>
      </c>
      <c r="X113" s="75">
        <v>2679180</v>
      </c>
      <c r="Y113" s="75">
        <v>3150237</v>
      </c>
      <c r="Z113" s="75">
        <v>3627441</v>
      </c>
      <c r="AA113" s="75">
        <v>9370319</v>
      </c>
      <c r="AB113" s="110" t="s">
        <v>114</v>
      </c>
      <c r="AC113" s="113">
        <v>22.199021116886129</v>
      </c>
      <c r="AD113" s="114">
        <v>-6.9461820563899073</v>
      </c>
      <c r="AE113" s="114">
        <f t="shared" si="4"/>
        <v>-8.7927767967570549</v>
      </c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>
        <f t="shared" si="5"/>
        <v>1.9069254739353059</v>
      </c>
      <c r="AP113" s="88"/>
      <c r="AQ113" s="88"/>
      <c r="AR113" s="111"/>
    </row>
    <row r="114" spans="1:44" s="1" customFormat="1" ht="28.8" customHeight="1" x14ac:dyDescent="0.3">
      <c r="A114" s="77" t="s">
        <v>124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6"/>
      <c r="M114" s="90"/>
      <c r="N114" s="84"/>
      <c r="O114" s="95"/>
      <c r="P114" s="82"/>
      <c r="Q114" s="96"/>
      <c r="AA114" s="97"/>
      <c r="AC114" s="83"/>
      <c r="AD114" s="112"/>
      <c r="AE114" s="112"/>
      <c r="AF114" s="88"/>
      <c r="AG114" s="88"/>
      <c r="AH114" s="88"/>
      <c r="AI114" s="88"/>
      <c r="AJ114" s="88"/>
      <c r="AK114" s="88"/>
      <c r="AL114" s="88"/>
      <c r="AM114" s="88"/>
      <c r="AN114" s="88"/>
      <c r="AO114" s="112"/>
    </row>
    <row r="115" spans="1:44" ht="28.8" customHeight="1" x14ac:dyDescent="0.3">
      <c r="A115" s="76" t="s">
        <v>126</v>
      </c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M115" s="85"/>
      <c r="N115" s="98"/>
      <c r="O115" s="77"/>
      <c r="P115" s="78"/>
      <c r="Q115" s="77"/>
      <c r="AB115" s="2"/>
      <c r="AD115" s="112"/>
      <c r="AE115" s="112"/>
      <c r="AF115" s="88"/>
      <c r="AG115"/>
      <c r="AH115"/>
      <c r="AI115"/>
      <c r="AJ115"/>
      <c r="AK115"/>
      <c r="AL115"/>
      <c r="AM115"/>
      <c r="AN115"/>
      <c r="AO115" s="112"/>
    </row>
    <row r="116" spans="1:44" x14ac:dyDescent="0.3">
      <c r="N116" s="98"/>
      <c r="AB116" s="2"/>
      <c r="AE116"/>
      <c r="AF116"/>
      <c r="AG116"/>
      <c r="AH116"/>
      <c r="AI116"/>
      <c r="AJ116"/>
      <c r="AK116"/>
      <c r="AL116"/>
      <c r="AM116"/>
      <c r="AN116"/>
      <c r="AO116"/>
    </row>
    <row r="119" spans="1:44" x14ac:dyDescent="0.3">
      <c r="O119" s="80"/>
    </row>
  </sheetData>
  <mergeCells count="3">
    <mergeCell ref="O1:AA1"/>
    <mergeCell ref="B1:N1"/>
    <mergeCell ref="AC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</dc:creator>
  <cp:lastModifiedBy>Suparerk Jankam</cp:lastModifiedBy>
  <dcterms:created xsi:type="dcterms:W3CDTF">2023-10-24T03:14:35Z</dcterms:created>
  <dcterms:modified xsi:type="dcterms:W3CDTF">2025-04-22T14:05:05Z</dcterms:modified>
</cp:coreProperties>
</file>