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1720" yWindow="0" windowWidth="25600" windowHeight="13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" i="1" l="1"/>
  <c r="L24" i="1"/>
  <c r="L23" i="1"/>
  <c r="L22" i="1"/>
  <c r="L21" i="1"/>
  <c r="L20" i="1"/>
  <c r="G21" i="1"/>
  <c r="G22" i="1"/>
  <c r="G24" i="1"/>
  <c r="G20" i="1"/>
  <c r="G23" i="1"/>
  <c r="B24" i="1"/>
  <c r="B23" i="1"/>
  <c r="B22" i="1"/>
  <c r="B21" i="1"/>
  <c r="B20" i="1"/>
  <c r="C13" i="1"/>
  <c r="C12" i="1"/>
  <c r="C10" i="1"/>
  <c r="C9" i="1"/>
  <c r="C7" i="1"/>
  <c r="C5" i="1"/>
  <c r="A5" i="1"/>
</calcChain>
</file>

<file path=xl/sharedStrings.xml><?xml version="1.0" encoding="utf-8"?>
<sst xmlns="http://schemas.openxmlformats.org/spreadsheetml/2006/main" count="57" uniqueCount="33">
  <si>
    <t>P©</t>
  </si>
  <si>
    <t>P(Pos |C )</t>
  </si>
  <si>
    <t>P(Neg | NC)</t>
  </si>
  <si>
    <t>P(NC)</t>
  </si>
  <si>
    <t>P((Neg | C)</t>
  </si>
  <si>
    <t>P(Pos | NC)</t>
  </si>
  <si>
    <t>P(C, POS)</t>
  </si>
  <si>
    <t>P(NC, POS)</t>
  </si>
  <si>
    <t>P(Pos)</t>
  </si>
  <si>
    <t>P(C|Pos)</t>
  </si>
  <si>
    <t>P(NC|Pos)</t>
  </si>
  <si>
    <t>P®</t>
  </si>
  <si>
    <t>P(G)</t>
  </si>
  <si>
    <t xml:space="preserve">P( SR| R) </t>
  </si>
  <si>
    <t>P(SG| G)</t>
  </si>
  <si>
    <t>P( SG | R)</t>
  </si>
  <si>
    <t>P(SR| G)</t>
  </si>
  <si>
    <t>P(R, SR)</t>
  </si>
  <si>
    <t>P(G, SR)</t>
  </si>
  <si>
    <t>P(SR)</t>
  </si>
  <si>
    <t>P(RI SR)</t>
  </si>
  <si>
    <t>P(G| SR)</t>
  </si>
  <si>
    <t>P(H)</t>
  </si>
  <si>
    <t>P(R|Home)</t>
  </si>
  <si>
    <t>P(R | Gone)</t>
  </si>
  <si>
    <t>P(NR|Home)</t>
  </si>
  <si>
    <t>P(NR | Gone)</t>
  </si>
  <si>
    <t>P(Home, R)</t>
  </si>
  <si>
    <t>P(Gone, R)</t>
  </si>
  <si>
    <t>P(Home|R</t>
  </si>
  <si>
    <t>P(Gone|R)</t>
  </si>
  <si>
    <t>H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</si>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</sst>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0"/>
  <sheetViews>
    <sheetView tabSelected="1" workbookViewId="0">
      <selection activeCell="O10" sqref="O10"/>
    </sheetView>
  </sheetViews>
  <sheetFormatPr baseColWidth="10" defaultRowHeight="15" x14ac:dyDescent="0"/>
  <sheetData>
    <row r="3" spans="1:15">
      <c r="A3" s="1">
        <v>0.1</v>
      </c>
      <c r="B3" s="1">
        <v>0.9</v>
      </c>
    </row>
    <row r="5" spans="1:15">
      <c r="A5" s="2">
        <f>1%*90%</f>
        <v>9.0000000000000011E-3</v>
      </c>
      <c r="B5">
        <v>9.9000000000000005E-2</v>
      </c>
      <c r="C5">
        <f>SUM(A5:B5)</f>
        <v>0.10800000000000001</v>
      </c>
    </row>
    <row r="7" spans="1:15">
      <c r="C7">
        <f>0.99*0.9</f>
        <v>0.89100000000000001</v>
      </c>
    </row>
    <row r="9" spans="1:15">
      <c r="C9">
        <f>0.001/0.892</f>
        <v>1.1210762331838565E-3</v>
      </c>
      <c r="O9">
        <f>1/360</f>
        <v>2.7777777777777779E-3</v>
      </c>
    </row>
    <row r="10" spans="1:15">
      <c r="C10">
        <f>0.891/0.892</f>
        <v>0.9988789237668162</v>
      </c>
    </row>
    <row r="12" spans="1:15">
      <c r="C12">
        <f>0.02/0.46</f>
        <v>4.3478260869565216E-2</v>
      </c>
    </row>
    <row r="13" spans="1:15">
      <c r="C13">
        <f>0.45/0.46</f>
        <v>0.97826086956521741</v>
      </c>
    </row>
    <row r="15" spans="1:15">
      <c r="F15" t="s">
        <v>11</v>
      </c>
      <c r="G15" t="s">
        <v>12</v>
      </c>
      <c r="K15" t="s">
        <v>12</v>
      </c>
      <c r="L15" t="s">
        <v>22</v>
      </c>
    </row>
    <row r="16" spans="1:15">
      <c r="A16" t="s">
        <v>0</v>
      </c>
      <c r="B16">
        <v>0.1</v>
      </c>
      <c r="C16" t="s">
        <v>3</v>
      </c>
      <c r="D16">
        <v>0.9</v>
      </c>
      <c r="F16">
        <v>0.5</v>
      </c>
      <c r="G16">
        <v>0.5</v>
      </c>
      <c r="K16">
        <v>0.6</v>
      </c>
      <c r="L16">
        <v>0.4</v>
      </c>
    </row>
    <row r="17" spans="1:18">
      <c r="A17" t="s">
        <v>1</v>
      </c>
      <c r="B17">
        <v>0.9</v>
      </c>
      <c r="C17" t="s">
        <v>4</v>
      </c>
      <c r="D17">
        <v>0.1</v>
      </c>
      <c r="F17" t="s">
        <v>13</v>
      </c>
      <c r="G17">
        <v>0.8</v>
      </c>
      <c r="H17" t="s">
        <v>15</v>
      </c>
      <c r="I17">
        <v>0.2</v>
      </c>
      <c r="K17" t="s">
        <v>23</v>
      </c>
      <c r="L17">
        <v>0.01</v>
      </c>
      <c r="M17" t="s">
        <v>25</v>
      </c>
      <c r="N17">
        <v>0.99</v>
      </c>
    </row>
    <row r="18" spans="1:18">
      <c r="A18" t="s">
        <v>2</v>
      </c>
      <c r="B18">
        <v>0.5</v>
      </c>
      <c r="C18" t="s">
        <v>5</v>
      </c>
      <c r="D18">
        <v>0.5</v>
      </c>
      <c r="F18" t="s">
        <v>14</v>
      </c>
      <c r="G18">
        <v>0.5</v>
      </c>
      <c r="H18" t="s">
        <v>16</v>
      </c>
      <c r="I18">
        <v>0.5</v>
      </c>
      <c r="K18" t="s">
        <v>24</v>
      </c>
      <c r="L18">
        <v>0.3</v>
      </c>
      <c r="M18" t="s">
        <v>26</v>
      </c>
      <c r="N18">
        <v>0.7</v>
      </c>
    </row>
    <row r="20" spans="1:18">
      <c r="A20" t="s">
        <v>6</v>
      </c>
      <c r="B20">
        <f>B16*B17</f>
        <v>9.0000000000000011E-2</v>
      </c>
      <c r="F20" t="s">
        <v>17</v>
      </c>
      <c r="G20">
        <f>F16*G17</f>
        <v>0.4</v>
      </c>
      <c r="K20" t="s">
        <v>27</v>
      </c>
      <c r="L20">
        <f>L16*L17</f>
        <v>4.0000000000000001E-3</v>
      </c>
    </row>
    <row r="21" spans="1:18">
      <c r="A21" t="s">
        <v>7</v>
      </c>
      <c r="B21">
        <f>D16*D18</f>
        <v>0.45</v>
      </c>
      <c r="F21" t="s">
        <v>18</v>
      </c>
      <c r="G21">
        <f>G16*I18</f>
        <v>0.25</v>
      </c>
      <c r="K21" t="s">
        <v>28</v>
      </c>
      <c r="L21">
        <f>K16*L18</f>
        <v>0.18</v>
      </c>
    </row>
    <row r="22" spans="1:18">
      <c r="A22" t="s">
        <v>8</v>
      </c>
      <c r="B22">
        <f>B20+B21</f>
        <v>0.54</v>
      </c>
      <c r="F22" t="s">
        <v>19</v>
      </c>
      <c r="G22">
        <f>SUM(G20:G21)</f>
        <v>0.65</v>
      </c>
      <c r="K22" t="s">
        <v>11</v>
      </c>
      <c r="L22">
        <f>L20+L21</f>
        <v>0.184</v>
      </c>
    </row>
    <row r="23" spans="1:18">
      <c r="A23" t="s">
        <v>9</v>
      </c>
      <c r="B23">
        <f>B20/B22</f>
        <v>0.16666666666666669</v>
      </c>
      <c r="F23" t="s">
        <v>20</v>
      </c>
      <c r="G23">
        <f>G20/G22</f>
        <v>0.61538461538461542</v>
      </c>
      <c r="K23" t="s">
        <v>29</v>
      </c>
      <c r="L23">
        <f>L20/L22</f>
        <v>2.1739130434782608E-2</v>
      </c>
      <c r="P23" t="s">
        <v>31</v>
      </c>
      <c r="Q23" t="s">
        <v>31</v>
      </c>
      <c r="R23" t="s">
        <v>31</v>
      </c>
    </row>
    <row r="24" spans="1:18">
      <c r="A24" t="s">
        <v>10</v>
      </c>
      <c r="B24">
        <f>B21/B22</f>
        <v>0.83333333333333326</v>
      </c>
      <c r="F24" t="s">
        <v>21</v>
      </c>
      <c r="G24">
        <f>G21/G22</f>
        <v>0.38461538461538458</v>
      </c>
      <c r="K24" t="s">
        <v>30</v>
      </c>
      <c r="L24">
        <f>L21/L22</f>
        <v>0.97826086956521741</v>
      </c>
      <c r="P24" t="s">
        <v>31</v>
      </c>
      <c r="Q24" t="s">
        <v>31</v>
      </c>
      <c r="R24" t="s">
        <v>32</v>
      </c>
    </row>
    <row r="25" spans="1:18">
      <c r="P25" t="s">
        <v>31</v>
      </c>
      <c r="Q25" t="s">
        <v>32</v>
      </c>
      <c r="R25" t="s">
        <v>31</v>
      </c>
    </row>
    <row r="26" spans="1:18">
      <c r="P26" t="s">
        <v>31</v>
      </c>
      <c r="Q26" t="s">
        <v>32</v>
      </c>
      <c r="R26" t="s">
        <v>32</v>
      </c>
    </row>
    <row r="27" spans="1:18">
      <c r="P27" t="s">
        <v>32</v>
      </c>
      <c r="Q27" t="s">
        <v>32</v>
      </c>
      <c r="R27" t="s">
        <v>32</v>
      </c>
    </row>
    <row r="28" spans="1:18">
      <c r="P28" t="s">
        <v>32</v>
      </c>
      <c r="Q28" t="s">
        <v>31</v>
      </c>
      <c r="R28" t="s">
        <v>31</v>
      </c>
    </row>
    <row r="29" spans="1:18">
      <c r="P29" t="s">
        <v>32</v>
      </c>
      <c r="Q29" t="s">
        <v>32</v>
      </c>
      <c r="R29" t="s">
        <v>31</v>
      </c>
    </row>
    <row r="30" spans="1:18">
      <c r="P30" t="s">
        <v>32</v>
      </c>
      <c r="Q30" t="s">
        <v>31</v>
      </c>
      <c r="R30" t="s">
        <v>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Deshpande</dc:creator>
  <cp:lastModifiedBy>Admin Deshpande</cp:lastModifiedBy>
  <dcterms:created xsi:type="dcterms:W3CDTF">2015-10-22T02:25:15Z</dcterms:created>
  <dcterms:modified xsi:type="dcterms:W3CDTF">2015-10-29T01:18:30Z</dcterms:modified>
</cp:coreProperties>
</file>