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Source\Repos\GameTools\GameTools\Documents\AmiiboTools\"/>
    </mc:Choice>
  </mc:AlternateContent>
  <xr:revisionPtr revIDLastSave="0" documentId="13_ncr:1_{912A907F-5D06-4223-A6C2-1F66D1FE8CB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CAS" sheetId="30" r:id="rId1"/>
    <sheet name="01-03" sheetId="23" r:id="rId2"/>
    <sheet name="ALL" sheetId="13" r:id="rId3"/>
    <sheet name="01-04" sheetId="22" r:id="rId4"/>
    <sheet name="07-08" sheetId="24" r:id="rId5"/>
    <sheet name="09-12" sheetId="25" r:id="rId6"/>
    <sheet name="13-14" sheetId="26" r:id="rId7"/>
    <sheet name="15-16" sheetId="27" r:id="rId8"/>
  </sheets>
  <definedNames>
    <definedName name="_xlnm._FilterDatabase" localSheetId="1" hidden="1">'01-03'!$A$1:$B$146</definedName>
    <definedName name="_xlnm._FilterDatabase" localSheetId="3" hidden="1">'01-04'!$A$1:$D$576</definedName>
    <definedName name="_xlnm._FilterDatabase" localSheetId="5" hidden="1">'09-12'!$A$1:$C$750</definedName>
    <definedName name="_xlnm._FilterDatabase" localSheetId="2" hidden="1">ALL!$A$1:$M$751</definedName>
    <definedName name="_xlnm._FilterDatabase" localSheetId="0" hidden="1">MCAS!$B$1:$D$829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1" i="22" l="1"/>
  <c r="D481" i="22" s="1"/>
  <c r="B571" i="22"/>
  <c r="D571" i="22" s="1"/>
  <c r="M750" i="13"/>
  <c r="M751" i="13"/>
  <c r="H750" i="13"/>
  <c r="H751" i="13"/>
  <c r="D856" i="30"/>
  <c r="D857" i="30"/>
  <c r="C25" i="26" l="1"/>
  <c r="B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9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8" i="22"/>
  <c r="B479" i="22"/>
  <c r="B482" i="22"/>
  <c r="B483" i="22"/>
  <c r="B484" i="22"/>
  <c r="B485" i="22"/>
  <c r="B486" i="22"/>
  <c r="B487" i="22"/>
  <c r="B488" i="22"/>
  <c r="B489" i="22"/>
  <c r="B490" i="22"/>
  <c r="B491" i="22"/>
  <c r="B492" i="22"/>
  <c r="B494" i="22"/>
  <c r="B495" i="22"/>
  <c r="B496" i="22"/>
  <c r="B497" i="22"/>
  <c r="B498" i="22"/>
  <c r="B499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20" i="22"/>
  <c r="B522" i="22"/>
  <c r="B523" i="22"/>
  <c r="B524" i="22"/>
  <c r="B526" i="22"/>
  <c r="B527" i="22"/>
  <c r="B529" i="22"/>
  <c r="B530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5" i="22"/>
  <c r="B556" i="22"/>
  <c r="B558" i="22"/>
  <c r="B559" i="22"/>
  <c r="B560" i="22"/>
  <c r="B561" i="22"/>
  <c r="B562" i="22"/>
  <c r="B563" i="22"/>
  <c r="B567" i="22"/>
  <c r="B568" i="22"/>
  <c r="B578" i="22"/>
  <c r="B554" i="22"/>
  <c r="B500" i="22"/>
  <c r="B477" i="22"/>
  <c r="B480" i="22"/>
  <c r="B18" i="22"/>
  <c r="B20" i="22"/>
  <c r="B493" i="22"/>
  <c r="B557" i="22"/>
  <c r="B525" i="22"/>
  <c r="B531" i="22"/>
  <c r="B569" i="22"/>
  <c r="B519" i="22"/>
  <c r="B521" i="22"/>
  <c r="B564" i="22"/>
  <c r="B565" i="22"/>
  <c r="B566" i="22"/>
  <c r="D566" i="22" s="1"/>
  <c r="B572" i="22"/>
  <c r="B577" i="22"/>
  <c r="B574" i="22"/>
  <c r="M737" i="13"/>
  <c r="M738" i="13"/>
  <c r="M739" i="13"/>
  <c r="M740" i="13"/>
  <c r="M741" i="13"/>
  <c r="M742" i="13"/>
  <c r="M743" i="13"/>
  <c r="M744" i="13"/>
  <c r="M745" i="13"/>
  <c r="M746" i="13"/>
  <c r="M747" i="13"/>
  <c r="M748" i="13"/>
  <c r="M749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D843" i="30"/>
  <c r="D844" i="30"/>
  <c r="D845" i="30"/>
  <c r="D846" i="30"/>
  <c r="D847" i="30"/>
  <c r="D848" i="30"/>
  <c r="D849" i="30"/>
  <c r="D850" i="30"/>
  <c r="D851" i="30"/>
  <c r="D852" i="30"/>
  <c r="D853" i="30"/>
  <c r="D854" i="30"/>
  <c r="D855" i="30"/>
  <c r="B570" i="22" l="1"/>
  <c r="D570" i="22" s="1"/>
  <c r="B575" i="22"/>
  <c r="D575" i="22" s="1"/>
  <c r="D572" i="22"/>
  <c r="B576" i="22"/>
  <c r="D576" i="22" s="1"/>
  <c r="B528" i="22"/>
  <c r="D528" i="22" s="1"/>
  <c r="B573" i="22"/>
  <c r="D573" i="22" s="1"/>
  <c r="D574" i="22"/>
  <c r="D565" i="22"/>
  <c r="D577" i="22"/>
  <c r="D564" i="22"/>
  <c r="D525" i="22"/>
  <c r="D531" i="22"/>
  <c r="D569" i="22"/>
  <c r="D519" i="22"/>
  <c r="D521" i="22"/>
  <c r="H730" i="13"/>
  <c r="M730" i="13"/>
  <c r="H731" i="13"/>
  <c r="M731" i="13"/>
  <c r="H732" i="13"/>
  <c r="M732" i="13"/>
  <c r="H733" i="13"/>
  <c r="M733" i="13"/>
  <c r="H734" i="13"/>
  <c r="M734" i="13"/>
  <c r="H735" i="13"/>
  <c r="M735" i="13"/>
  <c r="M736" i="13"/>
  <c r="D836" i="30"/>
  <c r="D837" i="30"/>
  <c r="D838" i="30"/>
  <c r="D839" i="30"/>
  <c r="D840" i="30"/>
  <c r="D841" i="30"/>
  <c r="D842" i="30"/>
  <c r="D833" i="30" l="1"/>
  <c r="D834" i="30"/>
  <c r="D835" i="30"/>
  <c r="D557" i="22" l="1"/>
  <c r="M729" i="13" l="1"/>
  <c r="M728" i="13"/>
  <c r="M727" i="13"/>
  <c r="M724" i="13"/>
  <c r="M726" i="13"/>
  <c r="M725" i="13"/>
  <c r="M721" i="13"/>
  <c r="M723" i="13"/>
  <c r="M722" i="13"/>
  <c r="M65" i="13"/>
  <c r="M64" i="13"/>
  <c r="H726" i="13"/>
  <c r="H724" i="13"/>
  <c r="H727" i="13"/>
  <c r="H728" i="13"/>
  <c r="H729" i="13"/>
  <c r="D18" i="22" l="1"/>
  <c r="D20" i="22"/>
  <c r="D493" i="22"/>
  <c r="H725" i="13"/>
  <c r="D830" i="30"/>
  <c r="D831" i="30"/>
  <c r="D832" i="30"/>
  <c r="D829" i="30" l="1"/>
  <c r="D823" i="30"/>
  <c r="D824" i="30"/>
  <c r="D822" i="30"/>
  <c r="D825" i="30"/>
  <c r="D826" i="30"/>
  <c r="D827" i="30"/>
  <c r="D828" i="30"/>
  <c r="C24" i="26"/>
  <c r="D480" i="22" l="1"/>
  <c r="D477" i="22"/>
  <c r="D500" i="22"/>
  <c r="D554" i="22"/>
  <c r="D578" i="22"/>
  <c r="H716" i="13"/>
  <c r="M716" i="13"/>
  <c r="H717" i="13"/>
  <c r="M717" i="13"/>
  <c r="H719" i="13"/>
  <c r="M719" i="13"/>
  <c r="H718" i="13"/>
  <c r="M718" i="13"/>
  <c r="H720" i="13"/>
  <c r="M720" i="13"/>
  <c r="H721" i="13"/>
  <c r="H722" i="13"/>
  <c r="H723" i="13"/>
  <c r="C23" i="26" l="1"/>
  <c r="M715" i="13"/>
  <c r="H715" i="13"/>
  <c r="D821" i="30"/>
  <c r="C2" i="27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4" i="24"/>
  <c r="C3" i="24"/>
  <c r="C2" i="24"/>
  <c r="D568" i="22"/>
  <c r="D567" i="22"/>
  <c r="D563" i="22"/>
  <c r="D562" i="22"/>
  <c r="D561" i="22"/>
  <c r="D560" i="22"/>
  <c r="D559" i="22"/>
  <c r="D558" i="22"/>
  <c r="D556" i="22"/>
  <c r="D555" i="22"/>
  <c r="D553" i="22"/>
  <c r="D552" i="22"/>
  <c r="D551" i="22"/>
  <c r="D550" i="22"/>
  <c r="D549" i="22"/>
  <c r="D548" i="22"/>
  <c r="D547" i="22"/>
  <c r="D546" i="22"/>
  <c r="D545" i="22"/>
  <c r="D544" i="22"/>
  <c r="D543" i="22"/>
  <c r="D542" i="22"/>
  <c r="D541" i="22"/>
  <c r="D540" i="22"/>
  <c r="D539" i="22"/>
  <c r="D538" i="22"/>
  <c r="D537" i="22"/>
  <c r="D536" i="22"/>
  <c r="D535" i="22"/>
  <c r="D534" i="22"/>
  <c r="D533" i="22"/>
  <c r="D532" i="22"/>
  <c r="D530" i="22"/>
  <c r="D529" i="22"/>
  <c r="D527" i="22"/>
  <c r="D526" i="22"/>
  <c r="D524" i="22"/>
  <c r="D523" i="22"/>
  <c r="D522" i="22"/>
  <c r="D520" i="22"/>
  <c r="D518" i="22"/>
  <c r="D517" i="22"/>
  <c r="D516" i="22"/>
  <c r="D515" i="22"/>
  <c r="D514" i="22"/>
  <c r="D513" i="22"/>
  <c r="D512" i="22"/>
  <c r="D511" i="22"/>
  <c r="D510" i="22"/>
  <c r="D509" i="22"/>
  <c r="D508" i="22"/>
  <c r="D507" i="22"/>
  <c r="D506" i="22"/>
  <c r="D505" i="22"/>
  <c r="D504" i="22"/>
  <c r="D503" i="22"/>
  <c r="D502" i="22"/>
  <c r="D501" i="22"/>
  <c r="D499" i="22"/>
  <c r="D498" i="22"/>
  <c r="D497" i="22"/>
  <c r="D496" i="22"/>
  <c r="D495" i="22"/>
  <c r="D494" i="22"/>
  <c r="D492" i="22"/>
  <c r="D491" i="22"/>
  <c r="D490" i="22"/>
  <c r="D489" i="22"/>
  <c r="D488" i="22"/>
  <c r="D487" i="22"/>
  <c r="D486" i="22"/>
  <c r="D485" i="22"/>
  <c r="D484" i="22"/>
  <c r="D483" i="22"/>
  <c r="D482" i="22"/>
  <c r="D479" i="22"/>
  <c r="D478" i="22"/>
  <c r="D476" i="22"/>
  <c r="D475" i="22"/>
  <c r="D474" i="22"/>
  <c r="D473" i="22"/>
  <c r="D472" i="22"/>
  <c r="D471" i="22"/>
  <c r="D470" i="22"/>
  <c r="D469" i="22"/>
  <c r="D468" i="22"/>
  <c r="D467" i="22"/>
  <c r="D466" i="22"/>
  <c r="D465" i="22"/>
  <c r="D464" i="22"/>
  <c r="D463" i="22"/>
  <c r="D462" i="22"/>
  <c r="D461" i="22"/>
  <c r="D460" i="22"/>
  <c r="D459" i="22"/>
  <c r="D458" i="22"/>
  <c r="D457" i="22"/>
  <c r="D456" i="22"/>
  <c r="D455" i="22"/>
  <c r="D454" i="22"/>
  <c r="D453" i="22"/>
  <c r="D452" i="22"/>
  <c r="D451" i="22"/>
  <c r="D450" i="22"/>
  <c r="D449" i="22"/>
  <c r="D448" i="22"/>
  <c r="D447" i="22"/>
  <c r="D446" i="22"/>
  <c r="D445" i="22"/>
  <c r="D444" i="22"/>
  <c r="D443" i="22"/>
  <c r="D442" i="22"/>
  <c r="D441" i="22"/>
  <c r="D440" i="22"/>
  <c r="D439" i="22"/>
  <c r="D438" i="22"/>
  <c r="D437" i="22"/>
  <c r="D436" i="22"/>
  <c r="D435" i="22"/>
  <c r="D434" i="22"/>
  <c r="D433" i="22"/>
  <c r="D432" i="22"/>
  <c r="D431" i="22"/>
  <c r="D430" i="22"/>
  <c r="D429" i="22"/>
  <c r="D428" i="22"/>
  <c r="D427" i="22"/>
  <c r="D426" i="22"/>
  <c r="D425" i="22"/>
  <c r="D424" i="22"/>
  <c r="D423" i="22"/>
  <c r="D422" i="22"/>
  <c r="D421" i="22"/>
  <c r="D420" i="22"/>
  <c r="D419" i="22"/>
  <c r="D418" i="22"/>
  <c r="D417" i="22"/>
  <c r="D416" i="22"/>
  <c r="D415" i="22"/>
  <c r="D414" i="22"/>
  <c r="D413" i="22"/>
  <c r="D412" i="22"/>
  <c r="D411" i="22"/>
  <c r="D410" i="22"/>
  <c r="D409" i="22"/>
  <c r="D408" i="22"/>
  <c r="D407" i="22"/>
  <c r="D406" i="22"/>
  <c r="D405" i="22"/>
  <c r="D404" i="22"/>
  <c r="D403" i="22"/>
  <c r="D402" i="22"/>
  <c r="D401" i="22"/>
  <c r="D400" i="22"/>
  <c r="D399" i="22"/>
  <c r="D398" i="22"/>
  <c r="D397" i="22"/>
  <c r="D396" i="22"/>
  <c r="D395" i="22"/>
  <c r="D394" i="22"/>
  <c r="D393" i="22"/>
  <c r="D392" i="22"/>
  <c r="D391" i="22"/>
  <c r="D390" i="22"/>
  <c r="D389" i="22"/>
  <c r="D388" i="22"/>
  <c r="D387" i="22"/>
  <c r="D386" i="22"/>
  <c r="D385" i="22"/>
  <c r="D384" i="22"/>
  <c r="D383" i="22"/>
  <c r="D382" i="22"/>
  <c r="D381" i="22"/>
  <c r="D380" i="22"/>
  <c r="D379" i="22"/>
  <c r="D378" i="22"/>
  <c r="D377" i="22"/>
  <c r="D376" i="22"/>
  <c r="D375" i="22"/>
  <c r="D374" i="22"/>
  <c r="D373" i="22"/>
  <c r="D372" i="22"/>
  <c r="D371" i="22"/>
  <c r="D370" i="22"/>
  <c r="D369" i="22"/>
  <c r="D368" i="22"/>
  <c r="D367" i="22"/>
  <c r="D366" i="22"/>
  <c r="D365" i="22"/>
  <c r="D364" i="22"/>
  <c r="D363" i="22"/>
  <c r="D362" i="22"/>
  <c r="D361" i="22"/>
  <c r="D360" i="22"/>
  <c r="D359" i="22"/>
  <c r="D358" i="22"/>
  <c r="D357" i="22"/>
  <c r="D356" i="22"/>
  <c r="D355" i="22"/>
  <c r="D354" i="22"/>
  <c r="D353" i="22"/>
  <c r="D352" i="22"/>
  <c r="D351" i="22"/>
  <c r="D350" i="22"/>
  <c r="D349" i="22"/>
  <c r="D348" i="22"/>
  <c r="D347" i="22"/>
  <c r="D346" i="22"/>
  <c r="D345" i="22"/>
  <c r="D344" i="22"/>
  <c r="D343" i="22"/>
  <c r="D342" i="22"/>
  <c r="D341" i="22"/>
  <c r="D340" i="22"/>
  <c r="D339" i="22"/>
  <c r="D338" i="22"/>
  <c r="D337" i="22"/>
  <c r="D336" i="22"/>
  <c r="D335" i="22"/>
  <c r="D334" i="22"/>
  <c r="D333" i="22"/>
  <c r="D332" i="22"/>
  <c r="D331" i="22"/>
  <c r="D330" i="22"/>
  <c r="D329" i="22"/>
  <c r="D328" i="22"/>
  <c r="D327" i="22"/>
  <c r="D326" i="22"/>
  <c r="D325" i="22"/>
  <c r="D324" i="22"/>
  <c r="D323" i="22"/>
  <c r="D322" i="22"/>
  <c r="D321" i="22"/>
  <c r="D320" i="22"/>
  <c r="D319" i="22"/>
  <c r="D318" i="22"/>
  <c r="D317" i="22"/>
  <c r="D316" i="22"/>
  <c r="D315" i="22"/>
  <c r="D314" i="22"/>
  <c r="D313" i="22"/>
  <c r="D312" i="22"/>
  <c r="D311" i="22"/>
  <c r="D310" i="22"/>
  <c r="D309" i="22"/>
  <c r="D308" i="22"/>
  <c r="D307" i="22"/>
  <c r="D306" i="22"/>
  <c r="D305" i="22"/>
  <c r="D304" i="22"/>
  <c r="D303" i="22"/>
  <c r="D302" i="22"/>
  <c r="D301" i="22"/>
  <c r="D300" i="22"/>
  <c r="D299" i="22"/>
  <c r="D298" i="22"/>
  <c r="D297" i="22"/>
  <c r="D296" i="22"/>
  <c r="D295" i="22"/>
  <c r="D294" i="22"/>
  <c r="D293" i="22"/>
  <c r="D292" i="22"/>
  <c r="D291" i="22"/>
  <c r="D290" i="22"/>
  <c r="D289" i="22"/>
  <c r="D288" i="22"/>
  <c r="D287" i="22"/>
  <c r="D286" i="22"/>
  <c r="D285" i="22"/>
  <c r="D284" i="22"/>
  <c r="D283" i="22"/>
  <c r="D282" i="22"/>
  <c r="D281" i="22"/>
  <c r="D280" i="22"/>
  <c r="D279" i="22"/>
  <c r="D278" i="22"/>
  <c r="D277" i="22"/>
  <c r="D276" i="22"/>
  <c r="D275" i="22"/>
  <c r="D274" i="22"/>
  <c r="D273" i="22"/>
  <c r="D272" i="22"/>
  <c r="D271" i="22"/>
  <c r="D270" i="22"/>
  <c r="D269" i="22"/>
  <c r="D268" i="22"/>
  <c r="D267" i="22"/>
  <c r="D266" i="22"/>
  <c r="D265" i="22"/>
  <c r="D264" i="22"/>
  <c r="D263" i="22"/>
  <c r="D262" i="22"/>
  <c r="D261" i="22"/>
  <c r="D260" i="22"/>
  <c r="D259" i="22"/>
  <c r="D258" i="22"/>
  <c r="D257" i="22"/>
  <c r="D256" i="22"/>
  <c r="D255" i="22"/>
  <c r="D254" i="22"/>
  <c r="D253" i="22"/>
  <c r="D252" i="22"/>
  <c r="D251" i="22"/>
  <c r="D250" i="22"/>
  <c r="D249" i="22"/>
  <c r="D248" i="22"/>
  <c r="D247" i="22"/>
  <c r="D246" i="22"/>
  <c r="D245" i="22"/>
  <c r="D244" i="22"/>
  <c r="D243" i="22"/>
  <c r="D242" i="22"/>
  <c r="D241" i="22"/>
  <c r="D240" i="22"/>
  <c r="D239" i="22"/>
  <c r="D238" i="22"/>
  <c r="D237" i="22"/>
  <c r="D236" i="22"/>
  <c r="D235" i="22"/>
  <c r="D234" i="22"/>
  <c r="D233" i="22"/>
  <c r="D232" i="22"/>
  <c r="D231" i="22"/>
  <c r="D230" i="22"/>
  <c r="D229" i="22"/>
  <c r="D228" i="22"/>
  <c r="D227" i="22"/>
  <c r="D226" i="22"/>
  <c r="D225" i="22"/>
  <c r="D224" i="22"/>
  <c r="D223" i="22"/>
  <c r="D222" i="22"/>
  <c r="D221" i="22"/>
  <c r="D220" i="22"/>
  <c r="D219" i="22"/>
  <c r="D218" i="22"/>
  <c r="D217" i="22"/>
  <c r="D216" i="22"/>
  <c r="D215" i="22"/>
  <c r="D214" i="22"/>
  <c r="D213" i="22"/>
  <c r="D212" i="22"/>
  <c r="D211" i="22"/>
  <c r="D210" i="22"/>
  <c r="D209" i="22"/>
  <c r="D208" i="22"/>
  <c r="D207" i="22"/>
  <c r="D206" i="22"/>
  <c r="D205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19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M714" i="13"/>
  <c r="H714" i="13"/>
  <c r="M713" i="13"/>
  <c r="H713" i="13"/>
  <c r="M712" i="13"/>
  <c r="H712" i="13"/>
  <c r="M711" i="13"/>
  <c r="H711" i="13"/>
  <c r="M710" i="13"/>
  <c r="H710" i="13"/>
  <c r="M709" i="13"/>
  <c r="H709" i="13"/>
  <c r="M708" i="13"/>
  <c r="H708" i="13"/>
  <c r="M707" i="13"/>
  <c r="H707" i="13"/>
  <c r="M706" i="13"/>
  <c r="H706" i="13"/>
  <c r="M705" i="13"/>
  <c r="H705" i="13"/>
  <c r="M704" i="13"/>
  <c r="H704" i="13"/>
  <c r="M703" i="13"/>
  <c r="H703" i="13"/>
  <c r="M702" i="13"/>
  <c r="H702" i="13"/>
  <c r="M701" i="13"/>
  <c r="H701" i="13"/>
  <c r="M700" i="13"/>
  <c r="H700" i="13"/>
  <c r="M699" i="13"/>
  <c r="H699" i="13"/>
  <c r="M698" i="13"/>
  <c r="H698" i="13"/>
  <c r="M697" i="13"/>
  <c r="H697" i="13"/>
  <c r="M696" i="13"/>
  <c r="H696" i="13"/>
  <c r="M695" i="13"/>
  <c r="H695" i="13"/>
  <c r="M694" i="13"/>
  <c r="H694" i="13"/>
  <c r="M693" i="13"/>
  <c r="H693" i="13"/>
  <c r="M692" i="13"/>
  <c r="H692" i="13"/>
  <c r="M691" i="13"/>
  <c r="H691" i="13"/>
  <c r="M690" i="13"/>
  <c r="H690" i="13"/>
  <c r="M689" i="13"/>
  <c r="H689" i="13"/>
  <c r="M688" i="13"/>
  <c r="H688" i="13"/>
  <c r="M687" i="13"/>
  <c r="H687" i="13"/>
  <c r="M686" i="13"/>
  <c r="H686" i="13"/>
  <c r="M685" i="13"/>
  <c r="H685" i="13"/>
  <c r="M684" i="13"/>
  <c r="H684" i="13"/>
  <c r="M683" i="13"/>
  <c r="H683" i="13"/>
  <c r="M682" i="13"/>
  <c r="H682" i="13"/>
  <c r="M681" i="13"/>
  <c r="H681" i="13"/>
  <c r="M680" i="13"/>
  <c r="H680" i="13"/>
  <c r="M679" i="13"/>
  <c r="H679" i="13"/>
  <c r="M678" i="13"/>
  <c r="H678" i="13"/>
  <c r="M677" i="13"/>
  <c r="H677" i="13"/>
  <c r="M676" i="13"/>
  <c r="H676" i="13"/>
  <c r="M675" i="13"/>
  <c r="H675" i="13"/>
  <c r="M674" i="13"/>
  <c r="H674" i="13"/>
  <c r="M673" i="13"/>
  <c r="H673" i="13"/>
  <c r="M672" i="13"/>
  <c r="H672" i="13"/>
  <c r="M671" i="13"/>
  <c r="H671" i="13"/>
  <c r="M670" i="13"/>
  <c r="H670" i="13"/>
  <c r="M669" i="13"/>
  <c r="H669" i="13"/>
  <c r="M668" i="13"/>
  <c r="H668" i="13"/>
  <c r="M667" i="13"/>
  <c r="H667" i="13"/>
  <c r="M666" i="13"/>
  <c r="H666" i="13"/>
  <c r="M665" i="13"/>
  <c r="H665" i="13"/>
  <c r="M664" i="13"/>
  <c r="H664" i="13"/>
  <c r="M663" i="13"/>
  <c r="H663" i="13"/>
  <c r="M662" i="13"/>
  <c r="H662" i="13"/>
  <c r="M661" i="13"/>
  <c r="H661" i="13"/>
  <c r="M660" i="13"/>
  <c r="H660" i="13"/>
  <c r="M659" i="13"/>
  <c r="H659" i="13"/>
  <c r="M658" i="13"/>
  <c r="H658" i="13"/>
  <c r="M657" i="13"/>
  <c r="H657" i="13"/>
  <c r="M656" i="13"/>
  <c r="H656" i="13"/>
  <c r="M655" i="13"/>
  <c r="H655" i="13"/>
  <c r="M654" i="13"/>
  <c r="H654" i="13"/>
  <c r="M653" i="13"/>
  <c r="H653" i="13"/>
  <c r="M652" i="13"/>
  <c r="H652" i="13"/>
  <c r="M651" i="13"/>
  <c r="H651" i="13"/>
  <c r="M650" i="13"/>
  <c r="H650" i="13"/>
  <c r="M649" i="13"/>
  <c r="H649" i="13"/>
  <c r="M648" i="13"/>
  <c r="H648" i="13"/>
  <c r="M647" i="13"/>
  <c r="H647" i="13"/>
  <c r="M646" i="13"/>
  <c r="H646" i="13"/>
  <c r="M645" i="13"/>
  <c r="H645" i="13"/>
  <c r="M644" i="13"/>
  <c r="H644" i="13"/>
  <c r="M643" i="13"/>
  <c r="H643" i="13"/>
  <c r="M642" i="13"/>
  <c r="H642" i="13"/>
  <c r="M641" i="13"/>
  <c r="H641" i="13"/>
  <c r="M640" i="13"/>
  <c r="H640" i="13"/>
  <c r="M639" i="13"/>
  <c r="H639" i="13"/>
  <c r="M638" i="13"/>
  <c r="H638" i="13"/>
  <c r="M637" i="13"/>
  <c r="H637" i="13"/>
  <c r="M636" i="13"/>
  <c r="H636" i="13"/>
  <c r="M635" i="13"/>
  <c r="H635" i="13"/>
  <c r="M634" i="13"/>
  <c r="H634" i="13"/>
  <c r="M633" i="13"/>
  <c r="H633" i="13"/>
  <c r="M632" i="13"/>
  <c r="H632" i="13"/>
  <c r="M631" i="13"/>
  <c r="H631" i="13"/>
  <c r="M630" i="13"/>
  <c r="H630" i="13"/>
  <c r="M629" i="13"/>
  <c r="H629" i="13"/>
  <c r="M628" i="13"/>
  <c r="H628" i="13"/>
  <c r="M627" i="13"/>
  <c r="H627" i="13"/>
  <c r="M626" i="13"/>
  <c r="H626" i="13"/>
  <c r="M625" i="13"/>
  <c r="H625" i="13"/>
  <c r="M624" i="13"/>
  <c r="H624" i="13"/>
  <c r="M623" i="13"/>
  <c r="H623" i="13"/>
  <c r="M622" i="13"/>
  <c r="H622" i="13"/>
  <c r="M621" i="13"/>
  <c r="H621" i="13"/>
  <c r="M620" i="13"/>
  <c r="H620" i="13"/>
  <c r="M619" i="13"/>
  <c r="H619" i="13"/>
  <c r="M618" i="13"/>
  <c r="H618" i="13"/>
  <c r="M617" i="13"/>
  <c r="H617" i="13"/>
  <c r="M616" i="13"/>
  <c r="H616" i="13"/>
  <c r="M615" i="13"/>
  <c r="H615" i="13"/>
  <c r="M614" i="13"/>
  <c r="H614" i="13"/>
  <c r="M613" i="13"/>
  <c r="H613" i="13"/>
  <c r="M612" i="13"/>
  <c r="H612" i="13"/>
  <c r="M611" i="13"/>
  <c r="H611" i="13"/>
  <c r="M610" i="13"/>
  <c r="H610" i="13"/>
  <c r="M609" i="13"/>
  <c r="H609" i="13"/>
  <c r="M608" i="13"/>
  <c r="H608" i="13"/>
  <c r="M607" i="13"/>
  <c r="H607" i="13"/>
  <c r="M606" i="13"/>
  <c r="H606" i="13"/>
  <c r="M605" i="13"/>
  <c r="H605" i="13"/>
  <c r="M604" i="13"/>
  <c r="H604" i="13"/>
  <c r="M603" i="13"/>
  <c r="H603" i="13"/>
  <c r="M602" i="13"/>
  <c r="H602" i="13"/>
  <c r="M601" i="13"/>
  <c r="H601" i="13"/>
  <c r="M600" i="13"/>
  <c r="H600" i="13"/>
  <c r="M599" i="13"/>
  <c r="H599" i="13"/>
  <c r="M598" i="13"/>
  <c r="H598" i="13"/>
  <c r="M597" i="13"/>
  <c r="H597" i="13"/>
  <c r="M596" i="13"/>
  <c r="H596" i="13"/>
  <c r="M595" i="13"/>
  <c r="H595" i="13"/>
  <c r="M594" i="13"/>
  <c r="H594" i="13"/>
  <c r="M593" i="13"/>
  <c r="H593" i="13"/>
  <c r="M592" i="13"/>
  <c r="H592" i="13"/>
  <c r="M591" i="13"/>
  <c r="H591" i="13"/>
  <c r="M590" i="13"/>
  <c r="H590" i="13"/>
  <c r="M589" i="13"/>
  <c r="H589" i="13"/>
  <c r="M588" i="13"/>
  <c r="H588" i="13"/>
  <c r="M587" i="13"/>
  <c r="H587" i="13"/>
  <c r="M586" i="13"/>
  <c r="H586" i="13"/>
  <c r="M585" i="13"/>
  <c r="H585" i="13"/>
  <c r="M584" i="13"/>
  <c r="H584" i="13"/>
  <c r="M583" i="13"/>
  <c r="H583" i="13"/>
  <c r="M582" i="13"/>
  <c r="H582" i="13"/>
  <c r="M581" i="13"/>
  <c r="H581" i="13"/>
  <c r="M580" i="13"/>
  <c r="H580" i="13"/>
  <c r="M579" i="13"/>
  <c r="H579" i="13"/>
  <c r="M578" i="13"/>
  <c r="H578" i="13"/>
  <c r="M577" i="13"/>
  <c r="H577" i="13"/>
  <c r="M576" i="13"/>
  <c r="H576" i="13"/>
  <c r="M575" i="13"/>
  <c r="H575" i="13"/>
  <c r="M574" i="13"/>
  <c r="H574" i="13"/>
  <c r="M573" i="13"/>
  <c r="H573" i="13"/>
  <c r="M572" i="13"/>
  <c r="H572" i="13"/>
  <c r="M571" i="13"/>
  <c r="H571" i="13"/>
  <c r="M570" i="13"/>
  <c r="H570" i="13"/>
  <c r="M569" i="13"/>
  <c r="H569" i="13"/>
  <c r="M568" i="13"/>
  <c r="H568" i="13"/>
  <c r="M567" i="13"/>
  <c r="H567" i="13"/>
  <c r="M566" i="13"/>
  <c r="H566" i="13"/>
  <c r="M565" i="13"/>
  <c r="H565" i="13"/>
  <c r="M564" i="13"/>
  <c r="H564" i="13"/>
  <c r="M563" i="13"/>
  <c r="H563" i="13"/>
  <c r="M562" i="13"/>
  <c r="H562" i="13"/>
  <c r="M561" i="13"/>
  <c r="H561" i="13"/>
  <c r="M560" i="13"/>
  <c r="H560" i="13"/>
  <c r="M559" i="13"/>
  <c r="H559" i="13"/>
  <c r="M558" i="13"/>
  <c r="H558" i="13"/>
  <c r="M557" i="13"/>
  <c r="H557" i="13"/>
  <c r="M556" i="13"/>
  <c r="H556" i="13"/>
  <c r="M555" i="13"/>
  <c r="H555" i="13"/>
  <c r="M554" i="13"/>
  <c r="H554" i="13"/>
  <c r="M553" i="13"/>
  <c r="H553" i="13"/>
  <c r="M552" i="13"/>
  <c r="H552" i="13"/>
  <c r="M551" i="13"/>
  <c r="H551" i="13"/>
  <c r="M550" i="13"/>
  <c r="H550" i="13"/>
  <c r="M549" i="13"/>
  <c r="H549" i="13"/>
  <c r="M548" i="13"/>
  <c r="H548" i="13"/>
  <c r="M547" i="13"/>
  <c r="H547" i="13"/>
  <c r="M546" i="13"/>
  <c r="H546" i="13"/>
  <c r="M545" i="13"/>
  <c r="H545" i="13"/>
  <c r="M544" i="13"/>
  <c r="H544" i="13"/>
  <c r="M543" i="13"/>
  <c r="H543" i="13"/>
  <c r="M542" i="13"/>
  <c r="H542" i="13"/>
  <c r="M541" i="13"/>
  <c r="H541" i="13"/>
  <c r="M540" i="13"/>
  <c r="H540" i="13"/>
  <c r="M539" i="13"/>
  <c r="H539" i="13"/>
  <c r="M538" i="13"/>
  <c r="H538" i="13"/>
  <c r="M537" i="13"/>
  <c r="H537" i="13"/>
  <c r="M536" i="13"/>
  <c r="H536" i="13"/>
  <c r="M535" i="13"/>
  <c r="H535" i="13"/>
  <c r="M534" i="13"/>
  <c r="H534" i="13"/>
  <c r="M533" i="13"/>
  <c r="H533" i="13"/>
  <c r="M532" i="13"/>
  <c r="H532" i="13"/>
  <c r="M531" i="13"/>
  <c r="H531" i="13"/>
  <c r="M530" i="13"/>
  <c r="H530" i="13"/>
  <c r="M529" i="13"/>
  <c r="H529" i="13"/>
  <c r="M528" i="13"/>
  <c r="H528" i="13"/>
  <c r="M527" i="13"/>
  <c r="H527" i="13"/>
  <c r="M526" i="13"/>
  <c r="H526" i="13"/>
  <c r="M525" i="13"/>
  <c r="H525" i="13"/>
  <c r="M524" i="13"/>
  <c r="H524" i="13"/>
  <c r="M523" i="13"/>
  <c r="H523" i="13"/>
  <c r="M522" i="13"/>
  <c r="H522" i="13"/>
  <c r="M521" i="13"/>
  <c r="H521" i="13"/>
  <c r="M520" i="13"/>
  <c r="H520" i="13"/>
  <c r="M519" i="13"/>
  <c r="H519" i="13"/>
  <c r="M518" i="13"/>
  <c r="H518" i="13"/>
  <c r="M517" i="13"/>
  <c r="H517" i="13"/>
  <c r="M516" i="13"/>
  <c r="H516" i="13"/>
  <c r="M515" i="13"/>
  <c r="H515" i="13"/>
  <c r="M514" i="13"/>
  <c r="H514" i="13"/>
  <c r="M513" i="13"/>
  <c r="H513" i="13"/>
  <c r="M512" i="13"/>
  <c r="H512" i="13"/>
  <c r="M511" i="13"/>
  <c r="H511" i="13"/>
  <c r="M510" i="13"/>
  <c r="H510" i="13"/>
  <c r="M509" i="13"/>
  <c r="H509" i="13"/>
  <c r="M508" i="13"/>
  <c r="H508" i="13"/>
  <c r="M507" i="13"/>
  <c r="H507" i="13"/>
  <c r="M506" i="13"/>
  <c r="H506" i="13"/>
  <c r="M505" i="13"/>
  <c r="H505" i="13"/>
  <c r="M504" i="13"/>
  <c r="H504" i="13"/>
  <c r="M503" i="13"/>
  <c r="H503" i="13"/>
  <c r="M502" i="13"/>
  <c r="H502" i="13"/>
  <c r="M501" i="13"/>
  <c r="H501" i="13"/>
  <c r="M500" i="13"/>
  <c r="H500" i="13"/>
  <c r="M499" i="13"/>
  <c r="H499" i="13"/>
  <c r="M498" i="13"/>
  <c r="H498" i="13"/>
  <c r="M497" i="13"/>
  <c r="H497" i="13"/>
  <c r="M496" i="13"/>
  <c r="H496" i="13"/>
  <c r="M495" i="13"/>
  <c r="H495" i="13"/>
  <c r="M494" i="13"/>
  <c r="H494" i="13"/>
  <c r="M493" i="13"/>
  <c r="H493" i="13"/>
  <c r="M492" i="13"/>
  <c r="H492" i="13"/>
  <c r="M491" i="13"/>
  <c r="H491" i="13"/>
  <c r="M490" i="13"/>
  <c r="H490" i="13"/>
  <c r="M489" i="13"/>
  <c r="H489" i="13"/>
  <c r="M488" i="13"/>
  <c r="H488" i="13"/>
  <c r="M487" i="13"/>
  <c r="H487" i="13"/>
  <c r="M486" i="13"/>
  <c r="H486" i="13"/>
  <c r="M485" i="13"/>
  <c r="H485" i="13"/>
  <c r="M484" i="13"/>
  <c r="H484" i="13"/>
  <c r="M483" i="13"/>
  <c r="H483" i="13"/>
  <c r="M482" i="13"/>
  <c r="H482" i="13"/>
  <c r="M481" i="13"/>
  <c r="H481" i="13"/>
  <c r="M480" i="13"/>
  <c r="H480" i="13"/>
  <c r="M479" i="13"/>
  <c r="H479" i="13"/>
  <c r="M478" i="13"/>
  <c r="H478" i="13"/>
  <c r="M477" i="13"/>
  <c r="H477" i="13"/>
  <c r="M476" i="13"/>
  <c r="H476" i="13"/>
  <c r="M475" i="13"/>
  <c r="H475" i="13"/>
  <c r="M474" i="13"/>
  <c r="H474" i="13"/>
  <c r="M473" i="13"/>
  <c r="H473" i="13"/>
  <c r="M472" i="13"/>
  <c r="H472" i="13"/>
  <c r="M471" i="13"/>
  <c r="H471" i="13"/>
  <c r="M470" i="13"/>
  <c r="H470" i="13"/>
  <c r="M469" i="13"/>
  <c r="H469" i="13"/>
  <c r="M468" i="13"/>
  <c r="H468" i="13"/>
  <c r="M467" i="13"/>
  <c r="H467" i="13"/>
  <c r="M466" i="13"/>
  <c r="H466" i="13"/>
  <c r="M465" i="13"/>
  <c r="H465" i="13"/>
  <c r="M464" i="13"/>
  <c r="H464" i="13"/>
  <c r="M463" i="13"/>
  <c r="H463" i="13"/>
  <c r="M462" i="13"/>
  <c r="H462" i="13"/>
  <c r="M461" i="13"/>
  <c r="H461" i="13"/>
  <c r="M460" i="13"/>
  <c r="H460" i="13"/>
  <c r="M459" i="13"/>
  <c r="H459" i="13"/>
  <c r="M458" i="13"/>
  <c r="H458" i="13"/>
  <c r="M457" i="13"/>
  <c r="H457" i="13"/>
  <c r="M456" i="13"/>
  <c r="H456" i="13"/>
  <c r="M455" i="13"/>
  <c r="H455" i="13"/>
  <c r="M454" i="13"/>
  <c r="H454" i="13"/>
  <c r="M453" i="13"/>
  <c r="H453" i="13"/>
  <c r="M452" i="13"/>
  <c r="H452" i="13"/>
  <c r="M451" i="13"/>
  <c r="H451" i="13"/>
  <c r="M450" i="13"/>
  <c r="H450" i="13"/>
  <c r="M449" i="13"/>
  <c r="H449" i="13"/>
  <c r="M448" i="13"/>
  <c r="H448" i="13"/>
  <c r="M447" i="13"/>
  <c r="H447" i="13"/>
  <c r="M446" i="13"/>
  <c r="H446" i="13"/>
  <c r="M445" i="13"/>
  <c r="H445" i="13"/>
  <c r="M444" i="13"/>
  <c r="H444" i="13"/>
  <c r="M443" i="13"/>
  <c r="H443" i="13"/>
  <c r="M442" i="13"/>
  <c r="H442" i="13"/>
  <c r="M441" i="13"/>
  <c r="H441" i="13"/>
  <c r="M440" i="13"/>
  <c r="H440" i="13"/>
  <c r="M439" i="13"/>
  <c r="H439" i="13"/>
  <c r="M438" i="13"/>
  <c r="H438" i="13"/>
  <c r="M437" i="13"/>
  <c r="H437" i="13"/>
  <c r="M436" i="13"/>
  <c r="H436" i="13"/>
  <c r="M435" i="13"/>
  <c r="H435" i="13"/>
  <c r="M434" i="13"/>
  <c r="H434" i="13"/>
  <c r="M433" i="13"/>
  <c r="H433" i="13"/>
  <c r="M432" i="13"/>
  <c r="H432" i="13"/>
  <c r="M431" i="13"/>
  <c r="H431" i="13"/>
  <c r="M430" i="13"/>
  <c r="H430" i="13"/>
  <c r="M429" i="13"/>
  <c r="H429" i="13"/>
  <c r="M428" i="13"/>
  <c r="H428" i="13"/>
  <c r="M427" i="13"/>
  <c r="H427" i="13"/>
  <c r="M426" i="13"/>
  <c r="H426" i="13"/>
  <c r="M425" i="13"/>
  <c r="H425" i="13"/>
  <c r="M424" i="13"/>
  <c r="H424" i="13"/>
  <c r="M423" i="13"/>
  <c r="H423" i="13"/>
  <c r="M422" i="13"/>
  <c r="H422" i="13"/>
  <c r="M421" i="13"/>
  <c r="H421" i="13"/>
  <c r="M420" i="13"/>
  <c r="H420" i="13"/>
  <c r="M419" i="13"/>
  <c r="H419" i="13"/>
  <c r="M418" i="13"/>
  <c r="H418" i="13"/>
  <c r="M417" i="13"/>
  <c r="H417" i="13"/>
  <c r="M416" i="13"/>
  <c r="H416" i="13"/>
  <c r="M415" i="13"/>
  <c r="H415" i="13"/>
  <c r="M414" i="13"/>
  <c r="H414" i="13"/>
  <c r="M413" i="13"/>
  <c r="H413" i="13"/>
  <c r="M412" i="13"/>
  <c r="H412" i="13"/>
  <c r="M411" i="13"/>
  <c r="H411" i="13"/>
  <c r="M410" i="13"/>
  <c r="H410" i="13"/>
  <c r="M409" i="13"/>
  <c r="H409" i="13"/>
  <c r="M408" i="13"/>
  <c r="H408" i="13"/>
  <c r="M407" i="13"/>
  <c r="H407" i="13"/>
  <c r="M406" i="13"/>
  <c r="H406" i="13"/>
  <c r="M405" i="13"/>
  <c r="H405" i="13"/>
  <c r="M404" i="13"/>
  <c r="H404" i="13"/>
  <c r="M403" i="13"/>
  <c r="H403" i="13"/>
  <c r="M402" i="13"/>
  <c r="H402" i="13"/>
  <c r="M401" i="13"/>
  <c r="H401" i="13"/>
  <c r="M400" i="13"/>
  <c r="H400" i="13"/>
  <c r="M399" i="13"/>
  <c r="H399" i="13"/>
  <c r="M398" i="13"/>
  <c r="H398" i="13"/>
  <c r="M397" i="13"/>
  <c r="H397" i="13"/>
  <c r="M396" i="13"/>
  <c r="H396" i="13"/>
  <c r="M395" i="13"/>
  <c r="H395" i="13"/>
  <c r="M394" i="13"/>
  <c r="H394" i="13"/>
  <c r="M393" i="13"/>
  <c r="H393" i="13"/>
  <c r="M392" i="13"/>
  <c r="H392" i="13"/>
  <c r="M391" i="13"/>
  <c r="H391" i="13"/>
  <c r="M390" i="13"/>
  <c r="H390" i="13"/>
  <c r="M389" i="13"/>
  <c r="H389" i="13"/>
  <c r="M388" i="13"/>
  <c r="H388" i="13"/>
  <c r="M387" i="13"/>
  <c r="H387" i="13"/>
  <c r="M386" i="13"/>
  <c r="H386" i="13"/>
  <c r="M385" i="13"/>
  <c r="H385" i="13"/>
  <c r="M384" i="13"/>
  <c r="H384" i="13"/>
  <c r="M383" i="13"/>
  <c r="H383" i="13"/>
  <c r="M382" i="13"/>
  <c r="H382" i="13"/>
  <c r="M381" i="13"/>
  <c r="H381" i="13"/>
  <c r="M380" i="13"/>
  <c r="H380" i="13"/>
  <c r="M379" i="13"/>
  <c r="H379" i="13"/>
  <c r="M378" i="13"/>
  <c r="H378" i="13"/>
  <c r="M377" i="13"/>
  <c r="H377" i="13"/>
  <c r="M376" i="13"/>
  <c r="H376" i="13"/>
  <c r="M375" i="13"/>
  <c r="H375" i="13"/>
  <c r="M374" i="13"/>
  <c r="H374" i="13"/>
  <c r="M373" i="13"/>
  <c r="H373" i="13"/>
  <c r="M372" i="13"/>
  <c r="H372" i="13"/>
  <c r="M371" i="13"/>
  <c r="H371" i="13"/>
  <c r="M370" i="13"/>
  <c r="H370" i="13"/>
  <c r="M369" i="13"/>
  <c r="H369" i="13"/>
  <c r="M368" i="13"/>
  <c r="H368" i="13"/>
  <c r="M367" i="13"/>
  <c r="H367" i="13"/>
  <c r="M366" i="13"/>
  <c r="H366" i="13"/>
  <c r="M365" i="13"/>
  <c r="H365" i="13"/>
  <c r="M364" i="13"/>
  <c r="H364" i="13"/>
  <c r="M363" i="13"/>
  <c r="H363" i="13"/>
  <c r="M362" i="13"/>
  <c r="H362" i="13"/>
  <c r="M361" i="13"/>
  <c r="H361" i="13"/>
  <c r="M360" i="13"/>
  <c r="H360" i="13"/>
  <c r="M359" i="13"/>
  <c r="H359" i="13"/>
  <c r="M358" i="13"/>
  <c r="H358" i="13"/>
  <c r="M357" i="13"/>
  <c r="H357" i="13"/>
  <c r="M356" i="13"/>
  <c r="H356" i="13"/>
  <c r="M355" i="13"/>
  <c r="H355" i="13"/>
  <c r="M354" i="13"/>
  <c r="H354" i="13"/>
  <c r="M353" i="13"/>
  <c r="H353" i="13"/>
  <c r="M352" i="13"/>
  <c r="H352" i="13"/>
  <c r="M351" i="13"/>
  <c r="H351" i="13"/>
  <c r="M350" i="13"/>
  <c r="H350" i="13"/>
  <c r="M349" i="13"/>
  <c r="H349" i="13"/>
  <c r="M348" i="13"/>
  <c r="H348" i="13"/>
  <c r="M347" i="13"/>
  <c r="H347" i="13"/>
  <c r="M346" i="13"/>
  <c r="H346" i="13"/>
  <c r="M345" i="13"/>
  <c r="H345" i="13"/>
  <c r="M344" i="13"/>
  <c r="H344" i="13"/>
  <c r="M343" i="13"/>
  <c r="H343" i="13"/>
  <c r="M342" i="13"/>
  <c r="H342" i="13"/>
  <c r="M341" i="13"/>
  <c r="H341" i="13"/>
  <c r="M340" i="13"/>
  <c r="H340" i="13"/>
  <c r="M339" i="13"/>
  <c r="H339" i="13"/>
  <c r="M338" i="13"/>
  <c r="H338" i="13"/>
  <c r="M337" i="13"/>
  <c r="H337" i="13"/>
  <c r="M336" i="13"/>
  <c r="H336" i="13"/>
  <c r="M335" i="13"/>
  <c r="H335" i="13"/>
  <c r="M334" i="13"/>
  <c r="H334" i="13"/>
  <c r="M333" i="13"/>
  <c r="H333" i="13"/>
  <c r="M332" i="13"/>
  <c r="H332" i="13"/>
  <c r="M331" i="13"/>
  <c r="H331" i="13"/>
  <c r="M330" i="13"/>
  <c r="H330" i="13"/>
  <c r="M329" i="13"/>
  <c r="H329" i="13"/>
  <c r="M328" i="13"/>
  <c r="H328" i="13"/>
  <c r="M327" i="13"/>
  <c r="H327" i="13"/>
  <c r="M326" i="13"/>
  <c r="H326" i="13"/>
  <c r="M325" i="13"/>
  <c r="H325" i="13"/>
  <c r="M324" i="13"/>
  <c r="H324" i="13"/>
  <c r="M323" i="13"/>
  <c r="H323" i="13"/>
  <c r="M322" i="13"/>
  <c r="H322" i="13"/>
  <c r="M321" i="13"/>
  <c r="H321" i="13"/>
  <c r="M320" i="13"/>
  <c r="H320" i="13"/>
  <c r="M319" i="13"/>
  <c r="H319" i="13"/>
  <c r="M318" i="13"/>
  <c r="H318" i="13"/>
  <c r="M317" i="13"/>
  <c r="H317" i="13"/>
  <c r="M316" i="13"/>
  <c r="H316" i="13"/>
  <c r="M315" i="13"/>
  <c r="H315" i="13"/>
  <c r="M314" i="13"/>
  <c r="H314" i="13"/>
  <c r="M313" i="13"/>
  <c r="H313" i="13"/>
  <c r="M312" i="13"/>
  <c r="H312" i="13"/>
  <c r="M311" i="13"/>
  <c r="H311" i="13"/>
  <c r="M310" i="13"/>
  <c r="H310" i="13"/>
  <c r="M309" i="13"/>
  <c r="H309" i="13"/>
  <c r="M308" i="13"/>
  <c r="H308" i="13"/>
  <c r="M307" i="13"/>
  <c r="H307" i="13"/>
  <c r="M306" i="13"/>
  <c r="H306" i="13"/>
  <c r="M305" i="13"/>
  <c r="H305" i="13"/>
  <c r="M304" i="13"/>
  <c r="H304" i="13"/>
  <c r="M303" i="13"/>
  <c r="H303" i="13"/>
  <c r="M302" i="13"/>
  <c r="H302" i="13"/>
  <c r="M301" i="13"/>
  <c r="H301" i="13"/>
  <c r="M300" i="13"/>
  <c r="H300" i="13"/>
  <c r="M299" i="13"/>
  <c r="H299" i="13"/>
  <c r="M298" i="13"/>
  <c r="H298" i="13"/>
  <c r="M297" i="13"/>
  <c r="H297" i="13"/>
  <c r="M296" i="13"/>
  <c r="H296" i="13"/>
  <c r="M295" i="13"/>
  <c r="H295" i="13"/>
  <c r="M294" i="13"/>
  <c r="H294" i="13"/>
  <c r="M293" i="13"/>
  <c r="H293" i="13"/>
  <c r="M292" i="13"/>
  <c r="H292" i="13"/>
  <c r="M291" i="13"/>
  <c r="H291" i="13"/>
  <c r="M290" i="13"/>
  <c r="H290" i="13"/>
  <c r="M289" i="13"/>
  <c r="H289" i="13"/>
  <c r="M288" i="13"/>
  <c r="H288" i="13"/>
  <c r="M287" i="13"/>
  <c r="H287" i="13"/>
  <c r="M286" i="13"/>
  <c r="H286" i="13"/>
  <c r="M285" i="13"/>
  <c r="H285" i="13"/>
  <c r="M284" i="13"/>
  <c r="H284" i="13"/>
  <c r="M283" i="13"/>
  <c r="H283" i="13"/>
  <c r="M282" i="13"/>
  <c r="H282" i="13"/>
  <c r="M281" i="13"/>
  <c r="H281" i="13"/>
  <c r="M280" i="13"/>
  <c r="H280" i="13"/>
  <c r="M279" i="13"/>
  <c r="H279" i="13"/>
  <c r="M278" i="13"/>
  <c r="H278" i="13"/>
  <c r="M277" i="13"/>
  <c r="H277" i="13"/>
  <c r="M276" i="13"/>
  <c r="H276" i="13"/>
  <c r="M275" i="13"/>
  <c r="H275" i="13"/>
  <c r="M274" i="13"/>
  <c r="H274" i="13"/>
  <c r="M273" i="13"/>
  <c r="H273" i="13"/>
  <c r="M272" i="13"/>
  <c r="H272" i="13"/>
  <c r="M271" i="13"/>
  <c r="H271" i="13"/>
  <c r="M270" i="13"/>
  <c r="H270" i="13"/>
  <c r="M269" i="13"/>
  <c r="H269" i="13"/>
  <c r="M268" i="13"/>
  <c r="H268" i="13"/>
  <c r="M267" i="13"/>
  <c r="H267" i="13"/>
  <c r="M266" i="13"/>
  <c r="H266" i="13"/>
  <c r="M265" i="13"/>
  <c r="H265" i="13"/>
  <c r="M264" i="13"/>
  <c r="H264" i="13"/>
  <c r="M263" i="13"/>
  <c r="H263" i="13"/>
  <c r="M262" i="13"/>
  <c r="H262" i="13"/>
  <c r="M261" i="13"/>
  <c r="H261" i="13"/>
  <c r="M260" i="13"/>
  <c r="H260" i="13"/>
  <c r="M259" i="13"/>
  <c r="H259" i="13"/>
  <c r="M258" i="13"/>
  <c r="H258" i="13"/>
  <c r="M257" i="13"/>
  <c r="H257" i="13"/>
  <c r="M256" i="13"/>
  <c r="H256" i="13"/>
  <c r="M255" i="13"/>
  <c r="H255" i="13"/>
  <c r="M254" i="13"/>
  <c r="H254" i="13"/>
  <c r="M253" i="13"/>
  <c r="H253" i="13"/>
  <c r="M252" i="13"/>
  <c r="H252" i="13"/>
  <c r="M251" i="13"/>
  <c r="H251" i="13"/>
  <c r="M250" i="13"/>
  <c r="H250" i="13"/>
  <c r="M249" i="13"/>
  <c r="H249" i="13"/>
  <c r="M248" i="13"/>
  <c r="H248" i="13"/>
  <c r="M247" i="13"/>
  <c r="H247" i="13"/>
  <c r="M246" i="13"/>
  <c r="H246" i="13"/>
  <c r="M245" i="13"/>
  <c r="H245" i="13"/>
  <c r="M244" i="13"/>
  <c r="H244" i="13"/>
  <c r="M243" i="13"/>
  <c r="H243" i="13"/>
  <c r="M242" i="13"/>
  <c r="H242" i="13"/>
  <c r="M241" i="13"/>
  <c r="H241" i="13"/>
  <c r="M240" i="13"/>
  <c r="H240" i="13"/>
  <c r="M239" i="13"/>
  <c r="H239" i="13"/>
  <c r="M238" i="13"/>
  <c r="H238" i="13"/>
  <c r="M237" i="13"/>
  <c r="H237" i="13"/>
  <c r="M236" i="13"/>
  <c r="H236" i="13"/>
  <c r="M235" i="13"/>
  <c r="H235" i="13"/>
  <c r="M234" i="13"/>
  <c r="H234" i="13"/>
  <c r="M233" i="13"/>
  <c r="H233" i="13"/>
  <c r="M232" i="13"/>
  <c r="H232" i="13"/>
  <c r="M231" i="13"/>
  <c r="H231" i="13"/>
  <c r="M230" i="13"/>
  <c r="H230" i="13"/>
  <c r="M229" i="13"/>
  <c r="H229" i="13"/>
  <c r="M228" i="13"/>
  <c r="H228" i="13"/>
  <c r="M227" i="13"/>
  <c r="H227" i="13"/>
  <c r="M226" i="13"/>
  <c r="H226" i="13"/>
  <c r="M225" i="13"/>
  <c r="H225" i="13"/>
  <c r="M224" i="13"/>
  <c r="H224" i="13"/>
  <c r="M223" i="13"/>
  <c r="H223" i="13"/>
  <c r="M222" i="13"/>
  <c r="H222" i="13"/>
  <c r="M221" i="13"/>
  <c r="H221" i="13"/>
  <c r="M220" i="13"/>
  <c r="H220" i="13"/>
  <c r="M219" i="13"/>
  <c r="H219" i="13"/>
  <c r="M218" i="13"/>
  <c r="H218" i="13"/>
  <c r="M217" i="13"/>
  <c r="H217" i="13"/>
  <c r="M216" i="13"/>
  <c r="H216" i="13"/>
  <c r="M215" i="13"/>
  <c r="H215" i="13"/>
  <c r="M214" i="13"/>
  <c r="H214" i="13"/>
  <c r="M213" i="13"/>
  <c r="H213" i="13"/>
  <c r="M212" i="13"/>
  <c r="H212" i="13"/>
  <c r="M211" i="13"/>
  <c r="H211" i="13"/>
  <c r="M210" i="13"/>
  <c r="H210" i="13"/>
  <c r="M209" i="13"/>
  <c r="H209" i="13"/>
  <c r="M208" i="13"/>
  <c r="H208" i="13"/>
  <c r="M207" i="13"/>
  <c r="H207" i="13"/>
  <c r="M206" i="13"/>
  <c r="H206" i="13"/>
  <c r="M205" i="13"/>
  <c r="H205" i="13"/>
  <c r="M204" i="13"/>
  <c r="H204" i="13"/>
  <c r="M203" i="13"/>
  <c r="H203" i="13"/>
  <c r="M202" i="13"/>
  <c r="H202" i="13"/>
  <c r="M201" i="13"/>
  <c r="H201" i="13"/>
  <c r="M200" i="13"/>
  <c r="H200" i="13"/>
  <c r="M199" i="13"/>
  <c r="H199" i="13"/>
  <c r="M198" i="13"/>
  <c r="H198" i="13"/>
  <c r="M197" i="13"/>
  <c r="H197" i="13"/>
  <c r="M196" i="13"/>
  <c r="H196" i="13"/>
  <c r="M195" i="13"/>
  <c r="H195" i="13"/>
  <c r="M194" i="13"/>
  <c r="H194" i="13"/>
  <c r="M193" i="13"/>
  <c r="H193" i="13"/>
  <c r="M192" i="13"/>
  <c r="H192" i="13"/>
  <c r="M191" i="13"/>
  <c r="H191" i="13"/>
  <c r="M190" i="13"/>
  <c r="H190" i="13"/>
  <c r="M189" i="13"/>
  <c r="H189" i="13"/>
  <c r="M188" i="13"/>
  <c r="H188" i="13"/>
  <c r="M187" i="13"/>
  <c r="H187" i="13"/>
  <c r="M186" i="13"/>
  <c r="H186" i="13"/>
  <c r="M185" i="13"/>
  <c r="H185" i="13"/>
  <c r="M184" i="13"/>
  <c r="H184" i="13"/>
  <c r="M183" i="13"/>
  <c r="H183" i="13"/>
  <c r="M182" i="13"/>
  <c r="H182" i="13"/>
  <c r="M181" i="13"/>
  <c r="H181" i="13"/>
  <c r="M180" i="13"/>
  <c r="H180" i="13"/>
  <c r="M179" i="13"/>
  <c r="H179" i="13"/>
  <c r="M178" i="13"/>
  <c r="H178" i="13"/>
  <c r="M177" i="13"/>
  <c r="H177" i="13"/>
  <c r="M176" i="13"/>
  <c r="H176" i="13"/>
  <c r="M175" i="13"/>
  <c r="H175" i="13"/>
  <c r="M174" i="13"/>
  <c r="H174" i="13"/>
  <c r="M173" i="13"/>
  <c r="H173" i="13"/>
  <c r="M172" i="13"/>
  <c r="H172" i="13"/>
  <c r="M171" i="13"/>
  <c r="H171" i="13"/>
  <c r="M170" i="13"/>
  <c r="H170" i="13"/>
  <c r="M169" i="13"/>
  <c r="H169" i="13"/>
  <c r="M168" i="13"/>
  <c r="H168" i="13"/>
  <c r="M167" i="13"/>
  <c r="H167" i="13"/>
  <c r="M166" i="13"/>
  <c r="H166" i="13"/>
  <c r="M165" i="13"/>
  <c r="H165" i="13"/>
  <c r="M164" i="13"/>
  <c r="H164" i="13"/>
  <c r="M163" i="13"/>
  <c r="H163" i="13"/>
  <c r="M162" i="13"/>
  <c r="H162" i="13"/>
  <c r="M161" i="13"/>
  <c r="H161" i="13"/>
  <c r="M160" i="13"/>
  <c r="H160" i="13"/>
  <c r="M159" i="13"/>
  <c r="H159" i="13"/>
  <c r="M158" i="13"/>
  <c r="H158" i="13"/>
  <c r="M157" i="13"/>
  <c r="H157" i="13"/>
  <c r="M156" i="13"/>
  <c r="H156" i="13"/>
  <c r="M155" i="13"/>
  <c r="H155" i="13"/>
  <c r="M154" i="13"/>
  <c r="H154" i="13"/>
  <c r="M153" i="13"/>
  <c r="H153" i="13"/>
  <c r="M152" i="13"/>
  <c r="H152" i="13"/>
  <c r="M151" i="13"/>
  <c r="H151" i="13"/>
  <c r="M150" i="13"/>
  <c r="H150" i="13"/>
  <c r="M149" i="13"/>
  <c r="H149" i="13"/>
  <c r="M148" i="13"/>
  <c r="H148" i="13"/>
  <c r="M147" i="13"/>
  <c r="H147" i="13"/>
  <c r="M146" i="13"/>
  <c r="H146" i="13"/>
  <c r="M145" i="13"/>
  <c r="H145" i="13"/>
  <c r="M144" i="13"/>
  <c r="H144" i="13"/>
  <c r="M143" i="13"/>
  <c r="H143" i="13"/>
  <c r="M142" i="13"/>
  <c r="H142" i="13"/>
  <c r="M141" i="13"/>
  <c r="H141" i="13"/>
  <c r="M140" i="13"/>
  <c r="H140" i="13"/>
  <c r="M139" i="13"/>
  <c r="H139" i="13"/>
  <c r="M138" i="13"/>
  <c r="H138" i="13"/>
  <c r="M137" i="13"/>
  <c r="H137" i="13"/>
  <c r="M136" i="13"/>
  <c r="H136" i="13"/>
  <c r="M135" i="13"/>
  <c r="H135" i="13"/>
  <c r="M134" i="13"/>
  <c r="H134" i="13"/>
  <c r="M133" i="13"/>
  <c r="H133" i="13"/>
  <c r="M132" i="13"/>
  <c r="H132" i="13"/>
  <c r="M131" i="13"/>
  <c r="H131" i="13"/>
  <c r="M130" i="13"/>
  <c r="H130" i="13"/>
  <c r="M129" i="13"/>
  <c r="H129" i="13"/>
  <c r="M128" i="13"/>
  <c r="H128" i="13"/>
  <c r="M127" i="13"/>
  <c r="H127" i="13"/>
  <c r="M126" i="13"/>
  <c r="H126" i="13"/>
  <c r="M125" i="13"/>
  <c r="H125" i="13"/>
  <c r="M124" i="13"/>
  <c r="H124" i="13"/>
  <c r="M123" i="13"/>
  <c r="H123" i="13"/>
  <c r="M122" i="13"/>
  <c r="H122" i="13"/>
  <c r="M121" i="13"/>
  <c r="H121" i="13"/>
  <c r="M120" i="13"/>
  <c r="H120" i="13"/>
  <c r="M119" i="13"/>
  <c r="H119" i="13"/>
  <c r="M118" i="13"/>
  <c r="H118" i="13"/>
  <c r="M117" i="13"/>
  <c r="H117" i="13"/>
  <c r="M116" i="13"/>
  <c r="H116" i="13"/>
  <c r="M115" i="13"/>
  <c r="H115" i="13"/>
  <c r="M114" i="13"/>
  <c r="H114" i="13"/>
  <c r="M113" i="13"/>
  <c r="H113" i="13"/>
  <c r="M112" i="13"/>
  <c r="H112" i="13"/>
  <c r="M111" i="13"/>
  <c r="H111" i="13"/>
  <c r="M110" i="13"/>
  <c r="H110" i="13"/>
  <c r="M109" i="13"/>
  <c r="H109" i="13"/>
  <c r="M108" i="13"/>
  <c r="H108" i="13"/>
  <c r="M107" i="13"/>
  <c r="H107" i="13"/>
  <c r="M106" i="13"/>
  <c r="H106" i="13"/>
  <c r="M105" i="13"/>
  <c r="H105" i="13"/>
  <c r="M104" i="13"/>
  <c r="H104" i="13"/>
  <c r="M103" i="13"/>
  <c r="H103" i="13"/>
  <c r="M102" i="13"/>
  <c r="H102" i="13"/>
  <c r="M101" i="13"/>
  <c r="H101" i="13"/>
  <c r="M100" i="13"/>
  <c r="H100" i="13"/>
  <c r="M99" i="13"/>
  <c r="H99" i="13"/>
  <c r="M98" i="13"/>
  <c r="H98" i="13"/>
  <c r="M97" i="13"/>
  <c r="H97" i="13"/>
  <c r="M96" i="13"/>
  <c r="H96" i="13"/>
  <c r="M95" i="13"/>
  <c r="H95" i="13"/>
  <c r="M94" i="13"/>
  <c r="H94" i="13"/>
  <c r="M93" i="13"/>
  <c r="H93" i="13"/>
  <c r="M92" i="13"/>
  <c r="H92" i="13"/>
  <c r="M91" i="13"/>
  <c r="H91" i="13"/>
  <c r="M90" i="13"/>
  <c r="H90" i="13"/>
  <c r="M89" i="13"/>
  <c r="H89" i="13"/>
  <c r="M88" i="13"/>
  <c r="H88" i="13"/>
  <c r="M87" i="13"/>
  <c r="H87" i="13"/>
  <c r="M86" i="13"/>
  <c r="H86" i="13"/>
  <c r="M85" i="13"/>
  <c r="H85" i="13"/>
  <c r="M84" i="13"/>
  <c r="H84" i="13"/>
  <c r="M83" i="13"/>
  <c r="H83" i="13"/>
  <c r="M82" i="13"/>
  <c r="H82" i="13"/>
  <c r="M81" i="13"/>
  <c r="H81" i="13"/>
  <c r="M80" i="13"/>
  <c r="H80" i="13"/>
  <c r="M79" i="13"/>
  <c r="H79" i="13"/>
  <c r="M78" i="13"/>
  <c r="H78" i="13"/>
  <c r="M77" i="13"/>
  <c r="H77" i="13"/>
  <c r="M76" i="13"/>
  <c r="H76" i="13"/>
  <c r="M75" i="13"/>
  <c r="H75" i="13"/>
  <c r="M74" i="13"/>
  <c r="H74" i="13"/>
  <c r="M73" i="13"/>
  <c r="H73" i="13"/>
  <c r="M72" i="13"/>
  <c r="H72" i="13"/>
  <c r="M71" i="13"/>
  <c r="H71" i="13"/>
  <c r="M70" i="13"/>
  <c r="H70" i="13"/>
  <c r="M69" i="13"/>
  <c r="H69" i="13"/>
  <c r="M68" i="13"/>
  <c r="H68" i="13"/>
  <c r="M67" i="13"/>
  <c r="H67" i="13"/>
  <c r="M66" i="13"/>
  <c r="H66" i="13"/>
  <c r="H65" i="13"/>
  <c r="H64" i="13"/>
  <c r="M63" i="13"/>
  <c r="H63" i="13"/>
  <c r="M62" i="13"/>
  <c r="H62" i="13"/>
  <c r="M61" i="13"/>
  <c r="H61" i="13"/>
  <c r="M60" i="13"/>
  <c r="H60" i="13"/>
  <c r="M59" i="13"/>
  <c r="H59" i="13"/>
  <c r="M58" i="13"/>
  <c r="H58" i="13"/>
  <c r="M57" i="13"/>
  <c r="H57" i="13"/>
  <c r="M56" i="13"/>
  <c r="H56" i="13"/>
  <c r="M55" i="13"/>
  <c r="H55" i="13"/>
  <c r="M54" i="13"/>
  <c r="H54" i="13"/>
  <c r="M53" i="13"/>
  <c r="H53" i="13"/>
  <c r="M52" i="13"/>
  <c r="H52" i="13"/>
  <c r="M51" i="13"/>
  <c r="H51" i="13"/>
  <c r="M50" i="13"/>
  <c r="H50" i="13"/>
  <c r="M49" i="13"/>
  <c r="H49" i="13"/>
  <c r="M48" i="13"/>
  <c r="H48" i="13"/>
  <c r="M47" i="13"/>
  <c r="H47" i="13"/>
  <c r="M46" i="13"/>
  <c r="H46" i="13"/>
  <c r="M45" i="13"/>
  <c r="H45" i="13"/>
  <c r="M44" i="13"/>
  <c r="H44" i="13"/>
  <c r="M43" i="13"/>
  <c r="H43" i="13"/>
  <c r="M42" i="13"/>
  <c r="H42" i="13"/>
  <c r="M41" i="13"/>
  <c r="H41" i="13"/>
  <c r="M40" i="13"/>
  <c r="H40" i="13"/>
  <c r="M39" i="13"/>
  <c r="H39" i="13"/>
  <c r="M38" i="13"/>
  <c r="H38" i="13"/>
  <c r="M37" i="13"/>
  <c r="H37" i="13"/>
  <c r="M36" i="13"/>
  <c r="H36" i="13"/>
  <c r="M35" i="13"/>
  <c r="H35" i="13"/>
  <c r="M34" i="13"/>
  <c r="H34" i="13"/>
  <c r="M33" i="13"/>
  <c r="H33" i="13"/>
  <c r="M32" i="13"/>
  <c r="H32" i="13"/>
  <c r="M31" i="13"/>
  <c r="H31" i="13"/>
  <c r="M30" i="13"/>
  <c r="H30" i="13"/>
  <c r="M29" i="13"/>
  <c r="H29" i="13"/>
  <c r="M28" i="13"/>
  <c r="H28" i="13"/>
  <c r="M27" i="13"/>
  <c r="H27" i="13"/>
  <c r="M26" i="13"/>
  <c r="H26" i="13"/>
  <c r="M25" i="13"/>
  <c r="H25" i="13"/>
  <c r="M24" i="13"/>
  <c r="H24" i="13"/>
  <c r="M23" i="13"/>
  <c r="H23" i="13"/>
  <c r="M22" i="13"/>
  <c r="H22" i="13"/>
  <c r="M21" i="13"/>
  <c r="H21" i="13"/>
  <c r="M20" i="13"/>
  <c r="H20" i="13"/>
  <c r="M19" i="13"/>
  <c r="H19" i="13"/>
  <c r="M18" i="13"/>
  <c r="H18" i="13"/>
  <c r="M17" i="13"/>
  <c r="H17" i="13"/>
  <c r="M16" i="13"/>
  <c r="H16" i="13"/>
  <c r="M15" i="13"/>
  <c r="H15" i="13"/>
  <c r="M14" i="13"/>
  <c r="H14" i="13"/>
  <c r="M13" i="13"/>
  <c r="H13" i="13"/>
  <c r="M12" i="13"/>
  <c r="H12" i="13"/>
  <c r="M11" i="13"/>
  <c r="H11" i="13"/>
  <c r="M10" i="13"/>
  <c r="H10" i="13"/>
  <c r="M9" i="13"/>
  <c r="H9" i="13"/>
  <c r="M8" i="13"/>
  <c r="H8" i="13"/>
  <c r="M7" i="13"/>
  <c r="H7" i="13"/>
  <c r="M6" i="13"/>
  <c r="H6" i="13"/>
  <c r="M5" i="13"/>
  <c r="H5" i="13"/>
  <c r="M4" i="13"/>
  <c r="H4" i="13"/>
  <c r="M3" i="13"/>
  <c r="H3" i="13"/>
  <c r="M2" i="13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6" i="30"/>
  <c r="D757" i="30"/>
  <c r="D755" i="30"/>
  <c r="D758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C737" i="25" l="1"/>
  <c r="C725" i="25"/>
  <c r="C744" i="25"/>
  <c r="C736" i="25"/>
  <c r="C745" i="25"/>
  <c r="C743" i="25"/>
  <c r="C731" i="25"/>
  <c r="C748" i="25"/>
  <c r="C733" i="25"/>
  <c r="C747" i="25"/>
  <c r="C705" i="25"/>
  <c r="C749" i="25"/>
  <c r="C706" i="25"/>
  <c r="C746" i="25"/>
  <c r="C707" i="25"/>
  <c r="C730" i="25"/>
  <c r="C722" i="25"/>
  <c r="C732" i="25"/>
  <c r="C735" i="25"/>
  <c r="C729" i="25"/>
  <c r="C728" i="25"/>
  <c r="C750" i="25"/>
  <c r="C734" i="25"/>
  <c r="C721" i="25"/>
  <c r="C719" i="25"/>
  <c r="C738" i="25"/>
  <c r="C726" i="25"/>
  <c r="C720" i="25"/>
  <c r="C727" i="25"/>
  <c r="C741" i="25"/>
  <c r="C739" i="25"/>
  <c r="C724" i="25"/>
  <c r="C723" i="25"/>
  <c r="C740" i="25"/>
  <c r="C717" i="25"/>
  <c r="C742" i="25"/>
  <c r="C718" i="25"/>
  <c r="C257" i="25"/>
  <c r="C129" i="25"/>
  <c r="C641" i="25"/>
  <c r="C193" i="25"/>
  <c r="C708" i="25"/>
  <c r="C714" i="25"/>
  <c r="C703" i="25"/>
  <c r="C695" i="25"/>
  <c r="C687" i="25"/>
  <c r="C679" i="25"/>
  <c r="C671" i="25"/>
  <c r="C663" i="25"/>
  <c r="C655" i="25"/>
  <c r="C647" i="25"/>
  <c r="C639" i="25"/>
  <c r="C631" i="25"/>
  <c r="C623" i="25"/>
  <c r="C615" i="25"/>
  <c r="C607" i="25"/>
  <c r="C599" i="25"/>
  <c r="C591" i="25"/>
  <c r="C583" i="25"/>
  <c r="C575" i="25"/>
  <c r="C567" i="25"/>
  <c r="C559" i="25"/>
  <c r="C551" i="25"/>
  <c r="C543" i="25"/>
  <c r="C535" i="25"/>
  <c r="C527" i="25"/>
  <c r="C519" i="25"/>
  <c r="C511" i="25"/>
  <c r="C503" i="25"/>
  <c r="C495" i="25"/>
  <c r="C487" i="25"/>
  <c r="C479" i="25"/>
  <c r="C471" i="25"/>
  <c r="C463" i="25"/>
  <c r="C455" i="25"/>
  <c r="C447" i="25"/>
  <c r="C439" i="25"/>
  <c r="C431" i="25"/>
  <c r="C423" i="25"/>
  <c r="C415" i="25"/>
  <c r="C407" i="25"/>
  <c r="C399" i="25"/>
  <c r="C391" i="25"/>
  <c r="C383" i="25"/>
  <c r="C375" i="25"/>
  <c r="C367" i="25"/>
  <c r="C359" i="25"/>
  <c r="C351" i="25"/>
  <c r="C343" i="25"/>
  <c r="C335" i="25"/>
  <c r="C327" i="25"/>
  <c r="C319" i="25"/>
  <c r="C311" i="25"/>
  <c r="C303" i="25"/>
  <c r="C295" i="25"/>
  <c r="C287" i="25"/>
  <c r="C279" i="25"/>
  <c r="C271" i="25"/>
  <c r="C263" i="25"/>
  <c r="C255" i="25"/>
  <c r="C247" i="25"/>
  <c r="C239" i="25"/>
  <c r="C231" i="25"/>
  <c r="C223" i="25"/>
  <c r="C215" i="25"/>
  <c r="C207" i="25"/>
  <c r="C199" i="25"/>
  <c r="C191" i="25"/>
  <c r="C183" i="25"/>
  <c r="C175" i="25"/>
  <c r="C167" i="25"/>
  <c r="C159" i="25"/>
  <c r="C151" i="25"/>
  <c r="C143" i="25"/>
  <c r="C135" i="25"/>
  <c r="C127" i="25"/>
  <c r="C119" i="25"/>
  <c r="C111" i="25"/>
  <c r="C103" i="25"/>
  <c r="C95" i="25"/>
  <c r="C87" i="25"/>
  <c r="C79" i="25"/>
  <c r="C71" i="25"/>
  <c r="C63" i="25"/>
  <c r="C55" i="25"/>
  <c r="C47" i="25"/>
  <c r="C39" i="25"/>
  <c r="C713" i="25"/>
  <c r="C702" i="25"/>
  <c r="C694" i="25"/>
  <c r="C686" i="25"/>
  <c r="C678" i="25"/>
  <c r="C670" i="25"/>
  <c r="C662" i="25"/>
  <c r="C654" i="25"/>
  <c r="C646" i="25"/>
  <c r="C638" i="25"/>
  <c r="C630" i="25"/>
  <c r="C622" i="25"/>
  <c r="C614" i="25"/>
  <c r="C606" i="25"/>
  <c r="C598" i="25"/>
  <c r="C590" i="25"/>
  <c r="C582" i="25"/>
  <c r="C574" i="25"/>
  <c r="C566" i="25"/>
  <c r="C558" i="25"/>
  <c r="C550" i="25"/>
  <c r="C542" i="25"/>
  <c r="C534" i="25"/>
  <c r="C526" i="25"/>
  <c r="C518" i="25"/>
  <c r="C510" i="25"/>
  <c r="C502" i="25"/>
  <c r="C494" i="25"/>
  <c r="C486" i="25"/>
  <c r="C478" i="25"/>
  <c r="C470" i="25"/>
  <c r="C462" i="25"/>
  <c r="C454" i="25"/>
  <c r="C446" i="25"/>
  <c r="C438" i="25"/>
  <c r="C430" i="25"/>
  <c r="C422" i="25"/>
  <c r="C414" i="25"/>
  <c r="C406" i="25"/>
  <c r="C398" i="25"/>
  <c r="C390" i="25"/>
  <c r="C382" i="25"/>
  <c r="C374" i="25"/>
  <c r="C366" i="25"/>
  <c r="C358" i="25"/>
  <c r="C350" i="25"/>
  <c r="C342" i="25"/>
  <c r="C334" i="25"/>
  <c r="C326" i="25"/>
  <c r="C318" i="25"/>
  <c r="C310" i="25"/>
  <c r="C302" i="25"/>
  <c r="C294" i="25"/>
  <c r="C286" i="25"/>
  <c r="C278" i="25"/>
  <c r="C270" i="25"/>
  <c r="C262" i="25"/>
  <c r="C254" i="25"/>
  <c r="C246" i="25"/>
  <c r="C238" i="25"/>
  <c r="C230" i="25"/>
  <c r="C222" i="25"/>
  <c r="C214" i="25"/>
  <c r="C206" i="25"/>
  <c r="C198" i="25"/>
  <c r="C190" i="25"/>
  <c r="C182" i="25"/>
  <c r="C174" i="25"/>
  <c r="C166" i="25"/>
  <c r="C158" i="25"/>
  <c r="C150" i="25"/>
  <c r="C142" i="25"/>
  <c r="C134" i="25"/>
  <c r="C126" i="25"/>
  <c r="C118" i="25"/>
  <c r="C110" i="25"/>
  <c r="C102" i="25"/>
  <c r="C94" i="25"/>
  <c r="C86" i="25"/>
  <c r="C78" i="25"/>
  <c r="C70" i="25"/>
  <c r="C62" i="25"/>
  <c r="C54" i="25"/>
  <c r="C46" i="25"/>
  <c r="C38" i="25"/>
  <c r="C712" i="25"/>
  <c r="C701" i="25"/>
  <c r="C693" i="25"/>
  <c r="C685" i="25"/>
  <c r="C677" i="25"/>
  <c r="C669" i="25"/>
  <c r="C661" i="25"/>
  <c r="C653" i="25"/>
  <c r="C645" i="25"/>
  <c r="C637" i="25"/>
  <c r="C629" i="25"/>
  <c r="C621" i="25"/>
  <c r="C613" i="25"/>
  <c r="C605" i="25"/>
  <c r="C597" i="25"/>
  <c r="C589" i="25"/>
  <c r="C581" i="25"/>
  <c r="C573" i="25"/>
  <c r="C565" i="25"/>
  <c r="C557" i="25"/>
  <c r="C549" i="25"/>
  <c r="C541" i="25"/>
  <c r="C533" i="25"/>
  <c r="C525" i="25"/>
  <c r="C517" i="25"/>
  <c r="C509" i="25"/>
  <c r="C501" i="25"/>
  <c r="C493" i="25"/>
  <c r="C485" i="25"/>
  <c r="C477" i="25"/>
  <c r="C469" i="25"/>
  <c r="C461" i="25"/>
  <c r="C453" i="25"/>
  <c r="C445" i="25"/>
  <c r="C437" i="25"/>
  <c r="C429" i="25"/>
  <c r="C421" i="25"/>
  <c r="C413" i="25"/>
  <c r="C405" i="25"/>
  <c r="C397" i="25"/>
  <c r="C389" i="25"/>
  <c r="C381" i="25"/>
  <c r="C373" i="25"/>
  <c r="C365" i="25"/>
  <c r="C357" i="25"/>
  <c r="C349" i="25"/>
  <c r="C341" i="25"/>
  <c r="C333" i="25"/>
  <c r="C325" i="25"/>
  <c r="C317" i="25"/>
  <c r="C309" i="25"/>
  <c r="C301" i="25"/>
  <c r="C293" i="25"/>
  <c r="C285" i="25"/>
  <c r="C277" i="25"/>
  <c r="C269" i="25"/>
  <c r="C261" i="25"/>
  <c r="C253" i="25"/>
  <c r="C245" i="25"/>
  <c r="C237" i="25"/>
  <c r="C229" i="25"/>
  <c r="C221" i="25"/>
  <c r="C213" i="25"/>
  <c r="C205" i="25"/>
  <c r="C197" i="25"/>
  <c r="C189" i="25"/>
  <c r="C181" i="25"/>
  <c r="C173" i="25"/>
  <c r="C165" i="25"/>
  <c r="C157" i="25"/>
  <c r="C149" i="25"/>
  <c r="C141" i="25"/>
  <c r="C133" i="25"/>
  <c r="C125" i="25"/>
  <c r="C117" i="25"/>
  <c r="C109" i="25"/>
  <c r="C101" i="25"/>
  <c r="C93" i="25"/>
  <c r="C85" i="25"/>
  <c r="C77" i="25"/>
  <c r="C69" i="25"/>
  <c r="C61" i="25"/>
  <c r="C53" i="25"/>
  <c r="C45" i="25"/>
  <c r="C37" i="25"/>
  <c r="C711" i="25"/>
  <c r="C700" i="25"/>
  <c r="C692" i="25"/>
  <c r="C684" i="25"/>
  <c r="C676" i="25"/>
  <c r="C668" i="25"/>
  <c r="C660" i="25"/>
  <c r="C652" i="25"/>
  <c r="C644" i="25"/>
  <c r="C636" i="25"/>
  <c r="C628" i="25"/>
  <c r="C620" i="25"/>
  <c r="C612" i="25"/>
  <c r="C604" i="25"/>
  <c r="C596" i="25"/>
  <c r="C588" i="25"/>
  <c r="C580" i="25"/>
  <c r="C572" i="25"/>
  <c r="C564" i="25"/>
  <c r="C556" i="25"/>
  <c r="C548" i="25"/>
  <c r="C540" i="25"/>
  <c r="C532" i="25"/>
  <c r="C524" i="25"/>
  <c r="C516" i="25"/>
  <c r="C508" i="25"/>
  <c r="C500" i="25"/>
  <c r="C492" i="25"/>
  <c r="C484" i="25"/>
  <c r="C476" i="25"/>
  <c r="C468" i="25"/>
  <c r="C460" i="25"/>
  <c r="C452" i="25"/>
  <c r="C444" i="25"/>
  <c r="C436" i="25"/>
  <c r="C428" i="25"/>
  <c r="C420" i="25"/>
  <c r="C412" i="25"/>
  <c r="C404" i="25"/>
  <c r="C396" i="25"/>
  <c r="C388" i="25"/>
  <c r="C380" i="25"/>
  <c r="C372" i="25"/>
  <c r="C364" i="25"/>
  <c r="C356" i="25"/>
  <c r="C348" i="25"/>
  <c r="C340" i="25"/>
  <c r="C332" i="25"/>
  <c r="C324" i="25"/>
  <c r="C316" i="25"/>
  <c r="C308" i="25"/>
  <c r="C300" i="25"/>
  <c r="C292" i="25"/>
  <c r="C284" i="25"/>
  <c r="C276" i="25"/>
  <c r="C268" i="25"/>
  <c r="C260" i="25"/>
  <c r="C252" i="25"/>
  <c r="C244" i="25"/>
  <c r="C236" i="25"/>
  <c r="C228" i="25"/>
  <c r="C220" i="25"/>
  <c r="C212" i="25"/>
  <c r="C204" i="25"/>
  <c r="C196" i="25"/>
  <c r="C188" i="25"/>
  <c r="C180" i="25"/>
  <c r="C172" i="25"/>
  <c r="C164" i="25"/>
  <c r="C156" i="25"/>
  <c r="C148" i="25"/>
  <c r="C140" i="25"/>
  <c r="C132" i="25"/>
  <c r="C124" i="25"/>
  <c r="C116" i="25"/>
  <c r="C108" i="25"/>
  <c r="C100" i="25"/>
  <c r="C92" i="25"/>
  <c r="C84" i="25"/>
  <c r="C76" i="25"/>
  <c r="C68" i="25"/>
  <c r="C710" i="25"/>
  <c r="C699" i="25"/>
  <c r="C691" i="25"/>
  <c r="C683" i="25"/>
  <c r="C675" i="25"/>
  <c r="C667" i="25"/>
  <c r="C659" i="25"/>
  <c r="C651" i="25"/>
  <c r="C643" i="25"/>
  <c r="C635" i="25"/>
  <c r="C627" i="25"/>
  <c r="C619" i="25"/>
  <c r="C611" i="25"/>
  <c r="C603" i="25"/>
  <c r="C595" i="25"/>
  <c r="C587" i="25"/>
  <c r="C579" i="25"/>
  <c r="C571" i="25"/>
  <c r="C563" i="25"/>
  <c r="C555" i="25"/>
  <c r="C547" i="25"/>
  <c r="C539" i="25"/>
  <c r="C531" i="25"/>
  <c r="C523" i="25"/>
  <c r="C515" i="25"/>
  <c r="C507" i="25"/>
  <c r="C499" i="25"/>
  <c r="C491" i="25"/>
  <c r="C483" i="25"/>
  <c r="C475" i="25"/>
  <c r="C467" i="25"/>
  <c r="C459" i="25"/>
  <c r="C451" i="25"/>
  <c r="C443" i="25"/>
  <c r="C435" i="25"/>
  <c r="C427" i="25"/>
  <c r="C419" i="25"/>
  <c r="C411" i="25"/>
  <c r="C403" i="25"/>
  <c r="C395" i="25"/>
  <c r="C387" i="25"/>
  <c r="C379" i="25"/>
  <c r="C371" i="25"/>
  <c r="C363" i="25"/>
  <c r="C355" i="25"/>
  <c r="C347" i="25"/>
  <c r="C339" i="25"/>
  <c r="C331" i="25"/>
  <c r="C323" i="25"/>
  <c r="C315" i="25"/>
  <c r="C307" i="25"/>
  <c r="C299" i="25"/>
  <c r="C291" i="25"/>
  <c r="C283" i="25"/>
  <c r="C275" i="25"/>
  <c r="C267" i="25"/>
  <c r="C259" i="25"/>
  <c r="C251" i="25"/>
  <c r="C243" i="25"/>
  <c r="C235" i="25"/>
  <c r="C227" i="25"/>
  <c r="C219" i="25"/>
  <c r="C211" i="25"/>
  <c r="C203" i="25"/>
  <c r="C195" i="25"/>
  <c r="C187" i="25"/>
  <c r="C179" i="25"/>
  <c r="C171" i="25"/>
  <c r="C163" i="25"/>
  <c r="C155" i="25"/>
  <c r="C147" i="25"/>
  <c r="C139" i="25"/>
  <c r="C131" i="25"/>
  <c r="C123" i="25"/>
  <c r="C115" i="25"/>
  <c r="C107" i="25"/>
  <c r="C99" i="25"/>
  <c r="C91" i="25"/>
  <c r="C83" i="25"/>
  <c r="C75" i="25"/>
  <c r="C67" i="25"/>
  <c r="C59" i="25"/>
  <c r="C51" i="25"/>
  <c r="C43" i="25"/>
  <c r="C35" i="25"/>
  <c r="C709" i="25"/>
  <c r="C698" i="25"/>
  <c r="C690" i="25"/>
  <c r="C682" i="25"/>
  <c r="C674" i="25"/>
  <c r="C666" i="25"/>
  <c r="C658" i="25"/>
  <c r="C650" i="25"/>
  <c r="C642" i="25"/>
  <c r="C634" i="25"/>
  <c r="C626" i="25"/>
  <c r="C618" i="25"/>
  <c r="C610" i="25"/>
  <c r="C602" i="25"/>
  <c r="C594" i="25"/>
  <c r="C586" i="25"/>
  <c r="C578" i="25"/>
  <c r="C570" i="25"/>
  <c r="C562" i="25"/>
  <c r="C554" i="25"/>
  <c r="C546" i="25"/>
  <c r="C538" i="25"/>
  <c r="C530" i="25"/>
  <c r="C522" i="25"/>
  <c r="C514" i="25"/>
  <c r="C506" i="25"/>
  <c r="C498" i="25"/>
  <c r="C490" i="25"/>
  <c r="C482" i="25"/>
  <c r="C474" i="25"/>
  <c r="C466" i="25"/>
  <c r="C458" i="25"/>
  <c r="C450" i="25"/>
  <c r="C442" i="25"/>
  <c r="C434" i="25"/>
  <c r="C426" i="25"/>
  <c r="C418" i="25"/>
  <c r="C410" i="25"/>
  <c r="C402" i="25"/>
  <c r="C394" i="25"/>
  <c r="C386" i="25"/>
  <c r="C378" i="25"/>
  <c r="C370" i="25"/>
  <c r="C362" i="25"/>
  <c r="C354" i="25"/>
  <c r="C346" i="25"/>
  <c r="C338" i="25"/>
  <c r="C330" i="25"/>
  <c r="C322" i="25"/>
  <c r="C314" i="25"/>
  <c r="C306" i="25"/>
  <c r="C298" i="25"/>
  <c r="C290" i="25"/>
  <c r="C282" i="25"/>
  <c r="C274" i="25"/>
  <c r="C266" i="25"/>
  <c r="C258" i="25"/>
  <c r="C250" i="25"/>
  <c r="C242" i="25"/>
  <c r="C234" i="25"/>
  <c r="C226" i="25"/>
  <c r="C218" i="25"/>
  <c r="C210" i="25"/>
  <c r="C202" i="25"/>
  <c r="C194" i="25"/>
  <c r="C186" i="25"/>
  <c r="C178" i="25"/>
  <c r="C170" i="25"/>
  <c r="C162" i="25"/>
  <c r="C154" i="25"/>
  <c r="C146" i="25"/>
  <c r="C138" i="25"/>
  <c r="C130" i="25"/>
  <c r="C122" i="25"/>
  <c r="C114" i="25"/>
  <c r="C106" i="25"/>
  <c r="C98" i="25"/>
  <c r="C90" i="25"/>
  <c r="C82" i="25"/>
  <c r="C74" i="25"/>
  <c r="C66" i="25"/>
  <c r="C58" i="25"/>
  <c r="C50" i="25"/>
  <c r="C42" i="25"/>
  <c r="C34" i="25"/>
  <c r="C715" i="25"/>
  <c r="C704" i="25"/>
  <c r="C696" i="25"/>
  <c r="C688" i="25"/>
  <c r="C680" i="25"/>
  <c r="C672" i="25"/>
  <c r="C664" i="25"/>
  <c r="C656" i="25"/>
  <c r="C648" i="25"/>
  <c r="C640" i="25"/>
  <c r="C632" i="25"/>
  <c r="C624" i="25"/>
  <c r="C616" i="25"/>
  <c r="C608" i="25"/>
  <c r="C600" i="25"/>
  <c r="C592" i="25"/>
  <c r="C584" i="25"/>
  <c r="C576" i="25"/>
  <c r="C568" i="25"/>
  <c r="C560" i="25"/>
  <c r="C552" i="25"/>
  <c r="C544" i="25"/>
  <c r="C536" i="25"/>
  <c r="C528" i="25"/>
  <c r="C520" i="25"/>
  <c r="C512" i="25"/>
  <c r="C504" i="25"/>
  <c r="C496" i="25"/>
  <c r="C488" i="25"/>
  <c r="C480" i="25"/>
  <c r="C472" i="25"/>
  <c r="C464" i="25"/>
  <c r="C456" i="25"/>
  <c r="C448" i="25"/>
  <c r="C440" i="25"/>
  <c r="C432" i="25"/>
  <c r="C424" i="25"/>
  <c r="C416" i="25"/>
  <c r="C408" i="25"/>
  <c r="C400" i="25"/>
  <c r="C392" i="25"/>
  <c r="C384" i="25"/>
  <c r="C376" i="25"/>
  <c r="C368" i="25"/>
  <c r="C360" i="25"/>
  <c r="C352" i="25"/>
  <c r="C344" i="25"/>
  <c r="C336" i="25"/>
  <c r="C328" i="25"/>
  <c r="C320" i="25"/>
  <c r="C312" i="25"/>
  <c r="C304" i="25"/>
  <c r="C296" i="25"/>
  <c r="C288" i="25"/>
  <c r="C280" i="25"/>
  <c r="C272" i="25"/>
  <c r="C264" i="25"/>
  <c r="C256" i="25"/>
  <c r="C248" i="25"/>
  <c r="C240" i="25"/>
  <c r="C232" i="25"/>
  <c r="C224" i="25"/>
  <c r="C216" i="25"/>
  <c r="C208" i="25"/>
  <c r="C200" i="25"/>
  <c r="C192" i="25"/>
  <c r="C184" i="25"/>
  <c r="C176" i="25"/>
  <c r="C168" i="25"/>
  <c r="C160" i="25"/>
  <c r="C152" i="25"/>
  <c r="C144" i="25"/>
  <c r="C136" i="25"/>
  <c r="C128" i="25"/>
  <c r="C120" i="25"/>
  <c r="C112" i="25"/>
  <c r="C104" i="25"/>
  <c r="C96" i="25"/>
  <c r="C88" i="25"/>
  <c r="C80" i="25"/>
  <c r="C72" i="25"/>
  <c r="C64" i="25"/>
  <c r="C56" i="25"/>
  <c r="C48" i="25"/>
  <c r="C40" i="25"/>
  <c r="C697" i="25"/>
  <c r="C633" i="25"/>
  <c r="C569" i="25"/>
  <c r="C505" i="25"/>
  <c r="C441" i="25"/>
  <c r="C377" i="25"/>
  <c r="C313" i="25"/>
  <c r="C249" i="25"/>
  <c r="C185" i="25"/>
  <c r="C121" i="25"/>
  <c r="C60" i="25"/>
  <c r="C32" i="25"/>
  <c r="C24" i="25"/>
  <c r="C16" i="25"/>
  <c r="C8" i="25"/>
  <c r="C689" i="25"/>
  <c r="C625" i="25"/>
  <c r="C561" i="25"/>
  <c r="C497" i="25"/>
  <c r="C433" i="25"/>
  <c r="C369" i="25"/>
  <c r="C305" i="25"/>
  <c r="C241" i="25"/>
  <c r="C177" i="25"/>
  <c r="C113" i="25"/>
  <c r="C57" i="25"/>
  <c r="C31" i="25"/>
  <c r="C23" i="25"/>
  <c r="C15" i="25"/>
  <c r="C7" i="25"/>
  <c r="C681" i="25"/>
  <c r="C617" i="25"/>
  <c r="C553" i="25"/>
  <c r="C489" i="25"/>
  <c r="C425" i="25"/>
  <c r="C361" i="25"/>
  <c r="C297" i="25"/>
  <c r="C233" i="25"/>
  <c r="C169" i="25"/>
  <c r="C105" i="25"/>
  <c r="C52" i="25"/>
  <c r="C30" i="25"/>
  <c r="C22" i="25"/>
  <c r="C14" i="25"/>
  <c r="C6" i="25"/>
  <c r="C673" i="25"/>
  <c r="C609" i="25"/>
  <c r="C545" i="25"/>
  <c r="C481" i="25"/>
  <c r="C417" i="25"/>
  <c r="C353" i="25"/>
  <c r="C289" i="25"/>
  <c r="C225" i="25"/>
  <c r="C161" i="25"/>
  <c r="C97" i="25"/>
  <c r="C49" i="25"/>
  <c r="C29" i="25"/>
  <c r="C21" i="25"/>
  <c r="C13" i="25"/>
  <c r="C5" i="25"/>
  <c r="C665" i="25"/>
  <c r="C601" i="25"/>
  <c r="C537" i="25"/>
  <c r="C473" i="25"/>
  <c r="C409" i="25"/>
  <c r="C345" i="25"/>
  <c r="C281" i="25"/>
  <c r="C217" i="25"/>
  <c r="C153" i="25"/>
  <c r="C89" i="25"/>
  <c r="C44" i="25"/>
  <c r="C28" i="25"/>
  <c r="C20" i="25"/>
  <c r="C12" i="25"/>
  <c r="C4" i="25"/>
  <c r="C657" i="25"/>
  <c r="C593" i="25"/>
  <c r="C529" i="25"/>
  <c r="C465" i="25"/>
  <c r="C401" i="25"/>
  <c r="C337" i="25"/>
  <c r="C273" i="25"/>
  <c r="C209" i="25"/>
  <c r="C145" i="25"/>
  <c r="C81" i="25"/>
  <c r="C41" i="25"/>
  <c r="C27" i="25"/>
  <c r="C19" i="25"/>
  <c r="C11" i="25"/>
  <c r="C3" i="25"/>
  <c r="C716" i="25"/>
  <c r="C649" i="25"/>
  <c r="C585" i="25"/>
  <c r="C521" i="25"/>
  <c r="C457" i="25"/>
  <c r="C393" i="25"/>
  <c r="C329" i="25"/>
  <c r="C265" i="25"/>
  <c r="C201" i="25"/>
  <c r="C137" i="25"/>
  <c r="C73" i="25"/>
  <c r="C36" i="25"/>
  <c r="C26" i="25"/>
  <c r="C18" i="25"/>
  <c r="C10" i="25"/>
  <c r="C2" i="25"/>
  <c r="C9" i="25"/>
  <c r="C321" i="25"/>
  <c r="C17" i="25"/>
  <c r="C385" i="25"/>
  <c r="C25" i="25"/>
  <c r="C449" i="25"/>
  <c r="C33" i="25"/>
  <c r="C513" i="25"/>
  <c r="C65" i="25"/>
  <c r="C577" i="25"/>
</calcChain>
</file>

<file path=xl/sharedStrings.xml><?xml version="1.0" encoding="utf-8"?>
<sst xmlns="http://schemas.openxmlformats.org/spreadsheetml/2006/main" count="11426" uniqueCount="4694">
  <si>
    <t>序号</t>
  </si>
  <si>
    <t>文件名</t>
  </si>
  <si>
    <t>CRC32</t>
  </si>
  <si>
    <t>代码</t>
  </si>
  <si>
    <t>[AC] XS1 - Rilla.bin</t>
  </si>
  <si>
    <t>CRC32:6F8F134D</t>
  </si>
  <si>
    <t>[AC] XS2 - Marty.bin</t>
  </si>
  <si>
    <t>CRC32:CB78A418</t>
  </si>
  <si>
    <t>[AC] XS3 - Étoile.bin</t>
  </si>
  <si>
    <t>CRC32:369BAF01</t>
  </si>
  <si>
    <t>[AC] XS4 - Chai.bin</t>
  </si>
  <si>
    <t>CRC32:77853474</t>
  </si>
  <si>
    <t>[AC] XS5 - Chelsea.bin</t>
  </si>
  <si>
    <t>CRC32:402815D3</t>
  </si>
  <si>
    <t>[AC] XS6 - Toby.bin</t>
  </si>
  <si>
    <t>CRC32:691B0111</t>
  </si>
  <si>
    <t>[AC] AF1 - Stitches.bin</t>
  </si>
  <si>
    <t>CRC32:3FDD5E34</t>
  </si>
  <si>
    <t>[AC] AF2 - Rosie.bin</t>
  </si>
  <si>
    <t>CRC32:E5D93B4C</t>
  </si>
  <si>
    <t>[AC] AF3 - Goldie.bin</t>
  </si>
  <si>
    <t>CRC32:14B6B226</t>
  </si>
  <si>
    <t>[AC] CP1 - Isabelle.bin</t>
  </si>
  <si>
    <t>CRC32:F880D6C2</t>
  </si>
  <si>
    <t>[AC] CP2 - K.K. Slider.bin</t>
  </si>
  <si>
    <t>CRC32:8F34FB80</t>
  </si>
  <si>
    <t>[AC] 001 - Isabelle.bin</t>
  </si>
  <si>
    <t>CRC32:2BDAAB9D</t>
  </si>
  <si>
    <t>[AC] 002 - Tom Nook.bin</t>
  </si>
  <si>
    <t>CRC32:C1F36D5A</t>
  </si>
  <si>
    <t>[AC] 003 - DJ KK.bin</t>
  </si>
  <si>
    <t>CRC32:0D3AB56E</t>
  </si>
  <si>
    <t>[AC] 004 - Sable.bin</t>
  </si>
  <si>
    <t>CRC32:F8A35AF7</t>
  </si>
  <si>
    <t>[AC] 005 - Kapp'n.bin</t>
  </si>
  <si>
    <t>CRC32:E94CD68A</t>
  </si>
  <si>
    <t>[AC] 006 - Resetti.bin</t>
  </si>
  <si>
    <t>CRC32:25F7927F</t>
  </si>
  <si>
    <t>[AC] 007 - Joan.bin</t>
  </si>
  <si>
    <t>CRC32:BF2B400A</t>
  </si>
  <si>
    <t>[AC] 008 - Timmy.bin</t>
  </si>
  <si>
    <t>CRC32:4D845F95</t>
  </si>
  <si>
    <t>[AC] 009 - Digby.bin</t>
  </si>
  <si>
    <t>CRC32:29166DCD</t>
  </si>
  <si>
    <t>[AC] 010 - Pascal.bin</t>
  </si>
  <si>
    <t>CRC32:3C5B6BAB</t>
  </si>
  <si>
    <t>[AC] 011 - Harriet.bin</t>
  </si>
  <si>
    <t>CRC32:BC422D48</t>
  </si>
  <si>
    <t>[AC] 012 - Redd.bin</t>
  </si>
  <si>
    <t>CRC32:FB20F015</t>
  </si>
  <si>
    <t>[AC] 013 - Saharah.bin</t>
  </si>
  <si>
    <t>CRC32:063DDDCF</t>
  </si>
  <si>
    <t>[AC] 014 - Luna.bin</t>
  </si>
  <si>
    <t>CRC32:76306784</t>
  </si>
  <si>
    <t>[AC] 015 - Tortimer.bin</t>
  </si>
  <si>
    <t>CRC32:040CF16D</t>
  </si>
  <si>
    <t>[AC] 016 - Lyle.bin</t>
  </si>
  <si>
    <t>CRC32:6C60EC88</t>
  </si>
  <si>
    <t>[AC] 017 - Lottie.bin</t>
  </si>
  <si>
    <t>CRC32:45DFDD83</t>
  </si>
  <si>
    <t>[AC] 018 - Bob.bin</t>
  </si>
  <si>
    <t>CRC32:8078E351</t>
  </si>
  <si>
    <t>[AC] 019 - Fauna.bin</t>
  </si>
  <si>
    <t>CRC32:114463BE</t>
  </si>
  <si>
    <t>[AC] 020 - Curt.bin</t>
  </si>
  <si>
    <t>CRC32:DE3651C4</t>
  </si>
  <si>
    <t>[AC] 021 - Portia.bin</t>
  </si>
  <si>
    <t>CRC32:A50DE921</t>
  </si>
  <si>
    <t>[AC] 022 - Leonardo.bin</t>
  </si>
  <si>
    <t>CRC32:70307BE2</t>
  </si>
  <si>
    <t>[AC] 023 - Cheri.bin</t>
  </si>
  <si>
    <t>CRC32:4180F689</t>
  </si>
  <si>
    <t>[AC] 024 - Kyle.bin</t>
  </si>
  <si>
    <t>CRC32:6D903DE1</t>
  </si>
  <si>
    <t>[AC] 025 - Al.bin</t>
  </si>
  <si>
    <t>CRC32:9CA527C4</t>
  </si>
  <si>
    <t>[AC] 026 - Renee.bin</t>
  </si>
  <si>
    <t>CRC32:CFA3A338</t>
  </si>
  <si>
    <t>[AC] 027 - Lopez.bin</t>
  </si>
  <si>
    <t>CRC32:3DF36839</t>
  </si>
  <si>
    <t>[AC] 028 - Jambette.bin</t>
  </si>
  <si>
    <t>CRC32:DDAF0E03</t>
  </si>
  <si>
    <t>[AC] 029 - Rasher.bin</t>
  </si>
  <si>
    <t>CRC32:C9D5DBE2</t>
  </si>
  <si>
    <t>[AC] 030 - Tiffany.bin</t>
  </si>
  <si>
    <t>CRC32:C17F6788</t>
  </si>
  <si>
    <t>[AC] 031 - Sheldon.bin</t>
  </si>
  <si>
    <t>CRC32:4E9563A2</t>
  </si>
  <si>
    <t>[AC] 032 - Bluebear.bin</t>
  </si>
  <si>
    <t>CRC32:28C7BA57</t>
  </si>
  <si>
    <t>[AC] 033 - Bill.bin</t>
  </si>
  <si>
    <t>CRC32:A9C2A281</t>
  </si>
  <si>
    <t>[AC] 034 - Kiki.bin</t>
  </si>
  <si>
    <t>CRC32:60F5241D</t>
  </si>
  <si>
    <t>[AC] 035 - Deli.bin</t>
  </si>
  <si>
    <t>CRC32:F2116976</t>
  </si>
  <si>
    <t>[AC] 036 - Alli.bin</t>
  </si>
  <si>
    <t>CRC32:654B3A7D</t>
  </si>
  <si>
    <t>[AC] 037 - Kabuki.bin</t>
  </si>
  <si>
    <t>CRC32:BA971528</t>
  </si>
  <si>
    <t>[AC] 038 - Patty.bin</t>
  </si>
  <si>
    <t>CRC32:100A9796</t>
  </si>
  <si>
    <t>[AC] 039 - Jitters.bin</t>
  </si>
  <si>
    <t>CRC32:E3609A47</t>
  </si>
  <si>
    <t>[AC] 040 - Gigi.bin</t>
  </si>
  <si>
    <t>CRC32:D1E13E52</t>
  </si>
  <si>
    <t>[AC] 041 - Quillson.bin</t>
  </si>
  <si>
    <t>CRC32:6A13CF05</t>
  </si>
  <si>
    <t>[AC] 042 - Marcie.bin</t>
  </si>
  <si>
    <t>CRC32:EA467FB2</t>
  </si>
  <si>
    <t>[AC] 043 - Puck.bin</t>
  </si>
  <si>
    <t>CRC32:092E5FEF</t>
  </si>
  <si>
    <t>[AC] 044 - Shari.bin</t>
  </si>
  <si>
    <t>CRC32:DFF5481C</t>
  </si>
  <si>
    <t>[AC] 045 - Octavian.bin</t>
  </si>
  <si>
    <t>CRC32:B22EAC8A</t>
  </si>
  <si>
    <t>[AC] 046 - Winnie.bin</t>
  </si>
  <si>
    <t>CRC32:43A809C7</t>
  </si>
  <si>
    <t>[AC] 047 - Knox.bin</t>
  </si>
  <si>
    <t>CRC32:9522B1E8</t>
  </si>
  <si>
    <t>[AC] 048 - Sterling.bin</t>
  </si>
  <si>
    <t>CRC32:ECAA14B8</t>
  </si>
  <si>
    <t>[AC] 049 - Bonbon.bin</t>
  </si>
  <si>
    <t>CRC32:E5D5800D</t>
  </si>
  <si>
    <t>[AC] 050 - Punchy.bin</t>
  </si>
  <si>
    <t>CRC32:592AA351</t>
  </si>
  <si>
    <t>[AC] 051 - Opal.bin</t>
  </si>
  <si>
    <t>CRC32:E6B2F5AB</t>
  </si>
  <si>
    <t>[AC] 052 - Poppy.bin</t>
  </si>
  <si>
    <t>CRC32:0BA504AD</t>
  </si>
  <si>
    <t>[AC] 053 - Limberg.bin</t>
  </si>
  <si>
    <t>CRC32:2A3CF3CE</t>
  </si>
  <si>
    <t>[AC] 054 - Deena.bin</t>
  </si>
  <si>
    <t>CRC32:0F6685E3</t>
  </si>
  <si>
    <t>[AC] 055 - Snake.bin</t>
  </si>
  <si>
    <t>CRC32:4F15684D</t>
  </si>
  <si>
    <t>[AC] 056 - Bangle.bin</t>
  </si>
  <si>
    <t>CRC32:F66F7142</t>
  </si>
  <si>
    <t>[AC] 057 - Phil.bin</t>
  </si>
  <si>
    <t>CRC32:8B1A49C4</t>
  </si>
  <si>
    <t>[AC] 058 - Monique.bin</t>
  </si>
  <si>
    <t>CRC32:EFBA6CC1</t>
  </si>
  <si>
    <t>[AC] 059 - Nate.bin</t>
  </si>
  <si>
    <t>CRC32:EC212726</t>
  </si>
  <si>
    <t>[AC] 060 - Samson.bin</t>
  </si>
  <si>
    <t>CRC32:EA6AA827</t>
  </si>
  <si>
    <t>[AC] 061 - Tutu.bin</t>
  </si>
  <si>
    <t>CRC32:81FF585A</t>
  </si>
  <si>
    <t>[AC] 062 - T-Bone.bin</t>
  </si>
  <si>
    <t>CRC32:26F17513</t>
  </si>
  <si>
    <t>[AC] 063 - Mint.bin</t>
  </si>
  <si>
    <t>CRC32:E42B8935</t>
  </si>
  <si>
    <t>[AC] 064 - Pudge.bin</t>
  </si>
  <si>
    <t>CRC32:375A0DA7</t>
  </si>
  <si>
    <t>[AC] 065 - Midge.bin</t>
  </si>
  <si>
    <t>CRC32:6A12847E</t>
  </si>
  <si>
    <t>[AC] 066 - Gruff.bin</t>
  </si>
  <si>
    <t>CRC32:CDB2E742</t>
  </si>
  <si>
    <t>[AC] 067 - Flurry.bin</t>
  </si>
  <si>
    <t>CRC32:2FC2FA8C</t>
  </si>
  <si>
    <t>[AC] 068 - Clyde.bin</t>
  </si>
  <si>
    <t>CRC32:3EA39487</t>
  </si>
  <si>
    <t>[AC] 069 - Bella.bin</t>
  </si>
  <si>
    <t>CRC32:7FD4C079</t>
  </si>
  <si>
    <t>[AC] 070 - Biff.bin</t>
  </si>
  <si>
    <t>CRC32:F41DADDD</t>
  </si>
  <si>
    <t>[AC] 071 - Yuka.bin</t>
  </si>
  <si>
    <t>CRC32:56CE1509</t>
  </si>
  <si>
    <t>[AC] 072 - Lionel.bin</t>
  </si>
  <si>
    <t>CRC32:0C604125</t>
  </si>
  <si>
    <t>[AC] 073 - Flo.bin</t>
  </si>
  <si>
    <t>CRC32:EE9776B0</t>
  </si>
  <si>
    <t>[AC] 074 - Cobb.bin</t>
  </si>
  <si>
    <t>CRC32:0D62C76A</t>
  </si>
  <si>
    <t>[AC] 075 - Amelia.bin</t>
  </si>
  <si>
    <t>CRC32:69B74F70</t>
  </si>
  <si>
    <t>[AC] 076 - Jeramiah.bin</t>
  </si>
  <si>
    <t>CRC32:774E3A75</t>
  </si>
  <si>
    <t>[AC] 077 - Cherry.bin</t>
  </si>
  <si>
    <t>CRC32:2030C5BD</t>
  </si>
  <si>
    <t>[AC] 078 - Roscoe.bin</t>
  </si>
  <si>
    <t>CRC32:07E1EB77</t>
  </si>
  <si>
    <t>[AC] 079 - Truffles.bin</t>
  </si>
  <si>
    <t>CRC32:8FE99866</t>
  </si>
  <si>
    <t>[AC] 080 - Eugene.bin</t>
  </si>
  <si>
    <t>CRC32:56AF3BAA</t>
  </si>
  <si>
    <t>[AC] 081 - Eunice.bin</t>
  </si>
  <si>
    <t>CRC32:955B9CA7</t>
  </si>
  <si>
    <t>[AC] 082 - Goose.bin</t>
  </si>
  <si>
    <t>CRC32:51C141F0</t>
  </si>
  <si>
    <t>[AC] 083 - Annalisa.bin</t>
  </si>
  <si>
    <t>CRC32:C194C5A5</t>
  </si>
  <si>
    <t>[AC] 084 - Benjamin.bin</t>
  </si>
  <si>
    <t>CRC32:C76A0056</t>
  </si>
  <si>
    <t>[AC] 085 - Pancetti.bin</t>
  </si>
  <si>
    <t>CRC32:8B6683C0</t>
  </si>
  <si>
    <t>[AC] 086 - Chief.bin</t>
  </si>
  <si>
    <t>CRC32:7AC5F4E8</t>
  </si>
  <si>
    <t>[AC] 087 - Bunnie.bin</t>
  </si>
  <si>
    <t>CRC32:F24FC4F4</t>
  </si>
  <si>
    <t>[AC] 088 - Clay.bin</t>
  </si>
  <si>
    <t>CRC32:60F5317B</t>
  </si>
  <si>
    <t>[AC] 089 - Diana.bin</t>
  </si>
  <si>
    <t>CRC32:C0707FBA</t>
  </si>
  <si>
    <t>[AC] 090 - Axel.bin</t>
  </si>
  <si>
    <t>CRC32:EAE96050</t>
  </si>
  <si>
    <t>[AC] 091 - Muffy.bin</t>
  </si>
  <si>
    <t>CRC32:8570E6A4</t>
  </si>
  <si>
    <t>[AC] 092 - Henry.bin</t>
  </si>
  <si>
    <t>CRC32:8F734118</t>
  </si>
  <si>
    <t>[AC] 093 - Bertha.bin</t>
  </si>
  <si>
    <t>CRC32:82804F04</t>
  </si>
  <si>
    <t>[AC] 094 - Cyrano.bin</t>
  </si>
  <si>
    <t>CRC32:6F7CEE61</t>
  </si>
  <si>
    <t>[AC] 095 - Peanut.bin</t>
  </si>
  <si>
    <t>CRC32:7D374DBD</t>
  </si>
  <si>
    <t>[AC] 096 - Cole.bin</t>
  </si>
  <si>
    <t>CRC32:67F3A8A4</t>
  </si>
  <si>
    <t>[AC] 097 - Willow.bin</t>
  </si>
  <si>
    <t>CRC32:E0081E7A</t>
  </si>
  <si>
    <t>[AC] 098 - Roald.bin</t>
  </si>
  <si>
    <t>CRC32:8A994CC8</t>
  </si>
  <si>
    <t>[AC] 099 - Molly.bin</t>
  </si>
  <si>
    <t>CRC32:FD526DF0</t>
  </si>
  <si>
    <t>[AC] 100 - Walker.bin</t>
  </si>
  <si>
    <t>CRC32:F7CF4B0D</t>
  </si>
  <si>
    <t>[AC] 101 - K.K. Slider.bin</t>
  </si>
  <si>
    <t>CRC32:4B80982C</t>
  </si>
  <si>
    <t>[AC] 102 - Reese.bin</t>
  </si>
  <si>
    <t>CRC32:F9C28887</t>
  </si>
  <si>
    <t>[AC] 103 - Kicks.bin</t>
  </si>
  <si>
    <t>CRC32:7484DC74</t>
  </si>
  <si>
    <t>[AC] 104 - Labelle.bin</t>
  </si>
  <si>
    <t>CRC32:CB9E35C8</t>
  </si>
  <si>
    <t>[AC] 105 - Copper.bin</t>
  </si>
  <si>
    <t>CRC32:2141951D</t>
  </si>
  <si>
    <t>[AC] 106 - Booker.bin</t>
  </si>
  <si>
    <t>CRC32:AF3155EF</t>
  </si>
  <si>
    <t>[AC] 107 - Katie.bin</t>
  </si>
  <si>
    <t>CRC32:F64EBED2</t>
  </si>
  <si>
    <t>[AC] 108 - Tommy.bin</t>
  </si>
  <si>
    <t>CRC32:320D214C</t>
  </si>
  <si>
    <t>[AC] 109 - Porter.bin</t>
  </si>
  <si>
    <t>CRC32:8449E930</t>
  </si>
  <si>
    <t>[AC] 110 - Leila.bin</t>
  </si>
  <si>
    <t>CRC32:B8FCF38B</t>
  </si>
  <si>
    <t>[AC] 111 - Shrunk.bin</t>
  </si>
  <si>
    <t>CRC32:CEAAA1FB</t>
  </si>
  <si>
    <t>[AC] 112 - Don Resetti.bin</t>
  </si>
  <si>
    <t>CRC32:E50EA243</t>
  </si>
  <si>
    <t>[AC] 113 - Isabelle.bin</t>
  </si>
  <si>
    <t>CRC32:ECDBEC86</t>
  </si>
  <si>
    <t>[AC] 114 - Blanca.bin</t>
  </si>
  <si>
    <t>CRC32:BB7C5589</t>
  </si>
  <si>
    <t>[AC] 115 - Nat.bin</t>
  </si>
  <si>
    <t>CRC32:FB5F91C9</t>
  </si>
  <si>
    <t>[AC] 116 - Chip.bin</t>
  </si>
  <si>
    <t>CRC32:5D139876</t>
  </si>
  <si>
    <t>[AC] 117 - Jack.bin</t>
  </si>
  <si>
    <t>CRC32:3E455EA0</t>
  </si>
  <si>
    <t>[AC] 118 - Poncho.bin</t>
  </si>
  <si>
    <t>CRC32:3D5E6239</t>
  </si>
  <si>
    <t>[AC] 119 - Felicity.bin</t>
  </si>
  <si>
    <t>CRC32:E23469B1</t>
  </si>
  <si>
    <t>[AC] 120 - Ozzie.bin</t>
  </si>
  <si>
    <t>CRC32:5BFF66B9</t>
  </si>
  <si>
    <t>[AC] 121 - Tia.bin</t>
  </si>
  <si>
    <t>CRC32:5D9A25CA</t>
  </si>
  <si>
    <t>[AC] 122 - Lucha.bin</t>
  </si>
  <si>
    <t>CRC32:89D00B51</t>
  </si>
  <si>
    <t>[AC] 123 - Fuchsia.bin</t>
  </si>
  <si>
    <t>CRC32:A9C43291</t>
  </si>
  <si>
    <t>[AC] 124 - Harry.bin</t>
  </si>
  <si>
    <t>CRC32:3BFCFBE8</t>
  </si>
  <si>
    <t>[AC] 125 - Gwen.bin</t>
  </si>
  <si>
    <t>CRC32:B2A8088A</t>
  </si>
  <si>
    <t>[AC] 126 - Coach.bin</t>
  </si>
  <si>
    <t>CRC32:0B339627</t>
  </si>
  <si>
    <t>[AC] 127 - Kitt.bin</t>
  </si>
  <si>
    <t>CRC32:3F960A0F</t>
  </si>
  <si>
    <t>[AC] 128 - Tom.bin</t>
  </si>
  <si>
    <t>CRC32:91739CC4</t>
  </si>
  <si>
    <t>[AC] 129 - Tipper.bin</t>
  </si>
  <si>
    <t>CRC32:3A8C1325</t>
  </si>
  <si>
    <t>[AC] 130 - Prince.bin</t>
  </si>
  <si>
    <t>CRC32:E92BB6D5</t>
  </si>
  <si>
    <t>[AC] 131 - Pate.bin</t>
  </si>
  <si>
    <t>CRC32:D1E97654</t>
  </si>
  <si>
    <t>[AC] 132 - Vladimir.bin</t>
  </si>
  <si>
    <t>CRC32:D6CFF2BA</t>
  </si>
  <si>
    <t>[AC] 133 - Savannah.bin</t>
  </si>
  <si>
    <t>CRC32:7591D025</t>
  </si>
  <si>
    <t>[AC] 134 - Kidd.bin</t>
  </si>
  <si>
    <t>CRC32:29BD3EED</t>
  </si>
  <si>
    <t>[AC] 135 - Phoebe.bin</t>
  </si>
  <si>
    <t>CRC32:32D3672D</t>
  </si>
  <si>
    <t>[AC] 136 - Egbert.bin</t>
  </si>
  <si>
    <t>CRC32:5640A9A8</t>
  </si>
  <si>
    <t>[AC] 137 - Cookie.bin</t>
  </si>
  <si>
    <t>CRC32:C52503BD</t>
  </si>
  <si>
    <t>[AC] 138 - Sly.bin</t>
  </si>
  <si>
    <t>CRC32:1EF71047</t>
  </si>
  <si>
    <t>[AC] 139 - Blaire.bin</t>
  </si>
  <si>
    <t>CRC32:96A8EEAE</t>
  </si>
  <si>
    <t>[AC] 140 - Avery.bin</t>
  </si>
  <si>
    <t>CRC32:DA41A964</t>
  </si>
  <si>
    <t>[AC] 141 - Nana.bin</t>
  </si>
  <si>
    <t>CRC32:15AE4444</t>
  </si>
  <si>
    <t>[AC] 142 - Peck.bin</t>
  </si>
  <si>
    <t>CRC32:49CBBB1F</t>
  </si>
  <si>
    <t>[AC] 143 - Olivia.bin</t>
  </si>
  <si>
    <t>CRC32:D44F6C3F</t>
  </si>
  <si>
    <t>[AC] 144 - Cesar.bin</t>
  </si>
  <si>
    <t>CRC32:3BB23A51</t>
  </si>
  <si>
    <t>[AC] 145 - Carmen.bin</t>
  </si>
  <si>
    <t>CRC32:E7A3613C</t>
  </si>
  <si>
    <t>[AC] 146 - Rodney.bin</t>
  </si>
  <si>
    <t>CRC32:E3F89272</t>
  </si>
  <si>
    <t>[AC] 147 - Scoot.bin</t>
  </si>
  <si>
    <t>CRC32:BAC5977E</t>
  </si>
  <si>
    <t>[AC] 148 - Whitney.bin</t>
  </si>
  <si>
    <t>CRC32:F3A08965</t>
  </si>
  <si>
    <t>[AC] 149 - Broccolo.bin</t>
  </si>
  <si>
    <t>CRC32:7BA25218</t>
  </si>
  <si>
    <t>[AC] 150 - Coco.bin</t>
  </si>
  <si>
    <t>CRC32:76CF0996</t>
  </si>
  <si>
    <t>[AC] 151 - Groucho.bin</t>
  </si>
  <si>
    <t>CRC32:0989B5BE</t>
  </si>
  <si>
    <t>[AC] 152 - Wendy.bin</t>
  </si>
  <si>
    <t>CRC32:2175E713</t>
  </si>
  <si>
    <t>[AC] 153 - Alfonso.bin</t>
  </si>
  <si>
    <t>CRC32:DA8B00BB</t>
  </si>
  <si>
    <t>[AC] 154 - Rhonda.bin</t>
  </si>
  <si>
    <t>CRC32:4166EC98</t>
  </si>
  <si>
    <t>[AC] 155 - Butch.bin</t>
  </si>
  <si>
    <t>CRC32:908A5038</t>
  </si>
  <si>
    <t>[AC] 156 - Gabi.bin</t>
  </si>
  <si>
    <t>CRC32:D90DD7C6</t>
  </si>
  <si>
    <t>[AC] 157 - Moose.bin</t>
  </si>
  <si>
    <t>CRC32:0C109B64</t>
  </si>
  <si>
    <t>[AC] 158 - Timbra.bin</t>
  </si>
  <si>
    <t>CRC32:F5092669</t>
  </si>
  <si>
    <t>[AC] 159 - Zell.bin</t>
  </si>
  <si>
    <t>CRC32:497FACFF</t>
  </si>
  <si>
    <t>[AC] 160 - Pekoe.bin</t>
  </si>
  <si>
    <t>CRC32:92C0C7EE</t>
  </si>
  <si>
    <t>[AC] 161 - Teddy.bin</t>
  </si>
  <si>
    <t>CRC32:1561B261</t>
  </si>
  <si>
    <t>[AC] 162 - Mathilda.bin</t>
  </si>
  <si>
    <t>CRC32:0366E95F</t>
  </si>
  <si>
    <t>[AC] 163 - Ed.bin</t>
  </si>
  <si>
    <t>CRC32:923FB5E4</t>
  </si>
  <si>
    <t>[AC] 164 - Bianca.bin</t>
  </si>
  <si>
    <t>CRC32:F9C6B8A5</t>
  </si>
  <si>
    <t>[AC] 165 - Filbert.bin</t>
  </si>
  <si>
    <t>CRC32:5BC334DA</t>
  </si>
  <si>
    <t>[AC] 166 - Kitty.bin</t>
  </si>
  <si>
    <t>CRC32:CACAA9F0</t>
  </si>
  <si>
    <t>[AC] 167 - Beau.bin</t>
  </si>
  <si>
    <t>CRC32:42F18181</t>
  </si>
  <si>
    <t>[AC] 168 - Nan.bin</t>
  </si>
  <si>
    <t>CRC32:AAB58EA0</t>
  </si>
  <si>
    <t>[AC] 169 - Bud.bin</t>
  </si>
  <si>
    <t>CRC32:3A7FF4D8</t>
  </si>
  <si>
    <t>[AC] 170 - Ruby.bin</t>
  </si>
  <si>
    <t>CRC32:481541AC</t>
  </si>
  <si>
    <t>[AC] 171 - Benedict.bin</t>
  </si>
  <si>
    <t>CRC32:80CDF306</t>
  </si>
  <si>
    <t>[AC] 172 - Agnes.bin</t>
  </si>
  <si>
    <t>CRC32:3DB1A335</t>
  </si>
  <si>
    <t>[AC] 173 - Julian.bin</t>
  </si>
  <si>
    <t>CRC32:438C4D78</t>
  </si>
  <si>
    <t>[AC] 174 - Bettina.bin</t>
  </si>
  <si>
    <t>CRC32:DFAECFC1</t>
  </si>
  <si>
    <t>[AC] 175 - Jay.bin</t>
  </si>
  <si>
    <t>CRC32:D48995AE</t>
  </si>
  <si>
    <t>[AC] 176 - Sprinkle.bin</t>
  </si>
  <si>
    <t>CRC32:3A2D6383</t>
  </si>
  <si>
    <t>[AC] 177 - Flip.bin</t>
  </si>
  <si>
    <t>CRC32:4A143376</t>
  </si>
  <si>
    <t>[AC] 178 - Hugh.bin</t>
  </si>
  <si>
    <t>CRC32:A3A9D9ED</t>
  </si>
  <si>
    <t>[AC] 179 - Hopper.bin</t>
  </si>
  <si>
    <t>CRC32:1D29191C</t>
  </si>
  <si>
    <t>[AC] 180 - Pecan.bin</t>
  </si>
  <si>
    <t>CRC32:5A9E42E0</t>
  </si>
  <si>
    <t>[AC] 181 - Drake.bin</t>
  </si>
  <si>
    <t>CRC32:DD388E30</t>
  </si>
  <si>
    <t>[AC] 182 - Alice.bin</t>
  </si>
  <si>
    <t>CRC32:5650B2F1</t>
  </si>
  <si>
    <t>[AC] 183 - Camofrog.bin</t>
  </si>
  <si>
    <t>CRC32:3A653B63</t>
  </si>
  <si>
    <t>[AC] 184 - Anicotti.bin</t>
  </si>
  <si>
    <t>CRC32:5DB9AB55</t>
  </si>
  <si>
    <t>[AC] 185 - Chops.bin</t>
  </si>
  <si>
    <t>CRC32:2A004FFB</t>
  </si>
  <si>
    <t>[AC] 186 - Charlise.bin</t>
  </si>
  <si>
    <t>CRC32:2B5EBA4D</t>
  </si>
  <si>
    <t>[AC] 187 - Vic.bin</t>
  </si>
  <si>
    <t>CRC32:462376CE</t>
  </si>
  <si>
    <t>[AC] 188 - Ankha.bin</t>
  </si>
  <si>
    <t>CRC32:8C207C8F</t>
  </si>
  <si>
    <t>[AC] 189 - Drift.bin</t>
  </si>
  <si>
    <t>CRC32:DF3AC003</t>
  </si>
  <si>
    <t>[AC] 190 - Vesta.bin</t>
  </si>
  <si>
    <t>CRC32:5E91BF1F</t>
  </si>
  <si>
    <t>[AC] 191 - Marcel.bin</t>
  </si>
  <si>
    <t>CRC32:FF370C5F</t>
  </si>
  <si>
    <t>[AC] 192 - Pango.bin</t>
  </si>
  <si>
    <t>CRC32:FD11EDEA</t>
  </si>
  <si>
    <t>[AC] 193 - Keaton.bin</t>
  </si>
  <si>
    <t>CRC32:1871F876</t>
  </si>
  <si>
    <t>[AC] 194 - Gladys.bin</t>
  </si>
  <si>
    <t>CRC32:567D4EB1</t>
  </si>
  <si>
    <t>[AC] 195 - Hamphrey.bin</t>
  </si>
  <si>
    <t>CRC32:1601E7A1</t>
  </si>
  <si>
    <t>[AC] 196 - Freya.bin</t>
  </si>
  <si>
    <t>CRC32:EAAB2D7D</t>
  </si>
  <si>
    <t>[AC] 197 - Kid Cat.bin</t>
  </si>
  <si>
    <t>CRC32:0600E72F</t>
  </si>
  <si>
    <t>[AC] 198 - Agent S.bin</t>
  </si>
  <si>
    <t>CRC32:BFD5F40B</t>
  </si>
  <si>
    <t>[AC] 199 - Big Top.bin</t>
  </si>
  <si>
    <t>CRC32:03713D98</t>
  </si>
  <si>
    <t>[AC] 200 - Rocket.bin</t>
  </si>
  <si>
    <t>CRC32:8D434251</t>
  </si>
  <si>
    <t>[AC] 201 - Rover.bin</t>
  </si>
  <si>
    <t>CRC32:4BFBA512</t>
  </si>
  <si>
    <t>[AC] 202 - Blathers.bin</t>
  </si>
  <si>
    <t>CRC32:5A9DDE29</t>
  </si>
  <si>
    <t>[AC] 203 - Tom Nook.bin</t>
  </si>
  <si>
    <t>CRC32:FD0E532E</t>
  </si>
  <si>
    <t>[AC] 204 - Pelly.bin</t>
  </si>
  <si>
    <t>CRC32:28AD1B7C</t>
  </si>
  <si>
    <t>[AC] 205 - Phyllis.bin</t>
  </si>
  <si>
    <t>CRC32:A58C673C</t>
  </si>
  <si>
    <t>[AC] 206 - Pete.bin</t>
  </si>
  <si>
    <t>CRC32:599A11B7</t>
  </si>
  <si>
    <t>[AC] 207 - Mabel.bin</t>
  </si>
  <si>
    <t>CRC32:43305F0D</t>
  </si>
  <si>
    <t>[AC] 208 - Leif.bin</t>
  </si>
  <si>
    <t>CRC32:808365F0</t>
  </si>
  <si>
    <t>[AC] 209 - Wendell.bin</t>
  </si>
  <si>
    <t>CRC32:AAD6815B</t>
  </si>
  <si>
    <t>[AC] 210 - Cyrus.bin</t>
  </si>
  <si>
    <t>CRC32:6E28BE65</t>
  </si>
  <si>
    <t>[AC] 211 - Grams.bin</t>
  </si>
  <si>
    <t>CRC32:E13D21E9</t>
  </si>
  <si>
    <t>[AC] 212 - Timmy.bin</t>
  </si>
  <si>
    <t>CRC32:B8D38B7A</t>
  </si>
  <si>
    <t>[AC] 213 - Digby.bin</t>
  </si>
  <si>
    <t>CRC32:CF10F3A4</t>
  </si>
  <si>
    <t>[AC] 214 - Don Resetti.bin</t>
  </si>
  <si>
    <t>CRC32:A6188062</t>
  </si>
  <si>
    <t>[AC] 215 - Isabelle.bin</t>
  </si>
  <si>
    <t>CRC32:A6DC661C</t>
  </si>
  <si>
    <t>[AC] 216 - Franklin.bin</t>
  </si>
  <si>
    <t>CRC32:D4C77A78</t>
  </si>
  <si>
    <t>[AC] 217 - Jingle.bin</t>
  </si>
  <si>
    <t>CRC32:394943F5</t>
  </si>
  <si>
    <t>[AC] 218 - Lily.bin</t>
  </si>
  <si>
    <t>CRC32:820406D3</t>
  </si>
  <si>
    <t>[AC] 219 - Anchovy.bin</t>
  </si>
  <si>
    <t>CRC32:2C58795D</t>
  </si>
  <si>
    <t>[AC] 220 - Tabby.bin</t>
  </si>
  <si>
    <t>CRC32:05C0E5B4</t>
  </si>
  <si>
    <t>[AC] 221 - Kody.bin</t>
  </si>
  <si>
    <t>CRC32:5E4F8281</t>
  </si>
  <si>
    <t>[AC] 222 - Miranda.bin</t>
  </si>
  <si>
    <t>CRC32:944CAEB2</t>
  </si>
  <si>
    <t>[AC] 223 - Del.bin</t>
  </si>
  <si>
    <t>CRC32:A875847B</t>
  </si>
  <si>
    <t>[AC] 224 - Paula.bin</t>
  </si>
  <si>
    <t>CRC32:665E1D25</t>
  </si>
  <si>
    <t>[AC] 225 - Ken.bin</t>
  </si>
  <si>
    <t>CRC32:CD75A5EE</t>
  </si>
  <si>
    <t>[AC] 226 - Mitzi.bin</t>
  </si>
  <si>
    <t>CRC32:633D2D74</t>
  </si>
  <si>
    <t>[AC] 227 - Rodeo.bin</t>
  </si>
  <si>
    <t>CRC32:84240333</t>
  </si>
  <si>
    <t>[AC] 228 - Bubbles.bin</t>
  </si>
  <si>
    <t>CRC32:9544E3A0</t>
  </si>
  <si>
    <t>[AC] 229 - Cousteau.bin</t>
  </si>
  <si>
    <t>CRC32:50007B2D</t>
  </si>
  <si>
    <t>[AC] 230 - Velma.bin</t>
  </si>
  <si>
    <t>CRC32:C9197A94</t>
  </si>
  <si>
    <t>[AC] 231 - Elvis.bin</t>
  </si>
  <si>
    <t>CRC32:37492D05</t>
  </si>
  <si>
    <t>[AC] 232 - Canberra.bin</t>
  </si>
  <si>
    <t>CRC32:C531198F</t>
  </si>
  <si>
    <t>[AC] 233 - Colton.bin</t>
  </si>
  <si>
    <t>CRC32:1D2E649B</t>
  </si>
  <si>
    <t>[AC] 234 - Marina.bin</t>
  </si>
  <si>
    <t>CRC32:9D33C511</t>
  </si>
  <si>
    <t>[AC] 235 - Spork-Crackle.bin</t>
  </si>
  <si>
    <t>CRC32:8B0E6D83</t>
  </si>
  <si>
    <t>[AC] 236 - Freckles.bin</t>
  </si>
  <si>
    <t>CRC32:644D2455</t>
  </si>
  <si>
    <t>[AC] 237 - Bam.bin</t>
  </si>
  <si>
    <t>CRC32:3C302317</t>
  </si>
  <si>
    <t>[AC] 238 - Friga.bin</t>
  </si>
  <si>
    <t>CRC32:BFA7FFA5</t>
  </si>
  <si>
    <t>[AC] 239 - Ricky.bin</t>
  </si>
  <si>
    <t>CRC32:42C61E9D</t>
  </si>
  <si>
    <t>[AC] 240 - Deirdre.bin</t>
  </si>
  <si>
    <t>CRC32:2BF53028</t>
  </si>
  <si>
    <t>[AC] 241 - Hans.bin</t>
  </si>
  <si>
    <t>CRC32:E43524E7</t>
  </si>
  <si>
    <t>[AC] 242 - Chevre.bin</t>
  </si>
  <si>
    <t>CRC32:58632846</t>
  </si>
  <si>
    <t>[AC] 243 - Drago.bin</t>
  </si>
  <si>
    <t>CRC32:02B6F528</t>
  </si>
  <si>
    <t>[AC] 244 - Tangy.bin</t>
  </si>
  <si>
    <t>CRC32:C976CD7B</t>
  </si>
  <si>
    <t>[AC] 245 - Mac.bin</t>
  </si>
  <si>
    <t>CRC32:1D43DE78</t>
  </si>
  <si>
    <t>[AC] 246 - Eloise.bin</t>
  </si>
  <si>
    <t>CRC32:45ED9D82</t>
  </si>
  <si>
    <t>[AC] 247 - Wart Jr..bin</t>
  </si>
  <si>
    <t>CRC32:3F24DFE5</t>
  </si>
  <si>
    <t>[AC] 248 - Hazel.bin</t>
  </si>
  <si>
    <t>CRC32:7F68385F</t>
  </si>
  <si>
    <t>[AC] 249 - Beardo.bin</t>
  </si>
  <si>
    <t>CRC32:51B61A42</t>
  </si>
  <si>
    <t>[AC] 250 - Ava.bin</t>
  </si>
  <si>
    <t>CRC32:185A2FA3</t>
  </si>
  <si>
    <t>[AC] 251 - Chester.bin</t>
  </si>
  <si>
    <t>CRC32:1944C5BA</t>
  </si>
  <si>
    <t>[AC] 252 - Merry.bin</t>
  </si>
  <si>
    <t>CRC32:BD6A5399</t>
  </si>
  <si>
    <t>[AC] 253 - Genji.bin</t>
  </si>
  <si>
    <t>CRC32:995E3CC0</t>
  </si>
  <si>
    <t>[AC] 254 - Greta.bin</t>
  </si>
  <si>
    <t>CRC32:53B9FCDC</t>
  </si>
  <si>
    <t>[AC] 255 - Wolfgang.bin</t>
  </si>
  <si>
    <t>CRC32:0A233710</t>
  </si>
  <si>
    <t>[AC] 256 - Diva.bin</t>
  </si>
  <si>
    <t>CRC32:7A50BFAE</t>
  </si>
  <si>
    <t>[AC] 257 - Klaus.bin</t>
  </si>
  <si>
    <t>CRC32:93D2D484</t>
  </si>
  <si>
    <t>[AC] 258 - Daisy.bin</t>
  </si>
  <si>
    <t>CRC32:454117DB</t>
  </si>
  <si>
    <t>[AC] 259 - Stinky.bin</t>
  </si>
  <si>
    <t>CRC32:9C2DEE78</t>
  </si>
  <si>
    <t>[AC] 260 - Tammi.bin</t>
  </si>
  <si>
    <t>CRC32:4CB6CAAC</t>
  </si>
  <si>
    <t>[AC] 261 - Tucker.bin</t>
  </si>
  <si>
    <t>CRC32:8BCEA320</t>
  </si>
  <si>
    <t>[AC] 262 - Blanche.bin</t>
  </si>
  <si>
    <t>CRC32:093A9D8B</t>
  </si>
  <si>
    <t>[AC] 263 - Gaston.bin</t>
  </si>
  <si>
    <t>CRC32:1CAA856E</t>
  </si>
  <si>
    <t>[AC] 264 - Marshal.bin</t>
  </si>
  <si>
    <t>CRC32:4E578C03</t>
  </si>
  <si>
    <t>[AC] 265 - Gala.bin</t>
  </si>
  <si>
    <t>CRC32:3FC15A49</t>
  </si>
  <si>
    <t>[AC] 266 - Joey.bin</t>
  </si>
  <si>
    <t>CRC32:827F8986</t>
  </si>
  <si>
    <t>[AC] 267 - Pippy.bin</t>
  </si>
  <si>
    <t>CRC32:73AB93E7</t>
  </si>
  <si>
    <t>[AC] 268 - Buck.bin</t>
  </si>
  <si>
    <t>CRC32:8853CFB4</t>
  </si>
  <si>
    <t>[AC] 269 - Bree.bin</t>
  </si>
  <si>
    <t>CRC32:60DC47E8</t>
  </si>
  <si>
    <t>[AC] 270 - Rooney.bin</t>
  </si>
  <si>
    <t>CRC32:A35A2CB1</t>
  </si>
  <si>
    <t>[AC] 271 - Curlos.bin</t>
  </si>
  <si>
    <t>CRC32:5D330E9B</t>
  </si>
  <si>
    <t>[AC] 272 - Skye.bin</t>
  </si>
  <si>
    <t>CRC32:ABAF8E80</t>
  </si>
  <si>
    <t>[AC] 273 - Moe.bin</t>
  </si>
  <si>
    <t>CRC32:9CCF251D</t>
  </si>
  <si>
    <t>[AC] 274 - Flora.bin</t>
  </si>
  <si>
    <t>CRC32:4CE80ACD</t>
  </si>
  <si>
    <t>[AC] 275 - Hamlet.bin</t>
  </si>
  <si>
    <t>CRC32:2155C640</t>
  </si>
  <si>
    <t>[AC] 276 - Astrid.bin</t>
  </si>
  <si>
    <t>CRC32:3DF73775</t>
  </si>
  <si>
    <t>[AC] 277 - Monty.bin</t>
  </si>
  <si>
    <t>CRC32:55A1F902</t>
  </si>
  <si>
    <t>[AC] 278 - Dora.bin</t>
  </si>
  <si>
    <t>CRC32:A63C2DC4</t>
  </si>
  <si>
    <t>[AC] 279 - Biskit.bin</t>
  </si>
  <si>
    <t>CRC32:4A3362A1</t>
  </si>
  <si>
    <t>[AC] 280 - Victoria.bin</t>
  </si>
  <si>
    <t>CRC32:E0696B6C</t>
  </si>
  <si>
    <t>[AC] 281 - Lyman.bin</t>
  </si>
  <si>
    <t>CRC32:D52C4740</t>
  </si>
  <si>
    <t>[AC] 282 - Violet.bin</t>
  </si>
  <si>
    <t>CRC32:60C8E434</t>
  </si>
  <si>
    <t>[AC] 283 - Frank.bin</t>
  </si>
  <si>
    <t>CRC32:A4A9DDD4</t>
  </si>
  <si>
    <t>[AC] 284 - Chadder.bin</t>
  </si>
  <si>
    <t>CRC32:8803225A</t>
  </si>
  <si>
    <t>[AC] 285 - Merengue.bin</t>
  </si>
  <si>
    <t>CRC32:243EFA06</t>
  </si>
  <si>
    <t>[AC] 286 - Cube.bin</t>
  </si>
  <si>
    <t>CRC32:27EC2F2E</t>
  </si>
  <si>
    <t>[AC] 287 - Claudia.bin</t>
  </si>
  <si>
    <t>CRC32:B5A8B09F</t>
  </si>
  <si>
    <t>[AC] 288 - Curly.bin</t>
  </si>
  <si>
    <t>CRC32:4A645395</t>
  </si>
  <si>
    <t>[AC] 289 - Boomer.bin</t>
  </si>
  <si>
    <t>CRC32:19D385E5</t>
  </si>
  <si>
    <t>[AC] 290 - Caroline.bin</t>
  </si>
  <si>
    <t>CRC32:FE7BD606</t>
  </si>
  <si>
    <t>[AC] 291 - Sparro.bin</t>
  </si>
  <si>
    <t>CRC32:A68F4844</t>
  </si>
  <si>
    <t>[AC] 292 - Baabara.bin</t>
  </si>
  <si>
    <t>CRC32:6CCCD74B</t>
  </si>
  <si>
    <t>[AC] 293 - Rolf.bin</t>
  </si>
  <si>
    <t>CRC32:9BED1A0D</t>
  </si>
  <si>
    <t>[AC] 294 - Maple.bin</t>
  </si>
  <si>
    <t>CRC32:8749DEAF</t>
  </si>
  <si>
    <t>[AC] 295 - Antonio.bin</t>
  </si>
  <si>
    <t>CRC32:BF3D1764</t>
  </si>
  <si>
    <t>[AC] 296 - Soleil.bin</t>
  </si>
  <si>
    <t>CRC32:F50A95BF</t>
  </si>
  <si>
    <t>[AC] 297 - Apollo.bin</t>
  </si>
  <si>
    <t>CRC32:B341F345</t>
  </si>
  <si>
    <t>[AC] 298 - Derwin.bin</t>
  </si>
  <si>
    <t>CRC32:8A2BB350</t>
  </si>
  <si>
    <t>[AC] 299 - Francine.bin</t>
  </si>
  <si>
    <t>CRC32:75E715C6</t>
  </si>
  <si>
    <t>[AC] 300 - Chrissy.bin</t>
  </si>
  <si>
    <t>CRC32:56333EB2</t>
  </si>
  <si>
    <t>[AC] 301 - Isabelle.bin</t>
  </si>
  <si>
    <t>CRC32:4B73733D</t>
  </si>
  <si>
    <t>[AC] 302 - Brewster.bin</t>
  </si>
  <si>
    <t>CRC32:46774C3F</t>
  </si>
  <si>
    <t>[AC] 303 - Katrina.bin</t>
  </si>
  <si>
    <t>CRC32:3E0CC945</t>
  </si>
  <si>
    <t>[AC] 304 - Phineas.bin</t>
  </si>
  <si>
    <t>CRC32:611FC49F</t>
  </si>
  <si>
    <t>[AC] 305 - Celeste.bin</t>
  </si>
  <si>
    <t>CRC32:384B4C6E</t>
  </si>
  <si>
    <t>[AC] 306 - Tommy.bin</t>
  </si>
  <si>
    <t>CRC32:A857415C</t>
  </si>
  <si>
    <t>[AC] 307 - Gracie.bin</t>
  </si>
  <si>
    <t>CRC32:BF88B2EC</t>
  </si>
  <si>
    <t>[AC] 308 - Leilani.bin</t>
  </si>
  <si>
    <t>CRC32:A4300A17</t>
  </si>
  <si>
    <t>[AC] 309 - Resetti.bin</t>
  </si>
  <si>
    <t>CRC32:82757DFA</t>
  </si>
  <si>
    <t>[AC] 310 - Timmy.bin</t>
  </si>
  <si>
    <t>CRC32:4BB866BB</t>
  </si>
  <si>
    <t>[AC] 311 - Lottie.bin</t>
  </si>
  <si>
    <t>CRC32:1A9F8654</t>
  </si>
  <si>
    <t>[AC] 312 - Shrunk.bin</t>
  </si>
  <si>
    <t>CRC32:D2681136</t>
  </si>
  <si>
    <t>[AC] 313 - Pave.bin</t>
  </si>
  <si>
    <t>CRC32:C76B45FD</t>
  </si>
  <si>
    <t>[AC] 314 - Gulliver.bin</t>
  </si>
  <si>
    <t>CRC32:C6AF1481</t>
  </si>
  <si>
    <t>[AC] 315 - Redd.bin</t>
  </si>
  <si>
    <t>CRC32:E7F785AA</t>
  </si>
  <si>
    <t>[AC] 316 - Zipper.bin</t>
  </si>
  <si>
    <t>CRC32:D9F7C14D</t>
  </si>
  <si>
    <t>[AC] 317 - Goldie.bin</t>
  </si>
  <si>
    <t>CRC32:142AB15E</t>
  </si>
  <si>
    <t>[AC] 318 - Stitches.bin</t>
  </si>
  <si>
    <t>CRC32:9CA9BBFD</t>
  </si>
  <si>
    <t>[AC] 319 - Pinky.bin</t>
  </si>
  <si>
    <t>CRC32:F0B73E0D</t>
  </si>
  <si>
    <t>[AC] 320 - Mott.bin</t>
  </si>
  <si>
    <t>CRC32:5A7AE736</t>
  </si>
  <si>
    <t>[AC] 321 - Mallary.bin</t>
  </si>
  <si>
    <t>CRC32:BF094A14</t>
  </si>
  <si>
    <t>[AC] 322 - Rocco.bin</t>
  </si>
  <si>
    <t>CRC32:0C77CA9C</t>
  </si>
  <si>
    <t>[AC] 323 - Katt.bin</t>
  </si>
  <si>
    <t>CRC32:041CDDD7</t>
  </si>
  <si>
    <t>[AC] 324 - Graham.bin</t>
  </si>
  <si>
    <t>CRC32:76207C1C</t>
  </si>
  <si>
    <t>[AC] 325 - Peaches.bin</t>
  </si>
  <si>
    <t>CRC32:0BB2DBF9</t>
  </si>
  <si>
    <t>[AC] 326 - Dizzy.bin</t>
  </si>
  <si>
    <t>CRC32:05CF07EE</t>
  </si>
  <si>
    <t>[AC] 327 - Penelope.bin</t>
  </si>
  <si>
    <t>CRC32:321B10BC</t>
  </si>
  <si>
    <t>[AC] 328 - Boone.bin</t>
  </si>
  <si>
    <t>CRC32:ADEEB8C3</t>
  </si>
  <si>
    <t>[AC] 329 - Broffina.bin</t>
  </si>
  <si>
    <t>CRC32:1B668B74</t>
  </si>
  <si>
    <t>[AC] 330 - Croque.bin</t>
  </si>
  <si>
    <t>CRC32:0D3205A3</t>
  </si>
  <si>
    <t>[AC] 331 - Pashmina.bin</t>
  </si>
  <si>
    <t>CRC32:9C9447EE</t>
  </si>
  <si>
    <t>[AC] 332 - Shep.bin</t>
  </si>
  <si>
    <t>CRC32:411F6B6B</t>
  </si>
  <si>
    <t>[AC] 333 - Lolly.bin</t>
  </si>
  <si>
    <t>CRC32:C8CCF733</t>
  </si>
  <si>
    <t>[AC] 334 - Erik.bin</t>
  </si>
  <si>
    <t>CRC32:A9C04E49</t>
  </si>
  <si>
    <t>[AC] 335 - Dotty.bin</t>
  </si>
  <si>
    <t>CRC32:93F70135</t>
  </si>
  <si>
    <t>[AC] 336 - Pierce.bin</t>
  </si>
  <si>
    <t>CRC32:8EA7E93E</t>
  </si>
  <si>
    <t>[AC] 337 - Queenie.bin</t>
  </si>
  <si>
    <t>CRC32:4BBF12CD</t>
  </si>
  <si>
    <t>[AC] 338 - Fang.bin</t>
  </si>
  <si>
    <t>CRC32:74E69F3F</t>
  </si>
  <si>
    <t>[AC] 339 - Fritta.bin</t>
  </si>
  <si>
    <t>CRC32:D4AC09D0</t>
  </si>
  <si>
    <t>[AC] 340 - Tex.bin</t>
  </si>
  <si>
    <t>CRC32:25F4D761</t>
  </si>
  <si>
    <t>[AC] 341 - Melba.bin</t>
  </si>
  <si>
    <t>CRC32:3F50434E</t>
  </si>
  <si>
    <t>[AC] 342 - Bones.bin</t>
  </si>
  <si>
    <t>CRC32:CD934B9C</t>
  </si>
  <si>
    <t>[AC] 343 - Anabelle.bin</t>
  </si>
  <si>
    <t>CRC32:C394F32B</t>
  </si>
  <si>
    <t>[AC] 344 - Rudy.bin</t>
  </si>
  <si>
    <t>CRC32:C3E6A632</t>
  </si>
  <si>
    <t>[AC] 345 - Naomi.bin</t>
  </si>
  <si>
    <t>CRC32:070C6CA5</t>
  </si>
  <si>
    <t>[AC] 346 - Peewee.bin</t>
  </si>
  <si>
    <t>CRC32:D12C6094</t>
  </si>
  <si>
    <t>[AC] 347 - Tammy.bin</t>
  </si>
  <si>
    <t>CRC32:E886FD67</t>
  </si>
  <si>
    <t>[AC] 348 - Olaf.bin</t>
  </si>
  <si>
    <t>CRC32:2280BBB6</t>
  </si>
  <si>
    <t>[AC] 349 - Lucy.bin</t>
  </si>
  <si>
    <t>CRC32:E7F9339A</t>
  </si>
  <si>
    <t>[AC] 350 - Elmer.bin</t>
  </si>
  <si>
    <t>CRC32:59DA0722</t>
  </si>
  <si>
    <t>[AC] 351 - Puddles.bin</t>
  </si>
  <si>
    <t>CRC32:5B88E6AA</t>
  </si>
  <si>
    <t>[AC] 352 - Rory.bin</t>
  </si>
  <si>
    <t>CRC32:8E59EE63</t>
  </si>
  <si>
    <t>[AC] 353 - Elise.bin</t>
  </si>
  <si>
    <t>CRC32:D47EC976</t>
  </si>
  <si>
    <t>[AC] 354 - Walt.bin</t>
  </si>
  <si>
    <t>CRC32:B7491108</t>
  </si>
  <si>
    <t>[AC] 355 - Mira.bin</t>
  </si>
  <si>
    <t>CRC32:C14B4AAF</t>
  </si>
  <si>
    <t>[AC] 356 - Pietro.bin</t>
  </si>
  <si>
    <t>CRC32:26E16E09</t>
  </si>
  <si>
    <t>[AC] 357 - Aurora.bin</t>
  </si>
  <si>
    <t>CRC32:06FFD246</t>
  </si>
  <si>
    <t>[AC] 358 - Papi.bin</t>
  </si>
  <si>
    <t>CRC32:6F072ABC</t>
  </si>
  <si>
    <t>[AC] 359 - Apple.bin</t>
  </si>
  <si>
    <t>CRC32:9C88E9D8</t>
  </si>
  <si>
    <t>[AC] 360 - Rod.bin</t>
  </si>
  <si>
    <t>CRC32:F61C7C19</t>
  </si>
  <si>
    <t>[AC] 361 - Purrl.bin</t>
  </si>
  <si>
    <t>CRC32:58C71778</t>
  </si>
  <si>
    <t>[AC] 362 - Static.bin</t>
  </si>
  <si>
    <t>CRC32:0EC73066</t>
  </si>
  <si>
    <t>[AC] 363 - Celia.bin</t>
  </si>
  <si>
    <t>CRC32:F3D35D1F</t>
  </si>
  <si>
    <t>[AC] 364 - Zucker.bin</t>
  </si>
  <si>
    <t>CRC32:9F819FF7</t>
  </si>
  <si>
    <t>[AC] 365 - Peggy.bin</t>
  </si>
  <si>
    <t>CRC32:1ED1FEE9</t>
  </si>
  <si>
    <t>[AC] 366 - Ribbot.bin</t>
  </si>
  <si>
    <t>CRC32:FB80C9EC</t>
  </si>
  <si>
    <t>[AC] 367 - Annalise.bin</t>
  </si>
  <si>
    <t>CRC32:51F1FC16</t>
  </si>
  <si>
    <t>[AC] 368 - Chow.bin</t>
  </si>
  <si>
    <t>CRC32:B2B81D50</t>
  </si>
  <si>
    <t>[AC] 369 - Sylvia.bin</t>
  </si>
  <si>
    <t>CRC32:707CC5BD</t>
  </si>
  <si>
    <t>[AC] 370 - Jacques.bin</t>
  </si>
  <si>
    <t>CRC32:733C5118</t>
  </si>
  <si>
    <t>[AC] 371 - Sally.bin</t>
  </si>
  <si>
    <t>CRC32:E06D20F1</t>
  </si>
  <si>
    <t>[AC] 372 - Doc.bin</t>
  </si>
  <si>
    <t>CRC32:F180595D</t>
  </si>
  <si>
    <t>[AC] 373 - Pompom.bin</t>
  </si>
  <si>
    <t>CRC32:CBEF7919</t>
  </si>
  <si>
    <t>[AC] 374 - Tank.bin</t>
  </si>
  <si>
    <t>CRC32:FA3589B4</t>
  </si>
  <si>
    <t>[AC] 375 - Becky.bin</t>
  </si>
  <si>
    <t>CRC32:4113E2B2</t>
  </si>
  <si>
    <t>[AC] 376 - Rizzo.bin</t>
  </si>
  <si>
    <t>CRC32:5C1BE931</t>
  </si>
  <si>
    <t>[AC] 377 - Sydney.bin</t>
  </si>
  <si>
    <t>CRC32:8F8E6418</t>
  </si>
  <si>
    <t>[AC] 378 - Barold.bin</t>
  </si>
  <si>
    <t>CRC32:A0C4FED6</t>
  </si>
  <si>
    <t>[AC] 379 - Nibbles.bin</t>
  </si>
  <si>
    <t>CRC32:765177D0</t>
  </si>
  <si>
    <t>[AC] 380 - Kevin.bin</t>
  </si>
  <si>
    <t>CRC32:5781B4D0</t>
  </si>
  <si>
    <t>[AC] 381 - Gloria.bin</t>
  </si>
  <si>
    <t>CRC32:A46E55EA</t>
  </si>
  <si>
    <t>[AC] 382 - Lobo.bin</t>
  </si>
  <si>
    <t>CRC32:FBCC3526</t>
  </si>
  <si>
    <t>[AC] 383 - Hippeux.bin</t>
  </si>
  <si>
    <t>CRC32:B8BAAD0E</t>
  </si>
  <si>
    <t>[AC] 384 - Margie.bin</t>
  </si>
  <si>
    <t>CRC32:63BA41AE</t>
  </si>
  <si>
    <t>[AC] 385 - Lucky.bin</t>
  </si>
  <si>
    <t>CRC32:BFA40DC5</t>
  </si>
  <si>
    <t>[AC] 386 - Rosie.bin</t>
  </si>
  <si>
    <t>CRC32:B847E290</t>
  </si>
  <si>
    <t>[AC] 387 - Rowan.bin</t>
  </si>
  <si>
    <t>CRC32:7F0DE24E</t>
  </si>
  <si>
    <t>[AC] 388 - Maelle.bin</t>
  </si>
  <si>
    <t>CRC32:0EBB08D1</t>
  </si>
  <si>
    <t>[AC] 389 - Bruce.bin</t>
  </si>
  <si>
    <t>CRC32:F0C9064C</t>
  </si>
  <si>
    <t>[AC] 390 - O'Hare.bin</t>
  </si>
  <si>
    <t>CRC32:F524FE1D</t>
  </si>
  <si>
    <t>[AC] 391 - Gayle.bin</t>
  </si>
  <si>
    <t>CRC32:08CD257E</t>
  </si>
  <si>
    <t>[AC] 392 - Cranston.bin</t>
  </si>
  <si>
    <t>CRC32:68FA0336</t>
  </si>
  <si>
    <t>[AC] 393 - Frobert.bin</t>
  </si>
  <si>
    <t>CRC32:B312D82F</t>
  </si>
  <si>
    <t>[AC] 394 - Grizzly.bin</t>
  </si>
  <si>
    <t>CRC32:54EF5293</t>
  </si>
  <si>
    <t>[AC] 395 - Cally.bin</t>
  </si>
  <si>
    <t>CRC32:4A12F8D7</t>
  </si>
  <si>
    <t>[AC] 396 - Simon.bin</t>
  </si>
  <si>
    <t>CRC32:D1086CA4</t>
  </si>
  <si>
    <t>[AC] 397 - Iggly.bin</t>
  </si>
  <si>
    <t>CRC32:91C0D7DB</t>
  </si>
  <si>
    <t>[AC] 398 - Angus.bin</t>
  </si>
  <si>
    <t>CRC32:BD3E467B</t>
  </si>
  <si>
    <t>[AC] 399 - Twiggy.bin</t>
  </si>
  <si>
    <t>CRC32:09A3640C</t>
  </si>
  <si>
    <t>[AC] 400 - Robin.bin</t>
  </si>
  <si>
    <t>CRC32:E206604E</t>
  </si>
  <si>
    <t>[AC] W01 - Vivian.bin</t>
  </si>
  <si>
    <t>CRC32:B41F4230</t>
  </si>
  <si>
    <t>[AC] W02 - Hopkins.bin</t>
  </si>
  <si>
    <t>CRC32:9BA1E37A</t>
  </si>
  <si>
    <t>[AC] W03 - June.bin</t>
  </si>
  <si>
    <t>CRC32:32EFBCD0</t>
  </si>
  <si>
    <t>[AC] W04 - Piper.bin</t>
  </si>
  <si>
    <t>CRC32:BF4CAF55</t>
  </si>
  <si>
    <t>[AC] W05 - Paolo.bin</t>
  </si>
  <si>
    <t>CRC32:53A85C94</t>
  </si>
  <si>
    <t>[AC] W06 - Hornsby.bin</t>
  </si>
  <si>
    <t>CRC32:3C364714</t>
  </si>
  <si>
    <t>[AC] W07 - Stella.bin</t>
  </si>
  <si>
    <t>CRC32:C033C4C6</t>
  </si>
  <si>
    <t>[AC] W08 - Tybalt.bin</t>
  </si>
  <si>
    <t>CRC32:2D0A6DD2</t>
  </si>
  <si>
    <t>[AC] W09 - Huck.bin</t>
  </si>
  <si>
    <t>CRC32:D1B1EF51</t>
  </si>
  <si>
    <t>[AC] W10 - Sylvana.bin</t>
  </si>
  <si>
    <t>CRC32:102C5BE8</t>
  </si>
  <si>
    <t>[AC] W11 - Boris.bin</t>
  </si>
  <si>
    <t>CRC32:ED5BEC15</t>
  </si>
  <si>
    <t>[AC] W12 - Wade.bin</t>
  </si>
  <si>
    <t>CRC32:678A7E01</t>
  </si>
  <si>
    <t>[AC] W13 - Carrie.bin</t>
  </si>
  <si>
    <t>CRC32:5E5D4D8A</t>
  </si>
  <si>
    <t>[AC] W14 - Ketchup.bin</t>
  </si>
  <si>
    <t>CRC32:106035AA</t>
  </si>
  <si>
    <t>[AC] W15 - Rex.bin</t>
  </si>
  <si>
    <t>CRC32:6732AD0F</t>
  </si>
  <si>
    <t>[AC] W16 - Stu.bin</t>
  </si>
  <si>
    <t>CRC32:14BE5BBE</t>
  </si>
  <si>
    <t>[AC] W17 - Ursala.bin</t>
  </si>
  <si>
    <t>CRC32:B5464792</t>
  </si>
  <si>
    <t>[AC] W18 - Jacob.bin</t>
  </si>
  <si>
    <t>CRC32:D345507E</t>
  </si>
  <si>
    <t>[AC] W19 - Maddie.bin</t>
  </si>
  <si>
    <t>CRC32:75F54E7E</t>
  </si>
  <si>
    <t>[AC] W20 - Billy.bin</t>
  </si>
  <si>
    <t>CRC32:FAB675D1</t>
  </si>
  <si>
    <t>[AC] W21 - Boyd.bin</t>
  </si>
  <si>
    <t>CRC32:0BCE4B86</t>
  </si>
  <si>
    <t>[AC] W22 - Bitty.bin</t>
  </si>
  <si>
    <t>CRC32:0850FBBA</t>
  </si>
  <si>
    <t>[AC] W23 - Maggie.bin</t>
  </si>
  <si>
    <t>CRC32:297E16DB</t>
  </si>
  <si>
    <t>[AC] W24 - Murphy.bin</t>
  </si>
  <si>
    <t>CRC32:1251182B</t>
  </si>
  <si>
    <t>[AC] W25 - Plucky.bin</t>
  </si>
  <si>
    <t>CRC32:5D42F197</t>
  </si>
  <si>
    <t>[AC] W26 - Sandy.bin</t>
  </si>
  <si>
    <t>CRC32:27F4BC65</t>
  </si>
  <si>
    <t>[AC] W27 - Claude.bin</t>
  </si>
  <si>
    <t>CRC32:F5946FF7</t>
  </si>
  <si>
    <t>[AC] W28 - Raddle.bin</t>
  </si>
  <si>
    <t>CRC32:2210D540</t>
  </si>
  <si>
    <t>[AC] W29 - Julia.bin</t>
  </si>
  <si>
    <t>CRC32:353D3557</t>
  </si>
  <si>
    <t>[AC] W30 - Louie.bin</t>
  </si>
  <si>
    <t>CRC32:EFCE1F57</t>
  </si>
  <si>
    <t>[AC] W31 - Bea.bin</t>
  </si>
  <si>
    <t>CRC32:B47E5B18</t>
  </si>
  <si>
    <t>[AC] W32 - Admiral.bin</t>
  </si>
  <si>
    <t>CRC32:A3141258</t>
  </si>
  <si>
    <t>[AC] W33 - Ellie.bin</t>
  </si>
  <si>
    <t>CRC32:4FE0333F</t>
  </si>
  <si>
    <t>[AC] W34 - Boots.bin</t>
  </si>
  <si>
    <t>CRC32:76529452</t>
  </si>
  <si>
    <t>[AC] W35 - Weber.bin</t>
  </si>
  <si>
    <t>CRC32:64F191ED</t>
  </si>
  <si>
    <t>[AC] W36 - Candi.bin</t>
  </si>
  <si>
    <t>CRC32:3FE02603</t>
  </si>
  <si>
    <t>[AC] W37 - Leopold.bin</t>
  </si>
  <si>
    <t>CRC32:FB93430B</t>
  </si>
  <si>
    <t>[AC] W38 - Spike.bin</t>
  </si>
  <si>
    <t>CRC32:61CA7481</t>
  </si>
  <si>
    <t>[AC] W39 - Cashmere.bin</t>
  </si>
  <si>
    <t>CRC32:8C6A43F7</t>
  </si>
  <si>
    <t>[AC] W40 - Tad.bin</t>
  </si>
  <si>
    <t>CRC32:A9EB5599</t>
  </si>
  <si>
    <t>[AC] W41 - Norma.bin</t>
  </si>
  <si>
    <t>CRC32:8389C21D</t>
  </si>
  <si>
    <t>[AC] W42 - Gonzo.bin</t>
  </si>
  <si>
    <t>CRC32:4D0E7766</t>
  </si>
  <si>
    <t>[AC] W43 - Sprocket.bin</t>
  </si>
  <si>
    <t>CRC32:355CEBF9</t>
  </si>
  <si>
    <t>[AC] W44 - Snooty.bin</t>
  </si>
  <si>
    <t>CRC32:950025A9</t>
  </si>
  <si>
    <t>[AC] W45 - Olive.bin</t>
  </si>
  <si>
    <t>CRC32:D15A6E0B</t>
  </si>
  <si>
    <t>[AC] W46 - Dobie.bin</t>
  </si>
  <si>
    <t>CRC32:8C38C46A</t>
  </si>
  <si>
    <t>[AC] W47 - Buzz.bin</t>
  </si>
  <si>
    <t>CRC32:54E2F31C</t>
  </si>
  <si>
    <t>[AC] W48 - Cleo.bin</t>
  </si>
  <si>
    <t>CRC32:A2DD84DF</t>
  </si>
  <si>
    <t>[AC] W49 - Ike.bin</t>
  </si>
  <si>
    <t>CRC32:32FA4CB2</t>
  </si>
  <si>
    <t>[AC] W50 - Tasha.bin</t>
  </si>
  <si>
    <t>CRC32:2C1D5DA0</t>
  </si>
  <si>
    <t>[AC] 01 - Isabelle.bin</t>
  </si>
  <si>
    <t>CRC32:5AF11CBA</t>
  </si>
  <si>
    <t>[AC] 02 - K.K. Slider.bin</t>
  </si>
  <si>
    <t>CRC32:2EB5757D</t>
  </si>
  <si>
    <t>[AC] 03 - Lottie.bin</t>
  </si>
  <si>
    <t>CRC32:3920A611</t>
  </si>
  <si>
    <t>[AC] 04 - Reese.bin</t>
  </si>
  <si>
    <t>CRC32:78E8387B</t>
  </si>
  <si>
    <t>[AC] 05 - Cyrus.bin</t>
  </si>
  <si>
    <t>CRC32:58F2419E</t>
  </si>
  <si>
    <t>[AC] 06 - Tom Nook.bin</t>
  </si>
  <si>
    <t>CRC32:B136CF6F</t>
  </si>
  <si>
    <t>[AC] 07 - Mabel.bin</t>
  </si>
  <si>
    <t>CRC32:E07EDAA1</t>
  </si>
  <si>
    <t>[AC] 08 - Digby.bin</t>
  </si>
  <si>
    <t>CRC32:66CECD15</t>
  </si>
  <si>
    <t>[AC] 09 - Resetti.bin</t>
  </si>
  <si>
    <t>CRC32:E0082CA9</t>
  </si>
  <si>
    <t>[AC] 10 - Blathers.bin</t>
  </si>
  <si>
    <t>CRC32:B3868185</t>
  </si>
  <si>
    <t>[AC] 11 - Kicks.bin</t>
  </si>
  <si>
    <t>CRC32:56A7E15D</t>
  </si>
  <si>
    <t>[AC] 12 - Celeste.bin</t>
  </si>
  <si>
    <t>CRC32:5EB2F1B6</t>
  </si>
  <si>
    <t>[AC] 13 - Timmy &amp; Tommy.bin</t>
  </si>
  <si>
    <t>CRC32:08C2EB4A</t>
  </si>
  <si>
    <t>[AC] 14 - Rover.bin</t>
  </si>
  <si>
    <t>CRC32:546945CE</t>
  </si>
  <si>
    <t>[AC] 15 - Kapp'n.bin</t>
  </si>
  <si>
    <t>CRC32:0BA52436</t>
  </si>
  <si>
    <t>[AC] 16 - Isabelle (Summer Outfit).bin</t>
  </si>
  <si>
    <t>CRC32:FA654B77</t>
  </si>
  <si>
    <t>[BB] 01 - Qbby.bin</t>
  </si>
  <si>
    <t>CRC32:49CB9E91</t>
  </si>
  <si>
    <t>[CR] 01 - Chibi-Robo.bin</t>
  </si>
  <si>
    <t>CRC32:A4BD2BB2</t>
  </si>
  <si>
    <t>[FE] 01 - Alm.bin</t>
  </si>
  <si>
    <t>CRC32:69852D0B</t>
  </si>
  <si>
    <t>[FE] 02 - Celica.bin</t>
  </si>
  <si>
    <t>CRC32:A2085DFA</t>
  </si>
  <si>
    <t>[Kirby] 01 - Kirby.bin</t>
  </si>
  <si>
    <t>CRC32:F8A832FC</t>
  </si>
  <si>
    <t>[Kirby] 02 - Meta Knight.bin</t>
  </si>
  <si>
    <t>CRC32:2A4DAA8A</t>
  </si>
  <si>
    <t>[Kirby] 03 - King Dedede.bin</t>
  </si>
  <si>
    <t>CRC32:E53F3A5D</t>
  </si>
  <si>
    <t>[Kirby] 04 - Waddle Dee.bin</t>
  </si>
  <si>
    <t>CRC32:BE6DE49A</t>
  </si>
  <si>
    <t>[MSS] 01 - Mario (Soccer).bin</t>
  </si>
  <si>
    <t>CRC32:C507DC41</t>
  </si>
  <si>
    <t>[MSS] 02 - Mario (Baseball).bin</t>
  </si>
  <si>
    <t>CRC32:15F33646</t>
  </si>
  <si>
    <t>[MSS] 03 - Mario (Tennis).bin</t>
  </si>
  <si>
    <t>CRC32:27F158F7</t>
  </si>
  <si>
    <t>[MSS] 04 - Mario (Golf).bin</t>
  </si>
  <si>
    <t>CRC32:470E0943</t>
  </si>
  <si>
    <t>[MSS] 05 - Mario (Horse Racing).bin</t>
  </si>
  <si>
    <t>CRC32:02FE3E97</t>
  </si>
  <si>
    <t>[MSS] 06 - Luigi (Soccer).bin</t>
  </si>
  <si>
    <t>CRC32:F4541052</t>
  </si>
  <si>
    <t>[MSS] 07 - Luigi (Baseball).bin</t>
  </si>
  <si>
    <t>CRC32:74333C6C</t>
  </si>
  <si>
    <t>[MSS] 08 - Luigi (Tennis).bin</t>
  </si>
  <si>
    <t>CRC32:23112B19</t>
  </si>
  <si>
    <t>[MSS] 09 - Luigi (Golf).bin</t>
  </si>
  <si>
    <t>CRC32:6316E0CE</t>
  </si>
  <si>
    <t>[MSS] 10 - Luigi (Horse Racing).bin</t>
  </si>
  <si>
    <t>CRC32:0B350D20</t>
  </si>
  <si>
    <t>[MSS] 11 - Peach (Soccer).bin</t>
  </si>
  <si>
    <t>CRC32:BB67C2D7</t>
  </si>
  <si>
    <t>[MSS] 12 - Peach (Baseball).bin</t>
  </si>
  <si>
    <t>CRC32:258AC3DD</t>
  </si>
  <si>
    <t>[MSS] 13 - Peach (Tennis).bin</t>
  </si>
  <si>
    <t>CRC32:95334E7B</t>
  </si>
  <si>
    <t>[MSS] 14 - Peach (Golf).bin</t>
  </si>
  <si>
    <t>CRC32:94F9EBD2</t>
  </si>
  <si>
    <t>[MSS] 15 - Peach (Horse Racing).bin</t>
  </si>
  <si>
    <t>CRC32:04E5FD57</t>
  </si>
  <si>
    <t>[MSS] 16 - Daisy (Soccer).bin</t>
  </si>
  <si>
    <t>CRC32:3098FF75</t>
  </si>
  <si>
    <t>[MSS] 17 - Daisy (Baseball).bin</t>
  </si>
  <si>
    <t>CRC32:0843CE24</t>
  </si>
  <si>
    <t>[MSS] 18 - Daisy (Tennis).bin</t>
  </si>
  <si>
    <t>CRC32:801261B0</t>
  </si>
  <si>
    <t>[MSS] 19 - Daisy (Golf).bin</t>
  </si>
  <si>
    <t>CRC32:2FA61EE2</t>
  </si>
  <si>
    <t>[MSS] 20 - Daisy (Horse Racing).bin</t>
  </si>
  <si>
    <t>CRC32:FEEEC66D</t>
  </si>
  <si>
    <t>[MSS] 21 - Yoshi (Soccer).bin</t>
  </si>
  <si>
    <t>CRC32:F690EA04</t>
  </si>
  <si>
    <t>[MSS] 22 - Yoshi (Baseball).bin</t>
  </si>
  <si>
    <t>CRC32:03121AAA</t>
  </si>
  <si>
    <t>[MSS] 23 - Yoshi (Tennis).bin</t>
  </si>
  <si>
    <t>CRC32:7BF383E1</t>
  </si>
  <si>
    <t>[MSS] 24 - Yoshi (Golf).bin</t>
  </si>
  <si>
    <t>CRC32:F8CD1574</t>
  </si>
  <si>
    <t>[MSS] 25 - Yoshi (Horse Racing).bin</t>
  </si>
  <si>
    <t>CRC32:5CEAF19F</t>
  </si>
  <si>
    <t>[MSS] 26 - Wario (Soccer).bin</t>
  </si>
  <si>
    <t>CRC32:E162F492</t>
  </si>
  <si>
    <t>[MSS] 27 - Wario (Baseball).bin</t>
  </si>
  <si>
    <t>CRC32:B92FF4BE</t>
  </si>
  <si>
    <t>[MSS] 28 - Wario (Tennis).bin</t>
  </si>
  <si>
    <t>CRC32:A66C72DD</t>
  </si>
  <si>
    <t>[MSS] 29 - Wario (Golf).bin</t>
  </si>
  <si>
    <t>CRC32:71E18704</t>
  </si>
  <si>
    <t>[MSS] 30 - Wario (Horse Racing).bin</t>
  </si>
  <si>
    <t>CRC32:F25D6B69</t>
  </si>
  <si>
    <t>[MSS] 31 - Waluigi (Soccer).bin</t>
  </si>
  <si>
    <t>CRC32:4BB47A8B</t>
  </si>
  <si>
    <t>[MSS] 32 - Waluigi (Baseball).bin</t>
  </si>
  <si>
    <t>CRC32:E3E813AE</t>
  </si>
  <si>
    <t>[MSS] 33 - Waluigi (Tennis).bin</t>
  </si>
  <si>
    <t>CRC32:5C17C0A5</t>
  </si>
  <si>
    <t>[MSS] 34 - Waluigi (Golf).bin</t>
  </si>
  <si>
    <t>CRC32:0382DAFF</t>
  </si>
  <si>
    <t>[MSS] 35 - Waluigi (Horse Racing).bin</t>
  </si>
  <si>
    <t>CRC32:7784D873</t>
  </si>
  <si>
    <t>[MSS] 36 - Donkey Kong (Soccer).bin</t>
  </si>
  <si>
    <t>CRC32:6A3E6889</t>
  </si>
  <si>
    <t>[MSS] 37 - Donkey Kong (Baseball).bin</t>
  </si>
  <si>
    <t>CRC32:A9E41BAF</t>
  </si>
  <si>
    <t>[MSS] 38 - Donkey Kong (Tennis).bin</t>
  </si>
  <si>
    <t>CRC32:C61EDD45</t>
  </si>
  <si>
    <t>[MSS] 39 - Donkey Kong (Golf).bin</t>
  </si>
  <si>
    <t>CRC32:86F1C38F</t>
  </si>
  <si>
    <t>[MSS] 40 - Donkey Kong (Horse Racing).bin</t>
  </si>
  <si>
    <t>CRC32:7925347B</t>
  </si>
  <si>
    <t>[MSS] 41 - Diddy Kong (Soccer).bin</t>
  </si>
  <si>
    <t>CRC32:88215740</t>
  </si>
  <si>
    <t>[MSS] 42 - Diddy Kong (Baseball).bin</t>
  </si>
  <si>
    <t>CRC32:E06D5765</t>
  </si>
  <si>
    <t>[MSS] 43 - Diddy Kong (Tennis).bin</t>
  </si>
  <si>
    <t>CRC32:3D7BBEC4</t>
  </si>
  <si>
    <t>[MSS] 44 - Diddy Kong (Golf).bin</t>
  </si>
  <si>
    <t>CRC32:D72E5A5F</t>
  </si>
  <si>
    <t>[MSS] 45 - Diddy Kong (Horse Racing).bin</t>
  </si>
  <si>
    <t>CRC32:4D15F883</t>
  </si>
  <si>
    <t>[MSS] 46 - Bowser (Soccer).bin</t>
  </si>
  <si>
    <t>CRC32:D662617B</t>
  </si>
  <si>
    <t>[MSS] 47 - Bowser (Baseball).bin</t>
  </si>
  <si>
    <t>CRC32:6FEF1D0D</t>
  </si>
  <si>
    <t>[MSS] 48 - Bowser (Tennis).bin</t>
  </si>
  <si>
    <t>CRC32:2E96C833</t>
  </si>
  <si>
    <t>[MSS] 49 - Bowser (Golf).bin</t>
  </si>
  <si>
    <t>CRC32:EC5FA828</t>
  </si>
  <si>
    <t>[MSS] 50 - Bowser (Horse Racing).bin</t>
  </si>
  <si>
    <t>CRC32:12106237</t>
  </si>
  <si>
    <t>[MSS] 51 - Bowser Jr. (Soccer).bin</t>
  </si>
  <si>
    <t>CRC32:E163DD1A</t>
  </si>
  <si>
    <t>[MSS] 52 - Bowser Jr. (Baseball).bin</t>
  </si>
  <si>
    <t>CRC32:1173E751</t>
  </si>
  <si>
    <t>[MSS] 53 - Bowser Jr.  (Tennis).bin</t>
  </si>
  <si>
    <t>CRC32:CC09AB76</t>
  </si>
  <si>
    <t>[MSS] 54 - Bowser Jr. (Golf).bin</t>
  </si>
  <si>
    <t>CRC32:8D4322E2</t>
  </si>
  <si>
    <t>[MSS] 55 - Bowser Jr. (Horse Racing).bin</t>
  </si>
  <si>
    <t>CRC32:549A2060</t>
  </si>
  <si>
    <t>[MSS] 56 - Boo (Soccer).bin</t>
  </si>
  <si>
    <t>CRC32:C76EEB8F</t>
  </si>
  <si>
    <t>[MSS] 57 - Boo (Baseball).bin</t>
  </si>
  <si>
    <t>CRC32:78344431</t>
  </si>
  <si>
    <t>[MSS] 58 - Boo (Tennis).bin</t>
  </si>
  <si>
    <t>CRC32:2A4F83D8</t>
  </si>
  <si>
    <t>[MSS] 59 - Boo (Golf).bin</t>
  </si>
  <si>
    <t>CRC32:ED076596</t>
  </si>
  <si>
    <t>[MSS] 60 - Boo (Horse Racing).bin</t>
  </si>
  <si>
    <t>CRC32:1BB912E6</t>
  </si>
  <si>
    <t>[MSS] 61 - Baby Mario (Soccer).bin</t>
  </si>
  <si>
    <t>CRC32:E367C64D</t>
  </si>
  <si>
    <t>[MSS] 62 - Baby Mario (Baseball).bin</t>
  </si>
  <si>
    <t>CRC32:10B6E82C</t>
  </si>
  <si>
    <t>[MSS] 63 - Baby Mario (Tennis).bin</t>
  </si>
  <si>
    <t>CRC32:F765BC5D</t>
  </si>
  <si>
    <t>[MSS] 64 - Baby Mario (Golf).bin</t>
  </si>
  <si>
    <t>CRC32:43D5550F</t>
  </si>
  <si>
    <t>[MSS] 65 - Baby Mario (Horse Racing).bin</t>
  </si>
  <si>
    <t>CRC32:40966C5A</t>
  </si>
  <si>
    <t>[MSS] 66 - Baby Luigi (Soccer).bin</t>
  </si>
  <si>
    <t>CRC32:1F31632F</t>
  </si>
  <si>
    <t>[MSS] 67 - Baby Luigi (Baseball).bin</t>
  </si>
  <si>
    <t>CRC32:6119193C</t>
  </si>
  <si>
    <t>[MSS] 68 - Baby Luigi (Tennis).bin</t>
  </si>
  <si>
    <t>CRC32:F9D53309</t>
  </si>
  <si>
    <t>[MSS] 69 - Baby Luigi (Golf).bin</t>
  </si>
  <si>
    <t>CRC32:3AEB3DE3</t>
  </si>
  <si>
    <t>[MSS] 70 - Baby Luigi (Horse Racing).bin</t>
  </si>
  <si>
    <t>CRC32:36727BF7</t>
  </si>
  <si>
    <t>[MSS] 71 - Birdo (Soccer).bin</t>
  </si>
  <si>
    <t>CRC32:712C06FA</t>
  </si>
  <si>
    <t>[MSS] 72 - Birdo (Baseball).bin</t>
  </si>
  <si>
    <t>CRC32:32E6949F</t>
  </si>
  <si>
    <t>[MSS] 73 - Birdo (Tennis).bin</t>
  </si>
  <si>
    <t>CRC32:662EAA01</t>
  </si>
  <si>
    <t>[MSS] 74 - Birdo (Golf).bin</t>
  </si>
  <si>
    <t>CRC32:B0AE5D85</t>
  </si>
  <si>
    <t>[MSS] 75 - Birdo (Horse Racing).bin</t>
  </si>
  <si>
    <t>CRC32:167C6F63</t>
  </si>
  <si>
    <t>[MSS] 76 - Rosalina (Soccer).bin</t>
  </si>
  <si>
    <t>CRC32:BDEBFF54</t>
  </si>
  <si>
    <t>[MSS] 77 - Rosalina (Baseball).bin</t>
  </si>
  <si>
    <t>CRC32:1731377C</t>
  </si>
  <si>
    <t>[MSS] 78 - Rosalina (Tennis).bin</t>
  </si>
  <si>
    <t>CRC32:5B1B8059</t>
  </si>
  <si>
    <t>[MSS] 79 - Rosalina (Golf).bin</t>
  </si>
  <si>
    <t>CRC32:5A1F5D83</t>
  </si>
  <si>
    <t>[MSS] 80 - Rosalina (Horse Racing).bin</t>
  </si>
  <si>
    <t>CRC32:945FBA84</t>
  </si>
  <si>
    <t>[MSS] 81 - Metal Mario (Soccer).bin</t>
  </si>
  <si>
    <t>CRC32:36856A9C</t>
  </si>
  <si>
    <t>[MSS] 82 - Metal Mario (Baseball).bin</t>
  </si>
  <si>
    <t>CRC32:DBB7B740</t>
  </si>
  <si>
    <t>[MSS] 83 - Metal Mario (Tennis).bin</t>
  </si>
  <si>
    <t>CRC32:0C7FBDA4</t>
  </si>
  <si>
    <t>[MSS] 84 - Metal Mario (Golf).bin</t>
  </si>
  <si>
    <t>CRC32:CED54304</t>
  </si>
  <si>
    <t>[MSS] 85 - Metal Mario (Horse Racing).bin</t>
  </si>
  <si>
    <t>CRC32:A1EBB303</t>
  </si>
  <si>
    <t>[MSS] 86 - Pink Gold Peach (Soccer).bin</t>
  </si>
  <si>
    <t>CRC32:171F162F</t>
  </si>
  <si>
    <t>[MSS] 87 - Pink Gold Peach (Baseball).bin</t>
  </si>
  <si>
    <t>CRC32:DFE2DEBF</t>
  </si>
  <si>
    <t>[MSS] 88 - Pink Gold Peach (Tennis).bin</t>
  </si>
  <si>
    <t>CRC32:4DA15823</t>
  </si>
  <si>
    <t>[MSS] 89 - Pink Gold Peach (Golf).bin</t>
  </si>
  <si>
    <t>CRC32:9B4FDE95</t>
  </si>
  <si>
    <t>[MSS] 90 - Pink Gold Peach (Horse Racing).bin</t>
  </si>
  <si>
    <t>CRC32:9346321C</t>
  </si>
  <si>
    <t>[3AM] 01 - Mario Classic Colors.bin</t>
  </si>
  <si>
    <t>CRC32:B174F63D</t>
  </si>
  <si>
    <t>[3AM] 02 - Mario Modern Colors.bin</t>
  </si>
  <si>
    <t>CRC32:2AD5DAB4</t>
  </si>
  <si>
    <t>[SM] 01 - Mario.bin</t>
  </si>
  <si>
    <t>CRC32:D90EDD24</t>
  </si>
  <si>
    <t>[SM] 02 - Peach.bin</t>
  </si>
  <si>
    <t>CRC32:6683898D</t>
  </si>
  <si>
    <t>[SM] 03 - Toad.bin</t>
  </si>
  <si>
    <t>CRC32:460784A6</t>
  </si>
  <si>
    <t>[SM] 04 - Luigi.bin</t>
  </si>
  <si>
    <t>CRC32:8AD18F6A</t>
  </si>
  <si>
    <t>[SM] 05 - Yoshi.bin</t>
  </si>
  <si>
    <t>CRC32:42634292</t>
  </si>
  <si>
    <t>[SM] 06 - Bowser.bin</t>
  </si>
  <si>
    <t>CRC32:5A55B678</t>
  </si>
  <si>
    <t>[SM] 07 - Mario (Gold Edition).bin</t>
  </si>
  <si>
    <t>CRC32:85A9E618</t>
  </si>
  <si>
    <t>[SM] 08 - Mario (Silver Edition).bin</t>
  </si>
  <si>
    <t>CRC32:0F4F0DDB</t>
  </si>
  <si>
    <t>[SM] 09 - Wario.bin</t>
  </si>
  <si>
    <t>CRC32:038C4743</t>
  </si>
  <si>
    <t>[SM] 10 - Waluigi.bin</t>
  </si>
  <si>
    <t>CRC32:D3AD54A2</t>
  </si>
  <si>
    <t>[SM] 11 - Daisy.bin</t>
  </si>
  <si>
    <t>CRC32:977EE945</t>
  </si>
  <si>
    <t>[SM] 12 - Rosalina.bin</t>
  </si>
  <si>
    <t>CRC32:2B262D80</t>
  </si>
  <si>
    <t>[SM] 13 - Donkey Kong.bin</t>
  </si>
  <si>
    <t>CRC32:12F03505</t>
  </si>
  <si>
    <t>[SM] 14 - Diddy Kong.bin</t>
  </si>
  <si>
    <t>CRC32:75ABA3AF</t>
  </si>
  <si>
    <t>[SM] 15 - Boo.bin</t>
  </si>
  <si>
    <t>CRC32:6EBDEA6E</t>
  </si>
  <si>
    <t>[MHS] 01 - One-Eyed Rathalos and Rider (Female).bin</t>
  </si>
  <si>
    <t>CRC32:E16B616F</t>
  </si>
  <si>
    <t>[MHS] 02 - One-Eyed Rathalos and Rider (Male).bin</t>
  </si>
  <si>
    <t>CRC32:8F39379C</t>
  </si>
  <si>
    <t>[MHS] 03 - Nabiru.bin</t>
  </si>
  <si>
    <t>CRC32:E6BDA7DC</t>
  </si>
  <si>
    <t>[MHS] 04 - Rathian and Cheval.bin</t>
  </si>
  <si>
    <t>CRC32:A6DBFA72</t>
  </si>
  <si>
    <t>[MHS] 05 - Barioth and Ayuria.bin</t>
  </si>
  <si>
    <t>CRC32:AF29FF19</t>
  </si>
  <si>
    <t>[MHS] 06 - Qurupeco and Dan.bin</t>
  </si>
  <si>
    <t>CRC32:B22D1D20</t>
  </si>
  <si>
    <t>[PIK] 01 - Pikmin.bin</t>
  </si>
  <si>
    <t>CRC32:BEF7940F</t>
  </si>
  <si>
    <t>[PT] 01 - Shadow Mewtwo.bin</t>
  </si>
  <si>
    <t>CRC32:87FD4E73</t>
  </si>
  <si>
    <t>[AC] 001 - Isabelle [7-11 DLC Furniture].bin</t>
  </si>
  <si>
    <t>CRC32:EC1263CE</t>
  </si>
  <si>
    <t>[AC] 001 - Isabelle [Battle Between Giants Contest Furniture].bin</t>
  </si>
  <si>
    <t>CRC32:6AC6661D</t>
  </si>
  <si>
    <t>[AC] 001 - Isabelle [Campus DLC Furniture].bin</t>
  </si>
  <si>
    <t>CRC32:2F3F44F0</t>
  </si>
  <si>
    <t>[AC] 001 - Isabelle [Monster Hunter DLC Furniture].bin</t>
  </si>
  <si>
    <t>CRC32:877E0C79</t>
  </si>
  <si>
    <t>[AC] 001 - Isabelle [Sweetest Home Contest Furniture].bin</t>
  </si>
  <si>
    <t>CRC32:B5F642DD</t>
  </si>
  <si>
    <t>[AC] 001 - Isabelle [Video Game-Related Items DLC Furniture].bin</t>
  </si>
  <si>
    <t>CRC32:57138A8F</t>
  </si>
  <si>
    <t>[MSS] 01 - Mario (Soccer) [Unlocked Superstar].bin</t>
  </si>
  <si>
    <t>CRC32:D68A6629</t>
  </si>
  <si>
    <t>[MSS] 02 - Mario (Baseball) [Unlocked Superstar].bin</t>
  </si>
  <si>
    <t>CRC32:C58FBFF0</t>
  </si>
  <si>
    <t>[MSS] 03 - Mario (Tennis) [Unlocked Superstar].bin</t>
  </si>
  <si>
    <t>CRC32:A3B40530</t>
  </si>
  <si>
    <t>[MSS] 04 - Mario (Golf) [Unlocked Superstar].bin</t>
  </si>
  <si>
    <t>CRC32:180627E8</t>
  </si>
  <si>
    <t>[MSS] 05 - Mario (Horse Racing) [Unlocked Superstar].bin</t>
  </si>
  <si>
    <t>CRC32:BF26A469</t>
  </si>
  <si>
    <t>[MSS] 06 - Luigi (Soccer) [Unlocked Superstar].bin</t>
  </si>
  <si>
    <t>CRC32:7F26A8ED</t>
  </si>
  <si>
    <t>[MSS] 07 - Luigi (Baseball) [Unlocked Superstar].bin</t>
  </si>
  <si>
    <t>CRC32:22F9ACAF</t>
  </si>
  <si>
    <t>[MSS] 08 - Luigi (Tennis) [Unlocked Superstar].bin</t>
  </si>
  <si>
    <t>CRC32:47E34CF8</t>
  </si>
  <si>
    <t>[MSS] 09 - Luigi (Golf) [Unlocked Superstar].bin</t>
  </si>
  <si>
    <t>CRC32:EE930592</t>
  </si>
  <si>
    <t>[MSS] 10 - Luigi (Horse Racing) [Unlocked Superstar].bin</t>
  </si>
  <si>
    <t>CRC32:94E805A3</t>
  </si>
  <si>
    <t>[MSS] 11 - Peach (Soccer) [Unlocked Superstar].bin</t>
  </si>
  <si>
    <t>CRC32:331363E0</t>
  </si>
  <si>
    <t>[MSS] 12 - Peach (Baseball) [Unlocked Superstar].bin</t>
  </si>
  <si>
    <t>CRC32:3A55D90A</t>
  </si>
  <si>
    <t>[MSS] 13 - Peach (Tennis) [Unlocked Superstar].bin</t>
  </si>
  <si>
    <t>CRC32:ED7AC146</t>
  </si>
  <si>
    <t>[MSS] 14 - Peach (Golf) [Unlocked Superstar].bin</t>
  </si>
  <si>
    <t>CRC32:1F2DDB24</t>
  </si>
  <si>
    <t>[MSS] 15 - Peach (Horse Racing) [Unlocked Superstar].bin</t>
  </si>
  <si>
    <t>CRC32:C34E5999</t>
  </si>
  <si>
    <t>[MSS] 16 - Daisy (Soccer) [Unlocked Superstar].bin</t>
  </si>
  <si>
    <t>CRC32:F4601BBA</t>
  </si>
  <si>
    <t>[MSS] 17 - Daisy (Baseball) [Unlocked Superstar].bin</t>
  </si>
  <si>
    <t>CRC32:9C3EF9B5</t>
  </si>
  <si>
    <t>[MSS] 18 - Daisy (Tennis) [Unlocked Superstar].bin</t>
  </si>
  <si>
    <t>CRC32:881F9E4E</t>
  </si>
  <si>
    <t>[MSS] 19 - Daisy (Golf) [Unlocked Superstar].bin</t>
  </si>
  <si>
    <t>CRC32:4D1BC292</t>
  </si>
  <si>
    <t>[MSS] 20 - Daisy (Horse Racing) [Unlocked Superstar].bin</t>
  </si>
  <si>
    <t>CRC32:C5D25F55</t>
  </si>
  <si>
    <t>[MSS] 21 - Yoshi (Soccer) [Unlocked Superstar].bin</t>
  </si>
  <si>
    <t>CRC32:8AF2177A</t>
  </si>
  <si>
    <t>[MSS] 22 - Yoshi (Baseball) [Unlocked Superstar].bin</t>
  </si>
  <si>
    <t>CRC32:A7DDC66E</t>
  </si>
  <si>
    <t>[MSS] 23 - Yoshi (Tennis) [Unlocked Superstar].bin</t>
  </si>
  <si>
    <t>CRC32:D01B09B2</t>
  </si>
  <si>
    <t>[MSS] 24 - Yoshi (Golf) [Unlocked Superstar].bin</t>
  </si>
  <si>
    <t>CRC32:3C0B8BB4</t>
  </si>
  <si>
    <t>[MSS] 25 - Yoshi (Horse Racing) [Unlocked Superstar].bin</t>
  </si>
  <si>
    <t>CRC32:87C5CBE7</t>
  </si>
  <si>
    <t>[MSS] 26 - Wario (Soccer) [Unlocked Superstar].bin</t>
  </si>
  <si>
    <t>CRC32:F04309A4</t>
  </si>
  <si>
    <t>[MSS] 27 - Wario (Baseball) [Unlocked Superstar].bin</t>
  </si>
  <si>
    <t>CRC32:E04E18FD</t>
  </si>
  <si>
    <t>[MSS] 28 - Wario (Tennis) [Unlocked Superstar].bin</t>
  </si>
  <si>
    <t>CRC32:BF91CA3D</t>
  </si>
  <si>
    <t>[MSS] 29 - Wario (Golf) [Unlocked Superstar].bin</t>
  </si>
  <si>
    <t>CRC32:5D551A68</t>
  </si>
  <si>
    <t>[MSS] 30 - Wario (Horse Racing) [Unlocked Superstar].bin</t>
  </si>
  <si>
    <t>CRC32:5014F647</t>
  </si>
  <si>
    <t>[MSS] 31 - Waluigi (Soccer) [Unlocked Superstar].bin</t>
  </si>
  <si>
    <t>CRC32:F15DCADB</t>
  </si>
  <si>
    <t>[MSS] 32 - Waluigi (Baseball) [Unlocked Superstar].bin</t>
  </si>
  <si>
    <t>CRC32:1D87F9F0</t>
  </si>
  <si>
    <t>[MSS] 33 - Waluigi (Tennis) [Unlocked Superstar].bin</t>
  </si>
  <si>
    <t>CRC32:16739325</t>
  </si>
  <si>
    <t>[MSS] 34 - Waluigi (Golf) [Unlocked Superstar].bin</t>
  </si>
  <si>
    <t>CRC32:4FAADE3F</t>
  </si>
  <si>
    <t>[MSS] 35 - Waluigi (Horse Racing) [Unlocked Superstar].bin</t>
  </si>
  <si>
    <t>CRC32:494960F0</t>
  </si>
  <si>
    <t>[MSS] 36 - Donkey Kong (Soccer) [Unlocked Superstar].bin</t>
  </si>
  <si>
    <t>CRC32:CC78A7D2</t>
  </si>
  <si>
    <t>[MSS] 37 - Donkey Kong (Baseball) [Unlocked Superstar].bin</t>
  </si>
  <si>
    <t>CRC32:1A36116E</t>
  </si>
  <si>
    <t>[MSS] 38 - Donkey Kong (Tennis) [Unlocked Superstar].bin</t>
  </si>
  <si>
    <t>CRC32:4C22CFCA</t>
  </si>
  <si>
    <t>[MSS] 39 - Donkey Kong (Golf) [Unlocked Superstar].bin</t>
  </si>
  <si>
    <t>CRC32:BCB29474</t>
  </si>
  <si>
    <t>[MSS] 40 - Donkey Kong (Horse Racing) [Unlocked Superstar].bin</t>
  </si>
  <si>
    <t>CRC32:00F440FC</t>
  </si>
  <si>
    <t>[MSS] 41 - Diddy Kong (Soccer) [Unlocked Superstar].bin</t>
  </si>
  <si>
    <t>CRC32:BC89E2E5</t>
  </si>
  <si>
    <t>[MSS] 42 - Diddy Kong (Baseball) [Unlocked Superstar].bin</t>
  </si>
  <si>
    <t>CRC32:06C2A165</t>
  </si>
  <si>
    <t>[MSS] 43 - Diddy Kong (Tennis) [Unlocked Superstar].bin</t>
  </si>
  <si>
    <t>CRC32:138CBF3F</t>
  </si>
  <si>
    <t>[MSS] 44 - Diddy Kong (Golf) [Unlocked Superstar].bin</t>
  </si>
  <si>
    <t>CRC32:9FA69317</t>
  </si>
  <si>
    <t>[MSS] 45 - Diddy Kong (Horse Racing) [Unlocked Superstar].bin</t>
  </si>
  <si>
    <t>CRC32:7CFEF186</t>
  </si>
  <si>
    <t>[MSS] 46 - Bowser (Soccer) [Unlocked Superstar].bin</t>
  </si>
  <si>
    <t>CRC32:3891FC59</t>
  </si>
  <si>
    <t>[MSS] 47 - Bowser (Baseball) [Unlocked Superstar].bin</t>
  </si>
  <si>
    <t>CRC32:30D84139</t>
  </si>
  <si>
    <t>[MSS] 48 - Bowser (Tennis) [Unlocked Superstar].bin</t>
  </si>
  <si>
    <t>CRC32:98510EF4</t>
  </si>
  <si>
    <t>[MSS] 49 - Bowser (Golf) [Unlocked Superstar].bin</t>
  </si>
  <si>
    <t>CRC32:71197807</t>
  </si>
  <si>
    <t>[MSS] 50 - Bowser (Horse Racing) [Unlocked Superstar].bin</t>
  </si>
  <si>
    <t>CRC32:982CF947</t>
  </si>
  <si>
    <t>[MSS] 51 - Bowser Jr. (Soccer) [Unlocked Superstar].bin</t>
  </si>
  <si>
    <t>CRC32:30D03F6E</t>
  </si>
  <si>
    <t>[MSS] 52 - Bowser Jr. (Baseball) [Unlocked Superstar].bin</t>
  </si>
  <si>
    <t>CRC32:34A4148A</t>
  </si>
  <si>
    <t>[MSS] 53 - Bowser Jr.  (Tennis) [Unlocked Superstar].bin</t>
  </si>
  <si>
    <t>CRC32:6C5D276F</t>
  </si>
  <si>
    <t>[MSS] 54 - Bowser Jr. (Golf) [Unlocked Superstar].bin</t>
  </si>
  <si>
    <t>CRC32:F50DF9AB</t>
  </si>
  <si>
    <t>[MSS] 55 - Bowser Jr. (Horse Racing) [Unlocked Superstar].bin</t>
  </si>
  <si>
    <t>CRC32:459A7F26</t>
  </si>
  <si>
    <t>[MSS] 56 - Boo (Soccer) [Unlocked Superstar].bin</t>
  </si>
  <si>
    <t>CRC32:51631CE3</t>
  </si>
  <si>
    <t>[MSS] 57 - Boo (Baseball) [Unlocked Superstar].bin</t>
  </si>
  <si>
    <t>CRC32:A7509C89</t>
  </si>
  <si>
    <t>[MSS] 58 - Boo (Tennis) [Unlocked Superstar].bin</t>
  </si>
  <si>
    <t>CRC32:2910F439</t>
  </si>
  <si>
    <t>[MSS] 59 - Boo (Golf) [Unlocked Superstar].bin</t>
  </si>
  <si>
    <t>CRC32:320E7E66</t>
  </si>
  <si>
    <t>[MSS] 60 - Boo (Horse Racing) [Unlocked Superstar].bin</t>
  </si>
  <si>
    <t>CRC32:A50EF852</t>
  </si>
  <si>
    <t>[MSS] 61 - Baby Mario (Soccer) [Unlocked Superstar].bin</t>
  </si>
  <si>
    <t>CRC32:110A55FA</t>
  </si>
  <si>
    <t>[MSS] 62 - Baby Mario (Baseball) [Unlocked Superstar].bin</t>
  </si>
  <si>
    <t>CRC32:DDF2AD55</t>
  </si>
  <si>
    <t>[MSS] 63 - Baby Mario (Tennis) [Unlocked Superstar].bin</t>
  </si>
  <si>
    <t>CRC32:88AC6427</t>
  </si>
  <si>
    <t>[MSS] 64 - Baby Mario (Golf) [Unlocked Superstar].bin</t>
  </si>
  <si>
    <t>CRC32:E86D98C5</t>
  </si>
  <si>
    <t>[MSS] 65 - Baby Mario (Horse Racing) [Unlocked Superstar].bin</t>
  </si>
  <si>
    <t>CRC32:3263E885</t>
  </si>
  <si>
    <t>[MSS] 66 - Baby Luigi (Soccer) [Unlocked Superstar].bin</t>
  </si>
  <si>
    <t>CRC32:7F95C06C</t>
  </si>
  <si>
    <t>[MSS] 67 - Baby Luigi (Baseball) [Unlocked Superstar].bin</t>
  </si>
  <si>
    <t>CRC32:6D380FAE</t>
  </si>
  <si>
    <t>[MSS] 68 - Baby Luigi (Tennis) [Unlocked Superstar].bin</t>
  </si>
  <si>
    <t>CRC32:D4463CB3</t>
  </si>
  <si>
    <t>[MSS] 69 - Baby Luigi (Golf) [Unlocked Superstar].bin</t>
  </si>
  <si>
    <t>CRC32:DB6AF0EF</t>
  </si>
  <si>
    <t>[MSS] 70 - Baby Luigi (Horse Racing) [Unlocked Superstar].bin</t>
  </si>
  <si>
    <t>CRC32:53DF6E1E</t>
  </si>
  <si>
    <t>[MSS] 71 - Birdo (Soccer) [Unlocked Superstar].bin</t>
  </si>
  <si>
    <t>CRC32:1377093B</t>
  </si>
  <si>
    <t>[MSS] 72 - Birdo (Baseball) [Unlocked Superstar].bin</t>
  </si>
  <si>
    <t>CRC32:7795D93E</t>
  </si>
  <si>
    <t>[MSS] 73 - Birdo (Tennis) [Unlocked Superstar].bin</t>
  </si>
  <si>
    <t>CRC32:1ADB2DFD</t>
  </si>
  <si>
    <t>[MSS] 74 - Birdo (Golf) [Unlocked Superstar].bin</t>
  </si>
  <si>
    <t>CRC32:1BB6276D</t>
  </si>
  <si>
    <t>[MSS] 75 - Birdo (Horse Racing) [Unlocked Superstar].bin</t>
  </si>
  <si>
    <t>CRC32:18A32555</t>
  </si>
  <si>
    <t>[MSS] 76 - Rosalina (Soccer) [Unlocked Superstar].bin</t>
  </si>
  <si>
    <t>CRC32:1B73F7CA</t>
  </si>
  <si>
    <t>[MSS] 77 - Rosalina (Baseball) [Unlocked Superstar].bin</t>
  </si>
  <si>
    <t>CRC32:A6CF15A2</t>
  </si>
  <si>
    <t>[MSS] 78 - Rosalina (Tennis) [Unlocked Superstar].bin</t>
  </si>
  <si>
    <t>CRC32:B0DE77D8</t>
  </si>
  <si>
    <t>[MSS] 79 - Rosalina (Golf) [Unlocked Superstar].bin</t>
  </si>
  <si>
    <t>CRC32:2ED63630</t>
  </si>
  <si>
    <t>[MSS] 80 - Rosalina (Horse Racing) [Unlocked Superstar].bin</t>
  </si>
  <si>
    <t>CRC32:A76A1B87</t>
  </si>
  <si>
    <t>[MSS] 81 - Metal Mario (Soccer) [Unlocked Superstar].bin</t>
  </si>
  <si>
    <t>CRC32:B23B4D22</t>
  </si>
  <si>
    <t>[MSS] 82 - Metal Mario (Baseball) [Unlocked Superstar].bin</t>
  </si>
  <si>
    <t>CRC32:753E6924</t>
  </si>
  <si>
    <t>[MSS] 83 - Metal Mario (Tennis) [Unlocked Superstar].bin</t>
  </si>
  <si>
    <t>CRC32:44DBD65B</t>
  </si>
  <si>
    <t>[MSS] 84 - Metal Mario (Golf) [Unlocked Superstar].bin</t>
  </si>
  <si>
    <t>CRC32:7CE394A6</t>
  </si>
  <si>
    <t>[MSS] 85 - Metal Mario (Horse Racing) [Unlocked Superstar].bin</t>
  </si>
  <si>
    <t>CRC32:7E6E4655</t>
  </si>
  <si>
    <t>[MSS] 86 - Pink Gold Peach (Soccer) [Unlocked Superstar].bin</t>
  </si>
  <si>
    <t>CRC32:C8E5B2CD</t>
  </si>
  <si>
    <t>[MSS] 87 - Pink Gold Peach (Baseball) [Unlocked Superstar].bin</t>
  </si>
  <si>
    <t>CRC32:78EDE1A7</t>
  </si>
  <si>
    <t>[MSS] 88 - Pink Gold Peach (Tennis) [Unlocked Superstar].bin</t>
  </si>
  <si>
    <t>CRC32:3A989D5B</t>
  </si>
  <si>
    <t>[MSS] 89 - Pink Gold Peach (Golf) [Unlocked Superstar].bin</t>
  </si>
  <si>
    <t>CRC32:8C9B6F82</t>
  </si>
  <si>
    <t>[MSS] 90 - Pink Gold Peach (Horse Racing) [Unlocked Superstar].bin</t>
  </si>
  <si>
    <t>CRC32:DD1F450A</t>
  </si>
  <si>
    <t>[SM] 01 - Mario [Loaded with Mario Party 10 Special Data].bin</t>
  </si>
  <si>
    <t>CRC32:83CE0E87</t>
  </si>
  <si>
    <t>[SM] 02 - Peach [Loaded with Mario Party 10 Special Data].bin</t>
  </si>
  <si>
    <t>CRC32:FD9F18E6</t>
  </si>
  <si>
    <t>[SM] 03 - Toad [Loaded with Mario Party 10 Special Data].bin</t>
  </si>
  <si>
    <t>CRC32:73C1D16D</t>
  </si>
  <si>
    <t>[SM] 04 - Luigi [Loaded with Mario Party 10 Special Data].bin</t>
  </si>
  <si>
    <t>CRC32:7C10F500</t>
  </si>
  <si>
    <t>[SM] 05 - Yoshi [Loaded with Mario Party 10 Special Data].bin</t>
  </si>
  <si>
    <t>CRC32:13224713</t>
  </si>
  <si>
    <t>[SM] 06 - Bowser [Loaded with Mario Party 10 Special Data].bin</t>
  </si>
  <si>
    <t>CRC32:FDACC31D</t>
  </si>
  <si>
    <t>[SM] 07 - Mario (Gold Edition) [Loaded with Mario Party 10 Special Data].bin</t>
  </si>
  <si>
    <t>CRC32:596AA38B</t>
  </si>
  <si>
    <t>[SM] 08 - Mario (Silver Edition) [Loaded with Mario Party 10 Special Data].bin</t>
  </si>
  <si>
    <t>CRC32:E19F8EAC</t>
  </si>
  <si>
    <t>[ZTP] 01 - Wolf Link [Max Hearts].bin</t>
  </si>
  <si>
    <t>CRC32:BE3CCF00</t>
  </si>
  <si>
    <t>[SN] 01 - Shovel Knight.bin</t>
  </si>
  <si>
    <t>CRC32:19A6A164</t>
  </si>
  <si>
    <t>[SS] 01 - Hammer Slam Bowser.bin</t>
  </si>
  <si>
    <t>CRC32:42DB98DB</t>
  </si>
  <si>
    <t>[SS] 02 - Turbo Charge Donkey Kong.bin</t>
  </si>
  <si>
    <t>CRC32:0EB9A5B5</t>
  </si>
  <si>
    <t>[SS] 03 - Dark Hammer Slam Bowser.bin</t>
  </si>
  <si>
    <t>CRC32:ACA0A957</t>
  </si>
  <si>
    <t>[SS] 04 - Dark Turbo Charge Donkey Kong.bin</t>
  </si>
  <si>
    <t>CRC32:551FA85F</t>
  </si>
  <si>
    <t>[Splatoon] 01 - Inkling Boy.bin</t>
  </si>
  <si>
    <t>CRC32:4BD991E8</t>
  </si>
  <si>
    <t>[Splatoon] 02 - Inkling Girl.bin</t>
  </si>
  <si>
    <t>CRC32:A45D565A</t>
  </si>
  <si>
    <t>[Splatoon] 03 - Inkling Squid.bin</t>
  </si>
  <si>
    <t>CRC32:8D7AD4A6</t>
  </si>
  <si>
    <t>[Splatoon] 04 - Callie.bin</t>
  </si>
  <si>
    <t>CRC32:0567FC5F</t>
  </si>
  <si>
    <t>[Splatoon] 05 - Marie.bin</t>
  </si>
  <si>
    <t>CRC32:E6A721D4</t>
  </si>
  <si>
    <t>[Splatoon] 06 - Inkling Boy (Purple).bin</t>
  </si>
  <si>
    <t>CRC32:692BEE6D</t>
  </si>
  <si>
    <t>[Splatoon] 07 - Inkling Girl (Lime Green).bin</t>
  </si>
  <si>
    <t>CRC32:C78C2634</t>
  </si>
  <si>
    <t>[Splatoon] 08 - Inkling Squid (Orange).bin</t>
  </si>
  <si>
    <t>CRC32:6802A56C</t>
  </si>
  <si>
    <t>[Splatoon] 09 - Inkling Boy (Neon Green).bin</t>
  </si>
  <si>
    <t>CRC32:079E8BD4</t>
  </si>
  <si>
    <t>[Splatoon] 10 - Inkling Girl (Neon Pink).bin</t>
  </si>
  <si>
    <t>CRC32:57C1235F</t>
  </si>
  <si>
    <t>[Splatoon] 11 - Squid (Neon Purple).bin</t>
  </si>
  <si>
    <t>CRC32:2869F678</t>
  </si>
  <si>
    <t>[SSB] 01 - Mario.bin</t>
  </si>
  <si>
    <t>CRC32:592B2E39</t>
  </si>
  <si>
    <t>[SSB] 02 - Peach.bin</t>
  </si>
  <si>
    <t>CRC32:B51298C8</t>
  </si>
  <si>
    <t>[SSB] 03 - Yoshi.bin</t>
  </si>
  <si>
    <t>CRC32:BCF922DF</t>
  </si>
  <si>
    <t>[SSB] 04 - Donkey Kong.bin</t>
  </si>
  <si>
    <t>CRC32:4E6D0AEB</t>
  </si>
  <si>
    <t>[SSB] 05 - Link.bin</t>
  </si>
  <si>
    <t>CRC32:1BA6C153</t>
  </si>
  <si>
    <t>[SSB] 06 - Fox.bin</t>
  </si>
  <si>
    <t>CRC32:1BA62BE2</t>
  </si>
  <si>
    <t>[SSB] 07 - Samus.bin</t>
  </si>
  <si>
    <t>CRC32:343EBFF6</t>
  </si>
  <si>
    <t>[SSB] 08 - Wii Fit Trainer.bin</t>
  </si>
  <si>
    <t>CRC32:9D921836</t>
  </si>
  <si>
    <t>[SSB] 09 - Villager.bin</t>
  </si>
  <si>
    <t>CRC32:54D39756</t>
  </si>
  <si>
    <t>[SSB] 10 - Pikachu.bin</t>
  </si>
  <si>
    <t>CRC32:77E08732</t>
  </si>
  <si>
    <t>[SSB] 11 - Kirby.bin</t>
  </si>
  <si>
    <t>CRC32:CD2B5879</t>
  </si>
  <si>
    <t>[SSB] 12 - Marth.bin</t>
  </si>
  <si>
    <t>CRC32:30D44E6F</t>
  </si>
  <si>
    <t>[SSB] 13 - Zelda.bin</t>
  </si>
  <si>
    <t>CRC32:AA490BBF</t>
  </si>
  <si>
    <t>[SSB] 14 - Diddy Kong.bin</t>
  </si>
  <si>
    <t>CRC32:B2C91C30</t>
  </si>
  <si>
    <t>[SSB] 15 - Luigi.bin</t>
  </si>
  <si>
    <t>CRC32:0A9C0C36</t>
  </si>
  <si>
    <t>[SSB] 16 - Little Mac.bin</t>
  </si>
  <si>
    <t>CRC32:2D52D630</t>
  </si>
  <si>
    <t>[SSB] 17 - Pit.bin</t>
  </si>
  <si>
    <t>CRC32:75EE024F</t>
  </si>
  <si>
    <t>[SSB] 18 - Captain Falcon.bin</t>
  </si>
  <si>
    <t>CRC32:C8A32E17</t>
  </si>
  <si>
    <t>[SSB] 19 - Rosalina.bin</t>
  </si>
  <si>
    <t>CRC32:56539C8D</t>
  </si>
  <si>
    <t>[SSB] 20 - Bowser.bin</t>
  </si>
  <si>
    <t>CRC32:6069ADF0</t>
  </si>
  <si>
    <t>[SSB] 21 - Lucario.bin</t>
  </si>
  <si>
    <t>CRC32:B7A4DF04</t>
  </si>
  <si>
    <t>[SSB] 22 - Toon Link.bin</t>
  </si>
  <si>
    <t>CRC32:A38C7A49</t>
  </si>
  <si>
    <t>[SSB] 23 - Sheik.bin</t>
  </si>
  <si>
    <t>CRC32:98324D60</t>
  </si>
  <si>
    <t>[SSB] 24 - Ike.bin</t>
  </si>
  <si>
    <t>CRC32:4D0E8776</t>
  </si>
  <si>
    <t>[SSB] 25 - Shulk.bin</t>
  </si>
  <si>
    <t>CRC32:E1F93863</t>
  </si>
  <si>
    <t>[SSB] 26 - Sonic.bin</t>
  </si>
  <si>
    <t>CRC32:A9A243A8</t>
  </si>
  <si>
    <t>[SSB] 27 - Mega Man.bin</t>
  </si>
  <si>
    <t>CRC32:4C5DF50B</t>
  </si>
  <si>
    <t>[SSB] 27S - Mega Man (Gold Edition).bin</t>
  </si>
  <si>
    <t>CRC32:E9DE4942</t>
  </si>
  <si>
    <t>[SSB] 28 - King Dedede.bin</t>
  </si>
  <si>
    <t>CRC32:CA2245F6</t>
  </si>
  <si>
    <t>[SSB] 29 - Meta Knight.bin</t>
  </si>
  <si>
    <t>CRC32:16CC07E1</t>
  </si>
  <si>
    <t>[SSB] 30 - Robin.bin</t>
  </si>
  <si>
    <t>CRC32:44704476</t>
  </si>
  <si>
    <t>[SSB] 31 - Lucina.bin</t>
  </si>
  <si>
    <t>CRC32:7ECD1560</t>
  </si>
  <si>
    <t>CRC32:64922FAC</t>
  </si>
  <si>
    <t>CRC32:6DDAA1B2</t>
  </si>
  <si>
    <t>[SSB] 34 - Ness.bin</t>
  </si>
  <si>
    <t>CRC32:8886B172</t>
  </si>
  <si>
    <t>CRC32:F3146954</t>
  </si>
  <si>
    <t>[SSB] 36 - Greninja.bin</t>
  </si>
  <si>
    <t>CRC32:CE8490CA</t>
  </si>
  <si>
    <t>[SSB] 37 - Jigglypuff.bin</t>
  </si>
  <si>
    <t>CRC32:BB8AE151</t>
  </si>
  <si>
    <t>[SSB] 38 - Palutena.bin</t>
  </si>
  <si>
    <t>CRC32:5A0C69B4</t>
  </si>
  <si>
    <t>[SSB] 39 - Dark Pit.bin</t>
  </si>
  <si>
    <t>CRC32:1D5DCE25</t>
  </si>
  <si>
    <t>[SSB] 40 - Zero Suit Samus.bin</t>
  </si>
  <si>
    <t>CRC32:0BE4F8C2</t>
  </si>
  <si>
    <t>[SSB] 41 - Ganondorf.bin</t>
  </si>
  <si>
    <t>CRC32:5ED26D19</t>
  </si>
  <si>
    <t>[SSB] 42 - Dr. Mario.bin</t>
  </si>
  <si>
    <t>CRC32:BE3F4570</t>
  </si>
  <si>
    <t>[SSB] 43 - Bowser Jr.bin</t>
  </si>
  <si>
    <t>CRC32:CD170CF9</t>
  </si>
  <si>
    <t>[SSB] 44 - Olimar.bin</t>
  </si>
  <si>
    <t>CRC32:FAF92B25</t>
  </si>
  <si>
    <t>[SSB] 45 - Mr. Game &amp; Watch.bin</t>
  </si>
  <si>
    <t>CRC32:7A025B3A</t>
  </si>
  <si>
    <t>[SSB] 46 - R.O.B. (NES).bin</t>
  </si>
  <si>
    <t>CRC32:A4457437</t>
  </si>
  <si>
    <t>[SSB] 47 - Duck Hunt.bin</t>
  </si>
  <si>
    <t>CRC32:06F7F6F8</t>
  </si>
  <si>
    <t>[SSB] 48 - Mii Brawler.bin</t>
  </si>
  <si>
    <t>CRC32:19894DA9</t>
  </si>
  <si>
    <t>[SSB] 49 - Mii Swordfighter.bin</t>
  </si>
  <si>
    <t>CRC32:C0F150F1</t>
  </si>
  <si>
    <t>[SSB] 50 - Mii Gunner.bin</t>
  </si>
  <si>
    <t>CRC32:EEB90B71</t>
  </si>
  <si>
    <t>[SSB] 51 - Mewtwo.bin</t>
  </si>
  <si>
    <t>CRC32:C77F6923</t>
  </si>
  <si>
    <t>[SSB] 52 - Falco.bin</t>
  </si>
  <si>
    <t>CRC32:1B39E68B</t>
  </si>
  <si>
    <t>[SSB] 53 - Lucas.bin</t>
  </si>
  <si>
    <t>CRC32:D69E0EAE</t>
  </si>
  <si>
    <t>[SSB] 54 - R.O.B. (Famicom).bin</t>
  </si>
  <si>
    <t>CRC32:1A165E7F</t>
  </si>
  <si>
    <t>[SSB] 55 - Roy.bin</t>
  </si>
  <si>
    <t>CRC32:A4B4EB96</t>
  </si>
  <si>
    <t>[SSB] 56 - Ryu.bin</t>
  </si>
  <si>
    <t>CRC32:8BC15C94</t>
  </si>
  <si>
    <t>[SSB] 57 - Cloud.bin</t>
  </si>
  <si>
    <t>CRC32:03BD908D</t>
  </si>
  <si>
    <t>[SSB] 58 - Cloud (Player 2).bin</t>
  </si>
  <si>
    <t>CRC32:4A44D076</t>
  </si>
  <si>
    <t>[SSB] 59 - Corrin.bin</t>
  </si>
  <si>
    <t>CRC32:4D2C4F6F</t>
  </si>
  <si>
    <t>[SSB] 60 - Corrin (Player 2).bin</t>
  </si>
  <si>
    <t>CRC32:9964D012</t>
  </si>
  <si>
    <t>[SSB] 61 - Bayonetta.bin</t>
  </si>
  <si>
    <t>CRC32:254798FB</t>
  </si>
  <si>
    <t>[SSB] 62 - Bayonetta (Player 2).bin</t>
  </si>
  <si>
    <t>CRC32:7510BC3F</t>
  </si>
  <si>
    <t>[3AZ] 01 - 8-bit Link (The Legend of Zelda).bin</t>
  </si>
  <si>
    <t>CRC32:F9322643</t>
  </si>
  <si>
    <t>[3AZ] 02 - Link (Ocarina of Time).bin</t>
  </si>
  <si>
    <t>CRC32:CAA47A23</t>
  </si>
  <si>
    <t>[3AZ] 03 - Toon Link (The Wind Waker).bin</t>
  </si>
  <si>
    <t>CRC32:79D23E1D</t>
  </si>
  <si>
    <t>[3AZ] 04 - Toon Zelda (The Wind Waker).bin</t>
  </si>
  <si>
    <t>CRC32:D0BD0975</t>
  </si>
  <si>
    <t>[3AZ] 05 - Link (Majora's Mask).bin</t>
  </si>
  <si>
    <t>CRC32:D7934B56</t>
  </si>
  <si>
    <t>[3AZ] 06 - Link (Twilight Princess).bin</t>
  </si>
  <si>
    <t>CRC32:2DAB9C19</t>
  </si>
  <si>
    <t>[3AZ] 07 - Link (Skyward Sword).bin</t>
  </si>
  <si>
    <t>CRC32:BF8563E5</t>
  </si>
  <si>
    <t>[ZBW] 01 - Bokoblin.bin</t>
  </si>
  <si>
    <t>CRC32:CBAB6F4B</t>
  </si>
  <si>
    <t>[ZBW] 02 - Guardian.bin</t>
  </si>
  <si>
    <t>CRC32:1B0575DB</t>
  </si>
  <si>
    <t>[ZBW] 03 - Link (Archer).bin</t>
  </si>
  <si>
    <t>CRC32:DA395512</t>
  </si>
  <si>
    <t>[ZBW] 04 - Link (Rider).bin</t>
  </si>
  <si>
    <t>CRC32:8E191C46</t>
  </si>
  <si>
    <t>[ZBW] 05 - Zelda.bin</t>
  </si>
  <si>
    <t>CRC32:79A71ADB</t>
  </si>
  <si>
    <t>[ZTP] 01 - Wolf Link.bin</t>
  </si>
  <si>
    <t>CRC32:BC8AFC9E</t>
  </si>
  <si>
    <t>[YWW] 01 - Green Yarn Yoshi.bin</t>
  </si>
  <si>
    <t>CRC32:D9CB27CB</t>
  </si>
  <si>
    <t>[YWW] 02 - Pink Yarn Yoshi.bin</t>
  </si>
  <si>
    <t>CRC32:AAFCB0B4</t>
  </si>
  <si>
    <t>[YWW] 03 - Light-Blue Yarn Yoshi.bin</t>
  </si>
  <si>
    <t>CRC32:2AD5A91D</t>
  </si>
  <si>
    <t>[YWW] 04 - Mega Yarn Yoshi.bin</t>
  </si>
  <si>
    <t>CRC32:2DEB5D6E</t>
  </si>
  <si>
    <t>[YWW] 05 - Poochy.bin</t>
  </si>
  <si>
    <t>CRC32:53AE4F82</t>
  </si>
  <si>
    <t>[SM] 16 - Goomba.bin</t>
  </si>
  <si>
    <t>CRC32:BB3E72BF</t>
  </si>
  <si>
    <t>[SM] 17 - Koopa Troopa.bin</t>
  </si>
  <si>
    <t>CRC32:7B8B2708</t>
  </si>
  <si>
    <t>[MET] 01 - Samus Aran.bin</t>
  </si>
  <si>
    <t>CRC32:5C6F54BD</t>
  </si>
  <si>
    <t>[MET] 02 - Metroid.bin</t>
  </si>
  <si>
    <t>CRC32:3D2FBB09</t>
  </si>
  <si>
    <t>[FE] 03 - Chrom.bin</t>
  </si>
  <si>
    <t>CRC32:CAB94AC3</t>
  </si>
  <si>
    <t>[FE] 04 - Tiki.bin</t>
  </si>
  <si>
    <t>CRC32:0885316C</t>
  </si>
  <si>
    <t>[SM] 18 - Mario (Wedding).bin</t>
  </si>
  <si>
    <t>CRC32:A5002B65</t>
  </si>
  <si>
    <t>[SM] 19 - Peach (Wedding).bin</t>
  </si>
  <si>
    <t>CRC32:02105BE1</t>
  </si>
  <si>
    <t>[SM] 20 - Bowser (Wedding).bin</t>
  </si>
  <si>
    <t>CRC32:83E3D414</t>
  </si>
  <si>
    <t>[ZBW] 06 - Mipha (Zora Champion).bin</t>
  </si>
  <si>
    <t>CRC32:39866704</t>
  </si>
  <si>
    <t>[ZBW] 07 - Daruk (Goron Champion).bin</t>
  </si>
  <si>
    <t>CRC32:B9D36116</t>
  </si>
  <si>
    <t>[ZBW] 08 - Revali (Rito Champion).bin</t>
  </si>
  <si>
    <t>CRC32:238C61C6</t>
  </si>
  <si>
    <t>[ZBW] 09 - Urbosa (Gerudo Champion).bin</t>
  </si>
  <si>
    <t>CRC32:12256389</t>
  </si>
  <si>
    <t>[SMC] 01 - Super Mario Cereal.bin</t>
  </si>
  <si>
    <t>CRC32:3DD7B13E</t>
  </si>
  <si>
    <t>[DEP] 01 - Detective Pikachu.bin</t>
  </si>
  <si>
    <t>CRC32:7E561FE9</t>
  </si>
  <si>
    <t>[Splatoon] 12 - Pearl.bin</t>
  </si>
  <si>
    <t>CRC32:2E9F7E59</t>
  </si>
  <si>
    <t>[Splatoon] 13 - Marina.bin</t>
  </si>
  <si>
    <t>CRC32:2BBE9C60</t>
  </si>
  <si>
    <r>
      <t>3</t>
    </r>
    <r>
      <rPr>
        <b/>
        <sz val="10"/>
        <color rgb="FF000000"/>
        <rFont val="宋体"/>
        <family val="3"/>
        <charset val="134"/>
      </rPr>
      <t>位</t>
    </r>
  </si>
  <si>
    <t>1~3</t>
  </si>
  <si>
    <t>000</t>
  </si>
  <si>
    <t>Mario</t>
  </si>
  <si>
    <t>001</t>
  </si>
  <si>
    <t>002</t>
  </si>
  <si>
    <t>008</t>
  </si>
  <si>
    <t>Yoshi's Woolly World</t>
  </si>
  <si>
    <t>010</t>
  </si>
  <si>
    <t>The Legend of Zelda</t>
  </si>
  <si>
    <t>014</t>
  </si>
  <si>
    <t>Breath of the Wild</t>
  </si>
  <si>
    <t>018</t>
  </si>
  <si>
    <t>Animal Crossing</t>
  </si>
  <si>
    <t>019</t>
  </si>
  <si>
    <t>01A</t>
  </si>
  <si>
    <t>01B</t>
  </si>
  <si>
    <t>01C</t>
  </si>
  <si>
    <t>01D</t>
  </si>
  <si>
    <t>01E</t>
  </si>
  <si>
    <t>01F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</si>
  <si>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</si>
  <si>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</si>
  <si>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</si>
  <si>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</si>
  <si>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</si>
  <si>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</si>
  <si>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</si>
  <si>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</si>
  <si>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</si>
  <si>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</si>
  <si>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02A</t>
  </si>
  <si>
    <t>02B</t>
  </si>
  <si>
    <t>02C</t>
  </si>
  <si>
    <t>02D</t>
  </si>
  <si>
    <t>02E</t>
  </si>
  <si>
    <t>02F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</si>
  <si>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</si>
  <si>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</si>
  <si>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</si>
  <si>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</si>
  <si>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</si>
  <si>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</si>
  <si>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</si>
  <si>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</si>
  <si>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</si>
  <si>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</si>
  <si>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03A</t>
  </si>
  <si>
    <t>03B</t>
  </si>
  <si>
    <t>03C</t>
  </si>
  <si>
    <t>03D</t>
  </si>
  <si>
    <t>03E</t>
  </si>
  <si>
    <t>03F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</si>
  <si>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</si>
  <si>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</si>
  <si>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</si>
  <si>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</si>
  <si>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</si>
  <si>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</si>
  <si>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</si>
  <si>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</si>
  <si>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</si>
  <si>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</si>
  <si>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04A</t>
  </si>
  <si>
    <t>04B</t>
  </si>
  <si>
    <t>04C</t>
  </si>
  <si>
    <t>04D</t>
  </si>
  <si>
    <t>04E</t>
  </si>
  <si>
    <t>04F</t>
  </si>
  <si>
    <t>050</t>
  </si>
  <si>
    <t>051</t>
  </si>
  <si>
    <t>058</t>
  </si>
  <si>
    <t>Star Fox</t>
  </si>
  <si>
    <t>05C</t>
  </si>
  <si>
    <t>Metroid</t>
  </si>
  <si>
    <t>060</t>
  </si>
  <si>
    <t>F-Zero</t>
  </si>
  <si>
    <t>064</t>
  </si>
  <si>
    <t>Pikmin</t>
  </si>
  <si>
    <t>06C</t>
  </si>
  <si>
    <t>Punch Out</t>
  </si>
  <si>
    <t>070</t>
  </si>
  <si>
    <t>Wii Fit</t>
  </si>
  <si>
    <t>074</t>
  </si>
  <si>
    <t>Kid Icarus</t>
  </si>
  <si>
    <t>078</t>
  </si>
  <si>
    <t>Classic Nintendo</t>
  </si>
  <si>
    <t>07C</t>
  </si>
  <si>
    <t>Mii</t>
  </si>
  <si>
    <t>080</t>
  </si>
  <si>
    <t>Splatoon</t>
  </si>
  <si>
    <t>09C</t>
  </si>
  <si>
    <t>Mario Sports Superstars</t>
  </si>
  <si>
    <t>09D</t>
  </si>
  <si>
    <t>190</t>
  </si>
  <si>
    <t>Pokemon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</si>
  <si>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</si>
  <si>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</si>
  <si>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</si>
  <si>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</si>
  <si>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</si>
  <si>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</si>
  <si>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</si>
  <si>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</si>
  <si>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</si>
  <si>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</si>
  <si>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</si>
  <si>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</si>
  <si>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</si>
  <si>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</si>
  <si>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</si>
  <si>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</si>
  <si>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</si>
  <si>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</si>
  <si>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</si>
  <si>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</si>
  <si>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</si>
  <si>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</si>
  <si>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</si>
  <si>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</si>
  <si>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</si>
  <si>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</si>
  <si>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</si>
  <si>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</si>
  <si>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</si>
  <si>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</si>
  <si>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</si>
  <si>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</si>
  <si>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</si>
  <si>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</si>
  <si>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</si>
  <si>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</si>
  <si>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</si>
  <si>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</si>
  <si>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</si>
  <si>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</si>
  <si>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</si>
  <si>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</si>
  <si>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</si>
  <si>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</si>
  <si>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</si>
  <si>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1D0</t>
  </si>
  <si>
    <t>Pokken</t>
  </si>
  <si>
    <t>1F0</t>
  </si>
  <si>
    <t>Kirby</t>
  </si>
  <si>
    <t>1F4</t>
  </si>
  <si>
    <t>BoxBoy!</t>
  </si>
  <si>
    <t>210</t>
  </si>
  <si>
    <t>Fire Emblem</t>
  </si>
  <si>
    <t>224</t>
  </si>
  <si>
    <t>Xenoblade</t>
  </si>
  <si>
    <t>228</t>
  </si>
  <si>
    <t>Earthbound</t>
  </si>
  <si>
    <t>22C</t>
  </si>
  <si>
    <t>Chibi Robo</t>
  </si>
  <si>
    <t>320</t>
  </si>
  <si>
    <t>Sonic</t>
  </si>
  <si>
    <t>324</t>
  </si>
  <si>
    <t>Bayonetta</t>
  </si>
  <si>
    <t>334</t>
  </si>
  <si>
    <t>Pacman</t>
  </si>
  <si>
    <t>348</t>
  </si>
  <si>
    <t>34C</t>
  </si>
  <si>
    <t>Street fighter</t>
  </si>
  <si>
    <t>350</t>
  </si>
  <si>
    <t>Monster Hunter</t>
  </si>
  <si>
    <t>35C</t>
  </si>
  <si>
    <t>Shovel Knight</t>
  </si>
  <si>
    <t>360</t>
  </si>
  <si>
    <t>Final Fantasy</t>
  </si>
  <si>
    <t>374</t>
  </si>
  <si>
    <t>Super Mario Cereal</t>
  </si>
  <si>
    <t>Sheets</t>
  </si>
  <si>
    <t>Set</t>
  </si>
  <si>
    <t>Mode</t>
  </si>
  <si>
    <t>Character</t>
  </si>
  <si>
    <t>#</t>
  </si>
  <si>
    <t>A</t>
  </si>
  <si>
    <t>B</t>
  </si>
  <si>
    <t>C</t>
  </si>
  <si>
    <t>D</t>
  </si>
  <si>
    <t>ALL代码</t>
  </si>
  <si>
    <t>strAmiiboName[</t>
  </si>
  <si>
    <t>] = new string[] { "</t>
  </si>
  <si>
    <t>", "</t>
  </si>
  <si>
    <t>" };</t>
  </si>
  <si>
    <t>SSB</t>
  </si>
  <si>
    <t>Super Smash Bros.</t>
  </si>
  <si>
    <t>Wave 1</t>
  </si>
  <si>
    <t>0000000000000002</t>
  </si>
  <si>
    <t>Peach</t>
  </si>
  <si>
    <t>0002000000010002</t>
  </si>
  <si>
    <t>Yoshi</t>
  </si>
  <si>
    <t>0003000000020002</t>
  </si>
  <si>
    <t>Donkey Kong</t>
  </si>
  <si>
    <t>0008000000030002</t>
  </si>
  <si>
    <t>Link</t>
  </si>
  <si>
    <t>0100000000040002</t>
  </si>
  <si>
    <t>Fox</t>
  </si>
  <si>
    <t>0580000000050002</t>
  </si>
  <si>
    <t>Samus</t>
  </si>
  <si>
    <t>05C0000000060002</t>
  </si>
  <si>
    <t>Wii Fit Trainer</t>
  </si>
  <si>
    <t>0700000000070002</t>
  </si>
  <si>
    <t>Villager</t>
  </si>
  <si>
    <t>0180000000080002</t>
  </si>
  <si>
    <t>Pikachu</t>
  </si>
  <si>
    <t>1919000000090002</t>
  </si>
  <si>
    <t>1F000000000A0002</t>
  </si>
  <si>
    <t>Marth</t>
  </si>
  <si>
    <t>21000000000B0002</t>
  </si>
  <si>
    <t>Wave 2</t>
  </si>
  <si>
    <t>Zelda</t>
  </si>
  <si>
    <t>01010000000E0002</t>
  </si>
  <si>
    <t>Diddy Kong</t>
  </si>
  <si>
    <t>00090000000D0002</t>
  </si>
  <si>
    <t>Luigi</t>
  </si>
  <si>
    <t>00010000000C0002</t>
  </si>
  <si>
    <t>Little Mac</t>
  </si>
  <si>
    <t>06C00000000F0002</t>
  </si>
  <si>
    <t>Pit</t>
  </si>
  <si>
    <t>0740000000100002</t>
  </si>
  <si>
    <t>Captain Falcon</t>
  </si>
  <si>
    <t>0600000000120002</t>
  </si>
  <si>
    <t>Wave 3</t>
  </si>
  <si>
    <t>Rosalina &amp; Luma</t>
  </si>
  <si>
    <t>0004010000130002</t>
  </si>
  <si>
    <t>Bowser</t>
  </si>
  <si>
    <t>0005000000140002</t>
  </si>
  <si>
    <t>Lucario</t>
  </si>
  <si>
    <t>1AC0000000110002</t>
  </si>
  <si>
    <t>Toon Link</t>
  </si>
  <si>
    <t>0100010000160002</t>
  </si>
  <si>
    <t>Sheik</t>
  </si>
  <si>
    <t>0101010000170002</t>
  </si>
  <si>
    <t>Ike</t>
  </si>
  <si>
    <t>2101000000180002</t>
  </si>
  <si>
    <t>Shulk</t>
  </si>
  <si>
    <t>22400000002B0002</t>
  </si>
  <si>
    <t>3200000000300002</t>
  </si>
  <si>
    <t>Mega Man</t>
  </si>
  <si>
    <t>3480000000310002</t>
  </si>
  <si>
    <t>Special Edition</t>
  </si>
  <si>
    <t>Mega Man (Gold Edition)</t>
  </si>
  <si>
    <t>027S</t>
  </si>
  <si>
    <t>3480000002580002</t>
  </si>
  <si>
    <t>King Dedede</t>
  </si>
  <si>
    <t>1F02000000280002</t>
  </si>
  <si>
    <t>Meta Knight</t>
  </si>
  <si>
    <t>1F01000000270002</t>
  </si>
  <si>
    <t>Wave 4</t>
  </si>
  <si>
    <t>Robin</t>
  </si>
  <si>
    <t>21030000002A0002</t>
  </si>
  <si>
    <t>Lucina</t>
  </si>
  <si>
    <t>2102000000290002</t>
  </si>
  <si>
    <t>Wario</t>
  </si>
  <si>
    <t>00070000001A0002</t>
  </si>
  <si>
    <t>Charizard</t>
  </si>
  <si>
    <t>1906000000240002</t>
  </si>
  <si>
    <t>Ness</t>
  </si>
  <si>
    <t>22800000002C0002</t>
  </si>
  <si>
    <t>Pac-Man</t>
  </si>
  <si>
    <t>3340000000320002</t>
  </si>
  <si>
    <t>Greninja</t>
  </si>
  <si>
    <t>1B92000000250002</t>
  </si>
  <si>
    <t>Jigglypuff</t>
  </si>
  <si>
    <t>1927000000260002</t>
  </si>
  <si>
    <t>Wave 5</t>
  </si>
  <si>
    <t>Palutena</t>
  </si>
  <si>
    <t>07420000001F0002</t>
  </si>
  <si>
    <t>Dark Pit</t>
  </si>
  <si>
    <t>0741000000200002</t>
  </si>
  <si>
    <t>Wave 6</t>
  </si>
  <si>
    <t>Zero Suit Samus</t>
  </si>
  <si>
    <t>05C00100001D0002</t>
  </si>
  <si>
    <t>Ganondorf</t>
  </si>
  <si>
    <t>01020100001B0002</t>
  </si>
  <si>
    <t>Dr. Mario</t>
  </si>
  <si>
    <t>0000010000190002</t>
  </si>
  <si>
    <t>Bowser Jr.</t>
  </si>
  <si>
    <t>0006000000150002</t>
  </si>
  <si>
    <t>Olimar</t>
  </si>
  <si>
    <t>06400100001E0002</t>
  </si>
  <si>
    <t>Mr. Game &amp; Watch</t>
  </si>
  <si>
    <t>07800000002D0002</t>
  </si>
  <si>
    <t>R.O.B. (NES)</t>
  </si>
  <si>
    <t>0781000000330002</t>
  </si>
  <si>
    <t>Duck Hunt</t>
  </si>
  <si>
    <t>07820000002F0002</t>
  </si>
  <si>
    <t>Wave 7</t>
  </si>
  <si>
    <t>Mii Brawler</t>
  </si>
  <si>
    <t>07C0000000210002</t>
  </si>
  <si>
    <t>Mii Swordfighter</t>
  </si>
  <si>
    <t>07C0010000220002</t>
  </si>
  <si>
    <t>Mii Gunner</t>
  </si>
  <si>
    <t>07C0020000230002</t>
  </si>
  <si>
    <t>Mewtwo</t>
  </si>
  <si>
    <t>19960000023D0002</t>
  </si>
  <si>
    <t>Falco</t>
  </si>
  <si>
    <t>05810000001C0002</t>
  </si>
  <si>
    <t>Wave 8</t>
  </si>
  <si>
    <t>Lucas</t>
  </si>
  <si>
    <t>2281000002510002</t>
  </si>
  <si>
    <t>Wave 9</t>
  </si>
  <si>
    <t>R.O.B (Famicom)</t>
  </si>
  <si>
    <t>07810000002E0002</t>
  </si>
  <si>
    <t>Roy</t>
  </si>
  <si>
    <t>2104000002520002</t>
  </si>
  <si>
    <t>Ryu</t>
  </si>
  <si>
    <t>34C0000002530002</t>
  </si>
  <si>
    <t>Wave 10</t>
  </si>
  <si>
    <t>Cloud</t>
  </si>
  <si>
    <t>3600000002590002</t>
  </si>
  <si>
    <t>Cloud (Player 2)</t>
  </si>
  <si>
    <t>3600010003620002</t>
  </si>
  <si>
    <t>Corrin</t>
  </si>
  <si>
    <t>21050000025A0002</t>
  </si>
  <si>
    <t>Corrin (Player 2)</t>
  </si>
  <si>
    <t>2105010003630002</t>
  </si>
  <si>
    <t>32400000025B0002</t>
  </si>
  <si>
    <t>Bayonetta (Player 2)</t>
  </si>
  <si>
    <t>3240010003640002</t>
  </si>
  <si>
    <t>SMB</t>
  </si>
  <si>
    <t>Super Mario</t>
  </si>
  <si>
    <t>0000000000340102</t>
  </si>
  <si>
    <t>0002000000360102</t>
  </si>
  <si>
    <t>Toad</t>
  </si>
  <si>
    <t>000A000000380102</t>
  </si>
  <si>
    <t>0001000000350102</t>
  </si>
  <si>
    <t>0003000000370102</t>
  </si>
  <si>
    <t>0005000000390102</t>
  </si>
  <si>
    <t>Wave 1 Special Editions</t>
  </si>
  <si>
    <t>Mario - Gold Edition</t>
  </si>
  <si>
    <t>00000000003C0102</t>
  </si>
  <si>
    <t>Mario - Silver Editon</t>
  </si>
  <si>
    <t>00000000003D0102</t>
  </si>
  <si>
    <t>0007000002630102</t>
  </si>
  <si>
    <t>Waluigi</t>
  </si>
  <si>
    <t>0014000002670102</t>
  </si>
  <si>
    <t>Daisy</t>
  </si>
  <si>
    <t>0013000002660102</t>
  </si>
  <si>
    <t>Rosalina</t>
  </si>
  <si>
    <t>0004000002620102</t>
  </si>
  <si>
    <t>0008000002640102</t>
  </si>
  <si>
    <t>0009000002650102</t>
  </si>
  <si>
    <t>Boo</t>
  </si>
  <si>
    <t>0017000002680102</t>
  </si>
  <si>
    <t>Super Mario Bros. 30th Anniversary</t>
  </si>
  <si>
    <t>8-Bit Mario Classic Color</t>
  </si>
  <si>
    <t>0000000002380602</t>
  </si>
  <si>
    <t>8-Bit Mario Modern Color</t>
  </si>
  <si>
    <t>0000000002390602</t>
  </si>
  <si>
    <t>Mario(Wedding)</t>
  </si>
  <si>
    <t>0000000003710102</t>
  </si>
  <si>
    <t>Peach(Wedding)</t>
  </si>
  <si>
    <t>0002000003720102</t>
  </si>
  <si>
    <t>Bowser(Wedding)</t>
  </si>
  <si>
    <t>0005000003730102</t>
  </si>
  <si>
    <t>Koopa Troopa</t>
  </si>
  <si>
    <t>0023000003680102</t>
  </si>
  <si>
    <t>Goomba</t>
  </si>
  <si>
    <t>0015000003670102</t>
  </si>
  <si>
    <t>MSS</t>
  </si>
  <si>
    <t>Mario - Soccer</t>
  </si>
  <si>
    <t>09C0010102690E02</t>
  </si>
  <si>
    <t>Mario - Baseball</t>
  </si>
  <si>
    <t>09C00201026A0E02</t>
  </si>
  <si>
    <t>Mario - Tennis</t>
  </si>
  <si>
    <t>003</t>
  </si>
  <si>
    <t>09C00301026B0E02</t>
  </si>
  <si>
    <t>Mario - Golf</t>
  </si>
  <si>
    <t>004</t>
  </si>
  <si>
    <t>09C00401026C0E02</t>
  </si>
  <si>
    <t>Mario - Horse Racing</t>
  </si>
  <si>
    <t>005</t>
  </si>
  <si>
    <t>09C00501026D0E02</t>
  </si>
  <si>
    <t>Luigi - Soccer</t>
  </si>
  <si>
    <t>006</t>
  </si>
  <si>
    <t>09C10101026E0E02</t>
  </si>
  <si>
    <t>Luigi - Baseball</t>
  </si>
  <si>
    <t>007</t>
  </si>
  <si>
    <t>09C10201026F0E02</t>
  </si>
  <si>
    <t>Luigi - Tennis</t>
  </si>
  <si>
    <t>09C1030102700E02</t>
  </si>
  <si>
    <t>Luigi - Golf</t>
  </si>
  <si>
    <t>009</t>
  </si>
  <si>
    <t>09C1040102710E02</t>
  </si>
  <si>
    <t>Luigi - Horse Racing</t>
  </si>
  <si>
    <t>09C1050102720E02</t>
  </si>
  <si>
    <t>Peach - Soccer</t>
  </si>
  <si>
    <t>011</t>
  </si>
  <si>
    <t>09C2010102730E02</t>
  </si>
  <si>
    <t>Peach - Baseball</t>
  </si>
  <si>
    <t>012</t>
  </si>
  <si>
    <t>09C2020102740E02</t>
  </si>
  <si>
    <t>Peach - Tennis</t>
  </si>
  <si>
    <t>013</t>
  </si>
  <si>
    <t>09C2030102750E02</t>
  </si>
  <si>
    <t>Peach - Golf</t>
  </si>
  <si>
    <t>09C2040102760E02</t>
  </si>
  <si>
    <t>Peach - Horse Racing</t>
  </si>
  <si>
    <t>015</t>
  </si>
  <si>
    <t>09C2050102770E02</t>
  </si>
  <si>
    <t>Daisy - Soccer</t>
  </si>
  <si>
    <t>016</t>
  </si>
  <si>
    <t>09C3010102780E02</t>
  </si>
  <si>
    <t>Daisy - Baseball</t>
  </si>
  <si>
    <t>017</t>
  </si>
  <si>
    <t>09C3020102790E02</t>
  </si>
  <si>
    <t>Daisy - Tennis</t>
  </si>
  <si>
    <t>09C30301027A0E02</t>
  </si>
  <si>
    <t>Daisy - Golf</t>
  </si>
  <si>
    <t>09C30401027B0E02</t>
  </si>
  <si>
    <t>Daisy - Horse Racing</t>
  </si>
  <si>
    <t>09C30501027C0E02</t>
  </si>
  <si>
    <t>Yoshi - Soccer</t>
  </si>
  <si>
    <t>09C40101027D0E02</t>
  </si>
  <si>
    <t>Yoshi - Baseball</t>
  </si>
  <si>
    <t>09C40201027E0E02</t>
  </si>
  <si>
    <t>Yoshi - Tennis</t>
  </si>
  <si>
    <t>09C40301027F0E02</t>
  </si>
  <si>
    <t>Yoshi - Golf</t>
  </si>
  <si>
    <t>09C4040102800E02</t>
  </si>
  <si>
    <t>Yoshi - Horse Racing</t>
  </si>
  <si>
    <t>09C4050102810E02</t>
  </si>
  <si>
    <t>Wario - Soccer</t>
  </si>
  <si>
    <t>09C5010102820E02</t>
  </si>
  <si>
    <t>Wario - Baseball</t>
  </si>
  <si>
    <t>09C5020102830E02</t>
  </si>
  <si>
    <t>Wario - Tennis</t>
  </si>
  <si>
    <t>09C5030102840E02</t>
  </si>
  <si>
    <t>Wario - Golf</t>
  </si>
  <si>
    <t>09C5040102850E02</t>
  </si>
  <si>
    <t>Wario - Horse Racing</t>
  </si>
  <si>
    <t>09C5050102860E02</t>
  </si>
  <si>
    <t>Waluigi - Soccer</t>
  </si>
  <si>
    <t>09C6010102870E02</t>
  </si>
  <si>
    <t>Waluigi - Baseball</t>
  </si>
  <si>
    <t>09C6020102880E02</t>
  </si>
  <si>
    <t>Waluigi - Tennis</t>
  </si>
  <si>
    <t>09C6030102890E02</t>
  </si>
  <si>
    <t>Waluigi - Golf</t>
  </si>
  <si>
    <t>09C60401028A0E02</t>
  </si>
  <si>
    <t>Waluigi - Horse Racing</t>
  </si>
  <si>
    <t>09C60501028B0E02</t>
  </si>
  <si>
    <t>Donkey Kong - Soccer</t>
  </si>
  <si>
    <t>09C70101028C0E02</t>
  </si>
  <si>
    <t>Donkey Kong - Baseball</t>
  </si>
  <si>
    <t>09C70201028D0E02</t>
  </si>
  <si>
    <t>Donkey Kong - Tennis</t>
  </si>
  <si>
    <t>09C70301028E0E02</t>
  </si>
  <si>
    <t>Donkey Kong - Golf</t>
  </si>
  <si>
    <t>09C70401028F0E02</t>
  </si>
  <si>
    <t>Donkey Kong - Horse Racing</t>
  </si>
  <si>
    <t>09C7050102900E02</t>
  </si>
  <si>
    <t>Diddy Kong - Soccer</t>
  </si>
  <si>
    <t>09C8010102910E02</t>
  </si>
  <si>
    <t>Diddy Kong - Baseball</t>
  </si>
  <si>
    <t>09C8020102920E02</t>
  </si>
  <si>
    <t>Diddy Kong - Tennis</t>
  </si>
  <si>
    <t>09C8030102930E02</t>
  </si>
  <si>
    <t>Diddy Kong - Golf</t>
  </si>
  <si>
    <t>09C8040102940E02</t>
  </si>
  <si>
    <t>Diddy Kong - Horse Racing</t>
  </si>
  <si>
    <t>09C8050102950E02</t>
  </si>
  <si>
    <t>Bowser - Soccer</t>
  </si>
  <si>
    <t>09C9010102960E02</t>
  </si>
  <si>
    <t>Bowser - Baseball</t>
  </si>
  <si>
    <t>09C9020102970E02</t>
  </si>
  <si>
    <t>Bowser - Tennis</t>
  </si>
  <si>
    <t>09C9030102980E02</t>
  </si>
  <si>
    <t>Bowser - Golf</t>
  </si>
  <si>
    <t>09C9040102990E02</t>
  </si>
  <si>
    <t>Bowser - Horse Racing</t>
  </si>
  <si>
    <t>09C90501029A0E02</t>
  </si>
  <si>
    <t>Bowser Jr. - Soccer</t>
  </si>
  <si>
    <t>09CA0101029B0E02</t>
  </si>
  <si>
    <t>Bowser Jr. - Baseball</t>
  </si>
  <si>
    <t>052</t>
  </si>
  <si>
    <t>09CA0201029C0E02</t>
  </si>
  <si>
    <t>Bowser Jr. - Tennis</t>
  </si>
  <si>
    <t>053</t>
  </si>
  <si>
    <t>09CA0301029D0E02</t>
  </si>
  <si>
    <t>Bowser Jr. - Golf</t>
  </si>
  <si>
    <t>054</t>
  </si>
  <si>
    <t>09CA0401029E0E02</t>
  </si>
  <si>
    <t>Bowser Jr. - Horse Racing</t>
  </si>
  <si>
    <t>055</t>
  </si>
  <si>
    <t>09CA0501029F0E02</t>
  </si>
  <si>
    <t>Boo - Soccer</t>
  </si>
  <si>
    <t>056</t>
  </si>
  <si>
    <t>09CB010102A00E02</t>
  </si>
  <si>
    <t>Boo - Baseball</t>
  </si>
  <si>
    <t>057</t>
  </si>
  <si>
    <t>09CB020102A10E02</t>
  </si>
  <si>
    <t>Boo - Tennis</t>
  </si>
  <si>
    <t>09CB030102A20E02</t>
  </si>
  <si>
    <t>Boo - Golf</t>
  </si>
  <si>
    <t>059</t>
  </si>
  <si>
    <t>09CB040102A30E02</t>
  </si>
  <si>
    <t>Boo - Horse Racing</t>
  </si>
  <si>
    <t>09CB050102A40E02</t>
  </si>
  <si>
    <t>Baby Mario - Soccer</t>
  </si>
  <si>
    <t>061</t>
  </si>
  <si>
    <t>09CC010102A50E02</t>
  </si>
  <si>
    <t>Baby Mario - Baseball</t>
  </si>
  <si>
    <t>062</t>
  </si>
  <si>
    <t>09CC020102A60E02</t>
  </si>
  <si>
    <t>Baby Mario - Tennis</t>
  </si>
  <si>
    <t>063</t>
  </si>
  <si>
    <t>09CC030102A70E02</t>
  </si>
  <si>
    <t>Baby Mario - Golf</t>
  </si>
  <si>
    <t>09CC040102A80E02</t>
  </si>
  <si>
    <t>Baby Mario - Horse Racing</t>
  </si>
  <si>
    <t>065</t>
  </si>
  <si>
    <t>09CC050102A90E02</t>
  </si>
  <si>
    <t>Baby Luigi - Soccer</t>
  </si>
  <si>
    <t>066</t>
  </si>
  <si>
    <t>09CD010102AA0E02</t>
  </si>
  <si>
    <t>Baby Luigi - Baseball</t>
  </si>
  <si>
    <t>067</t>
  </si>
  <si>
    <t>09CD020102AB0E02</t>
  </si>
  <si>
    <t>Baby Luigi - Tennis</t>
  </si>
  <si>
    <t>068</t>
  </si>
  <si>
    <t>09CD030102AC0E02</t>
  </si>
  <si>
    <t>Baby Luigi - Golf</t>
  </si>
  <si>
    <t>069</t>
  </si>
  <si>
    <t>09CD040102AD0E02</t>
  </si>
  <si>
    <t>Baby Luigi - Horse Racing</t>
  </si>
  <si>
    <t>09CD050102AE0E02</t>
  </si>
  <si>
    <t>Birdo - Soccer</t>
  </si>
  <si>
    <t>071</t>
  </si>
  <si>
    <t>09CE010102AF0E02</t>
  </si>
  <si>
    <t>Birdo - Baseball</t>
  </si>
  <si>
    <t>072</t>
  </si>
  <si>
    <t>09CE020102B00E02</t>
  </si>
  <si>
    <t>Birdo - Tennis</t>
  </si>
  <si>
    <t>073</t>
  </si>
  <si>
    <t>09CE030102B10E02</t>
  </si>
  <si>
    <t>Birdo - Golf</t>
  </si>
  <si>
    <t>09CE040102B20E02</t>
  </si>
  <si>
    <t>Birdo - Horse Racing</t>
  </si>
  <si>
    <t>075</t>
  </si>
  <si>
    <t>09CE050102B30E02</t>
  </si>
  <si>
    <t>Rosalina - Soccer</t>
  </si>
  <si>
    <t>076</t>
  </si>
  <si>
    <t>09CF010102B40E02</t>
  </si>
  <si>
    <t>Rosalina - Baseball</t>
  </si>
  <si>
    <t>077</t>
  </si>
  <si>
    <t>09CF020102B50E02</t>
  </si>
  <si>
    <t>Rosalina - Tennis</t>
  </si>
  <si>
    <t>09CF030102B60E02</t>
  </si>
  <si>
    <t>Rosalina - Golf</t>
  </si>
  <si>
    <t>079</t>
  </si>
  <si>
    <t>09CF040102B70E02</t>
  </si>
  <si>
    <t>Rosalina - Horse Racing</t>
  </si>
  <si>
    <t>09CF050102B80E02</t>
  </si>
  <si>
    <t>Metal Mario - Soccer</t>
  </si>
  <si>
    <t>081</t>
  </si>
  <si>
    <t>09D0010102B90E02</t>
  </si>
  <si>
    <t>Metal Mario - Baseball</t>
  </si>
  <si>
    <t>082</t>
  </si>
  <si>
    <t>09D0020102BA0E02</t>
  </si>
  <si>
    <t>Metal Mario - Tennis</t>
  </si>
  <si>
    <t>083</t>
  </si>
  <si>
    <t>09D0030102BB0E02</t>
  </si>
  <si>
    <t>Metal Mario - Golf</t>
  </si>
  <si>
    <t>084</t>
  </si>
  <si>
    <t>09D0040102BC0E02</t>
  </si>
  <si>
    <t>Metal Mario - Horse Racing</t>
  </si>
  <si>
    <t>085</t>
  </si>
  <si>
    <t>09D0050102BD0E02</t>
  </si>
  <si>
    <t>Pink Gold Peach - Soccer</t>
  </si>
  <si>
    <t>086</t>
  </si>
  <si>
    <t>09D1010102BE0E02</t>
  </si>
  <si>
    <t>Pink Gold Peach - Baseball</t>
  </si>
  <si>
    <t>087</t>
  </si>
  <si>
    <t>09D1020102BF0E02</t>
  </si>
  <si>
    <t>Pink Gold Peach - Tennis</t>
  </si>
  <si>
    <t>088</t>
  </si>
  <si>
    <t>09D1030102C00E02</t>
  </si>
  <si>
    <t>Pink Gold Peach - Golf</t>
  </si>
  <si>
    <t>089</t>
  </si>
  <si>
    <t>09D1040102C10E02</t>
  </si>
  <si>
    <t>Pink Gold Peach - Horse Racing</t>
  </si>
  <si>
    <t>090</t>
  </si>
  <si>
    <t>09D1050102C20E02</t>
  </si>
  <si>
    <t>LOZ</t>
  </si>
  <si>
    <t>Midna &amp; Wolf Link</t>
  </si>
  <si>
    <t>01030000024F0902</t>
  </si>
  <si>
    <t>The Legend of Zelda 30th Anniversary Series</t>
  </si>
  <si>
    <t>Link - Ocarina of Time</t>
  </si>
  <si>
    <t>01000000034B0902</t>
  </si>
  <si>
    <t>8- Bit Link</t>
  </si>
  <si>
    <t>01000000034F0902</t>
  </si>
  <si>
    <t>Toon Link - The Wind Waker</t>
  </si>
  <si>
    <t>0100010003500902</t>
  </si>
  <si>
    <t>Toon Zelda - The Wind Waker</t>
  </si>
  <si>
    <t>0101000003520902</t>
  </si>
  <si>
    <t>Link - Majora's Mask</t>
  </si>
  <si>
    <t>01000000034C0902</t>
  </si>
  <si>
    <t>Link - Twilight Princess</t>
  </si>
  <si>
    <t>01000000034D0902</t>
  </si>
  <si>
    <t>Link - Skyward Sword</t>
  </si>
  <si>
    <t>01000000034E0902</t>
  </si>
  <si>
    <t>The Legend of Zelda Breath of the Wild Series</t>
  </si>
  <si>
    <t>Link (Archer)</t>
  </si>
  <si>
    <t>0100000003530902</t>
  </si>
  <si>
    <t>Link (Rider)</t>
  </si>
  <si>
    <t>0100000003540902</t>
  </si>
  <si>
    <t>Guardian</t>
  </si>
  <si>
    <t>0140000003550902</t>
  </si>
  <si>
    <t>0101000003560902</t>
  </si>
  <si>
    <t>Bokoblin</t>
  </si>
  <si>
    <t>01410000035C0902</t>
  </si>
  <si>
    <t>Mipha(Zora Champion)</t>
  </si>
  <si>
    <t>01070000035A0902</t>
  </si>
  <si>
    <t>Daruk(Goron Champion)</t>
  </si>
  <si>
    <t>0105000003580902</t>
  </si>
  <si>
    <t>Revali(Rito Champion)</t>
  </si>
  <si>
    <t>01080000035B0902</t>
  </si>
  <si>
    <t>Urbosa(Gerudo Champion)</t>
  </si>
  <si>
    <t>0106000003590902</t>
  </si>
  <si>
    <t>SPL</t>
  </si>
  <si>
    <t>Inkling Girl</t>
  </si>
  <si>
    <t>08000100003E0402</t>
  </si>
  <si>
    <t>Inkling Boy</t>
  </si>
  <si>
    <t>08000200003F0402</t>
  </si>
  <si>
    <t>Inkling Squid</t>
  </si>
  <si>
    <t>0800030000400402</t>
  </si>
  <si>
    <t>Callie</t>
  </si>
  <si>
    <t>08010000025D0402</t>
  </si>
  <si>
    <t>Marie</t>
  </si>
  <si>
    <t>08020000025E0402</t>
  </si>
  <si>
    <t>Inkling Girl (Lime Green)</t>
  </si>
  <si>
    <t>08000100025F0402</t>
  </si>
  <si>
    <t>Inkling Boy (Purple)</t>
  </si>
  <si>
    <t>0800020002600402</t>
  </si>
  <si>
    <t>Inkling Squid (Orange)</t>
  </si>
  <si>
    <t>0800030002610402</t>
  </si>
  <si>
    <t>Inkling Girl (Neon Pink)</t>
  </si>
  <si>
    <t>0800010003690402</t>
  </si>
  <si>
    <t>Inkling Boy (Neon Green)</t>
  </si>
  <si>
    <t>08000200036A0402</t>
  </si>
  <si>
    <t>Inkling Squid (Neon Purple)</t>
  </si>
  <si>
    <t>08000300036B0402</t>
  </si>
  <si>
    <t>ACC</t>
  </si>
  <si>
    <t>Animal Crossing Cards</t>
  </si>
  <si>
    <t>Series 1</t>
  </si>
  <si>
    <t>Isabelle</t>
  </si>
  <si>
    <t>0181000100440502</t>
  </si>
  <si>
    <t>Tom Nook</t>
  </si>
  <si>
    <t>0183000100450502</t>
  </si>
  <si>
    <t>DJ KK</t>
  </si>
  <si>
    <t>0182010100460502</t>
  </si>
  <si>
    <t>Sable</t>
  </si>
  <si>
    <t>0187000100470502</t>
  </si>
  <si>
    <t>Kapp'n</t>
  </si>
  <si>
    <t>0196000100480502</t>
  </si>
  <si>
    <t>Resetti</t>
  </si>
  <si>
    <t>018E000100490502</t>
  </si>
  <si>
    <t>Joan</t>
  </si>
  <si>
    <t>01A30001004A0502</t>
  </si>
  <si>
    <t>Timmy</t>
  </si>
  <si>
    <t>01850001004B0502</t>
  </si>
  <si>
    <t>Digby</t>
  </si>
  <si>
    <t>018C0001004C0502</t>
  </si>
  <si>
    <t>Pascal</t>
  </si>
  <si>
    <t>01A40001004D0502</t>
  </si>
  <si>
    <t>Harriet</t>
  </si>
  <si>
    <t>01910001004E0502</t>
  </si>
  <si>
    <t>Redd</t>
  </si>
  <si>
    <t>01A80001004F0502</t>
  </si>
  <si>
    <t>Sahara</t>
  </si>
  <si>
    <t>01A6000100500502</t>
  </si>
  <si>
    <t>Luna</t>
  </si>
  <si>
    <t>01B5000100510502</t>
  </si>
  <si>
    <t>Tortimer</t>
  </si>
  <si>
    <t>01B0000100520502</t>
  </si>
  <si>
    <t>Lyle</t>
  </si>
  <si>
    <t>01AA000100530502</t>
  </si>
  <si>
    <t>Lottie</t>
  </si>
  <si>
    <t>01C1000100540502</t>
  </si>
  <si>
    <t>Bob</t>
  </si>
  <si>
    <t>025D000100550502</t>
  </si>
  <si>
    <t>Fauna</t>
  </si>
  <si>
    <t>02D6000100560502</t>
  </si>
  <si>
    <t>Curt</t>
  </si>
  <si>
    <t>0216000100570502</t>
  </si>
  <si>
    <t>Portia</t>
  </si>
  <si>
    <t>02EF000100580502</t>
  </si>
  <si>
    <t>Leonardo</t>
  </si>
  <si>
    <t>04FE000100590502</t>
  </si>
  <si>
    <t>Cheri</t>
  </si>
  <si>
    <t>02870001005A0502</t>
  </si>
  <si>
    <t>Kyle</t>
  </si>
  <si>
    <t>05150001005B0502</t>
  </si>
  <si>
    <t>Al</t>
  </si>
  <si>
    <t>03710001005C0502</t>
  </si>
  <si>
    <t>Renée</t>
  </si>
  <si>
    <t>04BA0001005D0502</t>
  </si>
  <si>
    <t>Lopez</t>
  </si>
  <si>
    <t>02DB0001005E0502</t>
  </si>
  <si>
    <t>Jambette</t>
  </si>
  <si>
    <t>03450001005F0502</t>
  </si>
  <si>
    <t>Rasher</t>
  </si>
  <si>
    <t>047A000100600502</t>
  </si>
  <si>
    <t>Tiffany</t>
  </si>
  <si>
    <t>049B000100610502</t>
  </si>
  <si>
    <t>Sheldon</t>
  </si>
  <si>
    <t>04ED000100620502</t>
  </si>
  <si>
    <t>Bluebear</t>
  </si>
  <si>
    <t>027D000100630502</t>
  </si>
  <si>
    <t>Bill</t>
  </si>
  <si>
    <t>0307000100640502</t>
  </si>
  <si>
    <t>Kiki</t>
  </si>
  <si>
    <t>0261000100650502</t>
  </si>
  <si>
    <t>Deli</t>
  </si>
  <si>
    <t>0401000100660502</t>
  </si>
  <si>
    <t>Alli</t>
  </si>
  <si>
    <t>02C4000100670502</t>
  </si>
  <si>
    <t>Kabuki</t>
  </si>
  <si>
    <t>0266000100680502</t>
  </si>
  <si>
    <t>Patty</t>
  </si>
  <si>
    <t>02B1000100690502</t>
  </si>
  <si>
    <t>Jitters</t>
  </si>
  <si>
    <t>02310001006A0502</t>
  </si>
  <si>
    <t>Gigi</t>
  </si>
  <si>
    <t>03480001006B0502</t>
  </si>
  <si>
    <t>Quillson</t>
  </si>
  <si>
    <t>03180001006C0502</t>
  </si>
  <si>
    <t>Marcie</t>
  </si>
  <si>
    <t>03DB0001006D0502</t>
  </si>
  <si>
    <t>Puck</t>
  </si>
  <si>
    <t>04650001006E0502</t>
  </si>
  <si>
    <t>Shari</t>
  </si>
  <si>
    <t>04000001006F0502</t>
  </si>
  <si>
    <t>Octavian</t>
  </si>
  <si>
    <t>0429000100700502</t>
  </si>
  <si>
    <t>Winnie</t>
  </si>
  <si>
    <t>03A9000100710502</t>
  </si>
  <si>
    <t>Knox</t>
  </si>
  <si>
    <t>02A4000100720502</t>
  </si>
  <si>
    <t>Sterling</t>
  </si>
  <si>
    <t>0452000100730502</t>
  </si>
  <si>
    <t>Bonbon</t>
  </si>
  <si>
    <t>04A5000100740502</t>
  </si>
  <si>
    <t>Punchy</t>
  </si>
  <si>
    <t>0263000100750502</t>
  </si>
  <si>
    <t>Opal</t>
  </si>
  <si>
    <t>0323000100760502</t>
  </si>
  <si>
    <t>Poppy</t>
  </si>
  <si>
    <t>04EC000100770502</t>
  </si>
  <si>
    <t>Limberg</t>
  </si>
  <si>
    <t>040D000100780502</t>
  </si>
  <si>
    <t>Deena</t>
  </si>
  <si>
    <t>030B000100790502</t>
  </si>
  <si>
    <t>Snake</t>
  </si>
  <si>
    <t>04970001007A0502</t>
  </si>
  <si>
    <t>Bangle</t>
  </si>
  <si>
    <t>04FD0001007B0502</t>
  </si>
  <si>
    <t>Phil</t>
  </si>
  <si>
    <t>043D0001007C0502</t>
  </si>
  <si>
    <t>Monique</t>
  </si>
  <si>
    <t>02680001007D0502</t>
  </si>
  <si>
    <t>Nate</t>
  </si>
  <si>
    <t>02190001007E0502</t>
  </si>
  <si>
    <t>Samson</t>
  </si>
  <si>
    <t>04100001007F0502</t>
  </si>
  <si>
    <t>Tutu</t>
  </si>
  <si>
    <t>021B000100800502</t>
  </si>
  <si>
    <t>T-Bone</t>
  </si>
  <si>
    <t>024F000100810502</t>
  </si>
  <si>
    <t>Mint</t>
  </si>
  <si>
    <t>04E6000100820502</t>
  </si>
  <si>
    <t>Pudge</t>
  </si>
  <si>
    <t>0280000100830502</t>
  </si>
  <si>
    <t>Midge</t>
  </si>
  <si>
    <t>0235000100840502</t>
  </si>
  <si>
    <t>Gruff</t>
  </si>
  <si>
    <t>035A000100850502</t>
  </si>
  <si>
    <t>Flurry</t>
  </si>
  <si>
    <t>0384000100860502</t>
  </si>
  <si>
    <t>Clyde</t>
  </si>
  <si>
    <t>03AE000100870502</t>
  </si>
  <si>
    <t>Bella</t>
  </si>
  <si>
    <t>040E000100880502</t>
  </si>
  <si>
    <t>Biff</t>
  </si>
  <si>
    <t>0394000100890502</t>
  </si>
  <si>
    <t>Yuka</t>
  </si>
  <si>
    <t>03BC0001008A0502</t>
  </si>
  <si>
    <t>Lionel</t>
  </si>
  <si>
    <t>03EE0001008B0502</t>
  </si>
  <si>
    <t>Flo</t>
  </si>
  <si>
    <t>046C0001008C0502</t>
  </si>
  <si>
    <t>Cobb</t>
  </si>
  <si>
    <t>04800001008D0502</t>
  </si>
  <si>
    <t>Amelia</t>
  </si>
  <si>
    <t>044C0001008E0502</t>
  </si>
  <si>
    <t>Jeremiah</t>
  </si>
  <si>
    <t>033F0001008F0502</t>
  </si>
  <si>
    <t>Cherry</t>
  </si>
  <si>
    <t>02FB000100900502</t>
  </si>
  <si>
    <t>Rosco</t>
  </si>
  <si>
    <t>03A8000100910502</t>
  </si>
  <si>
    <t>Truffles</t>
  </si>
  <si>
    <t>0479000100920502</t>
  </si>
  <si>
    <t>Eugene</t>
  </si>
  <si>
    <t>03C6000100930502</t>
  </si>
  <si>
    <t>Eunice</t>
  </si>
  <si>
    <t>04C7000100940502</t>
  </si>
  <si>
    <t>Goose</t>
  </si>
  <si>
    <t>0299000100950502</t>
  </si>
  <si>
    <t>Annalisa</t>
  </si>
  <si>
    <t>0208000100960502</t>
  </si>
  <si>
    <t>Benjamin</t>
  </si>
  <si>
    <t>02FA000100970502</t>
  </si>
  <si>
    <t>Pancetti</t>
  </si>
  <si>
    <t>0488000100980502</t>
  </si>
  <si>
    <t>Chief</t>
  </si>
  <si>
    <t>050B000100990502</t>
  </si>
  <si>
    <t>Bunnie</t>
  </si>
  <si>
    <t>04940001009A0502</t>
  </si>
  <si>
    <t>Clay</t>
  </si>
  <si>
    <t>03830001009B0502</t>
  </si>
  <si>
    <t>Diana</t>
  </si>
  <si>
    <t>02DE0001009C0502</t>
  </si>
  <si>
    <t>Axel</t>
  </si>
  <si>
    <t>03290001009D0502</t>
  </si>
  <si>
    <t>Muffy</t>
  </si>
  <si>
    <t>04D10001009E0502</t>
  </si>
  <si>
    <t>Henry</t>
  </si>
  <si>
    <t>034B0001009F0502</t>
  </si>
  <si>
    <t>Bertha</t>
  </si>
  <si>
    <t>0393000100A00502</t>
  </si>
  <si>
    <t>Cyrano</t>
  </si>
  <si>
    <t>0200000100A10502</t>
  </si>
  <si>
    <t>Peanut</t>
  </si>
  <si>
    <t>04DD000100A20502</t>
  </si>
  <si>
    <t>Cole</t>
  </si>
  <si>
    <t>04A6000100A30502</t>
  </si>
  <si>
    <t>Willow</t>
  </si>
  <si>
    <t>04CC000100A40502</t>
  </si>
  <si>
    <t>Roald</t>
  </si>
  <si>
    <t>0460000100A50502</t>
  </si>
  <si>
    <t>Molly</t>
  </si>
  <si>
    <t>0317000100A60502</t>
  </si>
  <si>
    <t>Walker</t>
  </si>
  <si>
    <t>02F0000100A70502</t>
  </si>
  <si>
    <t>Series 2</t>
  </si>
  <si>
    <t>K.K. Slider</t>
  </si>
  <si>
    <t>0182000100A80502</t>
  </si>
  <si>
    <t>Reese</t>
  </si>
  <si>
    <t>018A000100A90502</t>
  </si>
  <si>
    <t>Kicks</t>
  </si>
  <si>
    <t>0194000100AA0502</t>
  </si>
  <si>
    <t>Labelle</t>
  </si>
  <si>
    <t>0189000100AB0502</t>
  </si>
  <si>
    <t>Copper</t>
  </si>
  <si>
    <t>019D000100AC0502</t>
  </si>
  <si>
    <t>Booker</t>
  </si>
  <si>
    <t>019E000100AD0502</t>
  </si>
  <si>
    <t>Katie</t>
  </si>
  <si>
    <t>01B6000100AE0502</t>
  </si>
  <si>
    <t>Tommy</t>
  </si>
  <si>
    <t>0186010100AF0502</t>
  </si>
  <si>
    <t>Porter</t>
  </si>
  <si>
    <t>0195000100B00502</t>
  </si>
  <si>
    <t>Lelia</t>
  </si>
  <si>
    <t>0198000100B10502</t>
  </si>
  <si>
    <t>Dr. Shrunk</t>
  </si>
  <si>
    <t>01B1000100B20502</t>
  </si>
  <si>
    <t>Don Resetti</t>
  </si>
  <si>
    <t>018F000100B30502</t>
  </si>
  <si>
    <t>Isabelle (Aut)</t>
  </si>
  <si>
    <t>0181010100B40502</t>
  </si>
  <si>
    <t>Blanca</t>
  </si>
  <si>
    <t>01B3000100B50502</t>
  </si>
  <si>
    <t>Nat</t>
  </si>
  <si>
    <t>019B000100B60502</t>
  </si>
  <si>
    <t>Chip</t>
  </si>
  <si>
    <t>019A000100B70502</t>
  </si>
  <si>
    <t>Jack</t>
  </si>
  <si>
    <t>01AD000100B80502</t>
  </si>
  <si>
    <t>Poncho</t>
  </si>
  <si>
    <t>027F000100B90502</t>
  </si>
  <si>
    <t>Felicity</t>
  </si>
  <si>
    <t>026E000100BA0502</t>
  </si>
  <si>
    <t>Ozzie</t>
  </si>
  <si>
    <t>03C1000100BB0502</t>
  </si>
  <si>
    <t>Tia</t>
  </si>
  <si>
    <t>032D000100BC0502</t>
  </si>
  <si>
    <t>Lucha</t>
  </si>
  <si>
    <t>023C000100BD0502</t>
  </si>
  <si>
    <t>Fuchsia</t>
  </si>
  <si>
    <t>02DC000100BE0502</t>
  </si>
  <si>
    <t>Harry</t>
  </si>
  <si>
    <t>0398000100BF0502</t>
  </si>
  <si>
    <t>Gwen</t>
  </si>
  <si>
    <t>0464000100C00502</t>
  </si>
  <si>
    <t>Coach</t>
  </si>
  <si>
    <t>0251000100C10502</t>
  </si>
  <si>
    <t>Kitt</t>
  </si>
  <si>
    <t>03D1000100C20502</t>
  </si>
  <si>
    <t>Tom</t>
  </si>
  <si>
    <t>026C000100C30502</t>
  </si>
  <si>
    <t>Tipper</t>
  </si>
  <si>
    <t>02B2000100C40502</t>
  </si>
  <si>
    <t>Prince</t>
  </si>
  <si>
    <t>0344000100C50502</t>
  </si>
  <si>
    <t>Pate</t>
  </si>
  <si>
    <t>0309000100C60502</t>
  </si>
  <si>
    <t>Vladimir</t>
  </si>
  <si>
    <t>0283000100C70502</t>
  </si>
  <si>
    <t>Savannah</t>
  </si>
  <si>
    <t>03A6000100C80502</t>
  </si>
  <si>
    <t>Kidd</t>
  </si>
  <si>
    <t>035D000100C90502</t>
  </si>
  <si>
    <t>Phoebe</t>
  </si>
  <si>
    <t>0440000100CA0502</t>
  </si>
  <si>
    <t>Egbert</t>
  </si>
  <si>
    <t>029B000100CB0502</t>
  </si>
  <si>
    <t>Cookie</t>
  </si>
  <si>
    <t>02F2000100CC0502</t>
  </si>
  <si>
    <t>Sly</t>
  </si>
  <si>
    <t>02C9000100CD0502</t>
  </si>
  <si>
    <t>Blaire</t>
  </si>
  <si>
    <t>04DE000100CE0502</t>
  </si>
  <si>
    <t>Avery</t>
  </si>
  <si>
    <t>0450000100CF0502</t>
  </si>
  <si>
    <t>Nana</t>
  </si>
  <si>
    <t>03FA000100D00502</t>
  </si>
  <si>
    <t>Peck</t>
  </si>
  <si>
    <t>023E000100D10502</t>
  </si>
  <si>
    <t>Olivia</t>
  </si>
  <si>
    <t>0260000100D20502</t>
  </si>
  <si>
    <t>Cesar</t>
  </si>
  <si>
    <t>0369000100D30502</t>
  </si>
  <si>
    <t>Carmen</t>
  </si>
  <si>
    <t>04A4000100D40502</t>
  </si>
  <si>
    <t>Rodney</t>
  </si>
  <si>
    <t>0381000100D50502</t>
  </si>
  <si>
    <t>Scoot</t>
  </si>
  <si>
    <t>0311000100D60502</t>
  </si>
  <si>
    <t>Whitney</t>
  </si>
  <si>
    <t>050E000100D70502</t>
  </si>
  <si>
    <t>Broccolo</t>
  </si>
  <si>
    <t>0418000100D80502</t>
  </si>
  <si>
    <t>Coco</t>
  </si>
  <si>
    <t>0496000100D90502</t>
  </si>
  <si>
    <t>Groucho</t>
  </si>
  <si>
    <t>021A000100DA0502</t>
  </si>
  <si>
    <t>Wendy</t>
  </si>
  <si>
    <t>04CE000100DB0502</t>
  </si>
  <si>
    <t>Alfonso</t>
  </si>
  <si>
    <t>02C3000100DC0502</t>
  </si>
  <si>
    <t>Rhonda</t>
  </si>
  <si>
    <t>04B3000100DD0502</t>
  </si>
  <si>
    <t>Butch</t>
  </si>
  <si>
    <t>02EB000100DE0502</t>
  </si>
  <si>
    <t>Gabi</t>
  </si>
  <si>
    <t>0499000100DF0502</t>
  </si>
  <si>
    <t>Moose</t>
  </si>
  <si>
    <t>041A000100E00502</t>
  </si>
  <si>
    <t>Timbra</t>
  </si>
  <si>
    <t>04CF000100E10502</t>
  </si>
  <si>
    <t>Zell</t>
  </si>
  <si>
    <t>02D8000100E20502</t>
  </si>
  <si>
    <t>Pekoe</t>
  </si>
  <si>
    <t>028B000100E30502</t>
  </si>
  <si>
    <t>Teddy</t>
  </si>
  <si>
    <t>0214000100E40502</t>
  </si>
  <si>
    <t>Mathilda</t>
  </si>
  <si>
    <t>03D2000100E50502</t>
  </si>
  <si>
    <t>Ed</t>
  </si>
  <si>
    <t>03AA000100E60502</t>
  </si>
  <si>
    <t>Bianca</t>
  </si>
  <si>
    <t>0500000100E70502</t>
  </si>
  <si>
    <t>Filbert</t>
  </si>
  <si>
    <t>04DF000100E80502</t>
  </si>
  <si>
    <t>Kitty</t>
  </si>
  <si>
    <t>026B000100E90502</t>
  </si>
  <si>
    <t>Beau</t>
  </si>
  <si>
    <t>02DD000100EA0502</t>
  </si>
  <si>
    <t>Nan</t>
  </si>
  <si>
    <t>0357000100EB0502</t>
  </si>
  <si>
    <t>Bud</t>
  </si>
  <si>
    <t>03E6000100EC0502</t>
  </si>
  <si>
    <t>Ruby</t>
  </si>
  <si>
    <t>049D000100ED0502</t>
  </si>
  <si>
    <t>Benedict</t>
  </si>
  <si>
    <t>029A000100EE0502</t>
  </si>
  <si>
    <t>Agnes</t>
  </si>
  <si>
    <t>0489000100EF0502</t>
  </si>
  <si>
    <t>Julian</t>
  </si>
  <si>
    <t>03B1000100F00502</t>
  </si>
  <si>
    <t>Bettina</t>
  </si>
  <si>
    <t>041B000100F10502</t>
  </si>
  <si>
    <t>Jay</t>
  </si>
  <si>
    <t>022D000100F20502</t>
  </si>
  <si>
    <t>Sprinkle</t>
  </si>
  <si>
    <t>046D000100F30502</t>
  </si>
  <si>
    <t>Flip</t>
  </si>
  <si>
    <t>03FF000100F40502</t>
  </si>
  <si>
    <t>Hugh</t>
  </si>
  <si>
    <t>047B000100F50502</t>
  </si>
  <si>
    <t>Hopper</t>
  </si>
  <si>
    <t>0462000100F60502</t>
  </si>
  <si>
    <t>Pecan</t>
  </si>
  <si>
    <t>04E0000100F70502</t>
  </si>
  <si>
    <t>Drake</t>
  </si>
  <si>
    <t>0310000100F80502</t>
  </si>
  <si>
    <t>Alice</t>
  </si>
  <si>
    <t>03BD000100F90502</t>
  </si>
  <si>
    <t>Camofrog</t>
  </si>
  <si>
    <t>033B000100FA0502</t>
  </si>
  <si>
    <t>Anicotti</t>
  </si>
  <si>
    <t>0416000100FB0502</t>
  </si>
  <si>
    <t>Chops</t>
  </si>
  <si>
    <t>0486000100FC0502</t>
  </si>
  <si>
    <t>Charlise</t>
  </si>
  <si>
    <t>0220000100FD0502</t>
  </si>
  <si>
    <t>Vic</t>
  </si>
  <si>
    <t>0252000100FE0502</t>
  </si>
  <si>
    <t>Ankha</t>
  </si>
  <si>
    <t>0270000100FF0502</t>
  </si>
  <si>
    <t>Drift</t>
  </si>
  <si>
    <t>033C000101000502</t>
  </si>
  <si>
    <t>Vesta</t>
  </si>
  <si>
    <t>04C5000101010502</t>
  </si>
  <si>
    <t>Marcel</t>
  </si>
  <si>
    <t>02F9000101020502</t>
  </si>
  <si>
    <t>Pango</t>
  </si>
  <si>
    <t>0202000101030502</t>
  </si>
  <si>
    <t>Keaton</t>
  </si>
  <si>
    <t>0453000101040502</t>
  </si>
  <si>
    <t>Gladys</t>
  </si>
  <si>
    <t>0437000101050502</t>
  </si>
  <si>
    <t>Hamphrey</t>
  </si>
  <si>
    <t>0385000101060502</t>
  </si>
  <si>
    <t>Freya</t>
  </si>
  <si>
    <t>0510000101070502</t>
  </si>
  <si>
    <t>Kid Cat</t>
  </si>
  <si>
    <t>0267000101080502</t>
  </si>
  <si>
    <t>Agent S</t>
  </si>
  <si>
    <t>04E2000101090502</t>
  </si>
  <si>
    <t>Big Top</t>
  </si>
  <si>
    <t>03250001010A0502</t>
  </si>
  <si>
    <t>Rocket</t>
  </si>
  <si>
    <t>03720001010B0502</t>
  </si>
  <si>
    <t>Series 3</t>
  </si>
  <si>
    <t>Rover</t>
  </si>
  <si>
    <t>018D0001010C0502</t>
  </si>
  <si>
    <t>Blathers</t>
  </si>
  <si>
    <t>01920001010D0502</t>
  </si>
  <si>
    <t>01830101010E0502</t>
  </si>
  <si>
    <t>Pelly</t>
  </si>
  <si>
    <t>01A00001010F0502</t>
  </si>
  <si>
    <t>Phyllis</t>
  </si>
  <si>
    <t>01A1000101100502</t>
  </si>
  <si>
    <t>Pete</t>
  </si>
  <si>
    <t>019F000101110502</t>
  </si>
  <si>
    <t>Mabel</t>
  </si>
  <si>
    <t>0188000101120502</t>
  </si>
  <si>
    <t>Leif</t>
  </si>
  <si>
    <t>01B4000101130502</t>
  </si>
  <si>
    <t>Wendell</t>
  </si>
  <si>
    <t>01A7000101140502</t>
  </si>
  <si>
    <t>Cyrus</t>
  </si>
  <si>
    <t>018B000101150502</t>
  </si>
  <si>
    <t>Grams</t>
  </si>
  <si>
    <t>0199000101160502</t>
  </si>
  <si>
    <t>0185020101170502</t>
  </si>
  <si>
    <t>018C010101180502</t>
  </si>
  <si>
    <t>018F010101190502</t>
  </si>
  <si>
    <t>01810201011A0502</t>
  </si>
  <si>
    <t>Franklin</t>
  </si>
  <si>
    <t>01AE0001011B0502</t>
  </si>
  <si>
    <t>Jingle</t>
  </si>
  <si>
    <t>01AF0001011C0502</t>
  </si>
  <si>
    <t>Lily</t>
  </si>
  <si>
    <t>03380001011D0502</t>
  </si>
  <si>
    <t>Anchovy</t>
  </si>
  <si>
    <t>022F0001011E0502</t>
  </si>
  <si>
    <t>Tabby</t>
  </si>
  <si>
    <t>02690001011F0502</t>
  </si>
  <si>
    <t>Kody</t>
  </si>
  <si>
    <t>0281000101200502</t>
  </si>
  <si>
    <t>Miranda</t>
  </si>
  <si>
    <t>0313000101210502</t>
  </si>
  <si>
    <t>Del</t>
  </si>
  <si>
    <t>02C7000101220502</t>
  </si>
  <si>
    <t>Paula</t>
  </si>
  <si>
    <t>021E000101230502</t>
  </si>
  <si>
    <t>Ken</t>
  </si>
  <si>
    <t>02A6000101240502</t>
  </si>
  <si>
    <t>Mitzi</t>
  </si>
  <si>
    <t>025E000101250502</t>
  </si>
  <si>
    <t>Rodeo</t>
  </si>
  <si>
    <t>024B000101260502</t>
  </si>
  <si>
    <t>Bubbles</t>
  </si>
  <si>
    <t>0392000101270502</t>
  </si>
  <si>
    <t>Cousteau</t>
  </si>
  <si>
    <t>0342000101280502</t>
  </si>
  <si>
    <t>Velma</t>
  </si>
  <si>
    <t>035C000101290502</t>
  </si>
  <si>
    <t>Elvis</t>
  </si>
  <si>
    <t>03E70001012A0502</t>
  </si>
  <si>
    <t>Canberra</t>
  </si>
  <si>
    <t>03C40001012B0502</t>
  </si>
  <si>
    <t>Colton</t>
  </si>
  <si>
    <t>03AF0001012C0502</t>
  </si>
  <si>
    <t>Marina</t>
  </si>
  <si>
    <t>042A0001012D0502</t>
  </si>
  <si>
    <t>Spork-Crackle</t>
  </si>
  <si>
    <t>047D0001012E0502</t>
  </si>
  <si>
    <t>Freckles</t>
  </si>
  <si>
    <t>030E0001012F0502</t>
  </si>
  <si>
    <t>Bam</t>
  </si>
  <si>
    <t>02D7000101300502</t>
  </si>
  <si>
    <t>Friga</t>
  </si>
  <si>
    <t>0463000101310502</t>
  </si>
  <si>
    <t>Ricky</t>
  </si>
  <si>
    <t>04E7000101320502</t>
  </si>
  <si>
    <t>Deirdre</t>
  </si>
  <si>
    <t>02DA000101330502</t>
  </si>
  <si>
    <t>Hans</t>
  </si>
  <si>
    <t>0373000101340502</t>
  </si>
  <si>
    <t>Chevre</t>
  </si>
  <si>
    <t>0356000101350502</t>
  </si>
  <si>
    <t>Drago</t>
  </si>
  <si>
    <t>02CB000101360502</t>
  </si>
  <si>
    <t>Tangy</t>
  </si>
  <si>
    <t>0262000101370502</t>
  </si>
  <si>
    <t>Mac</t>
  </si>
  <si>
    <t>02F8000101380502</t>
  </si>
  <si>
    <t>Eloise</t>
  </si>
  <si>
    <t>0326000101390502</t>
  </si>
  <si>
    <t>Wart Jr.</t>
  </si>
  <si>
    <t>033D0001013A0502</t>
  </si>
  <si>
    <t>Hazel</t>
  </si>
  <si>
    <t>04EF0001013B0502</t>
  </si>
  <si>
    <t>Beardo</t>
  </si>
  <si>
    <t>02210001013C0502</t>
  </si>
  <si>
    <t>Ava</t>
  </si>
  <si>
    <t>029E0001013D0502</t>
  </si>
  <si>
    <t>Chester</t>
  </si>
  <si>
    <t>028C0001013E0502</t>
  </si>
  <si>
    <t>Merry</t>
  </si>
  <si>
    <t>026D0001013F0502</t>
  </si>
  <si>
    <t>Genji</t>
  </si>
  <si>
    <t>049C000101400502</t>
  </si>
  <si>
    <t>Greta</t>
  </si>
  <si>
    <t>041C000101410502</t>
  </si>
  <si>
    <t>Wolfgang</t>
  </si>
  <si>
    <t>050D000101420502</t>
  </si>
  <si>
    <t>Diva</t>
  </si>
  <si>
    <t>034A000101430502</t>
  </si>
  <si>
    <t>Klaus</t>
  </si>
  <si>
    <t>0222000101440502</t>
  </si>
  <si>
    <t>02F1000101450502</t>
  </si>
  <si>
    <t>Stinky</t>
  </si>
  <si>
    <t>026A000101460502</t>
  </si>
  <si>
    <t>Tammi</t>
  </si>
  <si>
    <t>03FC000101470502</t>
  </si>
  <si>
    <t>Tucker</t>
  </si>
  <si>
    <t>032C000101480502</t>
  </si>
  <si>
    <t>Blanche</t>
  </si>
  <si>
    <t>043E000101490502</t>
  </si>
  <si>
    <t>Gaston</t>
  </si>
  <si>
    <t>04980001014A0502</t>
  </si>
  <si>
    <t>Marshal</t>
  </si>
  <si>
    <t>04EE0001014B0502</t>
  </si>
  <si>
    <t>Gala</t>
  </si>
  <si>
    <t>04850001014C0502</t>
  </si>
  <si>
    <t>Joey</t>
  </si>
  <si>
    <t>03080001014D0502</t>
  </si>
  <si>
    <t>Pippy</t>
  </si>
  <si>
    <t>049A0001014E0502</t>
  </si>
  <si>
    <t>Buck</t>
  </si>
  <si>
    <t>03A40001014F0502</t>
  </si>
  <si>
    <t>Bree</t>
  </si>
  <si>
    <t>040F000101500502</t>
  </si>
  <si>
    <t>Rooney</t>
  </si>
  <si>
    <t>03DA000101510502</t>
  </si>
  <si>
    <t>Curlos</t>
  </si>
  <si>
    <t>04CD000101520502</t>
  </si>
  <si>
    <t>Skye</t>
  </si>
  <si>
    <t>0514000101530502</t>
  </si>
  <si>
    <t>Moe</t>
  </si>
  <si>
    <t>0265000101540502</t>
  </si>
  <si>
    <t>Flora</t>
  </si>
  <si>
    <t>043F000101550502</t>
  </si>
  <si>
    <t>Hamlet</t>
  </si>
  <si>
    <t>037E000101560502</t>
  </si>
  <si>
    <t>Astrid</t>
  </si>
  <si>
    <t>03D6000101570502</t>
  </si>
  <si>
    <t>Monty</t>
  </si>
  <si>
    <t>03FD000101580502</t>
  </si>
  <si>
    <t>Dora</t>
  </si>
  <si>
    <t>040C000101590502</t>
  </si>
  <si>
    <t>Biskit</t>
  </si>
  <si>
    <t>02ED0001015A0502</t>
  </si>
  <si>
    <t>Victoria</t>
  </si>
  <si>
    <t>03A50001015B0502</t>
  </si>
  <si>
    <t>Lyman</t>
  </si>
  <si>
    <t>03C50001015C0502</t>
  </si>
  <si>
    <t>Violet</t>
  </si>
  <si>
    <t>03700001015D0502</t>
  </si>
  <si>
    <t>Frank</t>
  </si>
  <si>
    <t>04510001015E0502</t>
  </si>
  <si>
    <t>Chadder</t>
  </si>
  <si>
    <t>041E0001015F0502</t>
  </si>
  <si>
    <t>Merengue</t>
  </si>
  <si>
    <t>04B9000101600502</t>
  </si>
  <si>
    <t>Cube</t>
  </si>
  <si>
    <t>0461000101610502</t>
  </si>
  <si>
    <t>Claudia</t>
  </si>
  <si>
    <t>04FF000101620502</t>
  </si>
  <si>
    <t>Curly</t>
  </si>
  <si>
    <t>0478000101630502</t>
  </si>
  <si>
    <t>Boomer</t>
  </si>
  <si>
    <t>0469000101640502</t>
  </si>
  <si>
    <t>Caroline</t>
  </si>
  <si>
    <t>04E3000101650502</t>
  </si>
  <si>
    <t>Sparro</t>
  </si>
  <si>
    <t>023F000101660502</t>
  </si>
  <si>
    <t>Baabara</t>
  </si>
  <si>
    <t>04C6000101670502</t>
  </si>
  <si>
    <t>Rolf</t>
  </si>
  <si>
    <t>04FA000101680502</t>
  </si>
  <si>
    <t>Maple</t>
  </si>
  <si>
    <t>027E000101690502</t>
  </si>
  <si>
    <t>Antonio</t>
  </si>
  <si>
    <t>02010001016A0502</t>
  </si>
  <si>
    <t>Soleil</t>
  </si>
  <si>
    <t>03820001016B0502</t>
  </si>
  <si>
    <t>Apollo</t>
  </si>
  <si>
    <t>044B0001016C0502</t>
  </si>
  <si>
    <t>Derwin</t>
  </si>
  <si>
    <t>030F0001016D0502</t>
  </si>
  <si>
    <t>Francine</t>
  </si>
  <si>
    <t>04A00001016E0502</t>
  </si>
  <si>
    <t>Chrissy</t>
  </si>
  <si>
    <t>04A10001016F0502</t>
  </si>
  <si>
    <t>Series 4</t>
  </si>
  <si>
    <t>0181030101700502</t>
  </si>
  <si>
    <t>Brewster</t>
  </si>
  <si>
    <t>0190000101710502</t>
  </si>
  <si>
    <t>Katrina</t>
  </si>
  <si>
    <t>01A5000101720502</t>
  </si>
  <si>
    <t>Phineas</t>
  </si>
  <si>
    <t>019C000101730502</t>
  </si>
  <si>
    <t>Celeste</t>
  </si>
  <si>
    <t>0193000101740502</t>
  </si>
  <si>
    <t>0186030101750502</t>
  </si>
  <si>
    <t>Gracie</t>
  </si>
  <si>
    <t>01A9000101760502</t>
  </si>
  <si>
    <t>Leilani</t>
  </si>
  <si>
    <t>0197000101770502</t>
  </si>
  <si>
    <t>018E010101780502</t>
  </si>
  <si>
    <t>0185040101790502</t>
  </si>
  <si>
    <t>01C10101017A0502</t>
  </si>
  <si>
    <t>Shrunk</t>
  </si>
  <si>
    <t>01B10101017B0502</t>
  </si>
  <si>
    <t>Pave</t>
  </si>
  <si>
    <t>01AB0001017C0502</t>
  </si>
  <si>
    <t>Gulliver</t>
  </si>
  <si>
    <t>01A20001017D0502</t>
  </si>
  <si>
    <t>01A80101017E0502</t>
  </si>
  <si>
    <t>Zipper</t>
  </si>
  <si>
    <t>01AC0001017F0502</t>
  </si>
  <si>
    <t>Goldie</t>
  </si>
  <si>
    <t>02EA000101800502</t>
  </si>
  <si>
    <t>Stitches</t>
  </si>
  <si>
    <t>0282000101810502</t>
  </si>
  <si>
    <t>Pinky</t>
  </si>
  <si>
    <t>0215000101820502</t>
  </si>
  <si>
    <t>Mott</t>
  </si>
  <si>
    <t>03EC000101830502</t>
  </si>
  <si>
    <t>Mallary</t>
  </si>
  <si>
    <t>030D000101840502</t>
  </si>
  <si>
    <t>Rocco</t>
  </si>
  <si>
    <t>0390000101850502</t>
  </si>
  <si>
    <t>Katt</t>
  </si>
  <si>
    <t>0272000101860502</t>
  </si>
  <si>
    <t>Graham</t>
  </si>
  <si>
    <t>0380000101870502</t>
  </si>
  <si>
    <t>Peaches</t>
  </si>
  <si>
    <t>03AC000101880502</t>
  </si>
  <si>
    <t>Dizzy</t>
  </si>
  <si>
    <t>0324000101890502</t>
  </si>
  <si>
    <t>Penelope</t>
  </si>
  <si>
    <t>041D0001018A0502</t>
  </si>
  <si>
    <t>Boone</t>
  </si>
  <si>
    <t>036B0001018B0502</t>
  </si>
  <si>
    <t>Broffina</t>
  </si>
  <si>
    <t>02A50001018C0502</t>
  </si>
  <si>
    <t>Croque</t>
  </si>
  <si>
    <t>03490001018D0502</t>
  </si>
  <si>
    <t>Pashmina</t>
  </si>
  <si>
    <t>035E0001018E0502</t>
  </si>
  <si>
    <t>Shep</t>
  </si>
  <si>
    <t>02FC0001018F0502</t>
  </si>
  <si>
    <t>Lolly</t>
  </si>
  <si>
    <t>026F000101900502</t>
  </si>
  <si>
    <t>Erik</t>
  </si>
  <si>
    <t>02DF000101910502</t>
  </si>
  <si>
    <t>Dotty</t>
  </si>
  <si>
    <t>0495000101920502</t>
  </si>
  <si>
    <t>Pierce</t>
  </si>
  <si>
    <t>044D000101930502</t>
  </si>
  <si>
    <t>Queenie</t>
  </si>
  <si>
    <t>0436000101940502</t>
  </si>
  <si>
    <t>Fang</t>
  </si>
  <si>
    <t>0511000101950502</t>
  </si>
  <si>
    <t>Frita</t>
  </si>
  <si>
    <t>04D0000101960502</t>
  </si>
  <si>
    <t>Tex</t>
  </si>
  <si>
    <t>046B000101970502</t>
  </si>
  <si>
    <t>Melba</t>
  </si>
  <si>
    <t>03BE000101980502</t>
  </si>
  <si>
    <t>Bones</t>
  </si>
  <si>
    <t>02EE000101990502</t>
  </si>
  <si>
    <t>Anabelle</t>
  </si>
  <si>
    <t>02030001019A0502</t>
  </si>
  <si>
    <t>Rudy</t>
  </si>
  <si>
    <t>02710001019B0502</t>
  </si>
  <si>
    <t>Naomi</t>
  </si>
  <si>
    <t>02B80001019C0502</t>
  </si>
  <si>
    <t>Peewee</t>
  </si>
  <si>
    <t>036A0001019D0502</t>
  </si>
  <si>
    <t>Tammy</t>
  </si>
  <si>
    <t>028E0001019E0502</t>
  </si>
  <si>
    <t>Olaf</t>
  </si>
  <si>
    <t>02090001019F0502</t>
  </si>
  <si>
    <t>Lucy</t>
  </si>
  <si>
    <t>047C000101A00502</t>
  </si>
  <si>
    <t>Elmer</t>
  </si>
  <si>
    <t>03A7000101A10502</t>
  </si>
  <si>
    <t>Puddles</t>
  </si>
  <si>
    <t>033E000101A20502</t>
  </si>
  <si>
    <t>Rory</t>
  </si>
  <si>
    <t>03ED000101A30502</t>
  </si>
  <si>
    <t>Elise</t>
  </si>
  <si>
    <t>03FE000101A40502</t>
  </si>
  <si>
    <t>Walt</t>
  </si>
  <si>
    <t>03D9000101A50502</t>
  </si>
  <si>
    <t>Mira</t>
  </si>
  <si>
    <t>04A7000101A60502</t>
  </si>
  <si>
    <t>Pietro</t>
  </si>
  <si>
    <t>04D2000101A70502</t>
  </si>
  <si>
    <t>Aurora</t>
  </si>
  <si>
    <t>045F000101A80502</t>
  </si>
  <si>
    <t>Papi</t>
  </si>
  <si>
    <t>03B0000101A90502</t>
  </si>
  <si>
    <t>Apple</t>
  </si>
  <si>
    <t>037F000101AA0502</t>
  </si>
  <si>
    <t>Rod</t>
  </si>
  <si>
    <t>0411000101AB0502</t>
  </si>
  <si>
    <t>Purrl</t>
  </si>
  <si>
    <t>0264000101AC0502</t>
  </si>
  <si>
    <t>Static</t>
  </si>
  <si>
    <t>04E5000101AD0502</t>
  </si>
  <si>
    <t>Celia</t>
  </si>
  <si>
    <t>0454000101AE0502</t>
  </si>
  <si>
    <t>Zucker</t>
  </si>
  <si>
    <t>042B000101AF0502</t>
  </si>
  <si>
    <t>Peggy</t>
  </si>
  <si>
    <t>0483000101B00502</t>
  </si>
  <si>
    <t>Ribbot</t>
  </si>
  <si>
    <t>0339000101B10502</t>
  </si>
  <si>
    <t>Annalise</t>
  </si>
  <si>
    <t>03AD000101B20502</t>
  </si>
  <si>
    <t>Chow</t>
  </si>
  <si>
    <t>0217000101B30502</t>
  </si>
  <si>
    <t>Sylvia</t>
  </si>
  <si>
    <t>03D7000101B40502</t>
  </si>
  <si>
    <t>Jacques</t>
  </si>
  <si>
    <t>023D000101B50502</t>
  </si>
  <si>
    <t>Sally</t>
  </si>
  <si>
    <t>04E4000101B60502</t>
  </si>
  <si>
    <t>Doc</t>
  </si>
  <si>
    <t>049E000101B70502</t>
  </si>
  <si>
    <t>Pompom</t>
  </si>
  <si>
    <t>030C000101B80502</t>
  </si>
  <si>
    <t>Tank</t>
  </si>
  <si>
    <t>04B2000101B90502</t>
  </si>
  <si>
    <t>Becky</t>
  </si>
  <si>
    <t>02A2000101BA0502</t>
  </si>
  <si>
    <t>Rizzo</t>
  </si>
  <si>
    <t>0415000101BB0502</t>
  </si>
  <si>
    <t>Sydney</t>
  </si>
  <si>
    <t>03BF000101BC0502</t>
  </si>
  <si>
    <t>Barold</t>
  </si>
  <si>
    <t>028D000101BD0502</t>
  </si>
  <si>
    <t>Nibbles</t>
  </si>
  <si>
    <t>04E1000101BE0502</t>
  </si>
  <si>
    <t>Kevin</t>
  </si>
  <si>
    <t>0487000101BF0502</t>
  </si>
  <si>
    <t>Gloria</t>
  </si>
  <si>
    <t>0316000101C00502</t>
  </si>
  <si>
    <t>Lobo</t>
  </si>
  <si>
    <t>050C000101C10502</t>
  </si>
  <si>
    <t>Hippeux</t>
  </si>
  <si>
    <t>0399000101C20502</t>
  </si>
  <si>
    <t>Margie</t>
  </si>
  <si>
    <t>0327000101C30502</t>
  </si>
  <si>
    <t>Lucky</t>
  </si>
  <si>
    <t>02EC000101C40502</t>
  </si>
  <si>
    <t>Rosie</t>
  </si>
  <si>
    <t>025F000101C50502</t>
  </si>
  <si>
    <t>Rowan</t>
  </si>
  <si>
    <t>04FB000101C60502</t>
  </si>
  <si>
    <t>Maelle</t>
  </si>
  <si>
    <t>030A000101C70502</t>
  </si>
  <si>
    <t>Bruce</t>
  </si>
  <si>
    <t>02D9000101C80502</t>
  </si>
  <si>
    <t>OHare</t>
  </si>
  <si>
    <t>04A3000101C90502</t>
  </si>
  <si>
    <t>Gayle</t>
  </si>
  <si>
    <t>02CA000101CA0502</t>
  </si>
  <si>
    <t>Cranston</t>
  </si>
  <si>
    <t>043C000101CB0502</t>
  </si>
  <si>
    <t>Frobert</t>
  </si>
  <si>
    <t>033A000101CC0502</t>
  </si>
  <si>
    <t>Grizzly</t>
  </si>
  <si>
    <t>021D000101CD0502</t>
  </si>
  <si>
    <t>Cally</t>
  </si>
  <si>
    <t>04E8000101CE0502</t>
  </si>
  <si>
    <t>Simon</t>
  </si>
  <si>
    <t>03FB000101CF0502</t>
  </si>
  <si>
    <t>Iggly</t>
  </si>
  <si>
    <t>046A000101D00502</t>
  </si>
  <si>
    <t>Angus</t>
  </si>
  <si>
    <t>024A000101D10502</t>
  </si>
  <si>
    <t>Twiggy</t>
  </si>
  <si>
    <t>0230000101D20502</t>
  </si>
  <si>
    <t>022E000101D30502</t>
  </si>
  <si>
    <t>Character Parfait</t>
  </si>
  <si>
    <t>401</t>
  </si>
  <si>
    <t>0181000101D40502</t>
  </si>
  <si>
    <t>K. K. Slider</t>
  </si>
  <si>
    <t>405</t>
  </si>
  <si>
    <t>0182000101D80502</t>
  </si>
  <si>
    <t>Amiibo Festival</t>
  </si>
  <si>
    <t>402</t>
  </si>
  <si>
    <t>02EA000101D50502</t>
  </si>
  <si>
    <t>403</t>
  </si>
  <si>
    <t>0282000101D60502</t>
  </si>
  <si>
    <t>404</t>
  </si>
  <si>
    <t>025F000101D70502</t>
  </si>
  <si>
    <t>Animal Crossing x Sanrio Series</t>
  </si>
  <si>
    <t>Rilla</t>
  </si>
  <si>
    <t>0374010103190502</t>
  </si>
  <si>
    <t>Marty</t>
  </si>
  <si>
    <t>028F0101031A0502</t>
  </si>
  <si>
    <t>Étoile</t>
  </si>
  <si>
    <t>04D30101031B0502</t>
  </si>
  <si>
    <t>Chai</t>
  </si>
  <si>
    <t>032E0101031C0502</t>
  </si>
  <si>
    <t>Chelsea</t>
  </si>
  <si>
    <t>02E00101031D0502</t>
  </si>
  <si>
    <t>Toby</t>
  </si>
  <si>
    <t>04A80101031E0502</t>
  </si>
  <si>
    <t>Welcome Amiibo Series</t>
  </si>
  <si>
    <t>Vivian</t>
  </si>
  <si>
    <t>0513000102E70502</t>
  </si>
  <si>
    <t>Hopkins</t>
  </si>
  <si>
    <t>04A2000102E80502</t>
  </si>
  <si>
    <t>June</t>
  </si>
  <si>
    <t>028A000102E90502</t>
  </si>
  <si>
    <t>Piper</t>
  </si>
  <si>
    <t>0232000102EA0502</t>
  </si>
  <si>
    <t>Paolo</t>
  </si>
  <si>
    <t>0328000102EB0502</t>
  </si>
  <si>
    <t>Hornsby</t>
  </si>
  <si>
    <t>04B6000102EC0502</t>
  </si>
  <si>
    <t>Stella</t>
  </si>
  <si>
    <t>04C8000102ED0502</t>
  </si>
  <si>
    <t>Tybalt</t>
  </si>
  <si>
    <t>04FC000102EE0502</t>
  </si>
  <si>
    <t>Huck</t>
  </si>
  <si>
    <t>0343000102EF0502</t>
  </si>
  <si>
    <t>Sylvana</t>
  </si>
  <si>
    <t>04EB000102F00502</t>
  </si>
  <si>
    <t>Boris</t>
  </si>
  <si>
    <t>0481000102F10502</t>
  </si>
  <si>
    <t>Wade</t>
  </si>
  <si>
    <t>0468000102F20502</t>
  </si>
  <si>
    <t>Carrie</t>
  </si>
  <si>
    <t>03D3000102F30502</t>
  </si>
  <si>
    <t>Ketchup</t>
  </si>
  <si>
    <t>0314000102F40502</t>
  </si>
  <si>
    <t>Rex</t>
  </si>
  <si>
    <t>03E8000102F50502</t>
  </si>
  <si>
    <t>Stu</t>
  </si>
  <si>
    <t>024D000102F60502</t>
  </si>
  <si>
    <t>Ursala</t>
  </si>
  <si>
    <t>021C000102F70502</t>
  </si>
  <si>
    <t>Jacob</t>
  </si>
  <si>
    <t>0238000102F80502</t>
  </si>
  <si>
    <t>Maddie</t>
  </si>
  <si>
    <t>02F3000102F90502</t>
  </si>
  <si>
    <t>Billy</t>
  </si>
  <si>
    <t>0358000102FA0502</t>
  </si>
  <si>
    <t>Boyd</t>
  </si>
  <si>
    <t>036E000102FB0502</t>
  </si>
  <si>
    <t>Bitty</t>
  </si>
  <si>
    <t>0395000102FC0502</t>
  </si>
  <si>
    <t>Maggie</t>
  </si>
  <si>
    <t>0482000102FD0502</t>
  </si>
  <si>
    <t>Murphy</t>
  </si>
  <si>
    <t>0284000102FE0502</t>
  </si>
  <si>
    <t>Plucky</t>
  </si>
  <si>
    <t>02A3000102FF0502</t>
  </si>
  <si>
    <t>Sandy</t>
  </si>
  <si>
    <t>0438000103000502</t>
  </si>
  <si>
    <t>Claude</t>
  </si>
  <si>
    <t>049F000103010502</t>
  </si>
  <si>
    <t>Raddle</t>
  </si>
  <si>
    <t>0347000103020502</t>
  </si>
  <si>
    <t>Julia</t>
  </si>
  <si>
    <t>043B000103030502</t>
  </si>
  <si>
    <t>Louie</t>
  </si>
  <si>
    <t>036D000103040502</t>
  </si>
  <si>
    <t>Bea</t>
  </si>
  <si>
    <t>02F4000103050502</t>
  </si>
  <si>
    <t>Admiral</t>
  </si>
  <si>
    <t>0233000103060502</t>
  </si>
  <si>
    <t>Ellie</t>
  </si>
  <si>
    <t>032A000103070502</t>
  </si>
  <si>
    <t>Boots</t>
  </si>
  <si>
    <t>02C5000103080502</t>
  </si>
  <si>
    <t>Weber</t>
  </si>
  <si>
    <t>0312000103090502</t>
  </si>
  <si>
    <t>Candi</t>
  </si>
  <si>
    <t>04140001030A0502</t>
  </si>
  <si>
    <t>Leopold</t>
  </si>
  <si>
    <t>03EA0001030B0502</t>
  </si>
  <si>
    <t>Spike</t>
  </si>
  <si>
    <t>04B40001030C0502</t>
  </si>
  <si>
    <t>Cashmere</t>
  </si>
  <si>
    <t>04C90001030D0502</t>
  </si>
  <si>
    <t>Tad</t>
  </si>
  <si>
    <t>03410001030E0502</t>
  </si>
  <si>
    <t>Norma</t>
  </si>
  <si>
    <t>02B70001030F0502</t>
  </si>
  <si>
    <t>Gonzo</t>
  </si>
  <si>
    <t>03C0000103100502</t>
  </si>
  <si>
    <t>Sprocket</t>
  </si>
  <si>
    <t>0439000103110502</t>
  </si>
  <si>
    <t>Snooty</t>
  </si>
  <si>
    <t>0206000103120502</t>
  </si>
  <si>
    <t>Olive</t>
  </si>
  <si>
    <t>0286000103130502</t>
  </si>
  <si>
    <t>Dobie</t>
  </si>
  <si>
    <t>050F000103140502</t>
  </si>
  <si>
    <t>Buzz</t>
  </si>
  <si>
    <t>044E000103150502</t>
  </si>
  <si>
    <t>Cleo</t>
  </si>
  <si>
    <t>03AB000103160502</t>
  </si>
  <si>
    <t>021F000103170502</t>
  </si>
  <si>
    <t>Tasha</t>
  </si>
  <si>
    <t>04EA000103180502</t>
  </si>
  <si>
    <t>ACF</t>
  </si>
  <si>
    <t>Animal Crossing Figures</t>
  </si>
  <si>
    <t>01810100023F0502</t>
  </si>
  <si>
    <t>0182000002400502</t>
  </si>
  <si>
    <t>01C1000002440502</t>
  </si>
  <si>
    <t>018A000002450502</t>
  </si>
  <si>
    <t>018B000002460502</t>
  </si>
  <si>
    <t>0183000002420502</t>
  </si>
  <si>
    <t>0188000002410502</t>
  </si>
  <si>
    <t>018C000002430502</t>
  </si>
  <si>
    <t>018E000002490502</t>
  </si>
  <si>
    <t>0192000002470502</t>
  </si>
  <si>
    <t>01940000024A0502</t>
  </si>
  <si>
    <t>0193000002480502</t>
  </si>
  <si>
    <t>Timmy &amp; Tommy</t>
  </si>
  <si>
    <t>01840000024D0502</t>
  </si>
  <si>
    <t>018D0000024C0502</t>
  </si>
  <si>
    <t>01960000024E0502</t>
  </si>
  <si>
    <t>Isabelle - Summer Outfit</t>
  </si>
  <si>
    <t>01810000024B0502</t>
  </si>
  <si>
    <t>MHS</t>
  </si>
  <si>
    <t>Monster Hunter Stories</t>
  </si>
  <si>
    <t>One-Eyed Rathalos and Rider (Male)</t>
  </si>
  <si>
    <t>3500010002E10F02</t>
  </si>
  <si>
    <t>One-Eyed Rathalos and Rider (Female)</t>
  </si>
  <si>
    <t>3500020002E20F02</t>
  </si>
  <si>
    <t>Nabiru</t>
  </si>
  <si>
    <t>3501000002E30F02</t>
  </si>
  <si>
    <t>Rathian and Cheval</t>
  </si>
  <si>
    <t>3502010002E40F02</t>
  </si>
  <si>
    <t>Barioth and Ayuria</t>
  </si>
  <si>
    <t>3503010002E50F02</t>
  </si>
  <si>
    <t>Qurupeco and Dan</t>
  </si>
  <si>
    <t>3504010002E60F02</t>
  </si>
  <si>
    <t>YWW</t>
  </si>
  <si>
    <t>Green Yarn Yoshi</t>
  </si>
  <si>
    <t>0003010200410302</t>
  </si>
  <si>
    <t>Pink Yarn Yoshi</t>
  </si>
  <si>
    <t>0003010200420302</t>
  </si>
  <si>
    <t>Light Blue Yarn Yoshi</t>
  </si>
  <si>
    <t>0003010200430302</t>
  </si>
  <si>
    <t>Mega Yarn Yoshi</t>
  </si>
  <si>
    <t>00030102023E0302</t>
  </si>
  <si>
    <t>Poochy</t>
  </si>
  <si>
    <t>00800102035D0302</t>
  </si>
  <si>
    <t>SKL</t>
  </si>
  <si>
    <t>Skylanders SuperChargers</t>
  </si>
  <si>
    <t>Hammer Slam Bowser</t>
  </si>
  <si>
    <t>0005FF00023A0702</t>
  </si>
  <si>
    <t>Turbo Charge Donkey Kong</t>
  </si>
  <si>
    <t>0008FF00023B0702</t>
  </si>
  <si>
    <t>KIR</t>
  </si>
  <si>
    <t>1F00000002540C02</t>
  </si>
  <si>
    <t>1F01000002550C02</t>
  </si>
  <si>
    <t>1F02000002560C02</t>
  </si>
  <si>
    <t>Waddle Dee</t>
  </si>
  <si>
    <t>1F03000002570C02</t>
  </si>
  <si>
    <t>FIE</t>
  </si>
  <si>
    <t>Alm</t>
  </si>
  <si>
    <t>2106000003601202</t>
  </si>
  <si>
    <t>Celica</t>
  </si>
  <si>
    <t>2107000003611202</t>
  </si>
  <si>
    <t>Chrom</t>
  </si>
  <si>
    <t>21080000036F1202</t>
  </si>
  <si>
    <t>Tiki</t>
  </si>
  <si>
    <t>2109000003701202</t>
  </si>
  <si>
    <t>SHK</t>
  </si>
  <si>
    <t>35C0000002500A02</t>
  </si>
  <si>
    <t>CHI</t>
  </si>
  <si>
    <t>22C00000003A0202</t>
  </si>
  <si>
    <t>POK</t>
  </si>
  <si>
    <t>Pokkén Tournament</t>
  </si>
  <si>
    <t>Shadow Mewtwo</t>
  </si>
  <si>
    <t>1D000001025C0D02</t>
  </si>
  <si>
    <t>BOB</t>
  </si>
  <si>
    <t>Qbby</t>
  </si>
  <si>
    <t>1F400000035E1002</t>
  </si>
  <si>
    <t>PIK</t>
  </si>
  <si>
    <t>06420000035F1102</t>
  </si>
  <si>
    <t>MSR</t>
  </si>
  <si>
    <t>Metroid: Samus Returns</t>
  </si>
  <si>
    <t>05C1000003661302</t>
  </si>
  <si>
    <t>Samus Aran</t>
  </si>
  <si>
    <t>05C0000003651302</t>
  </si>
  <si>
    <t>SMC</t>
  </si>
  <si>
    <t>3740000103741402</t>
  </si>
  <si>
    <t>DEP</t>
  </si>
  <si>
    <t>Detective Pikachu</t>
  </si>
  <si>
    <t>1D01000003750D02</t>
  </si>
  <si>
    <t>Pearl</t>
  </si>
  <si>
    <t>0803000003760402</t>
  </si>
  <si>
    <t>0804000003770402</t>
  </si>
  <si>
    <t>4位代码</t>
  </si>
  <si>
    <t>前3位</t>
  </si>
  <si>
    <r>
      <rPr>
        <b/>
        <sz val="10"/>
        <color rgb="FF000000"/>
        <rFont val="宋体"/>
        <family val="3"/>
        <charset val="134"/>
      </rPr>
      <t>前</t>
    </r>
    <r>
      <rPr>
        <b/>
        <sz val="10"/>
        <color rgb="FF000000"/>
        <rFont val="Arial"/>
        <family val="2"/>
      </rPr>
      <t>4</t>
    </r>
    <r>
      <rPr>
        <b/>
        <sz val="10"/>
        <color rgb="FF000000"/>
        <rFont val="宋体"/>
        <family val="3"/>
        <charset val="134"/>
      </rPr>
      <t>位</t>
    </r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</si>
  <si>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</si>
  <si>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</si>
  <si>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</si>
  <si>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</si>
  <si>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</si>
  <si>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</si>
  <si>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</si>
  <si>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</si>
  <si>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</si>
  <si>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</si>
  <si>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000A</t>
  </si>
  <si>
    <t>0013</t>
  </si>
  <si>
    <t>0014</t>
  </si>
  <si>
    <t>0015</t>
  </si>
  <si>
    <t>0017</t>
  </si>
  <si>
    <t>0023</t>
  </si>
  <si>
    <t>0080</t>
  </si>
  <si>
    <t>0100</t>
  </si>
  <si>
    <t>0101</t>
  </si>
  <si>
    <t>0102</t>
  </si>
  <si>
    <t>Ganon</t>
  </si>
  <si>
    <t>0103</t>
  </si>
  <si>
    <t>Wolf Link</t>
  </si>
  <si>
    <t>0105</t>
  </si>
  <si>
    <t>0106</t>
  </si>
  <si>
    <t>0107</t>
  </si>
  <si>
    <t>0108</t>
  </si>
  <si>
    <t>0140</t>
  </si>
  <si>
    <t>0141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</si>
  <si>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</si>
  <si>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</si>
  <si>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</si>
  <si>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</si>
  <si>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</si>
  <si>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</si>
  <si>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</si>
  <si>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</si>
  <si>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</si>
  <si>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</si>
  <si>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018A</t>
  </si>
  <si>
    <t>018B</t>
  </si>
  <si>
    <t>018C</t>
  </si>
  <si>
    <t>018D</t>
  </si>
  <si>
    <t>018E</t>
  </si>
  <si>
    <t>Mr. Resetti</t>
  </si>
  <si>
    <t>018F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</si>
  <si>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</si>
  <si>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</si>
  <si>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</si>
  <si>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</si>
  <si>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</si>
  <si>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</si>
  <si>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</si>
  <si>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</si>
  <si>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</si>
  <si>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</si>
  <si>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019A</t>
  </si>
  <si>
    <t>019B</t>
  </si>
  <si>
    <t>019C</t>
  </si>
  <si>
    <t>019D</t>
  </si>
  <si>
    <t>019E</t>
  </si>
  <si>
    <t>019F</t>
  </si>
  <si>
    <t>01A0</t>
  </si>
  <si>
    <t>01A1</t>
  </si>
  <si>
    <t>01A2</t>
  </si>
  <si>
    <t>01A3</t>
  </si>
  <si>
    <t>01A4</t>
  </si>
  <si>
    <t>01A5</t>
  </si>
  <si>
    <t>Katarina</t>
  </si>
  <si>
    <t>01A6</t>
  </si>
  <si>
    <t>01A7</t>
  </si>
  <si>
    <t>01A8</t>
  </si>
  <si>
    <t>01A9</t>
  </si>
  <si>
    <t>01AA</t>
  </si>
  <si>
    <t>01AB</t>
  </si>
  <si>
    <t>01AC</t>
  </si>
  <si>
    <t>01AD</t>
  </si>
  <si>
    <t>01AE</t>
  </si>
  <si>
    <t>01AF</t>
  </si>
  <si>
    <t>01B0</t>
  </si>
  <si>
    <t>01B1</t>
  </si>
  <si>
    <t>01B3</t>
  </si>
  <si>
    <t>01B4</t>
  </si>
  <si>
    <t>01B5</t>
  </si>
  <si>
    <t>01B6</t>
  </si>
  <si>
    <t>01C1</t>
  </si>
  <si>
    <t>0200</t>
  </si>
  <si>
    <t>0201</t>
  </si>
  <si>
    <t>0202</t>
  </si>
  <si>
    <t>0203</t>
  </si>
  <si>
    <t>0206</t>
  </si>
  <si>
    <t>0208</t>
  </si>
  <si>
    <t>0209</t>
  </si>
  <si>
    <t>0214</t>
  </si>
  <si>
    <t>0215</t>
  </si>
  <si>
    <t>0216</t>
  </si>
  <si>
    <t>0217</t>
  </si>
  <si>
    <t>0219</t>
  </si>
  <si>
    <t>021A</t>
  </si>
  <si>
    <t>021B</t>
  </si>
  <si>
    <t>021C</t>
  </si>
  <si>
    <t>021D</t>
  </si>
  <si>
    <t>021E</t>
  </si>
  <si>
    <t>Puala</t>
  </si>
  <si>
    <t>021F</t>
  </si>
  <si>
    <t>0220</t>
  </si>
  <si>
    <t>0221</t>
  </si>
  <si>
    <t>0222</t>
  </si>
  <si>
    <t>022D</t>
  </si>
  <si>
    <t>022E</t>
  </si>
  <si>
    <t>022F</t>
  </si>
  <si>
    <t>0230</t>
  </si>
  <si>
    <t>0231</t>
  </si>
  <si>
    <t>0232</t>
  </si>
  <si>
    <t>0233</t>
  </si>
  <si>
    <t>0235</t>
  </si>
  <si>
    <t>0238</t>
  </si>
  <si>
    <t>023C</t>
  </si>
  <si>
    <t>023D</t>
  </si>
  <si>
    <t>023E</t>
  </si>
  <si>
    <t>023F</t>
  </si>
  <si>
    <t>024A</t>
  </si>
  <si>
    <t>024B</t>
  </si>
  <si>
    <t>024D</t>
  </si>
  <si>
    <t>024F</t>
  </si>
  <si>
    <t>0251</t>
  </si>
  <si>
    <t>0252</t>
  </si>
  <si>
    <t>025D</t>
  </si>
  <si>
    <t>025E</t>
  </si>
  <si>
    <t>025F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</si>
  <si>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</si>
  <si>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</si>
  <si>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</si>
  <si>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</si>
  <si>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</si>
  <si>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</si>
  <si>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</si>
  <si>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</si>
  <si>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</si>
  <si>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</si>
  <si>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026A</t>
  </si>
  <si>
    <t>026B</t>
  </si>
  <si>
    <t>026C</t>
  </si>
  <si>
    <t>026D</t>
  </si>
  <si>
    <t>026E</t>
  </si>
  <si>
    <t>026F</t>
  </si>
  <si>
    <t>0270</t>
  </si>
  <si>
    <t>0271</t>
  </si>
  <si>
    <t>0272</t>
  </si>
  <si>
    <t>027D</t>
  </si>
  <si>
    <t>027E</t>
  </si>
  <si>
    <t>027F</t>
  </si>
  <si>
    <t>0280</t>
  </si>
  <si>
    <t>0281</t>
  </si>
  <si>
    <t>0282</t>
  </si>
  <si>
    <t>0283</t>
  </si>
  <si>
    <t>0284</t>
  </si>
  <si>
    <t>0286</t>
  </si>
  <si>
    <t>0287</t>
  </si>
  <si>
    <t>028A</t>
  </si>
  <si>
    <t>028B</t>
  </si>
  <si>
    <t>028C</t>
  </si>
  <si>
    <t>028D</t>
  </si>
  <si>
    <t>028E</t>
  </si>
  <si>
    <t>028F</t>
  </si>
  <si>
    <t>0299</t>
  </si>
  <si>
    <t>029A</t>
  </si>
  <si>
    <t>029B</t>
  </si>
  <si>
    <t>029E</t>
  </si>
  <si>
    <t>02A2</t>
  </si>
  <si>
    <t>02A3</t>
  </si>
  <si>
    <t>02A4</t>
  </si>
  <si>
    <t>02A5</t>
  </si>
  <si>
    <t>02A6</t>
  </si>
  <si>
    <t>02B1</t>
  </si>
  <si>
    <t>02B2</t>
  </si>
  <si>
    <t>02B7</t>
  </si>
  <si>
    <t>02B8</t>
  </si>
  <si>
    <t>02C3</t>
  </si>
  <si>
    <t>02C4</t>
  </si>
  <si>
    <t>02C5</t>
  </si>
  <si>
    <t>02C7</t>
  </si>
  <si>
    <t>02C9</t>
  </si>
  <si>
    <t>02CA</t>
  </si>
  <si>
    <t>02CB</t>
  </si>
  <si>
    <t>02D6</t>
  </si>
  <si>
    <t>02D7</t>
  </si>
  <si>
    <t>02D8</t>
  </si>
  <si>
    <t>02D9</t>
  </si>
  <si>
    <t>02DA</t>
  </si>
  <si>
    <t>Deidre</t>
  </si>
  <si>
    <t>02DB</t>
  </si>
  <si>
    <t>02DC</t>
  </si>
  <si>
    <t>02DD</t>
  </si>
  <si>
    <t>02DE</t>
  </si>
  <si>
    <t>02DF</t>
  </si>
  <si>
    <t>02E0</t>
  </si>
  <si>
    <t>02EA</t>
  </si>
  <si>
    <t>02EB</t>
  </si>
  <si>
    <t>02EC</t>
  </si>
  <si>
    <t>02ED</t>
  </si>
  <si>
    <t>02EE</t>
  </si>
  <si>
    <t>02EF</t>
  </si>
  <si>
    <t>02F0</t>
  </si>
  <si>
    <t>02F1</t>
  </si>
  <si>
    <t>02F2</t>
  </si>
  <si>
    <t>02F3</t>
  </si>
  <si>
    <t>02F4</t>
  </si>
  <si>
    <t>02F8</t>
  </si>
  <si>
    <t>02F9</t>
  </si>
  <si>
    <t>02FA</t>
  </si>
  <si>
    <t>02FB</t>
  </si>
  <si>
    <t>02FC</t>
  </si>
  <si>
    <t>0307</t>
  </si>
  <si>
    <t>0308</t>
  </si>
  <si>
    <t>0309</t>
  </si>
  <si>
    <t>030A</t>
  </si>
  <si>
    <t>030B</t>
  </si>
  <si>
    <t>030C</t>
  </si>
  <si>
    <t>030D</t>
  </si>
  <si>
    <t>030E</t>
  </si>
  <si>
    <t>030F</t>
  </si>
  <si>
    <t>0310</t>
  </si>
  <si>
    <t>0311</t>
  </si>
  <si>
    <t>0312</t>
  </si>
  <si>
    <t>0313</t>
  </si>
  <si>
    <t>0314</t>
  </si>
  <si>
    <t>0316</t>
  </si>
  <si>
    <t>0317</t>
  </si>
  <si>
    <t>0318</t>
  </si>
  <si>
    <t>0323</t>
  </si>
  <si>
    <t>0324</t>
  </si>
  <si>
    <t>0325</t>
  </si>
  <si>
    <t>0326</t>
  </si>
  <si>
    <t>0327</t>
  </si>
  <si>
    <t>0328</t>
  </si>
  <si>
    <t>0329</t>
  </si>
  <si>
    <t>032A</t>
  </si>
  <si>
    <t>032C</t>
  </si>
  <si>
    <t>032D</t>
  </si>
  <si>
    <t>032E</t>
  </si>
  <si>
    <t>0338</t>
  </si>
  <si>
    <t>0339</t>
  </si>
  <si>
    <t>033A</t>
  </si>
  <si>
    <t>033B</t>
  </si>
  <si>
    <t>033C</t>
  </si>
  <si>
    <t>033D</t>
  </si>
  <si>
    <t>033E</t>
  </si>
  <si>
    <t>Puddies</t>
  </si>
  <si>
    <t>033F</t>
  </si>
  <si>
    <t>0341</t>
  </si>
  <si>
    <t>0342</t>
  </si>
  <si>
    <t>0343</t>
  </si>
  <si>
    <t>0344</t>
  </si>
  <si>
    <t>0345</t>
  </si>
  <si>
    <t>0347</t>
  </si>
  <si>
    <t>0348</t>
  </si>
  <si>
    <t>0349</t>
  </si>
  <si>
    <t>034A</t>
  </si>
  <si>
    <t>034B</t>
  </si>
  <si>
    <t>0356</t>
  </si>
  <si>
    <t>0357</t>
  </si>
  <si>
    <t>0358</t>
  </si>
  <si>
    <t>035A</t>
  </si>
  <si>
    <t>035C</t>
  </si>
  <si>
    <t>035D</t>
  </si>
  <si>
    <t>035E</t>
  </si>
  <si>
    <t>0369</t>
  </si>
  <si>
    <t>036A</t>
  </si>
  <si>
    <t>036B</t>
  </si>
  <si>
    <t>036D</t>
  </si>
  <si>
    <t>036E</t>
  </si>
  <si>
    <t>0370</t>
  </si>
  <si>
    <t>0371</t>
  </si>
  <si>
    <t>0372</t>
  </si>
  <si>
    <t>0373</t>
  </si>
  <si>
    <t>0374</t>
  </si>
  <si>
    <t>037E</t>
  </si>
  <si>
    <t>037F</t>
  </si>
  <si>
    <t>0380</t>
  </si>
  <si>
    <t>0381</t>
  </si>
  <si>
    <t>0382</t>
  </si>
  <si>
    <t>0383</t>
  </si>
  <si>
    <t>0384</t>
  </si>
  <si>
    <t>0385</t>
  </si>
  <si>
    <t>0390</t>
  </si>
  <si>
    <t>0392</t>
  </si>
  <si>
    <t>0393</t>
  </si>
  <si>
    <t>0394</t>
  </si>
  <si>
    <t>0395</t>
  </si>
  <si>
    <t>0398</t>
  </si>
  <si>
    <t>0399</t>
  </si>
  <si>
    <t>03A4</t>
  </si>
  <si>
    <t>03A5</t>
  </si>
  <si>
    <t>03A6</t>
  </si>
  <si>
    <t>03A7</t>
  </si>
  <si>
    <t>03A8</t>
  </si>
  <si>
    <t>03A9</t>
  </si>
  <si>
    <t>03AA</t>
  </si>
  <si>
    <t>03AB</t>
  </si>
  <si>
    <t>03AC</t>
  </si>
  <si>
    <t>03AD</t>
  </si>
  <si>
    <t>03AE</t>
  </si>
  <si>
    <t>03AF</t>
  </si>
  <si>
    <t>03B0</t>
  </si>
  <si>
    <t>03B1</t>
  </si>
  <si>
    <t>03BC</t>
  </si>
  <si>
    <t>03BD</t>
  </si>
  <si>
    <t>03BE</t>
  </si>
  <si>
    <t>03BF</t>
  </si>
  <si>
    <t>03C0</t>
  </si>
  <si>
    <t>03C1</t>
  </si>
  <si>
    <t>03C4</t>
  </si>
  <si>
    <t>03C5</t>
  </si>
  <si>
    <t>03C6</t>
  </si>
  <si>
    <t>03D1</t>
  </si>
  <si>
    <t>03D2</t>
  </si>
  <si>
    <t>03D3</t>
  </si>
  <si>
    <t>03D6</t>
  </si>
  <si>
    <t>03D7</t>
  </si>
  <si>
    <t>03D9</t>
  </si>
  <si>
    <t>03DA</t>
  </si>
  <si>
    <t>03DB</t>
  </si>
  <si>
    <t>03E6</t>
  </si>
  <si>
    <t>03E7</t>
  </si>
  <si>
    <t>03E8</t>
  </si>
  <si>
    <t>03EA</t>
  </si>
  <si>
    <t>03EC</t>
  </si>
  <si>
    <t>03ED</t>
  </si>
  <si>
    <t>03EE</t>
  </si>
  <si>
    <t>03FA</t>
  </si>
  <si>
    <t>03FB</t>
  </si>
  <si>
    <t>03FC</t>
  </si>
  <si>
    <t>03FD</t>
  </si>
  <si>
    <t>03FE</t>
  </si>
  <si>
    <t>03FF</t>
  </si>
  <si>
    <t>0400</t>
  </si>
  <si>
    <t>0401</t>
  </si>
  <si>
    <t>040C</t>
  </si>
  <si>
    <t>040D</t>
  </si>
  <si>
    <t>040E</t>
  </si>
  <si>
    <t>040F</t>
  </si>
  <si>
    <t>0410</t>
  </si>
  <si>
    <t>0411</t>
  </si>
  <si>
    <t>0414</t>
  </si>
  <si>
    <t>0415</t>
  </si>
  <si>
    <t>0416</t>
  </si>
  <si>
    <t>0418</t>
  </si>
  <si>
    <t>041A</t>
  </si>
  <si>
    <t>041B</t>
  </si>
  <si>
    <t>041C</t>
  </si>
  <si>
    <t>041D</t>
  </si>
  <si>
    <t>041E</t>
  </si>
  <si>
    <t>0429</t>
  </si>
  <si>
    <t>042A</t>
  </si>
  <si>
    <t>042B</t>
  </si>
  <si>
    <t>0436</t>
  </si>
  <si>
    <t>0437</t>
  </si>
  <si>
    <t>0438</t>
  </si>
  <si>
    <t>0439</t>
  </si>
  <si>
    <t>043B</t>
  </si>
  <si>
    <t>043C</t>
  </si>
  <si>
    <t>043D</t>
  </si>
  <si>
    <t>043E</t>
  </si>
  <si>
    <t>043F</t>
  </si>
  <si>
    <t>0440</t>
  </si>
  <si>
    <t>044B</t>
  </si>
  <si>
    <t>044C</t>
  </si>
  <si>
    <t>044D</t>
  </si>
  <si>
    <t>044E</t>
  </si>
  <si>
    <t>0450</t>
  </si>
  <si>
    <t>0451</t>
  </si>
  <si>
    <t>0452</t>
  </si>
  <si>
    <t>0453</t>
  </si>
  <si>
    <t>0454</t>
  </si>
  <si>
    <t>045F</t>
  </si>
  <si>
    <t>0460</t>
  </si>
  <si>
    <t>0461</t>
  </si>
  <si>
    <t>0462</t>
  </si>
  <si>
    <t>0463</t>
  </si>
  <si>
    <t>0464</t>
  </si>
  <si>
    <t>0465</t>
  </si>
  <si>
    <t>0468</t>
  </si>
  <si>
    <t>0469</t>
  </si>
  <si>
    <t>046A</t>
  </si>
  <si>
    <t>046B</t>
  </si>
  <si>
    <t>046C</t>
  </si>
  <si>
    <t>046D</t>
  </si>
  <si>
    <t>0478</t>
  </si>
  <si>
    <t>0479</t>
  </si>
  <si>
    <t>047A</t>
  </si>
  <si>
    <t>047B</t>
  </si>
  <si>
    <t>047C</t>
  </si>
  <si>
    <t>047D</t>
  </si>
  <si>
    <t>0480</t>
  </si>
  <si>
    <t>0481</t>
  </si>
  <si>
    <t>0482</t>
  </si>
  <si>
    <t>0483</t>
  </si>
  <si>
    <t>0485</t>
  </si>
  <si>
    <t>0486</t>
  </si>
  <si>
    <t>0487</t>
  </si>
  <si>
    <t>0488</t>
  </si>
  <si>
    <t>0489</t>
  </si>
  <si>
    <t>0494</t>
  </si>
  <si>
    <t>0495</t>
  </si>
  <si>
    <t>0496</t>
  </si>
  <si>
    <t>0497</t>
  </si>
  <si>
    <t>0498</t>
  </si>
  <si>
    <t>0499</t>
  </si>
  <si>
    <t>049A</t>
  </si>
  <si>
    <t>049B</t>
  </si>
  <si>
    <t>049C</t>
  </si>
  <si>
    <t>049D</t>
  </si>
  <si>
    <t>049E</t>
  </si>
  <si>
    <t>049F</t>
  </si>
  <si>
    <t>04A0</t>
  </si>
  <si>
    <t>04A1</t>
  </si>
  <si>
    <t>04A2</t>
  </si>
  <si>
    <t>04A3</t>
  </si>
  <si>
    <t>04A4</t>
  </si>
  <si>
    <t>04A5</t>
  </si>
  <si>
    <t>04A6</t>
  </si>
  <si>
    <t>04A7</t>
  </si>
  <si>
    <t>04A8</t>
  </si>
  <si>
    <t>04B2</t>
  </si>
  <si>
    <t>04B3</t>
  </si>
  <si>
    <t>04B4</t>
  </si>
  <si>
    <t>04B6</t>
  </si>
  <si>
    <t>04B9</t>
  </si>
  <si>
    <t>04BA</t>
  </si>
  <si>
    <t>Ren\u00e9e</t>
  </si>
  <si>
    <t>04C5</t>
  </si>
  <si>
    <t>04C6</t>
  </si>
  <si>
    <t>04C7</t>
  </si>
  <si>
    <t>04C8</t>
  </si>
  <si>
    <t>04C9</t>
  </si>
  <si>
    <t>04CC</t>
  </si>
  <si>
    <t>04CD</t>
  </si>
  <si>
    <t>04CE</t>
  </si>
  <si>
    <t>04CF</t>
  </si>
  <si>
    <t>04D0</t>
  </si>
  <si>
    <t>04D1</t>
  </si>
  <si>
    <t>04D2</t>
  </si>
  <si>
    <t>04D3</t>
  </si>
  <si>
    <t>\u00c9toile</t>
  </si>
  <si>
    <t>04DD</t>
  </si>
  <si>
    <t>04DE</t>
  </si>
  <si>
    <t>04DF</t>
  </si>
  <si>
    <t>04E0</t>
  </si>
  <si>
    <t>04E1</t>
  </si>
  <si>
    <t>04E2</t>
  </si>
  <si>
    <t>04E3</t>
  </si>
  <si>
    <t>04E4</t>
  </si>
  <si>
    <t>04E5</t>
  </si>
  <si>
    <t>04E6</t>
  </si>
  <si>
    <t>04E7</t>
  </si>
  <si>
    <t>04E8</t>
  </si>
  <si>
    <t>04EA</t>
  </si>
  <si>
    <t>04EB</t>
  </si>
  <si>
    <t>04EC</t>
  </si>
  <si>
    <t>04ED</t>
  </si>
  <si>
    <t>04EE</t>
  </si>
  <si>
    <t>04EF</t>
  </si>
  <si>
    <t>04FA</t>
  </si>
  <si>
    <t>04FB</t>
  </si>
  <si>
    <t>04FC</t>
  </si>
  <si>
    <t>04FD</t>
  </si>
  <si>
    <t>04FE</t>
  </si>
  <si>
    <t>04FF</t>
  </si>
  <si>
    <t>0500</t>
  </si>
  <si>
    <t>050B</t>
  </si>
  <si>
    <t>050C</t>
  </si>
  <si>
    <t>050D</t>
  </si>
  <si>
    <t>050E</t>
  </si>
  <si>
    <t>050F</t>
  </si>
  <si>
    <t>0510</t>
  </si>
  <si>
    <t>0511</t>
  </si>
  <si>
    <t>0513</t>
  </si>
  <si>
    <t>0514</t>
  </si>
  <si>
    <t>0515</t>
  </si>
  <si>
    <t>0580</t>
  </si>
  <si>
    <t>0581</t>
  </si>
  <si>
    <t>05C0</t>
  </si>
  <si>
    <t>05C1</t>
  </si>
  <si>
    <t>0600</t>
  </si>
  <si>
    <t>0640</t>
  </si>
  <si>
    <t>0642</t>
  </si>
  <si>
    <t>06C0</t>
  </si>
  <si>
    <t>0700</t>
  </si>
  <si>
    <t>0740</t>
  </si>
  <si>
    <t>0741</t>
  </si>
  <si>
    <t>0742</t>
  </si>
  <si>
    <t>0780</t>
  </si>
  <si>
    <t>0781</t>
  </si>
  <si>
    <t>R.O.B.</t>
  </si>
  <si>
    <t>0782</t>
  </si>
  <si>
    <t>07C0</t>
  </si>
  <si>
    <t>0800</t>
  </si>
  <si>
    <t>Inkling</t>
  </si>
  <si>
    <t>0801</t>
  </si>
  <si>
    <t>0802</t>
  </si>
  <si>
    <t>0803</t>
  </si>
  <si>
    <t>0804</t>
  </si>
  <si>
    <t>09C0</t>
  </si>
  <si>
    <t>09C1</t>
  </si>
  <si>
    <t>09C2</t>
  </si>
  <si>
    <t>09C3</t>
  </si>
  <si>
    <t>09C4</t>
  </si>
  <si>
    <t>09C5</t>
  </si>
  <si>
    <t>09C6</t>
  </si>
  <si>
    <t>09C7</t>
  </si>
  <si>
    <t>09C8</t>
  </si>
  <si>
    <t>09C9</t>
  </si>
  <si>
    <t>09CA</t>
  </si>
  <si>
    <t>09CB</t>
  </si>
  <si>
    <t>09CC</t>
  </si>
  <si>
    <t>Baby Mario</t>
  </si>
  <si>
    <t>09CD</t>
  </si>
  <si>
    <t>Baby Luigi</t>
  </si>
  <si>
    <t>09CE</t>
  </si>
  <si>
    <t>Birdo</t>
  </si>
  <si>
    <t>09CF</t>
  </si>
  <si>
    <t>09D0</t>
  </si>
  <si>
    <t>Metal Mario</t>
  </si>
  <si>
    <t>09D1</t>
  </si>
  <si>
    <t>Pink Gold Peach</t>
  </si>
  <si>
    <t>1906</t>
  </si>
  <si>
    <t>1919</t>
  </si>
  <si>
    <t>1927</t>
  </si>
  <si>
    <t>1996</t>
  </si>
  <si>
    <t>1AC0</t>
  </si>
  <si>
    <t>1B92</t>
  </si>
  <si>
    <t>1D00</t>
  </si>
  <si>
    <t>1D01</t>
  </si>
  <si>
    <t>1F00</t>
  </si>
  <si>
    <t>1F01</t>
  </si>
  <si>
    <t>1F02</t>
  </si>
  <si>
    <t>1F03</t>
  </si>
  <si>
    <t>1F40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</si>
  <si>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</si>
  <si>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</si>
  <si>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</si>
  <si>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</si>
  <si>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</si>
  <si>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</si>
  <si>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</si>
  <si>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</si>
  <si>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</si>
  <si>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</si>
  <si>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2240</t>
  </si>
  <si>
    <t>2280</t>
  </si>
  <si>
    <t>2281</t>
  </si>
  <si>
    <t>22C0</t>
  </si>
  <si>
    <t>Chibi-Robo</t>
  </si>
  <si>
    <t>3200</t>
  </si>
  <si>
    <t>3240</t>
  </si>
  <si>
    <t>3340</t>
  </si>
  <si>
    <t>PAC-MAN</t>
  </si>
  <si>
    <t>3480</t>
  </si>
  <si>
    <t>34C0</t>
  </si>
  <si>
    <t>3500</t>
  </si>
  <si>
    <t>One-Eyed Rathalos</t>
  </si>
  <si>
    <t>3501</t>
  </si>
  <si>
    <t>3502</t>
  </si>
  <si>
    <t>Rathian</t>
  </si>
  <si>
    <t>3503</t>
  </si>
  <si>
    <t>Barioth</t>
  </si>
  <si>
    <t>3504</t>
  </si>
  <si>
    <t>Qurupeco</t>
  </si>
  <si>
    <t>35C0</t>
  </si>
  <si>
    <t>3600</t>
  </si>
  <si>
    <t>Cloud Strif</t>
  </si>
  <si>
    <t>3740</t>
  </si>
  <si>
    <t>2位</t>
  </si>
  <si>
    <t>7～8</t>
  </si>
  <si>
    <t>00</t>
  </si>
  <si>
    <t>Figures</t>
  </si>
  <si>
    <t>01</t>
  </si>
  <si>
    <t>Cards</t>
  </si>
  <si>
    <t>02</t>
  </si>
  <si>
    <t>Yarn</t>
  </si>
  <si>
    <r>
      <t>4</t>
    </r>
    <r>
      <rPr>
        <b/>
        <sz val="10"/>
        <color rgb="FF000000"/>
        <rFont val="宋体"/>
        <family val="3"/>
        <charset val="134"/>
      </rPr>
      <t>位</t>
    </r>
  </si>
  <si>
    <r>
      <t>9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12</t>
    </r>
  </si>
  <si>
    <t>000B</t>
  </si>
  <si>
    <t>000C</t>
  </si>
  <si>
    <t>000D</t>
  </si>
  <si>
    <t>000E</t>
  </si>
  <si>
    <t>000F</t>
  </si>
  <si>
    <t>0010</t>
  </si>
  <si>
    <t>0011</t>
  </si>
  <si>
    <t>0012</t>
  </si>
  <si>
    <t>0016</t>
  </si>
  <si>
    <t>0018</t>
  </si>
  <si>
    <t>0019</t>
  </si>
  <si>
    <t>001A</t>
  </si>
  <si>
    <t>001B</t>
  </si>
  <si>
    <t>001C</t>
  </si>
  <si>
    <t>001D</t>
  </si>
  <si>
    <t>001E</t>
  </si>
  <si>
    <t>001F</t>
  </si>
  <si>
    <t>0020</t>
  </si>
  <si>
    <t>0021</t>
  </si>
  <si>
    <t>0022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</si>
  <si>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</si>
  <si>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</si>
  <si>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</si>
  <si>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</si>
  <si>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</si>
  <si>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</si>
  <si>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</si>
  <si>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</si>
  <si>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</si>
  <si>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</si>
  <si>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</si>
  <si>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</si>
  <si>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</si>
  <si>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</si>
  <si>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</si>
  <si>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</si>
  <si>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</si>
  <si>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</si>
  <si>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</si>
  <si>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</si>
  <si>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</si>
  <si>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</si>
  <si>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</si>
  <si>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</si>
  <si>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</si>
  <si>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</si>
  <si>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</si>
  <si>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</si>
  <si>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</si>
  <si>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</si>
  <si>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</si>
  <si>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</si>
  <si>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</si>
  <si>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</si>
  <si>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</si>
  <si>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</si>
  <si>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</si>
  <si>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</si>
  <si>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</si>
  <si>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</si>
  <si>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</si>
  <si>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</si>
  <si>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</si>
  <si>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</si>
  <si>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</si>
  <si>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</si>
  <si>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</si>
  <si>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</si>
  <si>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</si>
  <si>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</si>
  <si>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</si>
  <si>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</si>
  <si>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</si>
  <si>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</si>
  <si>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</si>
  <si>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</si>
  <si>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</si>
  <si>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</si>
  <si>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</si>
  <si>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</si>
  <si>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</si>
  <si>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</si>
  <si>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</si>
  <si>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</si>
  <si>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</si>
  <si>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</si>
  <si>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</si>
  <si>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</si>
  <si>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</si>
  <si>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</si>
  <si>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</si>
  <si>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</si>
  <si>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</si>
  <si>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</si>
  <si>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</si>
  <si>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</si>
  <si>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</si>
  <si>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</si>
  <si>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</si>
  <si>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</si>
  <si>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</si>
  <si>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</si>
  <si>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</si>
  <si>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</si>
  <si>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</si>
  <si>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</si>
  <si>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</si>
  <si>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</si>
  <si>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</si>
  <si>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</si>
  <si>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007F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</si>
  <si>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</si>
  <si>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</si>
  <si>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</si>
  <si>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</si>
  <si>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</si>
  <si>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</si>
  <si>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</si>
  <si>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</si>
  <si>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</si>
  <si>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008A</t>
  </si>
  <si>
    <t>008B</t>
  </si>
  <si>
    <t>008C</t>
  </si>
  <si>
    <t>008D</t>
  </si>
  <si>
    <t>008E</t>
  </si>
  <si>
    <t>008F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</si>
  <si>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</si>
  <si>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</si>
  <si>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</si>
  <si>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</si>
  <si>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</si>
  <si>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</si>
  <si>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</si>
  <si>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</si>
  <si>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</si>
  <si>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</si>
  <si>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009A</t>
  </si>
  <si>
    <t>009B</t>
  </si>
  <si>
    <t>009C</t>
  </si>
  <si>
    <t>009D</t>
  </si>
  <si>
    <t>009E</t>
  </si>
  <si>
    <t>009F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</si>
  <si>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</si>
  <si>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</si>
  <si>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</si>
  <si>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</si>
  <si>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</si>
  <si>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</si>
  <si>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</si>
  <si>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</si>
  <si>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</si>
  <si>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</si>
  <si>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</si>
  <si>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</si>
  <si>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</si>
  <si>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</si>
  <si>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</si>
  <si>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</si>
  <si>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00B0</t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</si>
  <si>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</si>
  <si>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</si>
  <si>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</si>
  <si>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</si>
  <si>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</si>
  <si>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</si>
  <si>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</si>
  <si>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</si>
  <si>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</si>
  <si>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</si>
  <si>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</si>
  <si>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</si>
  <si>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</si>
  <si>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</si>
  <si>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</si>
  <si>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</si>
  <si>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</si>
  <si>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</si>
  <si>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</si>
  <si>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</si>
  <si>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</si>
  <si>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</si>
  <si>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</si>
  <si>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</si>
  <si>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</si>
  <si>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</si>
  <si>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</si>
  <si>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</si>
  <si>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</si>
  <si>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</si>
  <si>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</si>
  <si>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</si>
  <si>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</si>
  <si>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</si>
  <si>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</si>
  <si>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</si>
  <si>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</si>
  <si>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</si>
  <si>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</si>
  <si>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</si>
  <si>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</si>
  <si>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</si>
  <si>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</si>
  <si>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</si>
  <si>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</si>
  <si>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</si>
  <si>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</si>
  <si>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</si>
  <si>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</si>
  <si>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</si>
  <si>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</si>
  <si>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</si>
  <si>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</si>
  <si>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</si>
  <si>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</si>
  <si>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</si>
  <si>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</si>
  <si>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</si>
  <si>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</si>
  <si>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</si>
  <si>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</si>
  <si>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</si>
  <si>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</si>
  <si>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</si>
  <si>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</si>
  <si>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</si>
  <si>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</si>
  <si>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</si>
  <si>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</si>
  <si>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</si>
  <si>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</si>
  <si>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</si>
  <si>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</si>
  <si>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</si>
  <si>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</si>
  <si>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</si>
  <si>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</si>
  <si>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</si>
  <si>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</si>
  <si>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0104</t>
  </si>
  <si>
    <t>0109</t>
  </si>
  <si>
    <t>010A</t>
  </si>
  <si>
    <t>010B</t>
  </si>
  <si>
    <t>010C</t>
  </si>
  <si>
    <t>010D</t>
  </si>
  <si>
    <t>010E</t>
  </si>
  <si>
    <t>010F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</si>
  <si>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</si>
  <si>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</si>
  <si>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</si>
  <si>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</si>
  <si>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</si>
  <si>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</si>
  <si>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</si>
  <si>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</si>
  <si>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</si>
  <si>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</si>
  <si>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</si>
  <si>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</si>
  <si>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</si>
  <si>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</si>
  <si>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</si>
  <si>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</si>
  <si>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</si>
  <si>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</si>
  <si>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</si>
  <si>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</si>
  <si>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</si>
  <si>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</si>
  <si>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</si>
  <si>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</si>
  <si>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</si>
  <si>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</si>
  <si>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012A</t>
  </si>
  <si>
    <t>012B</t>
  </si>
  <si>
    <t>012C</t>
  </si>
  <si>
    <t>012D</t>
  </si>
  <si>
    <t>012E</t>
  </si>
  <si>
    <t>012F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</si>
  <si>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</si>
  <si>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</si>
  <si>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</si>
  <si>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</si>
  <si>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</si>
  <si>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</si>
  <si>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</si>
  <si>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</si>
  <si>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</si>
  <si>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</si>
  <si>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013A</t>
  </si>
  <si>
    <t>013B</t>
  </si>
  <si>
    <t>013C</t>
  </si>
  <si>
    <t>013D</t>
  </si>
  <si>
    <t>013E</t>
  </si>
  <si>
    <t>013F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</si>
  <si>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</si>
  <si>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</si>
  <si>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</si>
  <si>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</si>
  <si>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</si>
  <si>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</si>
  <si>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</si>
  <si>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</si>
  <si>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</si>
  <si>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</si>
  <si>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014C</t>
  </si>
  <si>
    <t>014D</t>
  </si>
  <si>
    <t>014E</t>
  </si>
  <si>
    <t>014F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</si>
  <si>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</si>
  <si>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</si>
  <si>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</si>
  <si>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</si>
  <si>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</si>
  <si>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</si>
  <si>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</si>
  <si>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</si>
  <si>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</si>
  <si>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</si>
  <si>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</si>
  <si>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</si>
  <si>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</si>
  <si>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</si>
  <si>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015E</t>
  </si>
  <si>
    <t>015F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</si>
  <si>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</si>
  <si>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</si>
  <si>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</si>
  <si>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</si>
  <si>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</si>
  <si>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</si>
  <si>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</si>
  <si>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</si>
  <si>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</si>
  <si>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</si>
  <si>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</si>
  <si>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</si>
  <si>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</si>
  <si>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</si>
  <si>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</si>
  <si>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</si>
  <si>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</si>
  <si>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</si>
  <si>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</si>
  <si>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</si>
  <si>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</si>
  <si>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</si>
  <si>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</si>
  <si>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</si>
  <si>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</si>
  <si>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</si>
  <si>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017A</t>
  </si>
  <si>
    <t>017B</t>
  </si>
  <si>
    <t>017C</t>
  </si>
  <si>
    <t>017D</t>
  </si>
  <si>
    <t>017E</t>
  </si>
  <si>
    <t>017F</t>
  </si>
  <si>
    <t>01B2</t>
  </si>
  <si>
    <t>01B7</t>
  </si>
  <si>
    <t>01B8</t>
  </si>
  <si>
    <t>01B9</t>
  </si>
  <si>
    <t>01BA</t>
  </si>
  <si>
    <t>01BB</t>
  </si>
  <si>
    <t>01BC</t>
  </si>
  <si>
    <t>01BD</t>
  </si>
  <si>
    <t>01BE</t>
  </si>
  <si>
    <t>01BF</t>
  </si>
  <si>
    <t>01C0</t>
  </si>
  <si>
    <t>01C2</t>
  </si>
  <si>
    <t>01C3</t>
  </si>
  <si>
    <t>01C4</t>
  </si>
  <si>
    <t>01C5</t>
  </si>
  <si>
    <t>01C6</t>
  </si>
  <si>
    <t>01C7</t>
  </si>
  <si>
    <t>01C8</t>
  </si>
  <si>
    <t>01C9</t>
  </si>
  <si>
    <t>01CA</t>
  </si>
  <si>
    <t>01CB</t>
  </si>
  <si>
    <t>01CC</t>
  </si>
  <si>
    <t>01CD</t>
  </si>
  <si>
    <t>01CE</t>
  </si>
  <si>
    <t>01CF</t>
  </si>
  <si>
    <t>01D0</t>
  </si>
  <si>
    <t>01D1</t>
  </si>
  <si>
    <t>01D2</t>
  </si>
  <si>
    <t>01D3</t>
  </si>
  <si>
    <t>01D4</t>
  </si>
  <si>
    <t>01D5</t>
  </si>
  <si>
    <t>01D6</t>
  </si>
  <si>
    <t>01D7</t>
  </si>
  <si>
    <t>01D8</t>
  </si>
  <si>
    <t>8 - Bit Mario</t>
  </si>
  <si>
    <t>0239</t>
  </si>
  <si>
    <t>023A</t>
  </si>
  <si>
    <t>Skylanders</t>
  </si>
  <si>
    <t>023B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</si>
  <si>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</si>
  <si>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</si>
  <si>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</si>
  <si>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</si>
  <si>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</si>
  <si>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</si>
  <si>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</si>
  <si>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</si>
  <si>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</si>
  <si>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</si>
  <si>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024C</t>
  </si>
  <si>
    <t>024E</t>
  </si>
  <si>
    <t>0250</t>
  </si>
  <si>
    <t>0253</t>
  </si>
  <si>
    <t>0254</t>
  </si>
  <si>
    <t>0255</t>
  </si>
  <si>
    <t>0256</t>
  </si>
  <si>
    <t>0257</t>
  </si>
  <si>
    <t>0258</t>
  </si>
  <si>
    <t>0259</t>
  </si>
  <si>
    <t>025A</t>
  </si>
  <si>
    <t>025B</t>
  </si>
  <si>
    <t>025C</t>
  </si>
  <si>
    <t>0273</t>
  </si>
  <si>
    <t>0274</t>
  </si>
  <si>
    <t>0275</t>
  </si>
  <si>
    <t>0276</t>
  </si>
  <si>
    <t>0277</t>
  </si>
  <si>
    <t>0278</t>
  </si>
  <si>
    <t>0279</t>
  </si>
  <si>
    <t>027A</t>
  </si>
  <si>
    <t>027B</t>
  </si>
  <si>
    <t>027C</t>
  </si>
  <si>
    <t>0285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</si>
  <si>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</si>
  <si>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</si>
  <si>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</si>
  <si>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</si>
  <si>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</si>
  <si>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</si>
  <si>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</si>
  <si>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</si>
  <si>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</si>
  <si>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</si>
  <si>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</si>
  <si>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029C</t>
  </si>
  <si>
    <t>029D</t>
  </si>
  <si>
    <t>029F</t>
  </si>
  <si>
    <t>02A0</t>
  </si>
  <si>
    <t>02A1</t>
  </si>
  <si>
    <t>02A7</t>
  </si>
  <si>
    <t>02A8</t>
  </si>
  <si>
    <t>02A9</t>
  </si>
  <si>
    <t>02AA</t>
  </si>
  <si>
    <t>02AB</t>
  </si>
  <si>
    <t>02AC</t>
  </si>
  <si>
    <t>02AD</t>
  </si>
  <si>
    <t>02AE</t>
  </si>
  <si>
    <t>02AF</t>
  </si>
  <si>
    <t>02B0</t>
  </si>
  <si>
    <t>02B3</t>
  </si>
  <si>
    <t>02B4</t>
  </si>
  <si>
    <t>02B5</t>
  </si>
  <si>
    <t>02B6</t>
  </si>
  <si>
    <t>02B9</t>
  </si>
  <si>
    <t>02BA</t>
  </si>
  <si>
    <t>02BB</t>
  </si>
  <si>
    <t>02BC</t>
  </si>
  <si>
    <t>02BD</t>
  </si>
  <si>
    <t>02BE</t>
  </si>
  <si>
    <t>02BF</t>
  </si>
  <si>
    <t>02C0</t>
  </si>
  <si>
    <t>02C1</t>
  </si>
  <si>
    <t>02C2</t>
  </si>
  <si>
    <t>02E1</t>
  </si>
  <si>
    <t>02E2</t>
  </si>
  <si>
    <t>02E3</t>
  </si>
  <si>
    <t>02E4</t>
  </si>
  <si>
    <t>02E5</t>
  </si>
  <si>
    <t>02E6</t>
  </si>
  <si>
    <t>02E7</t>
  </si>
  <si>
    <t>02E8</t>
  </si>
  <si>
    <t>02E9</t>
  </si>
  <si>
    <t>02F5</t>
  </si>
  <si>
    <t>02F6</t>
  </si>
  <si>
    <t>02F7</t>
  </si>
  <si>
    <t>02FD</t>
  </si>
  <si>
    <t>02FE</t>
  </si>
  <si>
    <t>02FF</t>
  </si>
  <si>
    <t>0300</t>
  </si>
  <si>
    <t>0301</t>
  </si>
  <si>
    <t>0302</t>
  </si>
  <si>
    <t>0303</t>
  </si>
  <si>
    <t>0304</t>
  </si>
  <si>
    <t>0305</t>
  </si>
  <si>
    <t>0306</t>
  </si>
  <si>
    <t>0315</t>
  </si>
  <si>
    <t>0319</t>
  </si>
  <si>
    <t>Animal Crossing Sanrio</t>
  </si>
  <si>
    <t>031A</t>
  </si>
  <si>
    <t>031B</t>
  </si>
  <si>
    <t>031C</t>
  </si>
  <si>
    <t>031D</t>
  </si>
  <si>
    <t>031E</t>
  </si>
  <si>
    <t>034C</t>
  </si>
  <si>
    <t>034D</t>
  </si>
  <si>
    <t>034E</t>
  </si>
  <si>
    <t>034F</t>
  </si>
  <si>
    <t>0350</t>
  </si>
  <si>
    <t>0352</t>
  </si>
  <si>
    <t>0353</t>
  </si>
  <si>
    <t>0354</t>
  </si>
  <si>
    <t>0355</t>
  </si>
  <si>
    <t>0359</t>
  </si>
  <si>
    <t>035B</t>
  </si>
  <si>
    <t>035F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</si>
  <si>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</si>
  <si>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</si>
  <si>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</si>
  <si>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</si>
  <si>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</si>
  <si>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</si>
  <si>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</si>
  <si>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</si>
  <si>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</si>
  <si>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036F</t>
  </si>
  <si>
    <t>0375</t>
  </si>
  <si>
    <t>0376</t>
  </si>
  <si>
    <t>0377</t>
  </si>
  <si>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宋体"/>
        <family val="3"/>
        <charset val="134"/>
      </rPr>
      <t>位</t>
    </r>
  </si>
  <si>
    <r>
      <rPr>
        <b/>
        <sz val="10"/>
        <color rgb="FF000000"/>
        <rFont val="Arial"/>
        <family val="2"/>
      </rPr>
      <t>13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14</t>
    </r>
  </si>
  <si>
    <t>13~14</t>
  </si>
  <si>
    <t>03</t>
  </si>
  <si>
    <t>04</t>
  </si>
  <si>
    <t>05</t>
  </si>
  <si>
    <t>06</t>
  </si>
  <si>
    <t>07</t>
  </si>
  <si>
    <t>08</t>
  </si>
  <si>
    <t>???</t>
  </si>
  <si>
    <t>09</t>
  </si>
  <si>
    <t>The Legend Of Zelda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</si>
  <si>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</si>
  <si>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</si>
  <si>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</si>
  <si>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</si>
  <si>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</si>
  <si>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</si>
  <si>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</si>
  <si>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</si>
  <si>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</si>
  <si>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</si>
  <si>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</si>
  <si>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Kellogs</t>
  </si>
  <si>
    <r>
      <rPr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>2</t>
    </r>
  </si>
  <si>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ixed</t>
    </r>
  </si>
  <si>
    <t>[MM] 01 - Mega Man.bin</t>
    <phoneticPr fontId="9" type="noConversion"/>
  </si>
  <si>
    <t>CRC32:9E00C8CC</t>
    <phoneticPr fontId="9" type="noConversion"/>
  </si>
  <si>
    <t>MM</t>
    <phoneticPr fontId="9" type="noConversion"/>
  </si>
  <si>
    <t>Mega Man</t>
    <phoneticPr fontId="9" type="noConversion"/>
  </si>
  <si>
    <t>3480000003791502</t>
    <phoneticPr fontId="9" type="noConversion"/>
  </si>
  <si>
    <r>
      <t>Mega</t>
    </r>
    <r>
      <rPr>
        <sz val="10"/>
        <color rgb="FF000000"/>
        <rFont val="Arial"/>
        <family val="2"/>
      </rPr>
      <t xml:space="preserve"> M</t>
    </r>
    <r>
      <rPr>
        <sz val="10"/>
        <color rgb="FF000000"/>
        <rFont val="Arial"/>
        <family val="2"/>
      </rPr>
      <t>an</t>
    </r>
    <phoneticPr fontId="9" type="noConversion"/>
  </si>
  <si>
    <r>
      <t>0</t>
    </r>
    <r>
      <rPr>
        <sz val="10"/>
        <color rgb="FF000000"/>
        <rFont val="Arial"/>
        <family val="2"/>
      </rPr>
      <t>379</t>
    </r>
    <phoneticPr fontId="9" type="noConversion"/>
  </si>
  <si>
    <r>
      <t>M</t>
    </r>
    <r>
      <rPr>
        <sz val="10"/>
        <color rgb="FF000000"/>
        <rFont val="Arial"/>
        <family val="2"/>
      </rPr>
      <t>ega Man</t>
    </r>
    <phoneticPr fontId="9" type="noConversion"/>
  </si>
  <si>
    <t>Mega Man</t>
    <phoneticPr fontId="0" type="noConversion"/>
  </si>
  <si>
    <t>Loot Goblin</t>
    <phoneticPr fontId="9" type="noConversion"/>
  </si>
  <si>
    <t>38C0000003911602</t>
    <phoneticPr fontId="9" type="noConversion"/>
  </si>
  <si>
    <t>38C0</t>
    <phoneticPr fontId="9" type="noConversion"/>
  </si>
  <si>
    <t>0391</t>
    <phoneticPr fontId="9" type="noConversion"/>
  </si>
  <si>
    <t>3380000003781402</t>
    <phoneticPr fontId="9" type="noConversion"/>
  </si>
  <si>
    <t>Solaire of Astora</t>
    <phoneticPr fontId="9" type="noConversion"/>
  </si>
  <si>
    <t>DS</t>
    <phoneticPr fontId="9" type="noConversion"/>
  </si>
  <si>
    <t>0378</t>
    <phoneticPr fontId="9" type="noConversion"/>
  </si>
  <si>
    <t>08050200038F0402</t>
    <phoneticPr fontId="9" type="noConversion"/>
  </si>
  <si>
    <t>Octoling Boy</t>
    <phoneticPr fontId="9" type="noConversion"/>
  </si>
  <si>
    <t>9-12</t>
  </si>
  <si>
    <t>Splatoon</t>
    <phoneticPr fontId="9" type="noConversion"/>
  </si>
  <si>
    <t>0805</t>
    <phoneticPr fontId="9" type="noConversion"/>
  </si>
  <si>
    <t>038F</t>
    <phoneticPr fontId="9" type="noConversion"/>
  </si>
  <si>
    <t>Octoling Girl</t>
    <phoneticPr fontId="9" type="noConversion"/>
  </si>
  <si>
    <t>08050100038E0402</t>
    <phoneticPr fontId="9" type="noConversion"/>
  </si>
  <si>
    <t>038E</t>
    <phoneticPr fontId="9" type="noConversion"/>
  </si>
  <si>
    <t>0805030003900402</t>
    <phoneticPr fontId="9" type="noConversion"/>
  </si>
  <si>
    <t>SPL</t>
    <phoneticPr fontId="9" type="noConversion"/>
  </si>
  <si>
    <t>Octoling Octopus</t>
    <phoneticPr fontId="9" type="noConversion"/>
  </si>
  <si>
    <t>0390</t>
    <phoneticPr fontId="9" type="noConversion"/>
  </si>
  <si>
    <t>05840000037E0002</t>
    <phoneticPr fontId="9" type="noConversion"/>
  </si>
  <si>
    <t>SSB</t>
    <phoneticPr fontId="9" type="noConversion"/>
  </si>
  <si>
    <t>Super Smash Bros.</t>
    <phoneticPr fontId="9" type="noConversion"/>
  </si>
  <si>
    <t>Wolf</t>
    <phoneticPr fontId="9" type="noConversion"/>
  </si>
  <si>
    <t>0584</t>
    <phoneticPr fontId="9" type="noConversion"/>
  </si>
  <si>
    <t>037E</t>
    <phoneticPr fontId="9" type="noConversion"/>
  </si>
  <si>
    <t>0800010003820002</t>
    <phoneticPr fontId="9" type="noConversion"/>
  </si>
  <si>
    <t>Inking</t>
    <phoneticPr fontId="9" type="noConversion"/>
  </si>
  <si>
    <t>0382</t>
    <phoneticPr fontId="9" type="noConversion"/>
  </si>
  <si>
    <t>05C20000037F0002</t>
    <phoneticPr fontId="9" type="noConversion"/>
  </si>
  <si>
    <t>05C2</t>
    <phoneticPr fontId="9" type="noConversion"/>
  </si>
  <si>
    <t>037F</t>
    <phoneticPr fontId="9" type="noConversion"/>
  </si>
  <si>
    <t>Dark Souls</t>
    <phoneticPr fontId="9" type="noConversion"/>
  </si>
  <si>
    <t>Diablo</t>
    <phoneticPr fontId="9" type="noConversion"/>
  </si>
  <si>
    <t>D</t>
    <phoneticPr fontId="9" type="noConversion"/>
  </si>
  <si>
    <t>Ridley</t>
    <phoneticPr fontId="9" type="noConversion"/>
  </si>
  <si>
    <t>Octoling</t>
    <phoneticPr fontId="9" type="noConversion"/>
  </si>
  <si>
    <t>[Splatoon] 14 - Octoling Girl.bin</t>
  </si>
  <si>
    <t>[Splatoon] 15 - Octoling Boy.bin</t>
  </si>
  <si>
    <t>[Splatoon] 16 - Octoling Octopus.bin</t>
  </si>
  <si>
    <t>[D] 01 - Loot Goblin.bin</t>
  </si>
  <si>
    <t>CRC32:5E49F706</t>
  </si>
  <si>
    <t>CRC32:4816400C</t>
  </si>
  <si>
    <t>CRC32:828C833B</t>
  </si>
  <si>
    <t>CRC32:B66C0B7A</t>
  </si>
  <si>
    <t>CRC32:31897B9E</t>
  </si>
  <si>
    <t>[DS] 01 - Solaire of Astora.bin</t>
    <phoneticPr fontId="11" type="noConversion"/>
  </si>
  <si>
    <t>CRC32:DB717DBE</t>
    <phoneticPr fontId="11" type="noConversion"/>
  </si>
  <si>
    <t>King K. Rool</t>
  </si>
  <si>
    <t>Ice Climbers</t>
  </si>
  <si>
    <t>00C00000037B0002</t>
    <phoneticPr fontId="9" type="noConversion"/>
  </si>
  <si>
    <t>078F000003810002</t>
    <phoneticPr fontId="9" type="noConversion"/>
  </si>
  <si>
    <t>Piranha Plant</t>
  </si>
  <si>
    <t>0024</t>
    <phoneticPr fontId="9" type="noConversion"/>
  </si>
  <si>
    <t>Piranha Plant</t>
    <phoneticPr fontId="9" type="noConversion"/>
  </si>
  <si>
    <t>00C0</t>
    <phoneticPr fontId="9" type="noConversion"/>
  </si>
  <si>
    <t>King K. Rool</t>
    <phoneticPr fontId="9" type="noConversion"/>
  </si>
  <si>
    <t>078F</t>
    <phoneticPr fontId="9" type="noConversion"/>
  </si>
  <si>
    <t>Ice Climbers</t>
    <phoneticPr fontId="9" type="noConversion"/>
  </si>
  <si>
    <t>038D</t>
    <phoneticPr fontId="9" type="noConversion"/>
  </si>
  <si>
    <t>037B</t>
    <phoneticPr fontId="9" type="noConversion"/>
  </si>
  <si>
    <t>0381</t>
    <phoneticPr fontId="9" type="noConversion"/>
  </si>
  <si>
    <t>00240000038D0002</t>
    <phoneticPr fontId="9" type="noConversion"/>
  </si>
  <si>
    <t>[SSB] 32 - Wario.bin</t>
    <phoneticPr fontId="11" type="noConversion"/>
  </si>
  <si>
    <t>[SSB] 33 - Charizard.bin</t>
    <phoneticPr fontId="11" type="noConversion"/>
  </si>
  <si>
    <t>[SSB] 35 - Pac-Man.bin</t>
    <phoneticPr fontId="11" type="noConversion"/>
  </si>
  <si>
    <t>[SSB] 64 - Inkling.bin</t>
    <phoneticPr fontId="11" type="noConversion"/>
  </si>
  <si>
    <t>[SSB] 65 - Ridley.bin</t>
    <phoneticPr fontId="11" type="noConversion"/>
  </si>
  <si>
    <t>[SSB] 63 - Wolf.bin</t>
    <phoneticPr fontId="11" type="noConversion"/>
  </si>
  <si>
    <t>CRC32:9297726B</t>
    <phoneticPr fontId="9" type="noConversion"/>
  </si>
  <si>
    <t>CRC32:E3F6F232</t>
    <phoneticPr fontId="9" type="noConversion"/>
  </si>
  <si>
    <t>Ken</t>
    <phoneticPr fontId="11" type="noConversion"/>
  </si>
  <si>
    <t>Young Link</t>
    <phoneticPr fontId="11" type="noConversion"/>
  </si>
  <si>
    <t>Daisy</t>
    <phoneticPr fontId="11" type="noConversion"/>
  </si>
  <si>
    <t>34C1000003890002</t>
    <phoneticPr fontId="9" type="noConversion"/>
  </si>
  <si>
    <t>01000000037C0002</t>
    <phoneticPr fontId="9" type="noConversion"/>
  </si>
  <si>
    <t>00130000037A0002</t>
    <phoneticPr fontId="9" type="noConversion"/>
  </si>
  <si>
    <t>34C1</t>
    <phoneticPr fontId="9" type="noConversion"/>
  </si>
  <si>
    <t>Ken</t>
    <phoneticPr fontId="9" type="noConversion"/>
  </si>
  <si>
    <t>037C</t>
    <phoneticPr fontId="9" type="noConversion"/>
  </si>
  <si>
    <t>037A</t>
    <phoneticPr fontId="9" type="noConversion"/>
  </si>
  <si>
    <t>0389</t>
    <phoneticPr fontId="9" type="noConversion"/>
  </si>
  <si>
    <t>[SSB] 66 - Piranha Plant.bin</t>
  </si>
  <si>
    <t>[SSB] 67 - King K Rool.bin</t>
  </si>
  <si>
    <t>[SSB] 68 - Ice Climbers.bin</t>
  </si>
  <si>
    <t>[SSB] 69 - Ken.bin</t>
  </si>
  <si>
    <t>[SSB] 70 - Young Link.bin</t>
  </si>
  <si>
    <t>[SSB] 71 - Daisy.bin</t>
  </si>
  <si>
    <t>CRC32:60E30C3F</t>
  </si>
  <si>
    <t>CRC32:B57296F5</t>
  </si>
  <si>
    <t>CRC32:DA77BB5D</t>
  </si>
  <si>
    <t>CRC32:A8467D55</t>
  </si>
  <si>
    <t>CRC32:A431EB2A</t>
  </si>
  <si>
    <t>CRC32:5FFD3284</t>
  </si>
  <si>
    <t>[SSB] 72 - Pichu.bin</t>
    <phoneticPr fontId="11" type="noConversion"/>
  </si>
  <si>
    <t>[SSB] 73 - Isabelle.bin</t>
    <phoneticPr fontId="11" type="noConversion"/>
  </si>
  <si>
    <t>[SSB] 74 - Pokémon Trainer.bin</t>
    <phoneticPr fontId="12" type="noConversion"/>
  </si>
  <si>
    <t>[SSB] 75 - Snake.bin</t>
    <phoneticPr fontId="12" type="noConversion"/>
  </si>
  <si>
    <t>[SSB] 76 - Ivysaur.bin</t>
    <phoneticPr fontId="12" type="noConversion"/>
  </si>
  <si>
    <t>[SSB] 77 - Squirtle.bin</t>
    <phoneticPr fontId="12" type="noConversion"/>
  </si>
  <si>
    <t>CRC32:CDE8C618</t>
  </si>
  <si>
    <t>CRC32:34CBAA15</t>
  </si>
  <si>
    <t>CRC32:7493F7B3</t>
  </si>
  <si>
    <t>CRC32:675F0209</t>
  </si>
  <si>
    <t>CRC32:FD74CB45</t>
  </si>
  <si>
    <t>CRC32:05E4EE38</t>
  </si>
  <si>
    <t>[ZLA] 01 - Link.bin</t>
    <phoneticPr fontId="12" type="noConversion"/>
  </si>
  <si>
    <t>CRC32:5F5B8163</t>
    <phoneticPr fontId="12" type="noConversion"/>
  </si>
  <si>
    <t>1D4</t>
    <phoneticPr fontId="9" type="noConversion"/>
  </si>
  <si>
    <t>Metal Gear</t>
    <phoneticPr fontId="9" type="noConversion"/>
  </si>
  <si>
    <t>ZLA</t>
    <phoneticPr fontId="9" type="noConversion"/>
  </si>
  <si>
    <t>The Legend of Zelda Link's Awakening</t>
  </si>
  <si>
    <t>Pichu</t>
  </si>
  <si>
    <t>Pichu</t>
    <phoneticPr fontId="9" type="noConversion"/>
  </si>
  <si>
    <t>Isabelle</t>
    <phoneticPr fontId="9" type="noConversion"/>
  </si>
  <si>
    <t>Pokémon Trainer</t>
  </si>
  <si>
    <t>Pokémon Trainer</t>
    <phoneticPr fontId="9" type="noConversion"/>
  </si>
  <si>
    <t>Snake</t>
    <phoneticPr fontId="9" type="noConversion"/>
  </si>
  <si>
    <t>Ivysaur</t>
  </si>
  <si>
    <t>Ivysaur</t>
    <phoneticPr fontId="9" type="noConversion"/>
  </si>
  <si>
    <t>Squirtle</t>
  </si>
  <si>
    <t>Squirtle</t>
    <phoneticPr fontId="9" type="noConversion"/>
  </si>
  <si>
    <t>Link</t>
    <phoneticPr fontId="9" type="noConversion"/>
  </si>
  <si>
    <t>19AC000003850002</t>
    <phoneticPr fontId="9" type="noConversion"/>
  </si>
  <si>
    <t>01810000037D0002</t>
    <phoneticPr fontId="9" type="noConversion"/>
  </si>
  <si>
    <t>1D40000003870002</t>
    <phoneticPr fontId="9" type="noConversion"/>
  </si>
  <si>
    <t>37800000038A0002</t>
    <phoneticPr fontId="9" type="noConversion"/>
  </si>
  <si>
    <t>1902000003830002</t>
    <phoneticPr fontId="9" type="noConversion"/>
  </si>
  <si>
    <t>1907000003840002</t>
    <phoneticPr fontId="9" type="noConversion"/>
  </si>
  <si>
    <t>0100000003990902</t>
    <phoneticPr fontId="12" type="noConversion"/>
  </si>
  <si>
    <t>19AC</t>
    <phoneticPr fontId="9" type="noConversion"/>
  </si>
  <si>
    <t>1D40</t>
    <phoneticPr fontId="9" type="noConversion"/>
  </si>
  <si>
    <t>3780</t>
    <phoneticPr fontId="9" type="noConversion"/>
  </si>
  <si>
    <t>1902</t>
    <phoneticPr fontId="9" type="noConversion"/>
  </si>
  <si>
    <t>1907</t>
    <phoneticPr fontId="9" type="noConversion"/>
  </si>
  <si>
    <t>378</t>
    <phoneticPr fontId="9" type="noConversion"/>
  </si>
  <si>
    <t>3380</t>
    <phoneticPr fontId="9" type="noConversion"/>
  </si>
  <si>
    <t>0385</t>
    <phoneticPr fontId="9" type="noConversion"/>
  </si>
  <si>
    <t>037D</t>
    <phoneticPr fontId="9" type="noConversion"/>
  </si>
  <si>
    <t>0387</t>
    <phoneticPr fontId="9" type="noConversion"/>
  </si>
  <si>
    <t>0399</t>
    <phoneticPr fontId="9" type="noConversion"/>
  </si>
  <si>
    <t>038A</t>
    <phoneticPr fontId="9" type="noConversion"/>
  </si>
  <si>
    <t>0383</t>
    <phoneticPr fontId="9" type="noConversion"/>
  </si>
  <si>
    <t>0384</t>
    <phoneticPr fontId="9" type="noConversion"/>
  </si>
  <si>
    <t>[SSB] 78 - Simon.bin</t>
    <phoneticPr fontId="12" type="noConversion"/>
  </si>
  <si>
    <t>[SSB] 79 - Incineroar.bin</t>
    <phoneticPr fontId="12" type="noConversion"/>
  </si>
  <si>
    <t>[SSB] 80 - Chrom.bin</t>
    <phoneticPr fontId="12" type="noConversion"/>
  </si>
  <si>
    <t>[SN] 02 - Plague Knight.bin</t>
    <phoneticPr fontId="12" type="noConversion"/>
  </si>
  <si>
    <t>[SN] 03 - Specter Knight.bin</t>
    <phoneticPr fontId="12" type="noConversion"/>
  </si>
  <si>
    <t>[SN] 04 - King Knight.bin</t>
    <phoneticPr fontId="12" type="noConversion"/>
  </si>
  <si>
    <t>[SN] 05 - Shovel Knight (Gold Edition).bin</t>
    <phoneticPr fontId="12" type="noConversion"/>
  </si>
  <si>
    <t>[JPPB] 01 - Pawapuro.bin</t>
    <phoneticPr fontId="12" type="noConversion"/>
  </si>
  <si>
    <t>[JPPB] 02 - Ikari.bin</t>
    <phoneticPr fontId="12" type="noConversion"/>
  </si>
  <si>
    <t>[JPPB] 03 - Yabe.bin</t>
    <phoneticPr fontId="12" type="noConversion"/>
  </si>
  <si>
    <t>[JPPB] 04 - Hayakawa.bin</t>
    <phoneticPr fontId="12" type="noConversion"/>
  </si>
  <si>
    <t>[JPPB] 05 - Ganda.bin</t>
    <phoneticPr fontId="12" type="noConversion"/>
  </si>
  <si>
    <t>[JPPB] 06 - Daijobu.bin</t>
    <phoneticPr fontId="12" type="noConversion"/>
  </si>
  <si>
    <t>CRC32:300240A4</t>
    <phoneticPr fontId="12" type="noConversion"/>
  </si>
  <si>
    <t>CRC32:5930A852</t>
    <phoneticPr fontId="12" type="noConversion"/>
  </si>
  <si>
    <t>CRC32:CFA947F2</t>
    <phoneticPr fontId="12" type="noConversion"/>
  </si>
  <si>
    <t>CRC32:D631CD52</t>
    <phoneticPr fontId="12" type="noConversion"/>
  </si>
  <si>
    <t>CRC32:E78BACA3</t>
    <phoneticPr fontId="12" type="noConversion"/>
  </si>
  <si>
    <t>CRC32:2DA3DC18</t>
    <phoneticPr fontId="12" type="noConversion"/>
  </si>
  <si>
    <t>CRC32:C623062A</t>
    <phoneticPr fontId="12" type="noConversion"/>
  </si>
  <si>
    <t>CRC32:364E5729</t>
    <phoneticPr fontId="12" type="noConversion"/>
  </si>
  <si>
    <t>CRC32:C191D44D</t>
    <phoneticPr fontId="12" type="noConversion"/>
  </si>
  <si>
    <t>CRC32:5430E840</t>
    <phoneticPr fontId="12" type="noConversion"/>
  </si>
  <si>
    <t>CRC32:0B832EB3</t>
    <phoneticPr fontId="12" type="noConversion"/>
  </si>
  <si>
    <t>CRC32:66D0BEF6</t>
    <phoneticPr fontId="12" type="noConversion"/>
  </si>
  <si>
    <t>CRC32:1D5BFDDE</t>
    <phoneticPr fontId="12" type="noConversion"/>
  </si>
  <si>
    <t>37C</t>
  </si>
  <si>
    <t>380</t>
  </si>
  <si>
    <t>Jikkyou Powerful Pro Baseball</t>
    <phoneticPr fontId="9" type="noConversion"/>
  </si>
  <si>
    <t>Super Smash Bros.</t>
    <phoneticPr fontId="12" type="noConversion"/>
  </si>
  <si>
    <t>Shovel Knight</t>
    <phoneticPr fontId="12" type="noConversion"/>
  </si>
  <si>
    <t>SHK</t>
    <phoneticPr fontId="12" type="noConversion"/>
  </si>
  <si>
    <t>SSB</t>
    <phoneticPr fontId="12" type="noConversion"/>
  </si>
  <si>
    <t>Jikkyou Powerful Pro Baseball</t>
    <phoneticPr fontId="12" type="noConversion"/>
  </si>
  <si>
    <t>JPPB</t>
    <phoneticPr fontId="12" type="noConversion"/>
  </si>
  <si>
    <t>Plague Knight</t>
  </si>
  <si>
    <t>Plague Knight</t>
    <phoneticPr fontId="12" type="noConversion"/>
  </si>
  <si>
    <t>Incineroar</t>
  </si>
  <si>
    <t>Incineroar</t>
    <phoneticPr fontId="12" type="noConversion"/>
  </si>
  <si>
    <t>Simon</t>
    <phoneticPr fontId="12" type="noConversion"/>
  </si>
  <si>
    <t>Chrom</t>
    <phoneticPr fontId="12" type="noConversion"/>
  </si>
  <si>
    <t>Specter Knight</t>
  </si>
  <si>
    <t>Specter Knight</t>
    <phoneticPr fontId="12" type="noConversion"/>
  </si>
  <si>
    <t>King Knight</t>
  </si>
  <si>
    <t>King Knight</t>
    <phoneticPr fontId="12" type="noConversion"/>
  </si>
  <si>
    <t>Shovel Knight (Gold Edition)</t>
  </si>
  <si>
    <t>Shovel Knight (Gold Edition)</t>
    <phoneticPr fontId="12" type="noConversion"/>
  </si>
  <si>
    <t>Pawapuro</t>
  </si>
  <si>
    <t>Pawapuro</t>
    <phoneticPr fontId="12" type="noConversion"/>
  </si>
  <si>
    <t>Ikari</t>
  </si>
  <si>
    <t>Ikari</t>
    <phoneticPr fontId="12" type="noConversion"/>
  </si>
  <si>
    <t>Yabe</t>
  </si>
  <si>
    <t>Yabe</t>
    <phoneticPr fontId="12" type="noConversion"/>
  </si>
  <si>
    <t>Hayakawa</t>
  </si>
  <si>
    <t>Hayakawa</t>
    <phoneticPr fontId="12" type="noConversion"/>
  </si>
  <si>
    <t>Ganda</t>
  </si>
  <si>
    <t>Ganda</t>
    <phoneticPr fontId="12" type="noConversion"/>
  </si>
  <si>
    <t>Daijobu</t>
  </si>
  <si>
    <t>Daijobu</t>
    <phoneticPr fontId="12" type="noConversion"/>
  </si>
  <si>
    <t>37C00000038B0002</t>
    <phoneticPr fontId="12" type="noConversion"/>
  </si>
  <si>
    <t>1BD7000003860002</t>
    <phoneticPr fontId="12" type="noConversion"/>
  </si>
  <si>
    <t>2108000003880002</t>
    <phoneticPr fontId="12" type="noConversion"/>
  </si>
  <si>
    <t>35C10000036C0A02</t>
    <phoneticPr fontId="12" type="noConversion"/>
  </si>
  <si>
    <t>35C20000036D0A02</t>
    <phoneticPr fontId="12" type="noConversion"/>
  </si>
  <si>
    <t>35C30000036E0A02</t>
    <phoneticPr fontId="12" type="noConversion"/>
  </si>
  <si>
    <t>35C0000003920A02</t>
    <phoneticPr fontId="12" type="noConversion"/>
  </si>
  <si>
    <t>3800000103931702</t>
    <phoneticPr fontId="12" type="noConversion"/>
  </si>
  <si>
    <t>3801000103941702</t>
    <phoneticPr fontId="12" type="noConversion"/>
  </si>
  <si>
    <t>3804000103971702</t>
    <phoneticPr fontId="12" type="noConversion"/>
  </si>
  <si>
    <t>3803000103961702</t>
    <phoneticPr fontId="12" type="noConversion"/>
  </si>
  <si>
    <t>3805000103981702</t>
    <phoneticPr fontId="12" type="noConversion"/>
  </si>
  <si>
    <t>3802000103951702</t>
    <phoneticPr fontId="12" type="noConversion"/>
  </si>
  <si>
    <t>38C</t>
    <phoneticPr fontId="9" type="noConversion"/>
  </si>
  <si>
    <t>338</t>
    <phoneticPr fontId="9" type="noConversion"/>
  </si>
  <si>
    <t>00C</t>
    <phoneticPr fontId="9" type="noConversion"/>
  </si>
  <si>
    <t>Simon</t>
    <phoneticPr fontId="9" type="noConversion"/>
  </si>
  <si>
    <t>37C0</t>
  </si>
  <si>
    <t>1BD7</t>
  </si>
  <si>
    <t>35C1</t>
  </si>
  <si>
    <t>35C2</t>
  </si>
  <si>
    <t>35C3</t>
  </si>
  <si>
    <t>3800</t>
  </si>
  <si>
    <t>3801</t>
  </si>
  <si>
    <t>3804</t>
  </si>
  <si>
    <t>3803</t>
  </si>
  <si>
    <t>3805</t>
  </si>
  <si>
    <t>3802</t>
  </si>
  <si>
    <t>038B</t>
  </si>
  <si>
    <t>0386</t>
  </si>
  <si>
    <t>0388</t>
  </si>
  <si>
    <t>036C</t>
  </si>
  <si>
    <t>0397</t>
  </si>
  <si>
    <t>0396</t>
  </si>
  <si>
    <t>[SSB] 81 - Dark Samus.bin</t>
    <phoneticPr fontId="12" type="noConversion"/>
  </si>
  <si>
    <t>[SSB] 82 - Richter.bin</t>
    <phoneticPr fontId="12" type="noConversion"/>
  </si>
  <si>
    <t>CRC32:BD79FF89</t>
  </si>
  <si>
    <t>CRC32:A08140D5</t>
  </si>
  <si>
    <t>Dark Samus</t>
  </si>
  <si>
    <t>Dark Samus</t>
    <phoneticPr fontId="12" type="noConversion"/>
  </si>
  <si>
    <t>Richter</t>
  </si>
  <si>
    <t>Richter</t>
    <phoneticPr fontId="12" type="noConversion"/>
  </si>
  <si>
    <t>05C3000003800002</t>
    <phoneticPr fontId="12" type="noConversion"/>
  </si>
  <si>
    <t>37C10000038C0002</t>
    <phoneticPr fontId="12" type="noConversion"/>
  </si>
  <si>
    <t>0380</t>
    <phoneticPr fontId="9" type="noConversion"/>
  </si>
  <si>
    <t>05C3</t>
    <phoneticPr fontId="9" type="noConversion"/>
  </si>
  <si>
    <t>37C1</t>
    <phoneticPr fontId="9" type="noConversion"/>
  </si>
  <si>
    <t>Castlevania</t>
    <phoneticPr fontId="9" type="noConversion"/>
  </si>
  <si>
    <t>038C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</si>
</sst>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00&quot;"/>
    <numFmt numFmtId="177" formatCode="000"/>
  </numFmts>
  <fonts count="14" x14ac:knownFonts="1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sz val="9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宋体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rgb="FFFFFF00"/>
      </patternFill>
    </fill>
    <fill>
      <patternFill patternType="solid">
        <fgColor theme="4" tint="0.79995117038483843"/>
        <bgColor rgb="FFA4C2F4"/>
      </patternFill>
    </fill>
    <fill>
      <patternFill patternType="solid">
        <fgColor theme="9" tint="0.79995117038483843"/>
        <bgColor rgb="FFB6D7A8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7" fillId="0" borderId="0">
      <alignment vertical="center"/>
    </xf>
  </cellStyleXfs>
  <cellXfs count="64">
    <xf numFmtId="0" fontId="0" fillId="0" borderId="0" xfId="0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0" fillId="0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177" fontId="5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0" fillId="2" borderId="1" xfId="0" applyFont="1" applyFill="1" applyBorder="1" applyAlignment="1"/>
    <xf numFmtId="49" fontId="5" fillId="6" borderId="1" xfId="0" applyNumberFormat="1" applyFont="1" applyFill="1" applyBorder="1" applyAlignment="1">
      <alignment horizontal="center"/>
    </xf>
    <xf numFmtId="49" fontId="5" fillId="1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/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/>
    <xf numFmtId="0" fontId="8" fillId="0" borderId="1" xfId="0" applyFont="1" applyFill="1" applyBorder="1" applyAlignment="1"/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7" fillId="2" borderId="1" xfId="1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7" fillId="13" borderId="1" xfId="1" applyFont="1" applyFill="1" applyBorder="1"/>
    <xf numFmtId="49" fontId="13" fillId="0" borderId="1" xfId="0" applyNumberFormat="1" applyFont="1" applyBorder="1" applyAlignment="1">
      <alignment horizontal="center" vertical="center"/>
    </xf>
    <xf numFmtId="0" fontId="0" fillId="13" borderId="1" xfId="0" applyFont="1" applyFill="1" applyBorder="1" applyAlignment="1"/>
    <xf numFmtId="0" fontId="0" fillId="2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/>
    <xf numFmtId="176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58" fontId="1" fillId="3" borderId="1" xfId="0" applyNumberFormat="1" applyFont="1" applyFill="1" applyBorder="1" applyAlignment="1">
      <alignment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391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194">
    <tableStyle name="SMB-style" pivot="0" count="2" xr9:uid="{00000000-0011-0000-FFFF-FFFF00000000}">
      <tableStyleElement type="firstRowStripe" dxfId="390"/>
      <tableStyleElement type="secondRowStripe" dxfId="389"/>
    </tableStyle>
    <tableStyle name="SMB-style 2" pivot="0" count="2" xr9:uid="{00000000-0011-0000-FFFF-FFFF01000000}">
      <tableStyleElement type="firstRowStripe" dxfId="388"/>
      <tableStyleElement type="secondRowStripe" dxfId="387"/>
    </tableStyle>
    <tableStyle name="SMB-style 3" pivot="0" count="2" xr9:uid="{00000000-0011-0000-FFFF-FFFF02000000}">
      <tableStyleElement type="firstRowStripe" dxfId="386"/>
      <tableStyleElement type="secondRowStripe" dxfId="385"/>
    </tableStyle>
    <tableStyle name="SMB-style 4" pivot="0" count="3" xr9:uid="{00000000-0011-0000-FFFF-FFFF03000000}">
      <tableStyleElement type="headerRow" dxfId="384"/>
      <tableStyleElement type="firstRowStripe" dxfId="383"/>
      <tableStyleElement type="secondRowStripe" dxfId="382"/>
    </tableStyle>
    <tableStyle name="SMB-style 5" pivot="0" count="2" xr9:uid="{00000000-0011-0000-FFFF-FFFF04000000}">
      <tableStyleElement type="firstRowStripe" dxfId="381"/>
      <tableStyleElement type="secondRowStripe" dxfId="380"/>
    </tableStyle>
    <tableStyle name="SMB-style 6" pivot="0" count="2" xr9:uid="{00000000-0011-0000-FFFF-FFFF05000000}">
      <tableStyleElement type="firstRowStripe" dxfId="379"/>
      <tableStyleElement type="secondRowStripe" dxfId="378"/>
    </tableStyle>
    <tableStyle name="SMB-style 7" pivot="0" count="2" xr9:uid="{00000000-0011-0000-FFFF-FFFF06000000}">
      <tableStyleElement type="firstRowStripe" dxfId="377"/>
      <tableStyleElement type="secondRowStripe" dxfId="376"/>
    </tableStyle>
    <tableStyle name="SMB-style 8" pivot="0" count="2" xr9:uid="{00000000-0011-0000-FFFF-FFFF07000000}">
      <tableStyleElement type="firstRowStripe" dxfId="375"/>
      <tableStyleElement type="secondRowStripe" dxfId="374"/>
    </tableStyle>
    <tableStyle name="SMB-style 9" pivot="0" count="2" xr9:uid="{00000000-0011-0000-FFFF-FFFF08000000}">
      <tableStyleElement type="firstRowStripe" dxfId="373"/>
      <tableStyleElement type="secondRowStripe" dxfId="372"/>
    </tableStyle>
    <tableStyle name="SMB-style 10" pivot="0" count="2" xr9:uid="{00000000-0011-0000-FFFF-FFFF09000000}">
      <tableStyleElement type="firstRowStripe" dxfId="371"/>
      <tableStyleElement type="secondRowStripe" dxfId="370"/>
    </tableStyle>
    <tableStyle name="SMB-style 11" pivot="0" count="2" xr9:uid="{00000000-0011-0000-FFFF-FFFF0A000000}">
      <tableStyleElement type="firstRowStripe" dxfId="369"/>
      <tableStyleElement type="secondRowStripe" dxfId="368"/>
    </tableStyle>
    <tableStyle name="SMB-style 12" pivot="0" count="2" xr9:uid="{00000000-0011-0000-FFFF-FFFF0B000000}">
      <tableStyleElement type="firstRowStripe" dxfId="367"/>
      <tableStyleElement type="secondRowStripe" dxfId="366"/>
    </tableStyle>
    <tableStyle name="SMB-style 13" pivot="0" count="2" xr9:uid="{00000000-0011-0000-FFFF-FFFF0C000000}">
      <tableStyleElement type="firstRowStripe" dxfId="365"/>
      <tableStyleElement type="secondRowStripe" dxfId="364"/>
    </tableStyle>
    <tableStyle name="SMB-style 14" pivot="0" count="2" xr9:uid="{00000000-0011-0000-FFFF-FFFF0D000000}">
      <tableStyleElement type="firstRowStripe" dxfId="363"/>
      <tableStyleElement type="secondRowStripe" dxfId="362"/>
    </tableStyle>
    <tableStyle name="SMB-style 15" pivot="0" count="2" xr9:uid="{00000000-0011-0000-FFFF-FFFF0E000000}">
      <tableStyleElement type="firstRowStripe" dxfId="361"/>
      <tableStyleElement type="secondRowStripe" dxfId="360"/>
    </tableStyle>
    <tableStyle name="SMB-style 16" pivot="0" count="3" xr9:uid="{00000000-0011-0000-FFFF-FFFF0F000000}">
      <tableStyleElement type="headerRow" dxfId="359"/>
      <tableStyleElement type="firstRowStripe" dxfId="358"/>
      <tableStyleElement type="secondRowStripe" dxfId="357"/>
    </tableStyle>
    <tableStyle name="SMB-style 17" pivot="0" count="2" xr9:uid="{00000000-0011-0000-FFFF-FFFF10000000}">
      <tableStyleElement type="firstRowStripe" dxfId="356"/>
      <tableStyleElement type="secondRowStripe" dxfId="355"/>
    </tableStyle>
    <tableStyle name="SMB-style 18" pivot="0" count="2" xr9:uid="{00000000-0011-0000-FFFF-FFFF11000000}">
      <tableStyleElement type="firstRowStripe" dxfId="354"/>
      <tableStyleElement type="secondRowStripe" dxfId="353"/>
    </tableStyle>
    <tableStyle name="SMB-style 19" pivot="0" count="2" xr9:uid="{00000000-0011-0000-FFFF-FFFF12000000}">
      <tableStyleElement type="firstRowStripe" dxfId="352"/>
      <tableStyleElement type="secondRowStripe" dxfId="351"/>
    </tableStyle>
    <tableStyle name="SMB-style 20" pivot="0" count="2" xr9:uid="{00000000-0011-0000-FFFF-FFFF13000000}">
      <tableStyleElement type="firstRowStripe" dxfId="350"/>
      <tableStyleElement type="secondRowStripe" dxfId="349"/>
    </tableStyle>
    <tableStyle name="SMB-style 21" pivot="0" count="2" xr9:uid="{00000000-0011-0000-FFFF-FFFF14000000}">
      <tableStyleElement type="firstRowStripe" dxfId="348"/>
      <tableStyleElement type="secondRowStripe" dxfId="347"/>
    </tableStyle>
    <tableStyle name="SMB-style 22" pivot="0" count="2" xr9:uid="{00000000-0011-0000-FFFF-FFFF15000000}">
      <tableStyleElement type="firstRowStripe" dxfId="346"/>
      <tableStyleElement type="secondRowStripe" dxfId="345"/>
    </tableStyle>
    <tableStyle name="SSB-style" pivot="0" count="2" xr9:uid="{00000000-0011-0000-FFFF-FFFF16000000}">
      <tableStyleElement type="firstRowStripe" dxfId="344"/>
      <tableStyleElement type="secondRowStripe" dxfId="343"/>
    </tableStyle>
    <tableStyle name="SSB-style 2" pivot="0" count="2" xr9:uid="{00000000-0011-0000-FFFF-FFFF17000000}">
      <tableStyleElement type="firstRowStripe" dxfId="342"/>
      <tableStyleElement type="secondRowStripe" dxfId="341"/>
    </tableStyle>
    <tableStyle name="SSB-style 3" pivot="0" count="2" xr9:uid="{00000000-0011-0000-FFFF-FFFF18000000}">
      <tableStyleElement type="firstRowStripe" dxfId="340"/>
      <tableStyleElement type="secondRowStripe" dxfId="339"/>
    </tableStyle>
    <tableStyle name="SSB-style 4" pivot="0" count="2" xr9:uid="{00000000-0011-0000-FFFF-FFFF19000000}">
      <tableStyleElement type="firstRowStripe" dxfId="338"/>
      <tableStyleElement type="secondRowStripe" dxfId="337"/>
    </tableStyle>
    <tableStyle name="SSB-style 5" pivot="0" count="2" xr9:uid="{00000000-0011-0000-FFFF-FFFF1A000000}">
      <tableStyleElement type="firstRowStripe" dxfId="336"/>
      <tableStyleElement type="secondRowStripe" dxfId="335"/>
    </tableStyle>
    <tableStyle name="SSB-style 6" pivot="0" count="2" xr9:uid="{00000000-0011-0000-FFFF-FFFF1B000000}">
      <tableStyleElement type="firstRowStripe" dxfId="334"/>
      <tableStyleElement type="secondRowStripe" dxfId="333"/>
    </tableStyle>
    <tableStyle name="SSB-style 7" pivot="0" count="2" xr9:uid="{00000000-0011-0000-FFFF-FFFF1C000000}">
      <tableStyleElement type="firstRowStripe" dxfId="332"/>
      <tableStyleElement type="secondRowStripe" dxfId="331"/>
    </tableStyle>
    <tableStyle name="SSB-style 8" pivot="0" count="2" xr9:uid="{00000000-0011-0000-FFFF-FFFF1D000000}">
      <tableStyleElement type="firstRowStripe" dxfId="330"/>
      <tableStyleElement type="secondRowStripe" dxfId="329"/>
    </tableStyle>
    <tableStyle name="SSB-style 9" pivot="0" count="2" xr9:uid="{00000000-0011-0000-FFFF-FFFF1E000000}">
      <tableStyleElement type="firstRowStripe" dxfId="328"/>
      <tableStyleElement type="secondRowStripe" dxfId="327"/>
    </tableStyle>
    <tableStyle name="SSB-style 10" pivot="0" count="2" xr9:uid="{00000000-0011-0000-FFFF-FFFF1F000000}">
      <tableStyleElement type="firstRowStripe" dxfId="326"/>
      <tableStyleElement type="secondRowStripe" dxfId="325"/>
    </tableStyle>
    <tableStyle name="SSB-style 11" pivot="0" count="2" xr9:uid="{00000000-0011-0000-FFFF-FFFF20000000}">
      <tableStyleElement type="firstRowStripe" dxfId="324"/>
      <tableStyleElement type="secondRowStripe" dxfId="323"/>
    </tableStyle>
    <tableStyle name="SSB-style 12" pivot="0" count="2" xr9:uid="{00000000-0011-0000-FFFF-FFFF21000000}">
      <tableStyleElement type="firstRowStripe" dxfId="322"/>
      <tableStyleElement type="secondRowStripe" dxfId="321"/>
    </tableStyle>
    <tableStyle name="SSB-style 13" pivot="0" count="2" xr9:uid="{00000000-0011-0000-FFFF-FFFF22000000}">
      <tableStyleElement type="firstRowStripe" dxfId="320"/>
      <tableStyleElement type="secondRowStripe" dxfId="319"/>
    </tableStyle>
    <tableStyle name="SSB-style 14" pivot="0" count="2" xr9:uid="{00000000-0011-0000-FFFF-FFFF23000000}">
      <tableStyleElement type="firstRowStripe" dxfId="318"/>
      <tableStyleElement type="secondRowStripe" dxfId="317"/>
    </tableStyle>
    <tableStyle name="SSB-style 15" pivot="0" count="2" xr9:uid="{00000000-0011-0000-FFFF-FFFF24000000}">
      <tableStyleElement type="firstRowStripe" dxfId="316"/>
      <tableStyleElement type="secondRowStripe" dxfId="315"/>
    </tableStyle>
    <tableStyle name="SSB-style 16" pivot="0" count="2" xr9:uid="{00000000-0011-0000-FFFF-FFFF25000000}">
      <tableStyleElement type="firstRowStripe" dxfId="314"/>
      <tableStyleElement type="secondRowStripe" dxfId="313"/>
    </tableStyle>
    <tableStyle name="SSB-style 17" pivot="0" count="2" xr9:uid="{00000000-0011-0000-FFFF-FFFF26000000}">
      <tableStyleElement type="firstRowStripe" dxfId="312"/>
      <tableStyleElement type="secondRowStripe" dxfId="311"/>
    </tableStyle>
    <tableStyle name="SSB-style 18" pivot="0" count="2" xr9:uid="{00000000-0011-0000-FFFF-FFFF27000000}">
      <tableStyleElement type="firstRowStripe" dxfId="310"/>
      <tableStyleElement type="secondRowStripe" dxfId="309"/>
    </tableStyle>
    <tableStyle name="SSB-style 19" pivot="0" count="2" xr9:uid="{00000000-0011-0000-FFFF-FFFF28000000}">
      <tableStyleElement type="firstRowStripe" dxfId="308"/>
      <tableStyleElement type="secondRowStripe" dxfId="307"/>
    </tableStyle>
    <tableStyle name="SSB-style 20" pivot="0" count="2" xr9:uid="{00000000-0011-0000-FFFF-FFFF29000000}">
      <tableStyleElement type="firstRowStripe" dxfId="306"/>
      <tableStyleElement type="secondRowStripe" dxfId="305"/>
    </tableStyle>
    <tableStyle name="SSB-style 21" pivot="0" count="2" xr9:uid="{00000000-0011-0000-FFFF-FFFF2A000000}">
      <tableStyleElement type="firstRowStripe" dxfId="304"/>
      <tableStyleElement type="secondRowStripe" dxfId="303"/>
    </tableStyle>
    <tableStyle name="SSB-style 22" pivot="0" count="2" xr9:uid="{00000000-0011-0000-FFFF-FFFF2B000000}">
      <tableStyleElement type="firstRowStripe" dxfId="302"/>
      <tableStyleElement type="secondRowStripe" dxfId="301"/>
    </tableStyle>
    <tableStyle name="SSB-style 23" pivot="0" count="2" xr9:uid="{00000000-0011-0000-FFFF-FFFF2C000000}">
      <tableStyleElement type="firstRowStripe" dxfId="300"/>
      <tableStyleElement type="secondRowStripe" dxfId="299"/>
    </tableStyle>
    <tableStyle name="SSB-style 24" pivot="0" count="2" xr9:uid="{00000000-0011-0000-FFFF-FFFF2D000000}">
      <tableStyleElement type="firstRowStripe" dxfId="298"/>
      <tableStyleElement type="secondRowStripe" dxfId="297"/>
    </tableStyle>
    <tableStyle name="SSB-style 25" pivot="0" count="2" xr9:uid="{00000000-0011-0000-FFFF-FFFF2E000000}">
      <tableStyleElement type="firstRowStripe" dxfId="296"/>
      <tableStyleElement type="secondRowStripe" dxfId="295"/>
    </tableStyle>
    <tableStyle name="LOZ-style" pivot="0" count="2" xr9:uid="{00000000-0011-0000-FFFF-FFFF2F000000}">
      <tableStyleElement type="firstRowStripe" dxfId="294"/>
      <tableStyleElement type="secondRowStripe" dxfId="293"/>
    </tableStyle>
    <tableStyle name="SSB-style 26" pivot="0" count="2" xr9:uid="{00000000-0011-0000-FFFF-FFFF30000000}">
      <tableStyleElement type="firstRowStripe" dxfId="292"/>
      <tableStyleElement type="secondRowStripe" dxfId="291"/>
    </tableStyle>
    <tableStyle name="LOZ-style 2" pivot="0" count="2" xr9:uid="{00000000-0011-0000-FFFF-FFFF31000000}">
      <tableStyleElement type="firstRowStripe" dxfId="290"/>
      <tableStyleElement type="secondRowStripe" dxfId="289"/>
    </tableStyle>
    <tableStyle name="SSB-style 27" pivot="0" count="2" xr9:uid="{00000000-0011-0000-FFFF-FFFF32000000}">
      <tableStyleElement type="firstRowStripe" dxfId="288"/>
      <tableStyleElement type="secondRowStripe" dxfId="287"/>
    </tableStyle>
    <tableStyle name="LOZ-style 3" pivot="0" count="2" xr9:uid="{00000000-0011-0000-FFFF-FFFF33000000}">
      <tableStyleElement type="firstRowStripe" dxfId="286"/>
      <tableStyleElement type="secondRowStripe" dxfId="285"/>
    </tableStyle>
    <tableStyle name="SSB-style 28" pivot="0" count="2" xr9:uid="{00000000-0011-0000-FFFF-FFFF34000000}">
      <tableStyleElement type="firstRowStripe" dxfId="284"/>
      <tableStyleElement type="secondRowStripe" dxfId="283"/>
    </tableStyle>
    <tableStyle name="LOZ-style 4" pivot="0" count="2" xr9:uid="{00000000-0011-0000-FFFF-FFFF35000000}">
      <tableStyleElement type="firstRowStripe" dxfId="282"/>
      <tableStyleElement type="secondRowStripe" dxfId="281"/>
    </tableStyle>
    <tableStyle name="SSB-style 29" pivot="0" count="2" xr9:uid="{00000000-0011-0000-FFFF-FFFF36000000}">
      <tableStyleElement type="firstRowStripe" dxfId="280"/>
      <tableStyleElement type="secondRowStripe" dxfId="279"/>
    </tableStyle>
    <tableStyle name="LOZ-style 5" pivot="0" count="2" xr9:uid="{00000000-0011-0000-FFFF-FFFF37000000}">
      <tableStyleElement type="firstRowStripe" dxfId="278"/>
      <tableStyleElement type="secondRowStripe" dxfId="277"/>
    </tableStyle>
    <tableStyle name="SSB-style 30" pivot="0" count="2" xr9:uid="{00000000-0011-0000-FFFF-FFFF38000000}">
      <tableStyleElement type="firstRowStripe" dxfId="276"/>
      <tableStyleElement type="secondRowStripe" dxfId="275"/>
    </tableStyle>
    <tableStyle name="SSB-style 31" pivot="0" count="2" xr9:uid="{00000000-0011-0000-FFFF-FFFF39000000}">
      <tableStyleElement type="firstRowStripe" dxfId="274"/>
      <tableStyleElement type="secondRowStripe" dxfId="273"/>
    </tableStyle>
    <tableStyle name="LOZ-style 6" pivot="0" count="2" xr9:uid="{00000000-0011-0000-FFFF-FFFF3A000000}">
      <tableStyleElement type="firstRowStripe" dxfId="272"/>
      <tableStyleElement type="secondRowStripe" dxfId="271"/>
    </tableStyle>
    <tableStyle name="SSB-style 32" pivot="0" count="2" xr9:uid="{00000000-0011-0000-FFFF-FFFF3B000000}">
      <tableStyleElement type="firstRowStripe" dxfId="270"/>
      <tableStyleElement type="secondRowStripe" dxfId="269"/>
    </tableStyle>
    <tableStyle name="LOZ-style 7" pivot="0" count="2" xr9:uid="{00000000-0011-0000-FFFF-FFFF3C000000}">
      <tableStyleElement type="firstRowStripe" dxfId="268"/>
      <tableStyleElement type="secondRowStripe" dxfId="267"/>
    </tableStyle>
    <tableStyle name="LOZ-style 8" pivot="0" count="2" xr9:uid="{00000000-0011-0000-FFFF-FFFF3D000000}">
      <tableStyleElement type="firstRowStripe" dxfId="266"/>
      <tableStyleElement type="secondRowStripe" dxfId="265"/>
    </tableStyle>
    <tableStyle name="SSB-style 33" pivot="0" count="2" xr9:uid="{00000000-0011-0000-FFFF-FFFF3E000000}">
      <tableStyleElement type="firstRowStripe" dxfId="264"/>
      <tableStyleElement type="secondRowStripe" dxfId="263"/>
    </tableStyle>
    <tableStyle name="SSB-style 34" pivot="0" count="2" xr9:uid="{00000000-0011-0000-FFFF-FFFF3F000000}">
      <tableStyleElement type="firstRowStripe" dxfId="262"/>
      <tableStyleElement type="secondRowStripe" dxfId="261"/>
    </tableStyle>
    <tableStyle name="LOZ-style 9" pivot="0" count="2" xr9:uid="{00000000-0011-0000-FFFF-FFFF40000000}">
      <tableStyleElement type="firstRowStripe" dxfId="260"/>
      <tableStyleElement type="secondRowStripe" dxfId="259"/>
    </tableStyle>
    <tableStyle name="SSB-style 35" pivot="0" count="2" xr9:uid="{00000000-0011-0000-FFFF-FFFF41000000}">
      <tableStyleElement type="firstRowStripe" dxfId="258"/>
      <tableStyleElement type="secondRowStripe" dxfId="257"/>
    </tableStyle>
    <tableStyle name="LOZ-style 10" pivot="0" count="2" xr9:uid="{00000000-0011-0000-FFFF-FFFF42000000}">
      <tableStyleElement type="firstRowStripe" dxfId="256"/>
      <tableStyleElement type="secondRowStripe" dxfId="255"/>
    </tableStyle>
    <tableStyle name="SSB-style 36" pivot="0" count="2" xr9:uid="{00000000-0011-0000-FFFF-FFFF43000000}">
      <tableStyleElement type="firstRowStripe" dxfId="254"/>
      <tableStyleElement type="secondRowStripe" dxfId="253"/>
    </tableStyle>
    <tableStyle name="LOZ-style 11" pivot="0" count="2" xr9:uid="{00000000-0011-0000-FFFF-FFFF44000000}">
      <tableStyleElement type="firstRowStripe" dxfId="252"/>
      <tableStyleElement type="secondRowStripe" dxfId="251"/>
    </tableStyle>
    <tableStyle name="SSB-style 37" pivot="0" count="2" xr9:uid="{00000000-0011-0000-FFFF-FFFF45000000}">
      <tableStyleElement type="firstRowStripe" dxfId="250"/>
      <tableStyleElement type="secondRowStripe" dxfId="249"/>
    </tableStyle>
    <tableStyle name="LOZ-style 12" pivot="0" count="2" xr9:uid="{00000000-0011-0000-FFFF-FFFF46000000}">
      <tableStyleElement type="firstRowStripe" dxfId="248"/>
      <tableStyleElement type="secondRowStripe" dxfId="247"/>
    </tableStyle>
    <tableStyle name="MSS-style" pivot="0" count="2" xr9:uid="{00000000-0011-0000-FFFF-FFFF47000000}">
      <tableStyleElement type="firstRowStripe" dxfId="246"/>
      <tableStyleElement type="secondRowStripe" dxfId="245"/>
    </tableStyle>
    <tableStyle name="SSB-style 38" pivot="0" count="2" xr9:uid="{00000000-0011-0000-FFFF-FFFF48000000}">
      <tableStyleElement type="firstRowStripe" dxfId="244"/>
      <tableStyleElement type="secondRowStripe" dxfId="243"/>
    </tableStyle>
    <tableStyle name="MSS-style 2" pivot="0" count="2" xr9:uid="{00000000-0011-0000-FFFF-FFFF49000000}">
      <tableStyleElement type="firstRowStripe" dxfId="242"/>
      <tableStyleElement type="secondRowStripe" dxfId="241"/>
    </tableStyle>
    <tableStyle name="SSB-style 39" pivot="0" count="2" xr9:uid="{00000000-0011-0000-FFFF-FFFF4A000000}">
      <tableStyleElement type="firstRowStripe" dxfId="240"/>
      <tableStyleElement type="secondRowStripe" dxfId="239"/>
    </tableStyle>
    <tableStyle name="MSS-style 3" pivot="0" count="2" xr9:uid="{00000000-0011-0000-FFFF-FFFF4B000000}">
      <tableStyleElement type="firstRowStripe" dxfId="238"/>
      <tableStyleElement type="secondRowStripe" dxfId="237"/>
    </tableStyle>
    <tableStyle name="SSB-style 40" pivot="0" count="2" xr9:uid="{00000000-0011-0000-FFFF-FFFF4C000000}">
      <tableStyleElement type="firstRowStripe" dxfId="236"/>
      <tableStyleElement type="secondRowStripe" dxfId="235"/>
    </tableStyle>
    <tableStyle name="MSS-style 4" pivot="0" count="3" xr9:uid="{00000000-0011-0000-FFFF-FFFF4D000000}">
      <tableStyleElement type="headerRow" dxfId="234"/>
      <tableStyleElement type="firstRowStripe" dxfId="233"/>
      <tableStyleElement type="secondRowStripe" dxfId="232"/>
    </tableStyle>
    <tableStyle name="SSB-style 41" pivot="0" count="2" xr9:uid="{00000000-0011-0000-FFFF-FFFF4E000000}">
      <tableStyleElement type="firstRowStripe" dxfId="231"/>
      <tableStyleElement type="secondRowStripe" dxfId="230"/>
    </tableStyle>
    <tableStyle name="MSS-style 5" pivot="0" count="2" xr9:uid="{00000000-0011-0000-FFFF-FFFF4F000000}">
      <tableStyleElement type="firstRowStripe" dxfId="229"/>
      <tableStyleElement type="secondRowStripe" dxfId="228"/>
    </tableStyle>
    <tableStyle name="SSB-style 42" pivot="0" count="2" xr9:uid="{00000000-0011-0000-FFFF-FFFF50000000}">
      <tableStyleElement type="firstRowStripe" dxfId="227"/>
      <tableStyleElement type="secondRowStripe" dxfId="226"/>
    </tableStyle>
    <tableStyle name="SSB-style 43" pivot="0" count="2" xr9:uid="{00000000-0011-0000-FFFF-FFFF51000000}">
      <tableStyleElement type="firstRowStripe" dxfId="225"/>
      <tableStyleElement type="secondRowStripe" dxfId="224"/>
    </tableStyle>
    <tableStyle name="SSB-style 44" pivot="0" count="2" xr9:uid="{00000000-0011-0000-FFFF-FFFF52000000}">
      <tableStyleElement type="firstRowStripe" dxfId="223"/>
      <tableStyleElement type="secondRowStripe" dxfId="222"/>
    </tableStyle>
    <tableStyle name="SSB-style 45" pivot="0" count="2" xr9:uid="{00000000-0011-0000-FFFF-FFFF53000000}">
      <tableStyleElement type="firstRowStripe" dxfId="221"/>
      <tableStyleElement type="secondRowStripe" dxfId="220"/>
    </tableStyle>
    <tableStyle name="SSB-style 46" pivot="0" count="2" xr9:uid="{00000000-0011-0000-FFFF-FFFF54000000}">
      <tableStyleElement type="firstRowStripe" dxfId="219"/>
      <tableStyleElement type="secondRowStripe" dxfId="218"/>
    </tableStyle>
    <tableStyle name="SSB-style 47" pivot="0" count="2" xr9:uid="{00000000-0011-0000-FFFF-FFFF55000000}">
      <tableStyleElement type="firstRowStripe" dxfId="217"/>
      <tableStyleElement type="secondRowStripe" dxfId="216"/>
    </tableStyle>
    <tableStyle name="SSB-style 48" pivot="0" count="2" xr9:uid="{00000000-0011-0000-FFFF-FFFF56000000}">
      <tableStyleElement type="firstRowStripe" dxfId="215"/>
      <tableStyleElement type="secondRowStripe" dxfId="214"/>
    </tableStyle>
    <tableStyle name="SSB-style 49" pivot="0" count="2" xr9:uid="{00000000-0011-0000-FFFF-FFFF57000000}">
      <tableStyleElement type="firstRowStripe" dxfId="213"/>
      <tableStyleElement type="secondRowStripe" dxfId="212"/>
    </tableStyle>
    <tableStyle name="SSB-style 50" pivot="0" count="2" xr9:uid="{00000000-0011-0000-FFFF-FFFF58000000}">
      <tableStyleElement type="firstRowStripe" dxfId="211"/>
      <tableStyleElement type="secondRowStripe" dxfId="210"/>
    </tableStyle>
    <tableStyle name="SSB-style 51" pivot="0" count="2" xr9:uid="{00000000-0011-0000-FFFF-FFFF59000000}">
      <tableStyleElement type="firstRowStripe" dxfId="209"/>
      <tableStyleElement type="secondRowStripe" dxfId="208"/>
    </tableStyle>
    <tableStyle name="SPL-style" pivot="0" count="2" xr9:uid="{00000000-0011-0000-FFFF-FFFF5A000000}">
      <tableStyleElement type="firstRowStripe" dxfId="207"/>
      <tableStyleElement type="secondRowStripe" dxfId="206"/>
    </tableStyle>
    <tableStyle name="SPL-style 2" pivot="0" count="2" xr9:uid="{00000000-0011-0000-FFFF-FFFF5B000000}">
      <tableStyleElement type="firstRowStripe" dxfId="205"/>
      <tableStyleElement type="secondRowStripe" dxfId="204"/>
    </tableStyle>
    <tableStyle name="SPL-style 3" pivot="0" count="2" xr9:uid="{00000000-0011-0000-FFFF-FFFF5C000000}">
      <tableStyleElement type="firstRowStripe" dxfId="203"/>
      <tableStyleElement type="secondRowStripe" dxfId="202"/>
    </tableStyle>
    <tableStyle name="SPL-style 4" pivot="0" count="2" xr9:uid="{00000000-0011-0000-FFFF-FFFF5D000000}">
      <tableStyleElement type="firstRowStripe" dxfId="201"/>
      <tableStyleElement type="secondRowStripe" dxfId="200"/>
    </tableStyle>
    <tableStyle name="SPL-style 5" pivot="0" count="2" xr9:uid="{00000000-0011-0000-FFFF-FFFF5E000000}">
      <tableStyleElement type="firstRowStripe" dxfId="199"/>
      <tableStyleElement type="secondRowStripe" dxfId="198"/>
    </tableStyle>
    <tableStyle name="SPL-style 6" pivot="0" count="2" xr9:uid="{00000000-0011-0000-FFFF-FFFF5F000000}">
      <tableStyleElement type="firstRowStripe" dxfId="197"/>
      <tableStyleElement type="secondRowStripe" dxfId="196"/>
    </tableStyle>
    <tableStyle name="SPL-style 7" pivot="0" count="2" xr9:uid="{00000000-0011-0000-FFFF-FFFF60000000}">
      <tableStyleElement type="firstRowStripe" dxfId="195"/>
      <tableStyleElement type="secondRowStripe" dxfId="194"/>
    </tableStyle>
    <tableStyle name="SPL-style 8" pivot="0" count="2" xr9:uid="{00000000-0011-0000-FFFF-FFFF61000000}">
      <tableStyleElement type="firstRowStripe" dxfId="193"/>
      <tableStyleElement type="secondRowStripe" dxfId="192"/>
    </tableStyle>
    <tableStyle name="SPL-style 9" pivot="0" count="2" xr9:uid="{00000000-0011-0000-FFFF-FFFF62000000}">
      <tableStyleElement type="firstRowStripe" dxfId="191"/>
      <tableStyleElement type="secondRowStripe" dxfId="190"/>
    </tableStyle>
    <tableStyle name="SPL-style 10" pivot="0" count="2" xr9:uid="{00000000-0011-0000-FFFF-FFFF63000000}">
      <tableStyleElement type="firstRowStripe" dxfId="189"/>
      <tableStyleElement type="secondRowStripe" dxfId="188"/>
    </tableStyle>
    <tableStyle name="SPL-style 11" pivot="0" count="2" xr9:uid="{00000000-0011-0000-FFFF-FFFF64000000}">
      <tableStyleElement type="firstRowStripe" dxfId="187"/>
      <tableStyleElement type="secondRowStripe" dxfId="186"/>
    </tableStyle>
    <tableStyle name="SPL-style 12" pivot="0" count="2" xr9:uid="{00000000-0011-0000-FFFF-FFFF65000000}">
      <tableStyleElement type="firstRowStripe" dxfId="185"/>
      <tableStyleElement type="secondRowStripe" dxfId="184"/>
    </tableStyle>
    <tableStyle name="ACF-style" pivot="0" count="2" xr9:uid="{00000000-0011-0000-FFFF-FFFF66000000}">
      <tableStyleElement type="firstRowStripe" dxfId="183"/>
      <tableStyleElement type="secondRowStripe" dxfId="182"/>
    </tableStyle>
    <tableStyle name="ACF-style 2" pivot="0" count="2" xr9:uid="{00000000-0011-0000-FFFF-FFFF67000000}">
      <tableStyleElement type="firstRowStripe" dxfId="181"/>
      <tableStyleElement type="secondRowStripe" dxfId="180"/>
    </tableStyle>
    <tableStyle name="ACF-style 3" pivot="0" count="2" xr9:uid="{00000000-0011-0000-FFFF-FFFF68000000}">
      <tableStyleElement type="firstRowStripe" dxfId="179"/>
      <tableStyleElement type="secondRowStripe" dxfId="178"/>
    </tableStyle>
    <tableStyle name="ACF-style 4" pivot="0" count="2" xr9:uid="{00000000-0011-0000-FFFF-FFFF69000000}">
      <tableStyleElement type="firstRowStripe" dxfId="177"/>
      <tableStyleElement type="secondRowStripe" dxfId="176"/>
    </tableStyle>
    <tableStyle name="ACF-style 5" pivot="0" count="2" xr9:uid="{00000000-0011-0000-FFFF-FFFF6A000000}">
      <tableStyleElement type="firstRowStripe" dxfId="175"/>
      <tableStyleElement type="secondRowStripe" dxfId="174"/>
    </tableStyle>
    <tableStyle name="ACF-style 6" pivot="0" count="2" xr9:uid="{00000000-0011-0000-FFFF-FFFF6B000000}">
      <tableStyleElement type="firstRowStripe" dxfId="173"/>
      <tableStyleElement type="secondRowStripe" dxfId="172"/>
    </tableStyle>
    <tableStyle name="ACF-style 7" pivot="0" count="2" xr9:uid="{00000000-0011-0000-FFFF-FFFF6C000000}">
      <tableStyleElement type="firstRowStripe" dxfId="171"/>
      <tableStyleElement type="secondRowStripe" dxfId="170"/>
    </tableStyle>
    <tableStyle name="ACF-style 8" pivot="0" count="2" xr9:uid="{00000000-0011-0000-FFFF-FFFF6D000000}">
      <tableStyleElement type="firstRowStripe" dxfId="169"/>
      <tableStyleElement type="secondRowStripe" dxfId="168"/>
    </tableStyle>
    <tableStyle name="ACF-style 9" pivot="0" count="2" xr9:uid="{00000000-0011-0000-FFFF-FFFF6E000000}">
      <tableStyleElement type="firstRowStripe" dxfId="167"/>
      <tableStyleElement type="secondRowStripe" dxfId="166"/>
    </tableStyle>
    <tableStyle name="ACF-style 10" pivot="0" count="2" xr9:uid="{00000000-0011-0000-FFFF-FFFF6F000000}">
      <tableStyleElement type="firstRowStripe" dxfId="165"/>
      <tableStyleElement type="secondRowStripe" dxfId="164"/>
    </tableStyle>
    <tableStyle name="ACF-style 11" pivot="0" count="2" xr9:uid="{00000000-0011-0000-FFFF-FFFF70000000}">
      <tableStyleElement type="firstRowStripe" dxfId="163"/>
      <tableStyleElement type="secondRowStripe" dxfId="162"/>
    </tableStyle>
    <tableStyle name="ACF-style 12" pivot="0" count="2" xr9:uid="{00000000-0011-0000-FFFF-FFFF71000000}">
      <tableStyleElement type="firstRowStripe" dxfId="161"/>
      <tableStyleElement type="secondRowStripe" dxfId="160"/>
    </tableStyle>
    <tableStyle name="OTHER-style" pivot="0" count="2" xr9:uid="{00000000-0011-0000-FFFF-FFFF72000000}">
      <tableStyleElement type="firstRowStripe" dxfId="159"/>
      <tableStyleElement type="secondRowStripe" dxfId="158"/>
    </tableStyle>
    <tableStyle name="OTHER-style 2" pivot="0" count="2" xr9:uid="{00000000-0011-0000-FFFF-FFFF73000000}">
      <tableStyleElement type="firstRowStripe" dxfId="157"/>
      <tableStyleElement type="secondRowStripe" dxfId="156"/>
    </tableStyle>
    <tableStyle name="OTHER-style 3" pivot="0" count="2" xr9:uid="{00000000-0011-0000-FFFF-FFFF74000000}">
      <tableStyleElement type="firstRowStripe" dxfId="155"/>
      <tableStyleElement type="secondRowStripe" dxfId="154"/>
    </tableStyle>
    <tableStyle name="OTHER-style 4" pivot="0" count="2" xr9:uid="{00000000-0011-0000-FFFF-FFFF75000000}">
      <tableStyleElement type="firstRowStripe" dxfId="153"/>
      <tableStyleElement type="secondRowStripe" dxfId="152"/>
    </tableStyle>
    <tableStyle name="OTHER-style 5" pivot="0" count="2" xr9:uid="{00000000-0011-0000-FFFF-FFFF76000000}">
      <tableStyleElement type="firstRowStripe" dxfId="151"/>
      <tableStyleElement type="secondRowStripe" dxfId="150"/>
    </tableStyle>
    <tableStyle name="OTHER-style 6" pivot="0" count="2" xr9:uid="{00000000-0011-0000-FFFF-FFFF77000000}">
      <tableStyleElement type="firstRowStripe" dxfId="149"/>
      <tableStyleElement type="secondRowStripe" dxfId="148"/>
    </tableStyle>
    <tableStyle name="OTHER-style 7" pivot="0" count="2" xr9:uid="{00000000-0011-0000-FFFF-FFFF78000000}">
      <tableStyleElement type="firstRowStripe" dxfId="147"/>
      <tableStyleElement type="secondRowStripe" dxfId="146"/>
    </tableStyle>
    <tableStyle name="OTHER-style 8" pivot="0" count="2" xr9:uid="{00000000-0011-0000-FFFF-FFFF79000000}">
      <tableStyleElement type="firstRowStripe" dxfId="145"/>
      <tableStyleElement type="secondRowStripe" dxfId="144"/>
    </tableStyle>
    <tableStyle name="OTHER-style 9" pivot="0" count="2" xr9:uid="{00000000-0011-0000-FFFF-FFFF7A000000}">
      <tableStyleElement type="firstRowStripe" dxfId="143"/>
      <tableStyleElement type="secondRowStripe" dxfId="142"/>
    </tableStyle>
    <tableStyle name="OTHER-style 10" pivot="0" count="2" xr9:uid="{00000000-0011-0000-FFFF-FFFF7B000000}">
      <tableStyleElement type="firstRowStripe" dxfId="141"/>
      <tableStyleElement type="secondRowStripe" dxfId="140"/>
    </tableStyle>
    <tableStyle name="OTHER-style 11" pivot="0" count="2" xr9:uid="{00000000-0011-0000-FFFF-FFFF7C000000}">
      <tableStyleElement type="firstRowStripe" dxfId="139"/>
      <tableStyleElement type="secondRowStripe" dxfId="138"/>
    </tableStyle>
    <tableStyle name="OTHER-style 12" pivot="0" count="2" xr9:uid="{00000000-0011-0000-FFFF-FFFF7D000000}">
      <tableStyleElement type="firstRowStripe" dxfId="137"/>
      <tableStyleElement type="secondRowStripe" dxfId="136"/>
    </tableStyle>
    <tableStyle name="OTHER-style 13" pivot="0" count="2" xr9:uid="{00000000-0011-0000-FFFF-FFFF7E000000}">
      <tableStyleElement type="firstRowStripe" dxfId="135"/>
      <tableStyleElement type="secondRowStripe" dxfId="134"/>
    </tableStyle>
    <tableStyle name="OTHER-style 14" pivot="0" count="2" xr9:uid="{00000000-0011-0000-FFFF-FFFF7F000000}">
      <tableStyleElement type="firstRowStripe" dxfId="133"/>
      <tableStyleElement type="secondRowStripe" dxfId="132"/>
    </tableStyle>
    <tableStyle name="OTHER-style 15" pivot="0" count="2" xr9:uid="{00000000-0011-0000-FFFF-FFFF80000000}">
      <tableStyleElement type="firstRowStripe" dxfId="131"/>
      <tableStyleElement type="secondRowStripe" dxfId="130"/>
    </tableStyle>
    <tableStyle name="OTHER-style 16" pivot="0" count="2" xr9:uid="{00000000-0011-0000-FFFF-FFFF81000000}">
      <tableStyleElement type="firstRowStripe" dxfId="129"/>
      <tableStyleElement type="secondRowStripe" dxfId="128"/>
    </tableStyle>
    <tableStyle name="OTHER-style 17" pivot="0" count="2" xr9:uid="{00000000-0011-0000-FFFF-FFFF82000000}">
      <tableStyleElement type="firstRowStripe" dxfId="127"/>
      <tableStyleElement type="secondRowStripe" dxfId="126"/>
    </tableStyle>
    <tableStyle name="OTHER-style 18" pivot="0" count="2" xr9:uid="{00000000-0011-0000-FFFF-FFFF83000000}">
      <tableStyleElement type="firstRowStripe" dxfId="125"/>
      <tableStyleElement type="secondRowStripe" dxfId="124"/>
    </tableStyle>
    <tableStyle name="OTHER-style 19" pivot="0" count="2" xr9:uid="{00000000-0011-0000-FFFF-FFFF84000000}">
      <tableStyleElement type="firstRowStripe" dxfId="123"/>
      <tableStyleElement type="secondRowStripe" dxfId="122"/>
    </tableStyle>
    <tableStyle name="OTHER-style 20" pivot="0" count="2" xr9:uid="{00000000-0011-0000-FFFF-FFFF85000000}">
      <tableStyleElement type="firstRowStripe" dxfId="121"/>
      <tableStyleElement type="secondRowStripe" dxfId="120"/>
    </tableStyle>
    <tableStyle name="OTHER-style 21" pivot="0" count="2" xr9:uid="{00000000-0011-0000-FFFF-FFFF86000000}">
      <tableStyleElement type="firstRowStripe" dxfId="119"/>
      <tableStyleElement type="secondRowStripe" dxfId="118"/>
    </tableStyle>
    <tableStyle name="OTHER-style 22" pivot="0" count="2" xr9:uid="{00000000-0011-0000-FFFF-FFFF87000000}">
      <tableStyleElement type="firstRowStripe" dxfId="117"/>
      <tableStyleElement type="secondRowStripe" dxfId="116"/>
    </tableStyle>
    <tableStyle name="OTHER-style 23" pivot="0" count="2" xr9:uid="{00000000-0011-0000-FFFF-FFFF88000000}">
      <tableStyleElement type="firstRowStripe" dxfId="115"/>
      <tableStyleElement type="secondRowStripe" dxfId="114"/>
    </tableStyle>
    <tableStyle name="OTHER-style 24" pivot="0" count="2" xr9:uid="{00000000-0011-0000-FFFF-FFFF89000000}">
      <tableStyleElement type="firstRowStripe" dxfId="113"/>
      <tableStyleElement type="secondRowStripe" dxfId="112"/>
    </tableStyle>
    <tableStyle name="OTHER-style 25" pivot="0" count="2" xr9:uid="{00000000-0011-0000-FFFF-FFFF8A000000}">
      <tableStyleElement type="firstRowStripe" dxfId="111"/>
      <tableStyleElement type="secondRowStripe" dxfId="110"/>
    </tableStyle>
    <tableStyle name="OTHER-style 26" pivot="0" count="2" xr9:uid="{00000000-0011-0000-FFFF-FFFF8B000000}">
      <tableStyleElement type="firstRowStripe" dxfId="109"/>
      <tableStyleElement type="secondRowStripe" dxfId="108"/>
    </tableStyle>
    <tableStyle name="OTHER-style 27" pivot="0" count="2" xr9:uid="{00000000-0011-0000-FFFF-FFFF8C000000}">
      <tableStyleElement type="firstRowStripe" dxfId="107"/>
      <tableStyleElement type="secondRowStripe" dxfId="106"/>
    </tableStyle>
    <tableStyle name="OTHER-style 28" pivot="0" count="2" xr9:uid="{00000000-0011-0000-FFFF-FFFF8D000000}">
      <tableStyleElement type="firstRowStripe" dxfId="105"/>
      <tableStyleElement type="secondRowStripe" dxfId="104"/>
    </tableStyle>
    <tableStyle name="OTHER-style 29" pivot="0" count="2" xr9:uid="{00000000-0011-0000-FFFF-FFFF8E000000}">
      <tableStyleElement type="firstRowStripe" dxfId="103"/>
      <tableStyleElement type="secondRowStripe" dxfId="102"/>
    </tableStyle>
    <tableStyle name="OTHER-style 30" pivot="0" count="2" xr9:uid="{00000000-0011-0000-FFFF-FFFF8F000000}">
      <tableStyleElement type="firstRowStripe" dxfId="101"/>
      <tableStyleElement type="secondRowStripe" dxfId="100"/>
    </tableStyle>
    <tableStyle name="INFO-style" pivot="0" count="2" xr9:uid="{00000000-0011-0000-FFFF-FFFF90000000}">
      <tableStyleElement type="firstRowStripe" dxfId="99"/>
      <tableStyleElement type="secondRowStripe" dxfId="98"/>
    </tableStyle>
    <tableStyle name="INFO-style 2" pivot="0" count="2" xr9:uid="{00000000-0011-0000-FFFF-FFFF91000000}">
      <tableStyleElement type="firstRowStripe" dxfId="97"/>
      <tableStyleElement type="secondRowStripe" dxfId="96"/>
    </tableStyle>
    <tableStyle name="INFO-style 3" pivot="0" count="2" xr9:uid="{00000000-0011-0000-FFFF-FFFF92000000}">
      <tableStyleElement type="firstRowStripe" dxfId="95"/>
      <tableStyleElement type="secondRowStripe" dxfId="94"/>
    </tableStyle>
    <tableStyle name="INFO-style 4" pivot="0" count="2" xr9:uid="{00000000-0011-0000-FFFF-FFFF93000000}">
      <tableStyleElement type="firstRowStripe" dxfId="93"/>
      <tableStyleElement type="secondRowStripe" dxfId="92"/>
    </tableStyle>
    <tableStyle name="INFO-style 5" pivot="0" count="2" xr9:uid="{00000000-0011-0000-FFFF-FFFF94000000}">
      <tableStyleElement type="firstRowStripe" dxfId="91"/>
      <tableStyleElement type="secondRowStripe" dxfId="90"/>
    </tableStyle>
    <tableStyle name="INFO-style 6" pivot="0" count="2" xr9:uid="{00000000-0011-0000-FFFF-FFFF95000000}">
      <tableStyleElement type="firstRowStripe" dxfId="89"/>
      <tableStyleElement type="secondRowStripe" dxfId="88"/>
    </tableStyle>
    <tableStyle name="INFO-style 7" pivot="0" count="2" xr9:uid="{00000000-0011-0000-FFFF-FFFF96000000}">
      <tableStyleElement type="firstRowStripe" dxfId="87"/>
      <tableStyleElement type="secondRowStripe" dxfId="86"/>
    </tableStyle>
    <tableStyle name="INFO-style 8" pivot="0" count="2" xr9:uid="{00000000-0011-0000-FFFF-FFFF97000000}">
      <tableStyleElement type="firstRowStripe" dxfId="85"/>
      <tableStyleElement type="secondRowStripe" dxfId="84"/>
    </tableStyle>
    <tableStyle name="INFO-style 9" pivot="0" count="2" xr9:uid="{00000000-0011-0000-FFFF-FFFF98000000}">
      <tableStyleElement type="firstRowStripe" dxfId="83"/>
      <tableStyleElement type="secondRowStripe" dxfId="82"/>
    </tableStyle>
    <tableStyle name="INFO-style 10" pivot="0" count="2" xr9:uid="{00000000-0011-0000-FFFF-FFFF99000000}">
      <tableStyleElement type="firstRowStripe" dxfId="81"/>
      <tableStyleElement type="secondRowStripe" dxfId="80"/>
    </tableStyle>
    <tableStyle name="ACC-style" pivot="0" count="2" xr9:uid="{00000000-0011-0000-FFFF-FFFF9A000000}">
      <tableStyleElement type="firstRowStripe" dxfId="79"/>
      <tableStyleElement type="secondRowStripe" dxfId="78"/>
    </tableStyle>
    <tableStyle name="ACC-style 2" pivot="0" count="2" xr9:uid="{00000000-0011-0000-FFFF-FFFF9B000000}">
      <tableStyleElement type="firstRowStripe" dxfId="77"/>
      <tableStyleElement type="secondRowStripe" dxfId="76"/>
    </tableStyle>
    <tableStyle name="ACC-style 3" pivot="0" count="2" xr9:uid="{00000000-0011-0000-FFFF-FFFF9C000000}">
      <tableStyleElement type="firstRowStripe" dxfId="75"/>
      <tableStyleElement type="secondRowStripe" dxfId="74"/>
    </tableStyle>
    <tableStyle name="ACC-style 4" pivot="0" count="2" xr9:uid="{00000000-0011-0000-FFFF-FFFF9D000000}">
      <tableStyleElement type="firstRowStripe" dxfId="73"/>
      <tableStyleElement type="secondRowStripe" dxfId="72"/>
    </tableStyle>
    <tableStyle name="ACC-style 5" pivot="0" count="2" xr9:uid="{00000000-0011-0000-FFFF-FFFF9E000000}">
      <tableStyleElement type="firstRowStripe" dxfId="71"/>
      <tableStyleElement type="secondRowStripe" dxfId="70"/>
    </tableStyle>
    <tableStyle name="ACC-style 6" pivot="0" count="2" xr9:uid="{00000000-0011-0000-FFFF-FFFF9F000000}">
      <tableStyleElement type="firstRowStripe" dxfId="69"/>
      <tableStyleElement type="secondRowStripe" dxfId="68"/>
    </tableStyle>
    <tableStyle name="ACC-style 7" pivot="0" count="2" xr9:uid="{00000000-0011-0000-FFFF-FFFFA0000000}">
      <tableStyleElement type="firstRowStripe" dxfId="67"/>
      <tableStyleElement type="secondRowStripe" dxfId="66"/>
    </tableStyle>
    <tableStyle name="ACC-style 8" pivot="0" count="2" xr9:uid="{00000000-0011-0000-FFFF-FFFFA1000000}">
      <tableStyleElement type="firstRowStripe" dxfId="65"/>
      <tableStyleElement type="secondRowStripe" dxfId="64"/>
    </tableStyle>
    <tableStyle name="ACC-style 9" pivot="0" count="2" xr9:uid="{00000000-0011-0000-FFFF-FFFFA2000000}">
      <tableStyleElement type="firstRowStripe" dxfId="63"/>
      <tableStyleElement type="secondRowStripe" dxfId="62"/>
    </tableStyle>
    <tableStyle name="ACC-style 10" pivot="0" count="2" xr9:uid="{00000000-0011-0000-FFFF-FFFFA3000000}">
      <tableStyleElement type="firstRowStripe" dxfId="61"/>
      <tableStyleElement type="secondRowStripe" dxfId="60"/>
    </tableStyle>
    <tableStyle name="ACC-style 11" pivot="0" count="2" xr9:uid="{00000000-0011-0000-FFFF-FFFFA4000000}">
      <tableStyleElement type="firstRowStripe" dxfId="59"/>
      <tableStyleElement type="secondRowStripe" dxfId="58"/>
    </tableStyle>
    <tableStyle name="ACC-style 12" pivot="0" count="2" xr9:uid="{00000000-0011-0000-FFFF-FFFFA5000000}">
      <tableStyleElement type="firstRowStripe" dxfId="57"/>
      <tableStyleElement type="secondRowStripe" dxfId="56"/>
    </tableStyle>
    <tableStyle name="ACC-style 13" pivot="0" count="2" xr9:uid="{00000000-0011-0000-FFFF-FFFFA6000000}">
      <tableStyleElement type="firstRowStripe" dxfId="55"/>
      <tableStyleElement type="secondRowStripe" dxfId="54"/>
    </tableStyle>
    <tableStyle name="ACC-style 14" pivot="0" count="2" xr9:uid="{00000000-0011-0000-FFFF-FFFFA7000000}">
      <tableStyleElement type="firstRowStripe" dxfId="53"/>
      <tableStyleElement type="secondRowStripe" dxfId="52"/>
    </tableStyle>
    <tableStyle name="ACC-style 15" pivot="0" count="2" xr9:uid="{00000000-0011-0000-FFFF-FFFFA8000000}">
      <tableStyleElement type="firstRowStripe" dxfId="51"/>
      <tableStyleElement type="secondRowStripe" dxfId="50"/>
    </tableStyle>
    <tableStyle name="ACC-style 16" pivot="0" count="2" xr9:uid="{00000000-0011-0000-FFFF-FFFFA9000000}">
      <tableStyleElement type="firstRowStripe" dxfId="49"/>
      <tableStyleElement type="secondRowStripe" dxfId="48"/>
    </tableStyle>
    <tableStyle name="ACC-style 17" pivot="0" count="2" xr9:uid="{00000000-0011-0000-FFFF-FFFFAA000000}">
      <tableStyleElement type="firstRowStripe" dxfId="47"/>
      <tableStyleElement type="secondRowStripe" dxfId="46"/>
    </tableStyle>
    <tableStyle name="ACC-style 18" pivot="0" count="2" xr9:uid="{00000000-0011-0000-FFFF-FFFFAB000000}">
      <tableStyleElement type="firstRowStripe" dxfId="45"/>
      <tableStyleElement type="secondRowStripe" dxfId="44"/>
    </tableStyle>
    <tableStyle name="ACC-style 19" pivot="0" count="2" xr9:uid="{00000000-0011-0000-FFFF-FFFFAC000000}">
      <tableStyleElement type="firstRowStripe" dxfId="43"/>
      <tableStyleElement type="secondRowStripe" dxfId="42"/>
    </tableStyle>
    <tableStyle name="ACC-style 20" pivot="0" count="2" xr9:uid="{00000000-0011-0000-FFFF-FFFFAD000000}">
      <tableStyleElement type="firstRowStripe" dxfId="41"/>
      <tableStyleElement type="secondRowStripe" dxfId="40"/>
    </tableStyle>
    <tableStyle name="ACC-style 21" pivot="0" count="2" xr9:uid="{00000000-0011-0000-FFFF-FFFFAE000000}">
      <tableStyleElement type="firstRowStripe" dxfId="39"/>
      <tableStyleElement type="secondRowStripe" dxfId="38"/>
    </tableStyle>
    <tableStyle name="ACC-style 22" pivot="0" count="2" xr9:uid="{00000000-0011-0000-FFFF-FFFFAF000000}">
      <tableStyleElement type="firstRowStripe" dxfId="37"/>
      <tableStyleElement type="secondRowStripe" dxfId="36"/>
    </tableStyle>
    <tableStyle name="ACC-style 23" pivot="0" count="2" xr9:uid="{00000000-0011-0000-FFFF-FFFFB0000000}">
      <tableStyleElement type="firstRowStripe" dxfId="35"/>
      <tableStyleElement type="secondRowStripe" dxfId="34"/>
    </tableStyle>
    <tableStyle name="ACC-style 24" pivot="0" count="2" xr9:uid="{00000000-0011-0000-FFFF-FFFFB1000000}">
      <tableStyleElement type="firstRowStripe" dxfId="33"/>
      <tableStyleElement type="secondRowStripe" dxfId="32"/>
    </tableStyle>
    <tableStyle name="ACC-style 25" pivot="0" count="2" xr9:uid="{00000000-0011-0000-FFFF-FFFFB2000000}">
      <tableStyleElement type="firstRowStripe" dxfId="31"/>
      <tableStyleElement type="secondRowStripe" dxfId="30"/>
    </tableStyle>
    <tableStyle name="ACC-style 26" pivot="0" count="2" xr9:uid="{00000000-0011-0000-FFFF-FFFFB3000000}">
      <tableStyleElement type="firstRowStripe" dxfId="29"/>
      <tableStyleElement type="secondRowStripe" dxfId="28"/>
    </tableStyle>
    <tableStyle name="ACC-style 27" pivot="0" count="2" xr9:uid="{00000000-0011-0000-FFFF-FFFFB4000000}">
      <tableStyleElement type="firstRowStripe" dxfId="27"/>
      <tableStyleElement type="secondRowStripe" dxfId="26"/>
    </tableStyle>
    <tableStyle name="ACC-style 28" pivot="0" count="2" xr9:uid="{00000000-0011-0000-FFFF-FFFFB5000000}">
      <tableStyleElement type="firstRowStripe" dxfId="25"/>
      <tableStyleElement type="secondRowStripe" dxfId="24"/>
    </tableStyle>
    <tableStyle name="ACC-style 29" pivot="0" count="2" xr9:uid="{00000000-0011-0000-FFFF-FFFFB6000000}">
      <tableStyleElement type="firstRowStripe" dxfId="23"/>
      <tableStyleElement type="secondRowStripe" dxfId="22"/>
    </tableStyle>
    <tableStyle name="ACC-style 30" pivot="0" count="2" xr9:uid="{00000000-0011-0000-FFFF-FFFFB7000000}">
      <tableStyleElement type="firstRowStripe" dxfId="21"/>
      <tableStyleElement type="secondRowStripe" dxfId="20"/>
    </tableStyle>
    <tableStyle name="ACC-style 31" pivot="0" count="2" xr9:uid="{00000000-0011-0000-FFFF-FFFFB8000000}">
      <tableStyleElement type="firstRowStripe" dxfId="19"/>
      <tableStyleElement type="secondRowStripe" dxfId="18"/>
    </tableStyle>
    <tableStyle name="ACC-style 32" pivot="0" count="2" xr9:uid="{00000000-0011-0000-FFFF-FFFFB9000000}">
      <tableStyleElement type="firstRowStripe" dxfId="17"/>
      <tableStyleElement type="secondRowStripe" dxfId="16"/>
    </tableStyle>
    <tableStyle name="ACC-style 33" pivot="0" count="2" xr9:uid="{00000000-0011-0000-FFFF-FFFFBA000000}">
      <tableStyleElement type="firstRowStripe" dxfId="15"/>
      <tableStyleElement type="secondRowStripe" dxfId="14"/>
    </tableStyle>
    <tableStyle name="ACC-style 34" pivot="0" count="2" xr9:uid="{00000000-0011-0000-FFFF-FFFFBB000000}">
      <tableStyleElement type="firstRowStripe" dxfId="13"/>
      <tableStyleElement type="secondRowStripe" dxfId="12"/>
    </tableStyle>
    <tableStyle name="ACC-style 35" pivot="0" count="2" xr9:uid="{00000000-0011-0000-FFFF-FFFFBC000000}">
      <tableStyleElement type="firstRowStripe" dxfId="11"/>
      <tableStyleElement type="secondRowStripe" dxfId="10"/>
    </tableStyle>
    <tableStyle name="ACC-style 36" pivot="0" count="2" xr9:uid="{00000000-0011-0000-FFFF-FFFFBD000000}">
      <tableStyleElement type="firstRowStripe" dxfId="9"/>
      <tableStyleElement type="secondRowStripe" dxfId="8"/>
    </tableStyle>
    <tableStyle name="ACC-style 37" pivot="0" count="2" xr9:uid="{00000000-0011-0000-FFFF-FFFFBE000000}">
      <tableStyleElement type="firstRowStripe" dxfId="7"/>
      <tableStyleElement type="secondRowStripe" dxfId="6"/>
    </tableStyle>
    <tableStyle name="ACC-style 38" pivot="0" count="2" xr9:uid="{00000000-0011-0000-FFFF-FFFFBF000000}">
      <tableStyleElement type="firstRowStripe" dxfId="5"/>
      <tableStyleElement type="secondRowStripe" dxfId="4"/>
    </tableStyle>
    <tableStyle name="ACC-style 39" pivot="0" count="2" xr9:uid="{00000000-0011-0000-FFFF-FFFFC0000000}">
      <tableStyleElement type="firstRowStripe" dxfId="3"/>
      <tableStyleElement type="secondRowStripe" dxfId="2"/>
    </tableStyle>
    <tableStyle name="ACC-style 40" pivot="0" count="2" xr9:uid="{00000000-0011-0000-FFFF-FFFFC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D857"/>
  <sheetViews>
    <sheetView tabSelected="1" workbookViewId="0">
      <pane ySplit="1" topLeftCell="A768" activePane="bottomLeft" state="frozen"/>
      <selection pane="bottomLeft" activeCell="B855" sqref="B855"/>
    </sheetView>
  </sheetViews>
  <sheetFormatPr defaultColWidth="9" defaultRowHeight="12.75" x14ac:dyDescent="0.2"/>
  <cols>
    <col min="1" max="1" width="5.5703125" customWidth="1"/>
    <col min="2" max="2" width="72.28515625" bestFit="1" customWidth="1"/>
    <col min="3" max="3" width="19.28515625" bestFit="1" customWidth="1"/>
    <col min="4" max="4" width="108.28515625" bestFit="1" customWidth="1"/>
  </cols>
  <sheetData>
    <row r="1" spans="1:4" x14ac:dyDescent="0.2">
      <c r="A1" s="48" t="s">
        <v>0</v>
      </c>
      <c r="B1" s="48" t="s">
        <v>1</v>
      </c>
      <c r="C1" s="49" t="s">
        <v>2</v>
      </c>
      <c r="D1" s="48" t="s">
        <v>3</v>
      </c>
    </row>
    <row r="2" spans="1:4" ht="14.25" x14ac:dyDescent="0.2">
      <c r="A2" s="1">
        <v>1</v>
      </c>
      <c r="B2" s="1" t="s">
        <v>4</v>
      </c>
      <c r="C2" s="1" t="s">
        <v>5</v>
      </c>
      <c r="D2" s="47" t="str">
        <f>"case "&amp;""""&amp;RIGHT(C2,8)&amp;""""&amp;": "&amp;"return "&amp;""""&amp;B2&amp;""""&amp;";"</f>
        <v>case "6F8F134D": return "[AC] XS1 - Rilla.bin";</v>
      </c>
    </row>
    <row r="3" spans="1:4" ht="14.25" x14ac:dyDescent="0.2">
      <c r="A3" s="1">
        <v>2</v>
      </c>
      <c r="B3" s="1" t="s">
        <v>6</v>
      </c>
      <c r="C3" s="1" t="s">
        <v>7</v>
      </c>
      <c r="D3" s="47" t="str">
        <f t="shared" ref="D3:D66" si="0">"case "&amp;""""&amp;RIGHT(C3,8)&amp;""""&amp;": "&amp;"return "&amp;""""&amp;B3&amp;""""&amp;";"</f>
        <v>case "CB78A418": return "[AC] XS2 - Marty.bin";</v>
      </c>
    </row>
    <row r="4" spans="1:4" ht="14.25" x14ac:dyDescent="0.2">
      <c r="A4" s="1">
        <v>3</v>
      </c>
      <c r="B4" s="1" t="s">
        <v>8</v>
      </c>
      <c r="C4" s="1" t="s">
        <v>9</v>
      </c>
      <c r="D4" s="47" t="str">
        <f t="shared" si="0"/>
        <v>case "369BAF01": return "[AC] XS3 - Étoile.bin";</v>
      </c>
    </row>
    <row r="5" spans="1:4" ht="14.25" x14ac:dyDescent="0.2">
      <c r="A5" s="1">
        <v>4</v>
      </c>
      <c r="B5" s="1" t="s">
        <v>10</v>
      </c>
      <c r="C5" s="1" t="s">
        <v>11</v>
      </c>
      <c r="D5" s="47" t="str">
        <f t="shared" si="0"/>
        <v>case "77853474": return "[AC] XS4 - Chai.bin";</v>
      </c>
    </row>
    <row r="6" spans="1:4" ht="14.25" x14ac:dyDescent="0.2">
      <c r="A6" s="1">
        <v>5</v>
      </c>
      <c r="B6" s="1" t="s">
        <v>12</v>
      </c>
      <c r="C6" s="1" t="s">
        <v>13</v>
      </c>
      <c r="D6" s="47" t="str">
        <f t="shared" si="0"/>
        <v>case "402815D3": return "[AC] XS5 - Chelsea.bin";</v>
      </c>
    </row>
    <row r="7" spans="1:4" ht="14.25" x14ac:dyDescent="0.2">
      <c r="A7" s="1">
        <v>6</v>
      </c>
      <c r="B7" s="1" t="s">
        <v>14</v>
      </c>
      <c r="C7" s="1" t="s">
        <v>15</v>
      </c>
      <c r="D7" s="47" t="str">
        <f t="shared" si="0"/>
        <v>case "691B0111": return "[AC] XS6 - Toby.bin";</v>
      </c>
    </row>
    <row r="8" spans="1:4" ht="14.25" x14ac:dyDescent="0.2">
      <c r="A8" s="1">
        <v>7</v>
      </c>
      <c r="B8" s="1" t="s">
        <v>16</v>
      </c>
      <c r="C8" s="1" t="s">
        <v>17</v>
      </c>
      <c r="D8" s="47" t="str">
        <f t="shared" si="0"/>
        <v>case "3FDD5E34": return "[AC] AF1 - Stitches.bin";</v>
      </c>
    </row>
    <row r="9" spans="1:4" ht="14.25" x14ac:dyDescent="0.2">
      <c r="A9" s="1">
        <v>8</v>
      </c>
      <c r="B9" s="1" t="s">
        <v>18</v>
      </c>
      <c r="C9" s="1" t="s">
        <v>19</v>
      </c>
      <c r="D9" s="47" t="str">
        <f t="shared" si="0"/>
        <v>case "E5D93B4C": return "[AC] AF2 - Rosie.bin";</v>
      </c>
    </row>
    <row r="10" spans="1:4" ht="14.25" x14ac:dyDescent="0.2">
      <c r="A10" s="1">
        <v>9</v>
      </c>
      <c r="B10" s="1" t="s">
        <v>20</v>
      </c>
      <c r="C10" s="1" t="s">
        <v>21</v>
      </c>
      <c r="D10" s="47" t="str">
        <f t="shared" si="0"/>
        <v>case "14B6B226": return "[AC] AF3 - Goldie.bin";</v>
      </c>
    </row>
    <row r="11" spans="1:4" ht="14.25" x14ac:dyDescent="0.2">
      <c r="A11" s="1">
        <v>10</v>
      </c>
      <c r="B11" s="1" t="s">
        <v>22</v>
      </c>
      <c r="C11" s="1" t="s">
        <v>23</v>
      </c>
      <c r="D11" s="47" t="str">
        <f t="shared" si="0"/>
        <v>case "F880D6C2": return "[AC] CP1 - Isabelle.bin";</v>
      </c>
    </row>
    <row r="12" spans="1:4" ht="14.25" x14ac:dyDescent="0.2">
      <c r="A12" s="1">
        <v>11</v>
      </c>
      <c r="B12" s="1" t="s">
        <v>24</v>
      </c>
      <c r="C12" s="1" t="s">
        <v>25</v>
      </c>
      <c r="D12" s="47" t="str">
        <f t="shared" si="0"/>
        <v>case "8F34FB80": return "[AC] CP2 - K.K. Slider.bin";</v>
      </c>
    </row>
    <row r="13" spans="1:4" ht="14.25" x14ac:dyDescent="0.2">
      <c r="A13" s="1">
        <v>12</v>
      </c>
      <c r="B13" s="1" t="s">
        <v>26</v>
      </c>
      <c r="C13" s="1" t="s">
        <v>27</v>
      </c>
      <c r="D13" s="47" t="str">
        <f t="shared" si="0"/>
        <v>case "2BDAAB9D": return "[AC] 001 - Isabelle.bin";</v>
      </c>
    </row>
    <row r="14" spans="1:4" ht="14.25" x14ac:dyDescent="0.2">
      <c r="A14" s="1">
        <v>13</v>
      </c>
      <c r="B14" s="1" t="s">
        <v>28</v>
      </c>
      <c r="C14" s="1" t="s">
        <v>29</v>
      </c>
      <c r="D14" s="47" t="str">
        <f t="shared" si="0"/>
        <v>case "C1F36D5A": return "[AC] 002 - Tom Nook.bin";</v>
      </c>
    </row>
    <row r="15" spans="1:4" ht="14.25" x14ac:dyDescent="0.2">
      <c r="A15" s="1">
        <v>14</v>
      </c>
      <c r="B15" s="1" t="s">
        <v>30</v>
      </c>
      <c r="C15" s="1" t="s">
        <v>31</v>
      </c>
      <c r="D15" s="47" t="str">
        <f t="shared" si="0"/>
        <v>case "0D3AB56E": return "[AC] 003 - DJ KK.bin";</v>
      </c>
    </row>
    <row r="16" spans="1:4" ht="14.25" x14ac:dyDescent="0.2">
      <c r="A16" s="1">
        <v>15</v>
      </c>
      <c r="B16" s="1" t="s">
        <v>32</v>
      </c>
      <c r="C16" s="1" t="s">
        <v>33</v>
      </c>
      <c r="D16" s="47" t="str">
        <f t="shared" si="0"/>
        <v>case "F8A35AF7": return "[AC] 004 - Sable.bin";</v>
      </c>
    </row>
    <row r="17" spans="1:4" ht="14.25" x14ac:dyDescent="0.2">
      <c r="A17" s="1">
        <v>16</v>
      </c>
      <c r="B17" s="1" t="s">
        <v>34</v>
      </c>
      <c r="C17" s="1" t="s">
        <v>35</v>
      </c>
      <c r="D17" s="47" t="str">
        <f t="shared" si="0"/>
        <v>case "E94CD68A": return "[AC] 005 - Kapp'n.bin";</v>
      </c>
    </row>
    <row r="18" spans="1:4" ht="14.25" x14ac:dyDescent="0.2">
      <c r="A18" s="1">
        <v>17</v>
      </c>
      <c r="B18" s="1" t="s">
        <v>36</v>
      </c>
      <c r="C18" s="1" t="s">
        <v>37</v>
      </c>
      <c r="D18" s="47" t="str">
        <f t="shared" si="0"/>
        <v>case "25F7927F": return "[AC] 006 - Resetti.bin";</v>
      </c>
    </row>
    <row r="19" spans="1:4" ht="14.25" x14ac:dyDescent="0.2">
      <c r="A19" s="1">
        <v>18</v>
      </c>
      <c r="B19" s="1" t="s">
        <v>38</v>
      </c>
      <c r="C19" s="1" t="s">
        <v>39</v>
      </c>
      <c r="D19" s="47" t="str">
        <f t="shared" si="0"/>
        <v>case "BF2B400A": return "[AC] 007 - Joan.bin";</v>
      </c>
    </row>
    <row r="20" spans="1:4" ht="14.25" x14ac:dyDescent="0.2">
      <c r="A20" s="1">
        <v>19</v>
      </c>
      <c r="B20" s="1" t="s">
        <v>40</v>
      </c>
      <c r="C20" s="1" t="s">
        <v>41</v>
      </c>
      <c r="D20" s="47" t="str">
        <f t="shared" si="0"/>
        <v>case "4D845F95": return "[AC] 008 - Timmy.bin";</v>
      </c>
    </row>
    <row r="21" spans="1:4" ht="14.25" x14ac:dyDescent="0.2">
      <c r="A21" s="1">
        <v>20</v>
      </c>
      <c r="B21" s="1" t="s">
        <v>42</v>
      </c>
      <c r="C21" s="1" t="s">
        <v>43</v>
      </c>
      <c r="D21" s="47" t="str">
        <f t="shared" si="0"/>
        <v>case "29166DCD": return "[AC] 009 - Digby.bin";</v>
      </c>
    </row>
    <row r="22" spans="1:4" ht="14.25" x14ac:dyDescent="0.2">
      <c r="A22" s="1">
        <v>21</v>
      </c>
      <c r="B22" s="1" t="s">
        <v>44</v>
      </c>
      <c r="C22" s="1" t="s">
        <v>45</v>
      </c>
      <c r="D22" s="47" t="str">
        <f t="shared" si="0"/>
        <v>case "3C5B6BAB": return "[AC] 010 - Pascal.bin";</v>
      </c>
    </row>
    <row r="23" spans="1:4" ht="14.25" x14ac:dyDescent="0.2">
      <c r="A23" s="1">
        <v>22</v>
      </c>
      <c r="B23" s="1" t="s">
        <v>46</v>
      </c>
      <c r="C23" s="1" t="s">
        <v>47</v>
      </c>
      <c r="D23" s="47" t="str">
        <f t="shared" si="0"/>
        <v>case "BC422D48": return "[AC] 011 - Harriet.bin";</v>
      </c>
    </row>
    <row r="24" spans="1:4" ht="14.25" x14ac:dyDescent="0.2">
      <c r="A24" s="1">
        <v>23</v>
      </c>
      <c r="B24" s="1" t="s">
        <v>48</v>
      </c>
      <c r="C24" s="1" t="s">
        <v>49</v>
      </c>
      <c r="D24" s="47" t="str">
        <f t="shared" si="0"/>
        <v>case "FB20F015": return "[AC] 012 - Redd.bin";</v>
      </c>
    </row>
    <row r="25" spans="1:4" ht="14.25" x14ac:dyDescent="0.2">
      <c r="A25" s="1">
        <v>24</v>
      </c>
      <c r="B25" s="1" t="s">
        <v>50</v>
      </c>
      <c r="C25" s="1" t="s">
        <v>51</v>
      </c>
      <c r="D25" s="47" t="str">
        <f t="shared" si="0"/>
        <v>case "063DDDCF": return "[AC] 013 - Saharah.bin";</v>
      </c>
    </row>
    <row r="26" spans="1:4" ht="14.25" x14ac:dyDescent="0.2">
      <c r="A26" s="1">
        <v>25</v>
      </c>
      <c r="B26" s="1" t="s">
        <v>52</v>
      </c>
      <c r="C26" s="1" t="s">
        <v>53</v>
      </c>
      <c r="D26" s="47" t="str">
        <f t="shared" si="0"/>
        <v>case "76306784": return "[AC] 014 - Luna.bin";</v>
      </c>
    </row>
    <row r="27" spans="1:4" ht="14.25" x14ac:dyDescent="0.2">
      <c r="A27" s="1">
        <v>26</v>
      </c>
      <c r="B27" s="1" t="s">
        <v>54</v>
      </c>
      <c r="C27" s="1" t="s">
        <v>55</v>
      </c>
      <c r="D27" s="47" t="str">
        <f t="shared" si="0"/>
        <v>case "040CF16D": return "[AC] 015 - Tortimer.bin";</v>
      </c>
    </row>
    <row r="28" spans="1:4" ht="14.25" x14ac:dyDescent="0.2">
      <c r="A28" s="1">
        <v>27</v>
      </c>
      <c r="B28" s="1" t="s">
        <v>56</v>
      </c>
      <c r="C28" s="1" t="s">
        <v>57</v>
      </c>
      <c r="D28" s="47" t="str">
        <f t="shared" si="0"/>
        <v>case "6C60EC88": return "[AC] 016 - Lyle.bin";</v>
      </c>
    </row>
    <row r="29" spans="1:4" ht="14.25" x14ac:dyDescent="0.2">
      <c r="A29" s="1">
        <v>28</v>
      </c>
      <c r="B29" s="1" t="s">
        <v>58</v>
      </c>
      <c r="C29" s="1" t="s">
        <v>59</v>
      </c>
      <c r="D29" s="47" t="str">
        <f t="shared" si="0"/>
        <v>case "45DFDD83": return "[AC] 017 - Lottie.bin";</v>
      </c>
    </row>
    <row r="30" spans="1:4" ht="14.25" x14ac:dyDescent="0.2">
      <c r="A30" s="1">
        <v>29</v>
      </c>
      <c r="B30" s="1" t="s">
        <v>60</v>
      </c>
      <c r="C30" s="1" t="s">
        <v>61</v>
      </c>
      <c r="D30" s="47" t="str">
        <f t="shared" si="0"/>
        <v>case "8078E351": return "[AC] 018 - Bob.bin";</v>
      </c>
    </row>
    <row r="31" spans="1:4" ht="14.25" x14ac:dyDescent="0.2">
      <c r="A31" s="1">
        <v>30</v>
      </c>
      <c r="B31" s="1" t="s">
        <v>62</v>
      </c>
      <c r="C31" s="1" t="s">
        <v>63</v>
      </c>
      <c r="D31" s="47" t="str">
        <f t="shared" si="0"/>
        <v>case "114463BE": return "[AC] 019 - Fauna.bin";</v>
      </c>
    </row>
    <row r="32" spans="1:4" ht="14.25" x14ac:dyDescent="0.2">
      <c r="A32" s="1">
        <v>31</v>
      </c>
      <c r="B32" s="1" t="s">
        <v>64</v>
      </c>
      <c r="C32" s="1" t="s">
        <v>65</v>
      </c>
      <c r="D32" s="47" t="str">
        <f t="shared" si="0"/>
        <v>case "DE3651C4": return "[AC] 020 - Curt.bin";</v>
      </c>
    </row>
    <row r="33" spans="1:4" ht="14.25" x14ac:dyDescent="0.2">
      <c r="A33" s="1">
        <v>32</v>
      </c>
      <c r="B33" s="1" t="s">
        <v>66</v>
      </c>
      <c r="C33" s="1" t="s">
        <v>67</v>
      </c>
      <c r="D33" s="47" t="str">
        <f t="shared" si="0"/>
        <v>case "A50DE921": return "[AC] 021 - Portia.bin";</v>
      </c>
    </row>
    <row r="34" spans="1:4" ht="14.25" x14ac:dyDescent="0.2">
      <c r="A34" s="1">
        <v>33</v>
      </c>
      <c r="B34" s="1" t="s">
        <v>68</v>
      </c>
      <c r="C34" s="1" t="s">
        <v>69</v>
      </c>
      <c r="D34" s="47" t="str">
        <f t="shared" si="0"/>
        <v>case "70307BE2": return "[AC] 022 - Leonardo.bin";</v>
      </c>
    </row>
    <row r="35" spans="1:4" ht="14.25" x14ac:dyDescent="0.2">
      <c r="A35" s="1">
        <v>34</v>
      </c>
      <c r="B35" s="1" t="s">
        <v>70</v>
      </c>
      <c r="C35" s="1" t="s">
        <v>71</v>
      </c>
      <c r="D35" s="47" t="str">
        <f t="shared" si="0"/>
        <v>case "4180F689": return "[AC] 023 - Cheri.bin";</v>
      </c>
    </row>
    <row r="36" spans="1:4" ht="14.25" x14ac:dyDescent="0.2">
      <c r="A36" s="1">
        <v>35</v>
      </c>
      <c r="B36" s="1" t="s">
        <v>72</v>
      </c>
      <c r="C36" s="1" t="s">
        <v>73</v>
      </c>
      <c r="D36" s="47" t="str">
        <f t="shared" si="0"/>
        <v>case "6D903DE1": return "[AC] 024 - Kyle.bin";</v>
      </c>
    </row>
    <row r="37" spans="1:4" ht="14.25" x14ac:dyDescent="0.2">
      <c r="A37" s="1">
        <v>36</v>
      </c>
      <c r="B37" s="1" t="s">
        <v>74</v>
      </c>
      <c r="C37" s="1" t="s">
        <v>75</v>
      </c>
      <c r="D37" s="47" t="str">
        <f t="shared" si="0"/>
        <v>case "9CA527C4": return "[AC] 025 - Al.bin";</v>
      </c>
    </row>
    <row r="38" spans="1:4" ht="14.25" x14ac:dyDescent="0.2">
      <c r="A38" s="1">
        <v>37</v>
      </c>
      <c r="B38" s="1" t="s">
        <v>76</v>
      </c>
      <c r="C38" s="1" t="s">
        <v>77</v>
      </c>
      <c r="D38" s="47" t="str">
        <f t="shared" si="0"/>
        <v>case "CFA3A338": return "[AC] 026 - Renee.bin";</v>
      </c>
    </row>
    <row r="39" spans="1:4" ht="14.25" x14ac:dyDescent="0.2">
      <c r="A39" s="1">
        <v>38</v>
      </c>
      <c r="B39" s="1" t="s">
        <v>78</v>
      </c>
      <c r="C39" s="1" t="s">
        <v>79</v>
      </c>
      <c r="D39" s="47" t="str">
        <f t="shared" si="0"/>
        <v>case "3DF36839": return "[AC] 027 - Lopez.bin";</v>
      </c>
    </row>
    <row r="40" spans="1:4" ht="14.25" x14ac:dyDescent="0.2">
      <c r="A40" s="1">
        <v>39</v>
      </c>
      <c r="B40" s="1" t="s">
        <v>80</v>
      </c>
      <c r="C40" s="1" t="s">
        <v>81</v>
      </c>
      <c r="D40" s="47" t="str">
        <f t="shared" si="0"/>
        <v>case "DDAF0E03": return "[AC] 028 - Jambette.bin";</v>
      </c>
    </row>
    <row r="41" spans="1:4" ht="14.25" x14ac:dyDescent="0.2">
      <c r="A41" s="1">
        <v>40</v>
      </c>
      <c r="B41" s="1" t="s">
        <v>82</v>
      </c>
      <c r="C41" s="1" t="s">
        <v>83</v>
      </c>
      <c r="D41" s="47" t="str">
        <f t="shared" si="0"/>
        <v>case "C9D5DBE2": return "[AC] 029 - Rasher.bin";</v>
      </c>
    </row>
    <row r="42" spans="1:4" ht="14.25" x14ac:dyDescent="0.2">
      <c r="A42" s="1">
        <v>41</v>
      </c>
      <c r="B42" s="1" t="s">
        <v>84</v>
      </c>
      <c r="C42" s="1" t="s">
        <v>85</v>
      </c>
      <c r="D42" s="47" t="str">
        <f t="shared" si="0"/>
        <v>case "C17F6788": return "[AC] 030 - Tiffany.bin";</v>
      </c>
    </row>
    <row r="43" spans="1:4" ht="14.25" x14ac:dyDescent="0.2">
      <c r="A43" s="1">
        <v>42</v>
      </c>
      <c r="B43" s="1" t="s">
        <v>86</v>
      </c>
      <c r="C43" s="1" t="s">
        <v>87</v>
      </c>
      <c r="D43" s="47" t="str">
        <f t="shared" si="0"/>
        <v>case "4E9563A2": return "[AC] 031 - Sheldon.bin";</v>
      </c>
    </row>
    <row r="44" spans="1:4" ht="14.25" x14ac:dyDescent="0.2">
      <c r="A44" s="1">
        <v>43</v>
      </c>
      <c r="B44" s="1" t="s">
        <v>88</v>
      </c>
      <c r="C44" s="1" t="s">
        <v>89</v>
      </c>
      <c r="D44" s="47" t="str">
        <f t="shared" si="0"/>
        <v>case "28C7BA57": return "[AC] 032 - Bluebear.bin";</v>
      </c>
    </row>
    <row r="45" spans="1:4" ht="14.25" x14ac:dyDescent="0.2">
      <c r="A45" s="1">
        <v>44</v>
      </c>
      <c r="B45" s="1" t="s">
        <v>90</v>
      </c>
      <c r="C45" s="1" t="s">
        <v>91</v>
      </c>
      <c r="D45" s="47" t="str">
        <f t="shared" si="0"/>
        <v>case "A9C2A281": return "[AC] 033 - Bill.bin";</v>
      </c>
    </row>
    <row r="46" spans="1:4" ht="14.25" x14ac:dyDescent="0.2">
      <c r="A46" s="1">
        <v>45</v>
      </c>
      <c r="B46" s="1" t="s">
        <v>92</v>
      </c>
      <c r="C46" s="1" t="s">
        <v>93</v>
      </c>
      <c r="D46" s="47" t="str">
        <f t="shared" si="0"/>
        <v>case "60F5241D": return "[AC] 034 - Kiki.bin";</v>
      </c>
    </row>
    <row r="47" spans="1:4" ht="14.25" x14ac:dyDescent="0.2">
      <c r="A47" s="1">
        <v>46</v>
      </c>
      <c r="B47" s="1" t="s">
        <v>94</v>
      </c>
      <c r="C47" s="1" t="s">
        <v>95</v>
      </c>
      <c r="D47" s="47" t="str">
        <f t="shared" si="0"/>
        <v>case "F2116976": return "[AC] 035 - Deli.bin";</v>
      </c>
    </row>
    <row r="48" spans="1:4" ht="14.25" x14ac:dyDescent="0.2">
      <c r="A48" s="1">
        <v>47</v>
      </c>
      <c r="B48" s="1" t="s">
        <v>96</v>
      </c>
      <c r="C48" s="1" t="s">
        <v>97</v>
      </c>
      <c r="D48" s="47" t="str">
        <f t="shared" si="0"/>
        <v>case "654B3A7D": return "[AC] 036 - Alli.bin";</v>
      </c>
    </row>
    <row r="49" spans="1:4" ht="14.25" x14ac:dyDescent="0.2">
      <c r="A49" s="1">
        <v>48</v>
      </c>
      <c r="B49" s="1" t="s">
        <v>98</v>
      </c>
      <c r="C49" s="1" t="s">
        <v>99</v>
      </c>
      <c r="D49" s="47" t="str">
        <f t="shared" si="0"/>
        <v>case "BA971528": return "[AC] 037 - Kabuki.bin";</v>
      </c>
    </row>
    <row r="50" spans="1:4" ht="14.25" x14ac:dyDescent="0.2">
      <c r="A50" s="1">
        <v>49</v>
      </c>
      <c r="B50" s="1" t="s">
        <v>100</v>
      </c>
      <c r="C50" s="1" t="s">
        <v>101</v>
      </c>
      <c r="D50" s="47" t="str">
        <f t="shared" si="0"/>
        <v>case "100A9796": return "[AC] 038 - Patty.bin";</v>
      </c>
    </row>
    <row r="51" spans="1:4" ht="14.25" x14ac:dyDescent="0.2">
      <c r="A51" s="1">
        <v>50</v>
      </c>
      <c r="B51" s="1" t="s">
        <v>102</v>
      </c>
      <c r="C51" s="1" t="s">
        <v>103</v>
      </c>
      <c r="D51" s="47" t="str">
        <f t="shared" si="0"/>
        <v>case "E3609A47": return "[AC] 039 - Jitters.bin";</v>
      </c>
    </row>
    <row r="52" spans="1:4" ht="14.25" x14ac:dyDescent="0.2">
      <c r="A52" s="1">
        <v>51</v>
      </c>
      <c r="B52" s="1" t="s">
        <v>104</v>
      </c>
      <c r="C52" s="1" t="s">
        <v>105</v>
      </c>
      <c r="D52" s="47" t="str">
        <f t="shared" si="0"/>
        <v>case "D1E13E52": return "[AC] 040 - Gigi.bin";</v>
      </c>
    </row>
    <row r="53" spans="1:4" ht="14.25" x14ac:dyDescent="0.2">
      <c r="A53" s="1">
        <v>52</v>
      </c>
      <c r="B53" s="1" t="s">
        <v>106</v>
      </c>
      <c r="C53" s="1" t="s">
        <v>107</v>
      </c>
      <c r="D53" s="47" t="str">
        <f t="shared" si="0"/>
        <v>case "6A13CF05": return "[AC] 041 - Quillson.bin";</v>
      </c>
    </row>
    <row r="54" spans="1:4" ht="14.25" x14ac:dyDescent="0.2">
      <c r="A54" s="1">
        <v>53</v>
      </c>
      <c r="B54" s="1" t="s">
        <v>108</v>
      </c>
      <c r="C54" s="1" t="s">
        <v>109</v>
      </c>
      <c r="D54" s="47" t="str">
        <f t="shared" si="0"/>
        <v>case "EA467FB2": return "[AC] 042 - Marcie.bin";</v>
      </c>
    </row>
    <row r="55" spans="1:4" ht="14.25" x14ac:dyDescent="0.2">
      <c r="A55" s="1">
        <v>54</v>
      </c>
      <c r="B55" s="1" t="s">
        <v>110</v>
      </c>
      <c r="C55" s="1" t="s">
        <v>111</v>
      </c>
      <c r="D55" s="47" t="str">
        <f t="shared" si="0"/>
        <v>case "092E5FEF": return "[AC] 043 - Puck.bin";</v>
      </c>
    </row>
    <row r="56" spans="1:4" ht="14.25" x14ac:dyDescent="0.2">
      <c r="A56" s="1">
        <v>55</v>
      </c>
      <c r="B56" s="1" t="s">
        <v>112</v>
      </c>
      <c r="C56" s="1" t="s">
        <v>113</v>
      </c>
      <c r="D56" s="47" t="str">
        <f t="shared" si="0"/>
        <v>case "DFF5481C": return "[AC] 044 - Shari.bin";</v>
      </c>
    </row>
    <row r="57" spans="1:4" ht="14.25" x14ac:dyDescent="0.2">
      <c r="A57" s="1">
        <v>56</v>
      </c>
      <c r="B57" s="1" t="s">
        <v>114</v>
      </c>
      <c r="C57" s="1" t="s">
        <v>115</v>
      </c>
      <c r="D57" s="47" t="str">
        <f t="shared" si="0"/>
        <v>case "B22EAC8A": return "[AC] 045 - Octavian.bin";</v>
      </c>
    </row>
    <row r="58" spans="1:4" ht="14.25" x14ac:dyDescent="0.2">
      <c r="A58" s="1">
        <v>57</v>
      </c>
      <c r="B58" s="1" t="s">
        <v>116</v>
      </c>
      <c r="C58" s="1" t="s">
        <v>117</v>
      </c>
      <c r="D58" s="47" t="str">
        <f t="shared" si="0"/>
        <v>case "43A809C7": return "[AC] 046 - Winnie.bin";</v>
      </c>
    </row>
    <row r="59" spans="1:4" ht="14.25" x14ac:dyDescent="0.2">
      <c r="A59" s="1">
        <v>58</v>
      </c>
      <c r="B59" s="1" t="s">
        <v>118</v>
      </c>
      <c r="C59" s="1" t="s">
        <v>119</v>
      </c>
      <c r="D59" s="47" t="str">
        <f t="shared" si="0"/>
        <v>case "9522B1E8": return "[AC] 047 - Knox.bin";</v>
      </c>
    </row>
    <row r="60" spans="1:4" ht="14.25" x14ac:dyDescent="0.2">
      <c r="A60" s="1">
        <v>59</v>
      </c>
      <c r="B60" s="1" t="s">
        <v>120</v>
      </c>
      <c r="C60" s="1" t="s">
        <v>121</v>
      </c>
      <c r="D60" s="47" t="str">
        <f t="shared" si="0"/>
        <v>case "ECAA14B8": return "[AC] 048 - Sterling.bin";</v>
      </c>
    </row>
    <row r="61" spans="1:4" ht="14.25" x14ac:dyDescent="0.2">
      <c r="A61" s="1">
        <v>60</v>
      </c>
      <c r="B61" s="1" t="s">
        <v>122</v>
      </c>
      <c r="C61" s="1" t="s">
        <v>123</v>
      </c>
      <c r="D61" s="47" t="str">
        <f t="shared" si="0"/>
        <v>case "E5D5800D": return "[AC] 049 - Bonbon.bin";</v>
      </c>
    </row>
    <row r="62" spans="1:4" ht="14.25" x14ac:dyDescent="0.2">
      <c r="A62" s="1">
        <v>61</v>
      </c>
      <c r="B62" s="1" t="s">
        <v>124</v>
      </c>
      <c r="C62" s="1" t="s">
        <v>125</v>
      </c>
      <c r="D62" s="47" t="str">
        <f t="shared" si="0"/>
        <v>case "592AA351": return "[AC] 050 - Punchy.bin";</v>
      </c>
    </row>
    <row r="63" spans="1:4" ht="14.25" x14ac:dyDescent="0.2">
      <c r="A63" s="1">
        <v>62</v>
      </c>
      <c r="B63" s="1" t="s">
        <v>126</v>
      </c>
      <c r="C63" s="1" t="s">
        <v>127</v>
      </c>
      <c r="D63" s="47" t="str">
        <f t="shared" si="0"/>
        <v>case "E6B2F5AB": return "[AC] 051 - Opal.bin";</v>
      </c>
    </row>
    <row r="64" spans="1:4" ht="14.25" x14ac:dyDescent="0.2">
      <c r="A64" s="1">
        <v>63</v>
      </c>
      <c r="B64" s="1" t="s">
        <v>128</v>
      </c>
      <c r="C64" s="1" t="s">
        <v>129</v>
      </c>
      <c r="D64" s="47" t="str">
        <f t="shared" si="0"/>
        <v>case "0BA504AD": return "[AC] 052 - Poppy.bin";</v>
      </c>
    </row>
    <row r="65" spans="1:4" ht="14.25" x14ac:dyDescent="0.2">
      <c r="A65" s="1">
        <v>64</v>
      </c>
      <c r="B65" s="1" t="s">
        <v>130</v>
      </c>
      <c r="C65" s="1" t="s">
        <v>131</v>
      </c>
      <c r="D65" s="47" t="str">
        <f t="shared" si="0"/>
        <v>case "2A3CF3CE": return "[AC] 053 - Limberg.bin";</v>
      </c>
    </row>
    <row r="66" spans="1:4" ht="14.25" x14ac:dyDescent="0.2">
      <c r="A66" s="1">
        <v>65</v>
      </c>
      <c r="B66" s="1" t="s">
        <v>132</v>
      </c>
      <c r="C66" s="1" t="s">
        <v>133</v>
      </c>
      <c r="D66" s="47" t="str">
        <f t="shared" si="0"/>
        <v>case "0F6685E3": return "[AC] 054 - Deena.bin";</v>
      </c>
    </row>
    <row r="67" spans="1:4" ht="14.25" x14ac:dyDescent="0.2">
      <c r="A67" s="1">
        <v>66</v>
      </c>
      <c r="B67" s="1" t="s">
        <v>134</v>
      </c>
      <c r="C67" s="1" t="s">
        <v>135</v>
      </c>
      <c r="D67" s="47" t="str">
        <f t="shared" ref="D67:D130" si="1">"case "&amp;""""&amp;RIGHT(C67,8)&amp;""""&amp;": "&amp;"return "&amp;""""&amp;B67&amp;""""&amp;";"</f>
        <v>case "4F15684D": return "[AC] 055 - Snake.bin";</v>
      </c>
    </row>
    <row r="68" spans="1:4" ht="14.25" x14ac:dyDescent="0.2">
      <c r="A68" s="1">
        <v>67</v>
      </c>
      <c r="B68" s="1" t="s">
        <v>136</v>
      </c>
      <c r="C68" s="1" t="s">
        <v>137</v>
      </c>
      <c r="D68" s="47" t="str">
        <f t="shared" si="1"/>
        <v>case "F66F7142": return "[AC] 056 - Bangle.bin";</v>
      </c>
    </row>
    <row r="69" spans="1:4" ht="14.25" x14ac:dyDescent="0.2">
      <c r="A69" s="1">
        <v>68</v>
      </c>
      <c r="B69" s="1" t="s">
        <v>138</v>
      </c>
      <c r="C69" s="1" t="s">
        <v>139</v>
      </c>
      <c r="D69" s="47" t="str">
        <f t="shared" si="1"/>
        <v>case "8B1A49C4": return "[AC] 057 - Phil.bin";</v>
      </c>
    </row>
    <row r="70" spans="1:4" ht="14.25" x14ac:dyDescent="0.2">
      <c r="A70" s="1">
        <v>69</v>
      </c>
      <c r="B70" s="1" t="s">
        <v>140</v>
      </c>
      <c r="C70" s="1" t="s">
        <v>141</v>
      </c>
      <c r="D70" s="47" t="str">
        <f t="shared" si="1"/>
        <v>case "EFBA6CC1": return "[AC] 058 - Monique.bin";</v>
      </c>
    </row>
    <row r="71" spans="1:4" ht="14.25" x14ac:dyDescent="0.2">
      <c r="A71" s="1">
        <v>70</v>
      </c>
      <c r="B71" s="1" t="s">
        <v>142</v>
      </c>
      <c r="C71" s="1" t="s">
        <v>143</v>
      </c>
      <c r="D71" s="47" t="str">
        <f t="shared" si="1"/>
        <v>case "EC212726": return "[AC] 059 - Nate.bin";</v>
      </c>
    </row>
    <row r="72" spans="1:4" ht="14.25" x14ac:dyDescent="0.2">
      <c r="A72" s="1">
        <v>71</v>
      </c>
      <c r="B72" s="1" t="s">
        <v>144</v>
      </c>
      <c r="C72" s="1" t="s">
        <v>145</v>
      </c>
      <c r="D72" s="47" t="str">
        <f t="shared" si="1"/>
        <v>case "EA6AA827": return "[AC] 060 - Samson.bin";</v>
      </c>
    </row>
    <row r="73" spans="1:4" ht="14.25" x14ac:dyDescent="0.2">
      <c r="A73" s="1">
        <v>72</v>
      </c>
      <c r="B73" s="1" t="s">
        <v>146</v>
      </c>
      <c r="C73" s="1" t="s">
        <v>147</v>
      </c>
      <c r="D73" s="47" t="str">
        <f t="shared" si="1"/>
        <v>case "81FF585A": return "[AC] 061 - Tutu.bin";</v>
      </c>
    </row>
    <row r="74" spans="1:4" ht="14.25" x14ac:dyDescent="0.2">
      <c r="A74" s="1">
        <v>73</v>
      </c>
      <c r="B74" s="1" t="s">
        <v>148</v>
      </c>
      <c r="C74" s="1" t="s">
        <v>149</v>
      </c>
      <c r="D74" s="47" t="str">
        <f t="shared" si="1"/>
        <v>case "26F17513": return "[AC] 062 - T-Bone.bin";</v>
      </c>
    </row>
    <row r="75" spans="1:4" ht="14.25" x14ac:dyDescent="0.2">
      <c r="A75" s="1">
        <v>74</v>
      </c>
      <c r="B75" s="1" t="s">
        <v>150</v>
      </c>
      <c r="C75" s="1" t="s">
        <v>151</v>
      </c>
      <c r="D75" s="47" t="str">
        <f t="shared" si="1"/>
        <v>case "E42B8935": return "[AC] 063 - Mint.bin";</v>
      </c>
    </row>
    <row r="76" spans="1:4" ht="14.25" x14ac:dyDescent="0.2">
      <c r="A76" s="1">
        <v>75</v>
      </c>
      <c r="B76" s="1" t="s">
        <v>152</v>
      </c>
      <c r="C76" s="1" t="s">
        <v>153</v>
      </c>
      <c r="D76" s="47" t="str">
        <f t="shared" si="1"/>
        <v>case "375A0DA7": return "[AC] 064 - Pudge.bin";</v>
      </c>
    </row>
    <row r="77" spans="1:4" ht="14.25" x14ac:dyDescent="0.2">
      <c r="A77" s="1">
        <v>76</v>
      </c>
      <c r="B77" s="1" t="s">
        <v>154</v>
      </c>
      <c r="C77" s="1" t="s">
        <v>155</v>
      </c>
      <c r="D77" s="47" t="str">
        <f t="shared" si="1"/>
        <v>case "6A12847E": return "[AC] 065 - Midge.bin";</v>
      </c>
    </row>
    <row r="78" spans="1:4" ht="14.25" x14ac:dyDescent="0.2">
      <c r="A78" s="1">
        <v>77</v>
      </c>
      <c r="B78" s="1" t="s">
        <v>156</v>
      </c>
      <c r="C78" s="1" t="s">
        <v>157</v>
      </c>
      <c r="D78" s="47" t="str">
        <f t="shared" si="1"/>
        <v>case "CDB2E742": return "[AC] 066 - Gruff.bin";</v>
      </c>
    </row>
    <row r="79" spans="1:4" ht="14.25" x14ac:dyDescent="0.2">
      <c r="A79" s="1">
        <v>78</v>
      </c>
      <c r="B79" s="1" t="s">
        <v>158</v>
      </c>
      <c r="C79" s="1" t="s">
        <v>159</v>
      </c>
      <c r="D79" s="47" t="str">
        <f t="shared" si="1"/>
        <v>case "2FC2FA8C": return "[AC] 067 - Flurry.bin";</v>
      </c>
    </row>
    <row r="80" spans="1:4" ht="14.25" x14ac:dyDescent="0.2">
      <c r="A80" s="1">
        <v>79</v>
      </c>
      <c r="B80" s="1" t="s">
        <v>160</v>
      </c>
      <c r="C80" s="1" t="s">
        <v>161</v>
      </c>
      <c r="D80" s="47" t="str">
        <f t="shared" si="1"/>
        <v>case "3EA39487": return "[AC] 068 - Clyde.bin";</v>
      </c>
    </row>
    <row r="81" spans="1:4" ht="14.25" x14ac:dyDescent="0.2">
      <c r="A81" s="1">
        <v>80</v>
      </c>
      <c r="B81" s="1" t="s">
        <v>162</v>
      </c>
      <c r="C81" s="1" t="s">
        <v>163</v>
      </c>
      <c r="D81" s="47" t="str">
        <f t="shared" si="1"/>
        <v>case "7FD4C079": return "[AC] 069 - Bella.bin";</v>
      </c>
    </row>
    <row r="82" spans="1:4" ht="14.25" x14ac:dyDescent="0.2">
      <c r="A82" s="1">
        <v>81</v>
      </c>
      <c r="B82" s="1" t="s">
        <v>164</v>
      </c>
      <c r="C82" s="1" t="s">
        <v>165</v>
      </c>
      <c r="D82" s="47" t="str">
        <f t="shared" si="1"/>
        <v>case "F41DADDD": return "[AC] 070 - Biff.bin";</v>
      </c>
    </row>
    <row r="83" spans="1:4" ht="14.25" x14ac:dyDescent="0.2">
      <c r="A83" s="1">
        <v>82</v>
      </c>
      <c r="B83" s="1" t="s">
        <v>166</v>
      </c>
      <c r="C83" s="1" t="s">
        <v>167</v>
      </c>
      <c r="D83" s="47" t="str">
        <f t="shared" si="1"/>
        <v>case "56CE1509": return "[AC] 071 - Yuka.bin";</v>
      </c>
    </row>
    <row r="84" spans="1:4" ht="14.25" x14ac:dyDescent="0.2">
      <c r="A84" s="1">
        <v>83</v>
      </c>
      <c r="B84" s="1" t="s">
        <v>168</v>
      </c>
      <c r="C84" s="1" t="s">
        <v>169</v>
      </c>
      <c r="D84" s="47" t="str">
        <f t="shared" si="1"/>
        <v>case "0C604125": return "[AC] 072 - Lionel.bin";</v>
      </c>
    </row>
    <row r="85" spans="1:4" ht="14.25" x14ac:dyDescent="0.2">
      <c r="A85" s="1">
        <v>84</v>
      </c>
      <c r="B85" s="1" t="s">
        <v>170</v>
      </c>
      <c r="C85" s="1" t="s">
        <v>171</v>
      </c>
      <c r="D85" s="47" t="str">
        <f t="shared" si="1"/>
        <v>case "EE9776B0": return "[AC] 073 - Flo.bin";</v>
      </c>
    </row>
    <row r="86" spans="1:4" ht="14.25" x14ac:dyDescent="0.2">
      <c r="A86" s="1">
        <v>85</v>
      </c>
      <c r="B86" s="1" t="s">
        <v>172</v>
      </c>
      <c r="C86" s="1" t="s">
        <v>173</v>
      </c>
      <c r="D86" s="47" t="str">
        <f t="shared" si="1"/>
        <v>case "0D62C76A": return "[AC] 074 - Cobb.bin";</v>
      </c>
    </row>
    <row r="87" spans="1:4" ht="14.25" x14ac:dyDescent="0.2">
      <c r="A87" s="1">
        <v>86</v>
      </c>
      <c r="B87" s="1" t="s">
        <v>174</v>
      </c>
      <c r="C87" s="1" t="s">
        <v>175</v>
      </c>
      <c r="D87" s="47" t="str">
        <f t="shared" si="1"/>
        <v>case "69B74F70": return "[AC] 075 - Amelia.bin";</v>
      </c>
    </row>
    <row r="88" spans="1:4" ht="14.25" x14ac:dyDescent="0.2">
      <c r="A88" s="1">
        <v>87</v>
      </c>
      <c r="B88" s="1" t="s">
        <v>176</v>
      </c>
      <c r="C88" s="1" t="s">
        <v>177</v>
      </c>
      <c r="D88" s="47" t="str">
        <f t="shared" si="1"/>
        <v>case "774E3A75": return "[AC] 076 - Jeramiah.bin";</v>
      </c>
    </row>
    <row r="89" spans="1:4" ht="14.25" x14ac:dyDescent="0.2">
      <c r="A89" s="1">
        <v>88</v>
      </c>
      <c r="B89" s="1" t="s">
        <v>178</v>
      </c>
      <c r="C89" s="1" t="s">
        <v>179</v>
      </c>
      <c r="D89" s="47" t="str">
        <f t="shared" si="1"/>
        <v>case "2030C5BD": return "[AC] 077 - Cherry.bin";</v>
      </c>
    </row>
    <row r="90" spans="1:4" ht="14.25" x14ac:dyDescent="0.2">
      <c r="A90" s="1">
        <v>89</v>
      </c>
      <c r="B90" s="1" t="s">
        <v>180</v>
      </c>
      <c r="C90" s="1" t="s">
        <v>181</v>
      </c>
      <c r="D90" s="47" t="str">
        <f t="shared" si="1"/>
        <v>case "07E1EB77": return "[AC] 078 - Roscoe.bin";</v>
      </c>
    </row>
    <row r="91" spans="1:4" ht="14.25" x14ac:dyDescent="0.2">
      <c r="A91" s="1">
        <v>90</v>
      </c>
      <c r="B91" s="1" t="s">
        <v>182</v>
      </c>
      <c r="C91" s="1" t="s">
        <v>183</v>
      </c>
      <c r="D91" s="47" t="str">
        <f t="shared" si="1"/>
        <v>case "8FE99866": return "[AC] 079 - Truffles.bin";</v>
      </c>
    </row>
    <row r="92" spans="1:4" ht="14.25" x14ac:dyDescent="0.2">
      <c r="A92" s="1">
        <v>91</v>
      </c>
      <c r="B92" s="1" t="s">
        <v>184</v>
      </c>
      <c r="C92" s="1" t="s">
        <v>185</v>
      </c>
      <c r="D92" s="47" t="str">
        <f t="shared" si="1"/>
        <v>case "56AF3BAA": return "[AC] 080 - Eugene.bin";</v>
      </c>
    </row>
    <row r="93" spans="1:4" ht="14.25" x14ac:dyDescent="0.2">
      <c r="A93" s="1">
        <v>92</v>
      </c>
      <c r="B93" s="1" t="s">
        <v>186</v>
      </c>
      <c r="C93" s="1" t="s">
        <v>187</v>
      </c>
      <c r="D93" s="47" t="str">
        <f t="shared" si="1"/>
        <v>case "955B9CA7": return "[AC] 081 - Eunice.bin";</v>
      </c>
    </row>
    <row r="94" spans="1:4" ht="14.25" x14ac:dyDescent="0.2">
      <c r="A94" s="1">
        <v>93</v>
      </c>
      <c r="B94" s="1" t="s">
        <v>188</v>
      </c>
      <c r="C94" s="1" t="s">
        <v>189</v>
      </c>
      <c r="D94" s="47" t="str">
        <f t="shared" si="1"/>
        <v>case "51C141F0": return "[AC] 082 - Goose.bin";</v>
      </c>
    </row>
    <row r="95" spans="1:4" ht="14.25" x14ac:dyDescent="0.2">
      <c r="A95" s="1">
        <v>94</v>
      </c>
      <c r="B95" s="1" t="s">
        <v>190</v>
      </c>
      <c r="C95" s="1" t="s">
        <v>191</v>
      </c>
      <c r="D95" s="47" t="str">
        <f t="shared" si="1"/>
        <v>case "C194C5A5": return "[AC] 083 - Annalisa.bin";</v>
      </c>
    </row>
    <row r="96" spans="1:4" ht="14.25" x14ac:dyDescent="0.2">
      <c r="A96" s="1">
        <v>95</v>
      </c>
      <c r="B96" s="1" t="s">
        <v>192</v>
      </c>
      <c r="C96" s="1" t="s">
        <v>193</v>
      </c>
      <c r="D96" s="47" t="str">
        <f t="shared" si="1"/>
        <v>case "C76A0056": return "[AC] 084 - Benjamin.bin";</v>
      </c>
    </row>
    <row r="97" spans="1:4" ht="14.25" x14ac:dyDescent="0.2">
      <c r="A97" s="1">
        <v>96</v>
      </c>
      <c r="B97" s="1" t="s">
        <v>194</v>
      </c>
      <c r="C97" s="1" t="s">
        <v>195</v>
      </c>
      <c r="D97" s="47" t="str">
        <f t="shared" si="1"/>
        <v>case "8B6683C0": return "[AC] 085 - Pancetti.bin";</v>
      </c>
    </row>
    <row r="98" spans="1:4" ht="14.25" x14ac:dyDescent="0.2">
      <c r="A98" s="1">
        <v>97</v>
      </c>
      <c r="B98" s="1" t="s">
        <v>196</v>
      </c>
      <c r="C98" s="1" t="s">
        <v>197</v>
      </c>
      <c r="D98" s="47" t="str">
        <f t="shared" si="1"/>
        <v>case "7AC5F4E8": return "[AC] 086 - Chief.bin";</v>
      </c>
    </row>
    <row r="99" spans="1:4" ht="14.25" x14ac:dyDescent="0.2">
      <c r="A99" s="1">
        <v>98</v>
      </c>
      <c r="B99" s="1" t="s">
        <v>198</v>
      </c>
      <c r="C99" s="1" t="s">
        <v>199</v>
      </c>
      <c r="D99" s="47" t="str">
        <f t="shared" si="1"/>
        <v>case "F24FC4F4": return "[AC] 087 - Bunnie.bin";</v>
      </c>
    </row>
    <row r="100" spans="1:4" ht="14.25" x14ac:dyDescent="0.2">
      <c r="A100" s="1">
        <v>99</v>
      </c>
      <c r="B100" s="1" t="s">
        <v>200</v>
      </c>
      <c r="C100" s="1" t="s">
        <v>201</v>
      </c>
      <c r="D100" s="47" t="str">
        <f t="shared" si="1"/>
        <v>case "60F5317B": return "[AC] 088 - Clay.bin";</v>
      </c>
    </row>
    <row r="101" spans="1:4" ht="14.25" x14ac:dyDescent="0.2">
      <c r="A101" s="1">
        <v>100</v>
      </c>
      <c r="B101" s="1" t="s">
        <v>202</v>
      </c>
      <c r="C101" s="1" t="s">
        <v>203</v>
      </c>
      <c r="D101" s="47" t="str">
        <f t="shared" si="1"/>
        <v>case "C0707FBA": return "[AC] 089 - Diana.bin";</v>
      </c>
    </row>
    <row r="102" spans="1:4" ht="14.25" x14ac:dyDescent="0.2">
      <c r="A102" s="1">
        <v>101</v>
      </c>
      <c r="B102" s="1" t="s">
        <v>204</v>
      </c>
      <c r="C102" s="1" t="s">
        <v>205</v>
      </c>
      <c r="D102" s="47" t="str">
        <f t="shared" si="1"/>
        <v>case "EAE96050": return "[AC] 090 - Axel.bin";</v>
      </c>
    </row>
    <row r="103" spans="1:4" ht="14.25" x14ac:dyDescent="0.2">
      <c r="A103" s="1">
        <v>102</v>
      </c>
      <c r="B103" s="1" t="s">
        <v>206</v>
      </c>
      <c r="C103" s="1" t="s">
        <v>207</v>
      </c>
      <c r="D103" s="47" t="str">
        <f t="shared" si="1"/>
        <v>case "8570E6A4": return "[AC] 091 - Muffy.bin";</v>
      </c>
    </row>
    <row r="104" spans="1:4" ht="14.25" x14ac:dyDescent="0.2">
      <c r="A104" s="1">
        <v>103</v>
      </c>
      <c r="B104" s="1" t="s">
        <v>208</v>
      </c>
      <c r="C104" s="1" t="s">
        <v>209</v>
      </c>
      <c r="D104" s="47" t="str">
        <f t="shared" si="1"/>
        <v>case "8F734118": return "[AC] 092 - Henry.bin";</v>
      </c>
    </row>
    <row r="105" spans="1:4" ht="14.25" x14ac:dyDescent="0.2">
      <c r="A105" s="1">
        <v>104</v>
      </c>
      <c r="B105" s="1" t="s">
        <v>210</v>
      </c>
      <c r="C105" s="1" t="s">
        <v>211</v>
      </c>
      <c r="D105" s="47" t="str">
        <f t="shared" si="1"/>
        <v>case "82804F04": return "[AC] 093 - Bertha.bin";</v>
      </c>
    </row>
    <row r="106" spans="1:4" ht="14.25" x14ac:dyDescent="0.2">
      <c r="A106" s="1">
        <v>105</v>
      </c>
      <c r="B106" s="1" t="s">
        <v>212</v>
      </c>
      <c r="C106" s="1" t="s">
        <v>213</v>
      </c>
      <c r="D106" s="47" t="str">
        <f t="shared" si="1"/>
        <v>case "6F7CEE61": return "[AC] 094 - Cyrano.bin";</v>
      </c>
    </row>
    <row r="107" spans="1:4" ht="14.25" x14ac:dyDescent="0.2">
      <c r="A107" s="1">
        <v>106</v>
      </c>
      <c r="B107" s="1" t="s">
        <v>214</v>
      </c>
      <c r="C107" s="1" t="s">
        <v>215</v>
      </c>
      <c r="D107" s="47" t="str">
        <f t="shared" si="1"/>
        <v>case "7D374DBD": return "[AC] 095 - Peanut.bin";</v>
      </c>
    </row>
    <row r="108" spans="1:4" ht="14.25" x14ac:dyDescent="0.2">
      <c r="A108" s="1">
        <v>107</v>
      </c>
      <c r="B108" s="1" t="s">
        <v>216</v>
      </c>
      <c r="C108" s="1" t="s">
        <v>217</v>
      </c>
      <c r="D108" s="47" t="str">
        <f t="shared" si="1"/>
        <v>case "67F3A8A4": return "[AC] 096 - Cole.bin";</v>
      </c>
    </row>
    <row r="109" spans="1:4" ht="14.25" x14ac:dyDescent="0.2">
      <c r="A109" s="1">
        <v>108</v>
      </c>
      <c r="B109" s="1" t="s">
        <v>218</v>
      </c>
      <c r="C109" s="1" t="s">
        <v>219</v>
      </c>
      <c r="D109" s="47" t="str">
        <f t="shared" si="1"/>
        <v>case "E0081E7A": return "[AC] 097 - Willow.bin";</v>
      </c>
    </row>
    <row r="110" spans="1:4" ht="14.25" x14ac:dyDescent="0.2">
      <c r="A110" s="1">
        <v>109</v>
      </c>
      <c r="B110" s="1" t="s">
        <v>220</v>
      </c>
      <c r="C110" s="1" t="s">
        <v>221</v>
      </c>
      <c r="D110" s="47" t="str">
        <f t="shared" si="1"/>
        <v>case "8A994CC8": return "[AC] 098 - Roald.bin";</v>
      </c>
    </row>
    <row r="111" spans="1:4" ht="14.25" x14ac:dyDescent="0.2">
      <c r="A111" s="1">
        <v>110</v>
      </c>
      <c r="B111" s="1" t="s">
        <v>222</v>
      </c>
      <c r="C111" s="1" t="s">
        <v>223</v>
      </c>
      <c r="D111" s="47" t="str">
        <f t="shared" si="1"/>
        <v>case "FD526DF0": return "[AC] 099 - Molly.bin";</v>
      </c>
    </row>
    <row r="112" spans="1:4" ht="14.25" x14ac:dyDescent="0.2">
      <c r="A112" s="1">
        <v>111</v>
      </c>
      <c r="B112" s="1" t="s">
        <v>224</v>
      </c>
      <c r="C112" s="1" t="s">
        <v>225</v>
      </c>
      <c r="D112" s="47" t="str">
        <f t="shared" si="1"/>
        <v>case "F7CF4B0D": return "[AC] 100 - Walker.bin";</v>
      </c>
    </row>
    <row r="113" spans="1:4" ht="14.25" x14ac:dyDescent="0.2">
      <c r="A113" s="1">
        <v>112</v>
      </c>
      <c r="B113" s="1" t="s">
        <v>226</v>
      </c>
      <c r="C113" s="1" t="s">
        <v>227</v>
      </c>
      <c r="D113" s="47" t="str">
        <f t="shared" si="1"/>
        <v>case "4B80982C": return "[AC] 101 - K.K. Slider.bin";</v>
      </c>
    </row>
    <row r="114" spans="1:4" ht="14.25" x14ac:dyDescent="0.2">
      <c r="A114" s="1">
        <v>113</v>
      </c>
      <c r="B114" s="1" t="s">
        <v>228</v>
      </c>
      <c r="C114" s="1" t="s">
        <v>229</v>
      </c>
      <c r="D114" s="47" t="str">
        <f t="shared" si="1"/>
        <v>case "F9C28887": return "[AC] 102 - Reese.bin";</v>
      </c>
    </row>
    <row r="115" spans="1:4" ht="14.25" x14ac:dyDescent="0.2">
      <c r="A115" s="1">
        <v>114</v>
      </c>
      <c r="B115" s="1" t="s">
        <v>230</v>
      </c>
      <c r="C115" s="1" t="s">
        <v>231</v>
      </c>
      <c r="D115" s="47" t="str">
        <f t="shared" si="1"/>
        <v>case "7484DC74": return "[AC] 103 - Kicks.bin";</v>
      </c>
    </row>
    <row r="116" spans="1:4" ht="14.25" x14ac:dyDescent="0.2">
      <c r="A116" s="1">
        <v>115</v>
      </c>
      <c r="B116" s="1" t="s">
        <v>232</v>
      </c>
      <c r="C116" s="1" t="s">
        <v>233</v>
      </c>
      <c r="D116" s="47" t="str">
        <f t="shared" si="1"/>
        <v>case "CB9E35C8": return "[AC] 104 - Labelle.bin";</v>
      </c>
    </row>
    <row r="117" spans="1:4" ht="14.25" x14ac:dyDescent="0.2">
      <c r="A117" s="1">
        <v>116</v>
      </c>
      <c r="B117" s="1" t="s">
        <v>234</v>
      </c>
      <c r="C117" s="1" t="s">
        <v>235</v>
      </c>
      <c r="D117" s="47" t="str">
        <f t="shared" si="1"/>
        <v>case "2141951D": return "[AC] 105 - Copper.bin";</v>
      </c>
    </row>
    <row r="118" spans="1:4" ht="14.25" x14ac:dyDescent="0.2">
      <c r="A118" s="1">
        <v>117</v>
      </c>
      <c r="B118" s="1" t="s">
        <v>236</v>
      </c>
      <c r="C118" s="1" t="s">
        <v>237</v>
      </c>
      <c r="D118" s="47" t="str">
        <f t="shared" si="1"/>
        <v>case "AF3155EF": return "[AC] 106 - Booker.bin";</v>
      </c>
    </row>
    <row r="119" spans="1:4" ht="14.25" x14ac:dyDescent="0.2">
      <c r="A119" s="1">
        <v>118</v>
      </c>
      <c r="B119" s="1" t="s">
        <v>238</v>
      </c>
      <c r="C119" s="1" t="s">
        <v>239</v>
      </c>
      <c r="D119" s="47" t="str">
        <f t="shared" si="1"/>
        <v>case "F64EBED2": return "[AC] 107 - Katie.bin";</v>
      </c>
    </row>
    <row r="120" spans="1:4" ht="14.25" x14ac:dyDescent="0.2">
      <c r="A120" s="1">
        <v>119</v>
      </c>
      <c r="B120" s="1" t="s">
        <v>240</v>
      </c>
      <c r="C120" s="1" t="s">
        <v>241</v>
      </c>
      <c r="D120" s="47" t="str">
        <f t="shared" si="1"/>
        <v>case "320D214C": return "[AC] 108 - Tommy.bin";</v>
      </c>
    </row>
    <row r="121" spans="1:4" ht="14.25" x14ac:dyDescent="0.2">
      <c r="A121" s="1">
        <v>120</v>
      </c>
      <c r="B121" s="1" t="s">
        <v>242</v>
      </c>
      <c r="C121" s="1" t="s">
        <v>243</v>
      </c>
      <c r="D121" s="47" t="str">
        <f t="shared" si="1"/>
        <v>case "8449E930": return "[AC] 109 - Porter.bin";</v>
      </c>
    </row>
    <row r="122" spans="1:4" ht="14.25" x14ac:dyDescent="0.2">
      <c r="A122" s="1">
        <v>121</v>
      </c>
      <c r="B122" s="1" t="s">
        <v>244</v>
      </c>
      <c r="C122" s="1" t="s">
        <v>245</v>
      </c>
      <c r="D122" s="47" t="str">
        <f t="shared" si="1"/>
        <v>case "B8FCF38B": return "[AC] 110 - Leila.bin";</v>
      </c>
    </row>
    <row r="123" spans="1:4" ht="14.25" x14ac:dyDescent="0.2">
      <c r="A123" s="1">
        <v>122</v>
      </c>
      <c r="B123" s="1" t="s">
        <v>246</v>
      </c>
      <c r="C123" s="1" t="s">
        <v>247</v>
      </c>
      <c r="D123" s="47" t="str">
        <f t="shared" si="1"/>
        <v>case "CEAAA1FB": return "[AC] 111 - Shrunk.bin";</v>
      </c>
    </row>
    <row r="124" spans="1:4" ht="14.25" x14ac:dyDescent="0.2">
      <c r="A124" s="1">
        <v>123</v>
      </c>
      <c r="B124" s="1" t="s">
        <v>248</v>
      </c>
      <c r="C124" s="1" t="s">
        <v>249</v>
      </c>
      <c r="D124" s="47" t="str">
        <f t="shared" si="1"/>
        <v>case "E50EA243": return "[AC] 112 - Don Resetti.bin";</v>
      </c>
    </row>
    <row r="125" spans="1:4" ht="14.25" x14ac:dyDescent="0.2">
      <c r="A125" s="1">
        <v>124</v>
      </c>
      <c r="B125" s="1" t="s">
        <v>250</v>
      </c>
      <c r="C125" s="1" t="s">
        <v>251</v>
      </c>
      <c r="D125" s="47" t="str">
        <f t="shared" si="1"/>
        <v>case "ECDBEC86": return "[AC] 113 - Isabelle.bin";</v>
      </c>
    </row>
    <row r="126" spans="1:4" ht="14.25" x14ac:dyDescent="0.2">
      <c r="A126" s="1">
        <v>125</v>
      </c>
      <c r="B126" s="1" t="s">
        <v>252</v>
      </c>
      <c r="C126" s="1" t="s">
        <v>253</v>
      </c>
      <c r="D126" s="47" t="str">
        <f t="shared" si="1"/>
        <v>case "BB7C5589": return "[AC] 114 - Blanca.bin";</v>
      </c>
    </row>
    <row r="127" spans="1:4" ht="14.25" x14ac:dyDescent="0.2">
      <c r="A127" s="1">
        <v>126</v>
      </c>
      <c r="B127" s="1" t="s">
        <v>254</v>
      </c>
      <c r="C127" s="1" t="s">
        <v>255</v>
      </c>
      <c r="D127" s="47" t="str">
        <f t="shared" si="1"/>
        <v>case "FB5F91C9": return "[AC] 115 - Nat.bin";</v>
      </c>
    </row>
    <row r="128" spans="1:4" ht="14.25" x14ac:dyDescent="0.2">
      <c r="A128" s="1">
        <v>127</v>
      </c>
      <c r="B128" s="1" t="s">
        <v>256</v>
      </c>
      <c r="C128" s="1" t="s">
        <v>257</v>
      </c>
      <c r="D128" s="47" t="str">
        <f t="shared" si="1"/>
        <v>case "5D139876": return "[AC] 116 - Chip.bin";</v>
      </c>
    </row>
    <row r="129" spans="1:4" ht="14.25" x14ac:dyDescent="0.2">
      <c r="A129" s="1">
        <v>128</v>
      </c>
      <c r="B129" s="1" t="s">
        <v>258</v>
      </c>
      <c r="C129" s="1" t="s">
        <v>259</v>
      </c>
      <c r="D129" s="47" t="str">
        <f t="shared" si="1"/>
        <v>case "3E455EA0": return "[AC] 117 - Jack.bin";</v>
      </c>
    </row>
    <row r="130" spans="1:4" ht="14.25" x14ac:dyDescent="0.2">
      <c r="A130" s="1">
        <v>129</v>
      </c>
      <c r="B130" s="1" t="s">
        <v>260</v>
      </c>
      <c r="C130" s="1" t="s">
        <v>261</v>
      </c>
      <c r="D130" s="47" t="str">
        <f t="shared" si="1"/>
        <v>case "3D5E6239": return "[AC] 118 - Poncho.bin";</v>
      </c>
    </row>
    <row r="131" spans="1:4" ht="14.25" x14ac:dyDescent="0.2">
      <c r="A131" s="1">
        <v>130</v>
      </c>
      <c r="B131" s="1" t="s">
        <v>262</v>
      </c>
      <c r="C131" s="1" t="s">
        <v>263</v>
      </c>
      <c r="D131" s="47" t="str">
        <f t="shared" ref="D131:D194" si="2">"case "&amp;""""&amp;RIGHT(C131,8)&amp;""""&amp;": "&amp;"return "&amp;""""&amp;B131&amp;""""&amp;";"</f>
        <v>case "E23469B1": return "[AC] 119 - Felicity.bin";</v>
      </c>
    </row>
    <row r="132" spans="1:4" ht="14.25" x14ac:dyDescent="0.2">
      <c r="A132" s="1">
        <v>131</v>
      </c>
      <c r="B132" s="1" t="s">
        <v>264</v>
      </c>
      <c r="C132" s="1" t="s">
        <v>265</v>
      </c>
      <c r="D132" s="47" t="str">
        <f t="shared" si="2"/>
        <v>case "5BFF66B9": return "[AC] 120 - Ozzie.bin";</v>
      </c>
    </row>
    <row r="133" spans="1:4" ht="14.25" x14ac:dyDescent="0.2">
      <c r="A133" s="1">
        <v>132</v>
      </c>
      <c r="B133" s="1" t="s">
        <v>266</v>
      </c>
      <c r="C133" s="1" t="s">
        <v>267</v>
      </c>
      <c r="D133" s="47" t="str">
        <f t="shared" si="2"/>
        <v>case "5D9A25CA": return "[AC] 121 - Tia.bin";</v>
      </c>
    </row>
    <row r="134" spans="1:4" ht="14.25" x14ac:dyDescent="0.2">
      <c r="A134" s="1">
        <v>133</v>
      </c>
      <c r="B134" s="1" t="s">
        <v>268</v>
      </c>
      <c r="C134" s="1" t="s">
        <v>269</v>
      </c>
      <c r="D134" s="47" t="str">
        <f t="shared" si="2"/>
        <v>case "89D00B51": return "[AC] 122 - Lucha.bin";</v>
      </c>
    </row>
    <row r="135" spans="1:4" ht="14.25" x14ac:dyDescent="0.2">
      <c r="A135" s="1">
        <v>134</v>
      </c>
      <c r="B135" s="1" t="s">
        <v>270</v>
      </c>
      <c r="C135" s="1" t="s">
        <v>271</v>
      </c>
      <c r="D135" s="47" t="str">
        <f t="shared" si="2"/>
        <v>case "A9C43291": return "[AC] 123 - Fuchsia.bin";</v>
      </c>
    </row>
    <row r="136" spans="1:4" ht="14.25" x14ac:dyDescent="0.2">
      <c r="A136" s="1">
        <v>135</v>
      </c>
      <c r="B136" s="1" t="s">
        <v>272</v>
      </c>
      <c r="C136" s="1" t="s">
        <v>273</v>
      </c>
      <c r="D136" s="47" t="str">
        <f t="shared" si="2"/>
        <v>case "3BFCFBE8": return "[AC] 124 - Harry.bin";</v>
      </c>
    </row>
    <row r="137" spans="1:4" ht="14.25" x14ac:dyDescent="0.2">
      <c r="A137" s="1">
        <v>136</v>
      </c>
      <c r="B137" s="1" t="s">
        <v>274</v>
      </c>
      <c r="C137" s="1" t="s">
        <v>275</v>
      </c>
      <c r="D137" s="47" t="str">
        <f t="shared" si="2"/>
        <v>case "B2A8088A": return "[AC] 125 - Gwen.bin";</v>
      </c>
    </row>
    <row r="138" spans="1:4" ht="14.25" x14ac:dyDescent="0.2">
      <c r="A138" s="1">
        <v>137</v>
      </c>
      <c r="B138" s="1" t="s">
        <v>276</v>
      </c>
      <c r="C138" s="1" t="s">
        <v>277</v>
      </c>
      <c r="D138" s="47" t="str">
        <f t="shared" si="2"/>
        <v>case "0B339627": return "[AC] 126 - Coach.bin";</v>
      </c>
    </row>
    <row r="139" spans="1:4" ht="14.25" x14ac:dyDescent="0.2">
      <c r="A139" s="1">
        <v>138</v>
      </c>
      <c r="B139" s="1" t="s">
        <v>278</v>
      </c>
      <c r="C139" s="1" t="s">
        <v>279</v>
      </c>
      <c r="D139" s="47" t="str">
        <f t="shared" si="2"/>
        <v>case "3F960A0F": return "[AC] 127 - Kitt.bin";</v>
      </c>
    </row>
    <row r="140" spans="1:4" ht="14.25" x14ac:dyDescent="0.2">
      <c r="A140" s="1">
        <v>139</v>
      </c>
      <c r="B140" s="1" t="s">
        <v>280</v>
      </c>
      <c r="C140" s="1" t="s">
        <v>281</v>
      </c>
      <c r="D140" s="47" t="str">
        <f t="shared" si="2"/>
        <v>case "91739CC4": return "[AC] 128 - Tom.bin";</v>
      </c>
    </row>
    <row r="141" spans="1:4" ht="14.25" x14ac:dyDescent="0.2">
      <c r="A141" s="1">
        <v>140</v>
      </c>
      <c r="B141" s="1" t="s">
        <v>282</v>
      </c>
      <c r="C141" s="1" t="s">
        <v>283</v>
      </c>
      <c r="D141" s="47" t="str">
        <f t="shared" si="2"/>
        <v>case "3A8C1325": return "[AC] 129 - Tipper.bin";</v>
      </c>
    </row>
    <row r="142" spans="1:4" ht="14.25" x14ac:dyDescent="0.2">
      <c r="A142" s="1">
        <v>141</v>
      </c>
      <c r="B142" s="1" t="s">
        <v>284</v>
      </c>
      <c r="C142" s="1" t="s">
        <v>285</v>
      </c>
      <c r="D142" s="47" t="str">
        <f t="shared" si="2"/>
        <v>case "E92BB6D5": return "[AC] 130 - Prince.bin";</v>
      </c>
    </row>
    <row r="143" spans="1:4" ht="14.25" x14ac:dyDescent="0.2">
      <c r="A143" s="1">
        <v>142</v>
      </c>
      <c r="B143" s="1" t="s">
        <v>286</v>
      </c>
      <c r="C143" s="1" t="s">
        <v>287</v>
      </c>
      <c r="D143" s="47" t="str">
        <f t="shared" si="2"/>
        <v>case "D1E97654": return "[AC] 131 - Pate.bin";</v>
      </c>
    </row>
    <row r="144" spans="1:4" ht="14.25" x14ac:dyDescent="0.2">
      <c r="A144" s="1">
        <v>143</v>
      </c>
      <c r="B144" s="1" t="s">
        <v>288</v>
      </c>
      <c r="C144" s="1" t="s">
        <v>289</v>
      </c>
      <c r="D144" s="47" t="str">
        <f t="shared" si="2"/>
        <v>case "D6CFF2BA": return "[AC] 132 - Vladimir.bin";</v>
      </c>
    </row>
    <row r="145" spans="1:4" ht="14.25" x14ac:dyDescent="0.2">
      <c r="A145" s="1">
        <v>144</v>
      </c>
      <c r="B145" s="1" t="s">
        <v>290</v>
      </c>
      <c r="C145" s="1" t="s">
        <v>291</v>
      </c>
      <c r="D145" s="47" t="str">
        <f t="shared" si="2"/>
        <v>case "7591D025": return "[AC] 133 - Savannah.bin";</v>
      </c>
    </row>
    <row r="146" spans="1:4" ht="14.25" x14ac:dyDescent="0.2">
      <c r="A146" s="1">
        <v>145</v>
      </c>
      <c r="B146" s="1" t="s">
        <v>292</v>
      </c>
      <c r="C146" s="1" t="s">
        <v>293</v>
      </c>
      <c r="D146" s="47" t="str">
        <f t="shared" si="2"/>
        <v>case "29BD3EED": return "[AC] 134 - Kidd.bin";</v>
      </c>
    </row>
    <row r="147" spans="1:4" ht="14.25" x14ac:dyDescent="0.2">
      <c r="A147" s="1">
        <v>146</v>
      </c>
      <c r="B147" s="1" t="s">
        <v>294</v>
      </c>
      <c r="C147" s="1" t="s">
        <v>295</v>
      </c>
      <c r="D147" s="47" t="str">
        <f t="shared" si="2"/>
        <v>case "32D3672D": return "[AC] 135 - Phoebe.bin";</v>
      </c>
    </row>
    <row r="148" spans="1:4" ht="14.25" x14ac:dyDescent="0.2">
      <c r="A148" s="1">
        <v>147</v>
      </c>
      <c r="B148" s="1" t="s">
        <v>296</v>
      </c>
      <c r="C148" s="1" t="s">
        <v>297</v>
      </c>
      <c r="D148" s="47" t="str">
        <f t="shared" si="2"/>
        <v>case "5640A9A8": return "[AC] 136 - Egbert.bin";</v>
      </c>
    </row>
    <row r="149" spans="1:4" ht="14.25" x14ac:dyDescent="0.2">
      <c r="A149" s="1">
        <v>148</v>
      </c>
      <c r="B149" s="1" t="s">
        <v>298</v>
      </c>
      <c r="C149" s="1" t="s">
        <v>299</v>
      </c>
      <c r="D149" s="47" t="str">
        <f t="shared" si="2"/>
        <v>case "C52503BD": return "[AC] 137 - Cookie.bin";</v>
      </c>
    </row>
    <row r="150" spans="1:4" ht="14.25" x14ac:dyDescent="0.2">
      <c r="A150" s="1">
        <v>149</v>
      </c>
      <c r="B150" s="1" t="s">
        <v>300</v>
      </c>
      <c r="C150" s="1" t="s">
        <v>301</v>
      </c>
      <c r="D150" s="47" t="str">
        <f t="shared" si="2"/>
        <v>case "1EF71047": return "[AC] 138 - Sly.bin";</v>
      </c>
    </row>
    <row r="151" spans="1:4" ht="14.25" x14ac:dyDescent="0.2">
      <c r="A151" s="1">
        <v>150</v>
      </c>
      <c r="B151" s="1" t="s">
        <v>302</v>
      </c>
      <c r="C151" s="1" t="s">
        <v>303</v>
      </c>
      <c r="D151" s="47" t="str">
        <f t="shared" si="2"/>
        <v>case "96A8EEAE": return "[AC] 139 - Blaire.bin";</v>
      </c>
    </row>
    <row r="152" spans="1:4" ht="14.25" x14ac:dyDescent="0.2">
      <c r="A152" s="1">
        <v>151</v>
      </c>
      <c r="B152" s="1" t="s">
        <v>304</v>
      </c>
      <c r="C152" s="1" t="s">
        <v>305</v>
      </c>
      <c r="D152" s="47" t="str">
        <f t="shared" si="2"/>
        <v>case "DA41A964": return "[AC] 140 - Avery.bin";</v>
      </c>
    </row>
    <row r="153" spans="1:4" ht="14.25" x14ac:dyDescent="0.2">
      <c r="A153" s="1">
        <v>152</v>
      </c>
      <c r="B153" s="1" t="s">
        <v>306</v>
      </c>
      <c r="C153" s="1" t="s">
        <v>307</v>
      </c>
      <c r="D153" s="47" t="str">
        <f t="shared" si="2"/>
        <v>case "15AE4444": return "[AC] 141 - Nana.bin";</v>
      </c>
    </row>
    <row r="154" spans="1:4" ht="14.25" x14ac:dyDescent="0.2">
      <c r="A154" s="1">
        <v>153</v>
      </c>
      <c r="B154" s="1" t="s">
        <v>308</v>
      </c>
      <c r="C154" s="1" t="s">
        <v>309</v>
      </c>
      <c r="D154" s="47" t="str">
        <f t="shared" si="2"/>
        <v>case "49CBBB1F": return "[AC] 142 - Peck.bin";</v>
      </c>
    </row>
    <row r="155" spans="1:4" ht="14.25" x14ac:dyDescent="0.2">
      <c r="A155" s="1">
        <v>154</v>
      </c>
      <c r="B155" s="1" t="s">
        <v>310</v>
      </c>
      <c r="C155" s="1" t="s">
        <v>311</v>
      </c>
      <c r="D155" s="47" t="str">
        <f t="shared" si="2"/>
        <v>case "D44F6C3F": return "[AC] 143 - Olivia.bin";</v>
      </c>
    </row>
    <row r="156" spans="1:4" ht="14.25" x14ac:dyDescent="0.2">
      <c r="A156" s="1">
        <v>155</v>
      </c>
      <c r="B156" s="1" t="s">
        <v>312</v>
      </c>
      <c r="C156" s="1" t="s">
        <v>313</v>
      </c>
      <c r="D156" s="47" t="str">
        <f t="shared" si="2"/>
        <v>case "3BB23A51": return "[AC] 144 - Cesar.bin";</v>
      </c>
    </row>
    <row r="157" spans="1:4" ht="14.25" x14ac:dyDescent="0.2">
      <c r="A157" s="1">
        <v>156</v>
      </c>
      <c r="B157" s="1" t="s">
        <v>314</v>
      </c>
      <c r="C157" s="1" t="s">
        <v>315</v>
      </c>
      <c r="D157" s="47" t="str">
        <f t="shared" si="2"/>
        <v>case "E7A3613C": return "[AC] 145 - Carmen.bin";</v>
      </c>
    </row>
    <row r="158" spans="1:4" ht="14.25" x14ac:dyDescent="0.2">
      <c r="A158" s="1">
        <v>157</v>
      </c>
      <c r="B158" s="1" t="s">
        <v>316</v>
      </c>
      <c r="C158" s="1" t="s">
        <v>317</v>
      </c>
      <c r="D158" s="47" t="str">
        <f t="shared" si="2"/>
        <v>case "E3F89272": return "[AC] 146 - Rodney.bin";</v>
      </c>
    </row>
    <row r="159" spans="1:4" ht="14.25" x14ac:dyDescent="0.2">
      <c r="A159" s="1">
        <v>158</v>
      </c>
      <c r="B159" s="1" t="s">
        <v>318</v>
      </c>
      <c r="C159" s="1" t="s">
        <v>319</v>
      </c>
      <c r="D159" s="47" t="str">
        <f t="shared" si="2"/>
        <v>case "BAC5977E": return "[AC] 147 - Scoot.bin";</v>
      </c>
    </row>
    <row r="160" spans="1:4" ht="14.25" x14ac:dyDescent="0.2">
      <c r="A160" s="1">
        <v>159</v>
      </c>
      <c r="B160" s="1" t="s">
        <v>320</v>
      </c>
      <c r="C160" s="1" t="s">
        <v>321</v>
      </c>
      <c r="D160" s="47" t="str">
        <f t="shared" si="2"/>
        <v>case "F3A08965": return "[AC] 148 - Whitney.bin";</v>
      </c>
    </row>
    <row r="161" spans="1:4" ht="14.25" x14ac:dyDescent="0.2">
      <c r="A161" s="1">
        <v>160</v>
      </c>
      <c r="B161" s="1" t="s">
        <v>322</v>
      </c>
      <c r="C161" s="1" t="s">
        <v>323</v>
      </c>
      <c r="D161" s="47" t="str">
        <f t="shared" si="2"/>
        <v>case "7BA25218": return "[AC] 149 - Broccolo.bin";</v>
      </c>
    </row>
    <row r="162" spans="1:4" ht="14.25" x14ac:dyDescent="0.2">
      <c r="A162" s="1">
        <v>161</v>
      </c>
      <c r="B162" s="1" t="s">
        <v>324</v>
      </c>
      <c r="C162" s="1" t="s">
        <v>325</v>
      </c>
      <c r="D162" s="47" t="str">
        <f t="shared" si="2"/>
        <v>case "76CF0996": return "[AC] 150 - Coco.bin";</v>
      </c>
    </row>
    <row r="163" spans="1:4" ht="14.25" x14ac:dyDescent="0.2">
      <c r="A163" s="1">
        <v>162</v>
      </c>
      <c r="B163" s="1" t="s">
        <v>326</v>
      </c>
      <c r="C163" s="1" t="s">
        <v>327</v>
      </c>
      <c r="D163" s="47" t="str">
        <f t="shared" si="2"/>
        <v>case "0989B5BE": return "[AC] 151 - Groucho.bin";</v>
      </c>
    </row>
    <row r="164" spans="1:4" ht="14.25" x14ac:dyDescent="0.2">
      <c r="A164" s="1">
        <v>163</v>
      </c>
      <c r="B164" s="1" t="s">
        <v>328</v>
      </c>
      <c r="C164" s="1" t="s">
        <v>329</v>
      </c>
      <c r="D164" s="47" t="str">
        <f t="shared" si="2"/>
        <v>case "2175E713": return "[AC] 152 - Wendy.bin";</v>
      </c>
    </row>
    <row r="165" spans="1:4" ht="14.25" x14ac:dyDescent="0.2">
      <c r="A165" s="1">
        <v>164</v>
      </c>
      <c r="B165" s="1" t="s">
        <v>330</v>
      </c>
      <c r="C165" s="1" t="s">
        <v>331</v>
      </c>
      <c r="D165" s="47" t="str">
        <f t="shared" si="2"/>
        <v>case "DA8B00BB": return "[AC] 153 - Alfonso.bin";</v>
      </c>
    </row>
    <row r="166" spans="1:4" ht="14.25" x14ac:dyDescent="0.2">
      <c r="A166" s="1">
        <v>165</v>
      </c>
      <c r="B166" s="1" t="s">
        <v>332</v>
      </c>
      <c r="C166" s="1" t="s">
        <v>333</v>
      </c>
      <c r="D166" s="47" t="str">
        <f t="shared" si="2"/>
        <v>case "4166EC98": return "[AC] 154 - Rhonda.bin";</v>
      </c>
    </row>
    <row r="167" spans="1:4" ht="14.25" x14ac:dyDescent="0.2">
      <c r="A167" s="1">
        <v>166</v>
      </c>
      <c r="B167" s="1" t="s">
        <v>334</v>
      </c>
      <c r="C167" s="1" t="s">
        <v>335</v>
      </c>
      <c r="D167" s="47" t="str">
        <f t="shared" si="2"/>
        <v>case "908A5038": return "[AC] 155 - Butch.bin";</v>
      </c>
    </row>
    <row r="168" spans="1:4" ht="14.25" x14ac:dyDescent="0.2">
      <c r="A168" s="1">
        <v>167</v>
      </c>
      <c r="B168" s="1" t="s">
        <v>336</v>
      </c>
      <c r="C168" s="1" t="s">
        <v>337</v>
      </c>
      <c r="D168" s="47" t="str">
        <f t="shared" si="2"/>
        <v>case "D90DD7C6": return "[AC] 156 - Gabi.bin";</v>
      </c>
    </row>
    <row r="169" spans="1:4" ht="14.25" x14ac:dyDescent="0.2">
      <c r="A169" s="1">
        <v>168</v>
      </c>
      <c r="B169" s="1" t="s">
        <v>338</v>
      </c>
      <c r="C169" s="1" t="s">
        <v>339</v>
      </c>
      <c r="D169" s="47" t="str">
        <f t="shared" si="2"/>
        <v>case "0C109B64": return "[AC] 157 - Moose.bin";</v>
      </c>
    </row>
    <row r="170" spans="1:4" ht="14.25" x14ac:dyDescent="0.2">
      <c r="A170" s="1">
        <v>169</v>
      </c>
      <c r="B170" s="1" t="s">
        <v>340</v>
      </c>
      <c r="C170" s="1" t="s">
        <v>341</v>
      </c>
      <c r="D170" s="47" t="str">
        <f t="shared" si="2"/>
        <v>case "F5092669": return "[AC] 158 - Timbra.bin";</v>
      </c>
    </row>
    <row r="171" spans="1:4" ht="14.25" x14ac:dyDescent="0.2">
      <c r="A171" s="1">
        <v>170</v>
      </c>
      <c r="B171" s="1" t="s">
        <v>342</v>
      </c>
      <c r="C171" s="1" t="s">
        <v>343</v>
      </c>
      <c r="D171" s="47" t="str">
        <f t="shared" si="2"/>
        <v>case "497FACFF": return "[AC] 159 - Zell.bin";</v>
      </c>
    </row>
    <row r="172" spans="1:4" ht="14.25" x14ac:dyDescent="0.2">
      <c r="A172" s="1">
        <v>171</v>
      </c>
      <c r="B172" s="1" t="s">
        <v>344</v>
      </c>
      <c r="C172" s="1" t="s">
        <v>345</v>
      </c>
      <c r="D172" s="47" t="str">
        <f t="shared" si="2"/>
        <v>case "92C0C7EE": return "[AC] 160 - Pekoe.bin";</v>
      </c>
    </row>
    <row r="173" spans="1:4" ht="14.25" x14ac:dyDescent="0.2">
      <c r="A173" s="1">
        <v>172</v>
      </c>
      <c r="B173" s="1" t="s">
        <v>346</v>
      </c>
      <c r="C173" s="1" t="s">
        <v>347</v>
      </c>
      <c r="D173" s="47" t="str">
        <f t="shared" si="2"/>
        <v>case "1561B261": return "[AC] 161 - Teddy.bin";</v>
      </c>
    </row>
    <row r="174" spans="1:4" ht="14.25" x14ac:dyDescent="0.2">
      <c r="A174" s="1">
        <v>173</v>
      </c>
      <c r="B174" s="1" t="s">
        <v>348</v>
      </c>
      <c r="C174" s="1" t="s">
        <v>349</v>
      </c>
      <c r="D174" s="47" t="str">
        <f t="shared" si="2"/>
        <v>case "0366E95F": return "[AC] 162 - Mathilda.bin";</v>
      </c>
    </row>
    <row r="175" spans="1:4" ht="14.25" x14ac:dyDescent="0.2">
      <c r="A175" s="1">
        <v>174</v>
      </c>
      <c r="B175" s="1" t="s">
        <v>350</v>
      </c>
      <c r="C175" s="1" t="s">
        <v>351</v>
      </c>
      <c r="D175" s="47" t="str">
        <f t="shared" si="2"/>
        <v>case "923FB5E4": return "[AC] 163 - Ed.bin";</v>
      </c>
    </row>
    <row r="176" spans="1:4" ht="14.25" x14ac:dyDescent="0.2">
      <c r="A176" s="1">
        <v>175</v>
      </c>
      <c r="B176" s="1" t="s">
        <v>352</v>
      </c>
      <c r="C176" s="1" t="s">
        <v>353</v>
      </c>
      <c r="D176" s="47" t="str">
        <f t="shared" si="2"/>
        <v>case "F9C6B8A5": return "[AC] 164 - Bianca.bin";</v>
      </c>
    </row>
    <row r="177" spans="1:4" ht="14.25" x14ac:dyDescent="0.2">
      <c r="A177" s="1">
        <v>176</v>
      </c>
      <c r="B177" s="1" t="s">
        <v>354</v>
      </c>
      <c r="C177" s="1" t="s">
        <v>355</v>
      </c>
      <c r="D177" s="47" t="str">
        <f t="shared" si="2"/>
        <v>case "5BC334DA": return "[AC] 165 - Filbert.bin";</v>
      </c>
    </row>
    <row r="178" spans="1:4" ht="14.25" x14ac:dyDescent="0.2">
      <c r="A178" s="1">
        <v>177</v>
      </c>
      <c r="B178" s="1" t="s">
        <v>356</v>
      </c>
      <c r="C178" s="1" t="s">
        <v>357</v>
      </c>
      <c r="D178" s="47" t="str">
        <f t="shared" si="2"/>
        <v>case "CACAA9F0": return "[AC] 166 - Kitty.bin";</v>
      </c>
    </row>
    <row r="179" spans="1:4" ht="14.25" x14ac:dyDescent="0.2">
      <c r="A179" s="1">
        <v>178</v>
      </c>
      <c r="B179" s="1" t="s">
        <v>358</v>
      </c>
      <c r="C179" s="1" t="s">
        <v>359</v>
      </c>
      <c r="D179" s="47" t="str">
        <f t="shared" si="2"/>
        <v>case "42F18181": return "[AC] 167 - Beau.bin";</v>
      </c>
    </row>
    <row r="180" spans="1:4" ht="14.25" x14ac:dyDescent="0.2">
      <c r="A180" s="1">
        <v>179</v>
      </c>
      <c r="B180" s="1" t="s">
        <v>360</v>
      </c>
      <c r="C180" s="1" t="s">
        <v>361</v>
      </c>
      <c r="D180" s="47" t="str">
        <f t="shared" si="2"/>
        <v>case "AAB58EA0": return "[AC] 168 - Nan.bin";</v>
      </c>
    </row>
    <row r="181" spans="1:4" ht="14.25" x14ac:dyDescent="0.2">
      <c r="A181" s="1">
        <v>180</v>
      </c>
      <c r="B181" s="1" t="s">
        <v>362</v>
      </c>
      <c r="C181" s="1" t="s">
        <v>363</v>
      </c>
      <c r="D181" s="47" t="str">
        <f t="shared" si="2"/>
        <v>case "3A7FF4D8": return "[AC] 169 - Bud.bin";</v>
      </c>
    </row>
    <row r="182" spans="1:4" ht="14.25" x14ac:dyDescent="0.2">
      <c r="A182" s="1">
        <v>181</v>
      </c>
      <c r="B182" s="1" t="s">
        <v>364</v>
      </c>
      <c r="C182" s="1" t="s">
        <v>365</v>
      </c>
      <c r="D182" s="47" t="str">
        <f t="shared" si="2"/>
        <v>case "481541AC": return "[AC] 170 - Ruby.bin";</v>
      </c>
    </row>
    <row r="183" spans="1:4" ht="14.25" x14ac:dyDescent="0.2">
      <c r="A183" s="1">
        <v>182</v>
      </c>
      <c r="B183" s="1" t="s">
        <v>366</v>
      </c>
      <c r="C183" s="1" t="s">
        <v>367</v>
      </c>
      <c r="D183" s="47" t="str">
        <f t="shared" si="2"/>
        <v>case "80CDF306": return "[AC] 171 - Benedict.bin";</v>
      </c>
    </row>
    <row r="184" spans="1:4" ht="14.25" x14ac:dyDescent="0.2">
      <c r="A184" s="1">
        <v>183</v>
      </c>
      <c r="B184" s="1" t="s">
        <v>368</v>
      </c>
      <c r="C184" s="1" t="s">
        <v>369</v>
      </c>
      <c r="D184" s="47" t="str">
        <f t="shared" si="2"/>
        <v>case "3DB1A335": return "[AC] 172 - Agnes.bin";</v>
      </c>
    </row>
    <row r="185" spans="1:4" ht="14.25" x14ac:dyDescent="0.2">
      <c r="A185" s="1">
        <v>184</v>
      </c>
      <c r="B185" s="1" t="s">
        <v>370</v>
      </c>
      <c r="C185" s="1" t="s">
        <v>371</v>
      </c>
      <c r="D185" s="47" t="str">
        <f t="shared" si="2"/>
        <v>case "438C4D78": return "[AC] 173 - Julian.bin";</v>
      </c>
    </row>
    <row r="186" spans="1:4" ht="14.25" x14ac:dyDescent="0.2">
      <c r="A186" s="1">
        <v>185</v>
      </c>
      <c r="B186" s="1" t="s">
        <v>372</v>
      </c>
      <c r="C186" s="1" t="s">
        <v>373</v>
      </c>
      <c r="D186" s="47" t="str">
        <f t="shared" si="2"/>
        <v>case "DFAECFC1": return "[AC] 174 - Bettina.bin";</v>
      </c>
    </row>
    <row r="187" spans="1:4" ht="14.25" x14ac:dyDescent="0.2">
      <c r="A187" s="1">
        <v>186</v>
      </c>
      <c r="B187" s="1" t="s">
        <v>374</v>
      </c>
      <c r="C187" s="1" t="s">
        <v>375</v>
      </c>
      <c r="D187" s="47" t="str">
        <f t="shared" si="2"/>
        <v>case "D48995AE": return "[AC] 175 - Jay.bin";</v>
      </c>
    </row>
    <row r="188" spans="1:4" ht="14.25" x14ac:dyDescent="0.2">
      <c r="A188" s="1">
        <v>187</v>
      </c>
      <c r="B188" s="1" t="s">
        <v>376</v>
      </c>
      <c r="C188" s="1" t="s">
        <v>377</v>
      </c>
      <c r="D188" s="47" t="str">
        <f t="shared" si="2"/>
        <v>case "3A2D6383": return "[AC] 176 - Sprinkle.bin";</v>
      </c>
    </row>
    <row r="189" spans="1:4" ht="14.25" x14ac:dyDescent="0.2">
      <c r="A189" s="1">
        <v>188</v>
      </c>
      <c r="B189" s="1" t="s">
        <v>378</v>
      </c>
      <c r="C189" s="1" t="s">
        <v>379</v>
      </c>
      <c r="D189" s="47" t="str">
        <f t="shared" si="2"/>
        <v>case "4A143376": return "[AC] 177 - Flip.bin";</v>
      </c>
    </row>
    <row r="190" spans="1:4" ht="14.25" x14ac:dyDescent="0.2">
      <c r="A190" s="1">
        <v>189</v>
      </c>
      <c r="B190" s="1" t="s">
        <v>380</v>
      </c>
      <c r="C190" s="1" t="s">
        <v>381</v>
      </c>
      <c r="D190" s="47" t="str">
        <f t="shared" si="2"/>
        <v>case "A3A9D9ED": return "[AC] 178 - Hugh.bin";</v>
      </c>
    </row>
    <row r="191" spans="1:4" ht="14.25" x14ac:dyDescent="0.2">
      <c r="A191" s="1">
        <v>190</v>
      </c>
      <c r="B191" s="1" t="s">
        <v>382</v>
      </c>
      <c r="C191" s="1" t="s">
        <v>383</v>
      </c>
      <c r="D191" s="47" t="str">
        <f t="shared" si="2"/>
        <v>case "1D29191C": return "[AC] 179 - Hopper.bin";</v>
      </c>
    </row>
    <row r="192" spans="1:4" ht="14.25" x14ac:dyDescent="0.2">
      <c r="A192" s="1">
        <v>191</v>
      </c>
      <c r="B192" s="1" t="s">
        <v>384</v>
      </c>
      <c r="C192" s="1" t="s">
        <v>385</v>
      </c>
      <c r="D192" s="47" t="str">
        <f t="shared" si="2"/>
        <v>case "5A9E42E0": return "[AC] 180 - Pecan.bin";</v>
      </c>
    </row>
    <row r="193" spans="1:4" ht="14.25" x14ac:dyDescent="0.2">
      <c r="A193" s="1">
        <v>192</v>
      </c>
      <c r="B193" s="1" t="s">
        <v>386</v>
      </c>
      <c r="C193" s="1" t="s">
        <v>387</v>
      </c>
      <c r="D193" s="47" t="str">
        <f t="shared" si="2"/>
        <v>case "DD388E30": return "[AC] 181 - Drake.bin";</v>
      </c>
    </row>
    <row r="194" spans="1:4" ht="14.25" x14ac:dyDescent="0.2">
      <c r="A194" s="1">
        <v>193</v>
      </c>
      <c r="B194" s="1" t="s">
        <v>388</v>
      </c>
      <c r="C194" s="1" t="s">
        <v>389</v>
      </c>
      <c r="D194" s="47" t="str">
        <f t="shared" si="2"/>
        <v>case "5650B2F1": return "[AC] 182 - Alice.bin";</v>
      </c>
    </row>
    <row r="195" spans="1:4" ht="14.25" x14ac:dyDescent="0.2">
      <c r="A195" s="1">
        <v>194</v>
      </c>
      <c r="B195" s="1" t="s">
        <v>390</v>
      </c>
      <c r="C195" s="1" t="s">
        <v>391</v>
      </c>
      <c r="D195" s="47" t="str">
        <f t="shared" ref="D195:D258" si="3">"case "&amp;""""&amp;RIGHT(C195,8)&amp;""""&amp;": "&amp;"return "&amp;""""&amp;B195&amp;""""&amp;";"</f>
        <v>case "3A653B63": return "[AC] 183 - Camofrog.bin";</v>
      </c>
    </row>
    <row r="196" spans="1:4" ht="14.25" x14ac:dyDescent="0.2">
      <c r="A196" s="1">
        <v>195</v>
      </c>
      <c r="B196" s="1" t="s">
        <v>392</v>
      </c>
      <c r="C196" s="1" t="s">
        <v>393</v>
      </c>
      <c r="D196" s="47" t="str">
        <f t="shared" si="3"/>
        <v>case "5DB9AB55": return "[AC] 184 - Anicotti.bin";</v>
      </c>
    </row>
    <row r="197" spans="1:4" ht="14.25" x14ac:dyDescent="0.2">
      <c r="A197" s="1">
        <v>196</v>
      </c>
      <c r="B197" s="1" t="s">
        <v>394</v>
      </c>
      <c r="C197" s="1" t="s">
        <v>395</v>
      </c>
      <c r="D197" s="47" t="str">
        <f t="shared" si="3"/>
        <v>case "2A004FFB": return "[AC] 185 - Chops.bin";</v>
      </c>
    </row>
    <row r="198" spans="1:4" ht="14.25" x14ac:dyDescent="0.2">
      <c r="A198" s="1">
        <v>197</v>
      </c>
      <c r="B198" s="1" t="s">
        <v>396</v>
      </c>
      <c r="C198" s="1" t="s">
        <v>397</v>
      </c>
      <c r="D198" s="47" t="str">
        <f t="shared" si="3"/>
        <v>case "2B5EBA4D": return "[AC] 186 - Charlise.bin";</v>
      </c>
    </row>
    <row r="199" spans="1:4" ht="14.25" x14ac:dyDescent="0.2">
      <c r="A199" s="1">
        <v>198</v>
      </c>
      <c r="B199" s="1" t="s">
        <v>398</v>
      </c>
      <c r="C199" s="1" t="s">
        <v>399</v>
      </c>
      <c r="D199" s="47" t="str">
        <f t="shared" si="3"/>
        <v>case "462376CE": return "[AC] 187 - Vic.bin";</v>
      </c>
    </row>
    <row r="200" spans="1:4" ht="14.25" x14ac:dyDescent="0.2">
      <c r="A200" s="1">
        <v>199</v>
      </c>
      <c r="B200" s="1" t="s">
        <v>400</v>
      </c>
      <c r="C200" s="1" t="s">
        <v>401</v>
      </c>
      <c r="D200" s="47" t="str">
        <f t="shared" si="3"/>
        <v>case "8C207C8F": return "[AC] 188 - Ankha.bin";</v>
      </c>
    </row>
    <row r="201" spans="1:4" ht="14.25" x14ac:dyDescent="0.2">
      <c r="A201" s="1">
        <v>200</v>
      </c>
      <c r="B201" s="1" t="s">
        <v>402</v>
      </c>
      <c r="C201" s="1" t="s">
        <v>403</v>
      </c>
      <c r="D201" s="47" t="str">
        <f t="shared" si="3"/>
        <v>case "DF3AC003": return "[AC] 189 - Drift.bin";</v>
      </c>
    </row>
    <row r="202" spans="1:4" ht="14.25" x14ac:dyDescent="0.2">
      <c r="A202" s="1">
        <v>201</v>
      </c>
      <c r="B202" s="1" t="s">
        <v>404</v>
      </c>
      <c r="C202" s="1" t="s">
        <v>405</v>
      </c>
      <c r="D202" s="47" t="str">
        <f t="shared" si="3"/>
        <v>case "5E91BF1F": return "[AC] 190 - Vesta.bin";</v>
      </c>
    </row>
    <row r="203" spans="1:4" ht="14.25" x14ac:dyDescent="0.2">
      <c r="A203" s="1">
        <v>202</v>
      </c>
      <c r="B203" s="1" t="s">
        <v>406</v>
      </c>
      <c r="C203" s="1" t="s">
        <v>407</v>
      </c>
      <c r="D203" s="47" t="str">
        <f t="shared" si="3"/>
        <v>case "FF370C5F": return "[AC] 191 - Marcel.bin";</v>
      </c>
    </row>
    <row r="204" spans="1:4" ht="14.25" x14ac:dyDescent="0.2">
      <c r="A204" s="1">
        <v>203</v>
      </c>
      <c r="B204" s="1" t="s">
        <v>408</v>
      </c>
      <c r="C204" s="1" t="s">
        <v>409</v>
      </c>
      <c r="D204" s="47" t="str">
        <f t="shared" si="3"/>
        <v>case "FD11EDEA": return "[AC] 192 - Pango.bin";</v>
      </c>
    </row>
    <row r="205" spans="1:4" ht="14.25" x14ac:dyDescent="0.2">
      <c r="A205" s="1">
        <v>204</v>
      </c>
      <c r="B205" s="1" t="s">
        <v>410</v>
      </c>
      <c r="C205" s="1" t="s">
        <v>411</v>
      </c>
      <c r="D205" s="47" t="str">
        <f t="shared" si="3"/>
        <v>case "1871F876": return "[AC] 193 - Keaton.bin";</v>
      </c>
    </row>
    <row r="206" spans="1:4" ht="14.25" x14ac:dyDescent="0.2">
      <c r="A206" s="1">
        <v>205</v>
      </c>
      <c r="B206" s="1" t="s">
        <v>412</v>
      </c>
      <c r="C206" s="1" t="s">
        <v>413</v>
      </c>
      <c r="D206" s="47" t="str">
        <f t="shared" si="3"/>
        <v>case "567D4EB1": return "[AC] 194 - Gladys.bin";</v>
      </c>
    </row>
    <row r="207" spans="1:4" ht="14.25" x14ac:dyDescent="0.2">
      <c r="A207" s="1">
        <v>206</v>
      </c>
      <c r="B207" s="1" t="s">
        <v>414</v>
      </c>
      <c r="C207" s="1" t="s">
        <v>415</v>
      </c>
      <c r="D207" s="47" t="str">
        <f t="shared" si="3"/>
        <v>case "1601E7A1": return "[AC] 195 - Hamphrey.bin";</v>
      </c>
    </row>
    <row r="208" spans="1:4" ht="14.25" x14ac:dyDescent="0.2">
      <c r="A208" s="1">
        <v>207</v>
      </c>
      <c r="B208" s="1" t="s">
        <v>416</v>
      </c>
      <c r="C208" s="1" t="s">
        <v>417</v>
      </c>
      <c r="D208" s="47" t="str">
        <f t="shared" si="3"/>
        <v>case "EAAB2D7D": return "[AC] 196 - Freya.bin";</v>
      </c>
    </row>
    <row r="209" spans="1:4" ht="14.25" x14ac:dyDescent="0.2">
      <c r="A209" s="1">
        <v>208</v>
      </c>
      <c r="B209" s="1" t="s">
        <v>418</v>
      </c>
      <c r="C209" s="1" t="s">
        <v>419</v>
      </c>
      <c r="D209" s="47" t="str">
        <f t="shared" si="3"/>
        <v>case "0600E72F": return "[AC] 197 - Kid Cat.bin";</v>
      </c>
    </row>
    <row r="210" spans="1:4" ht="14.25" x14ac:dyDescent="0.2">
      <c r="A210" s="1">
        <v>209</v>
      </c>
      <c r="B210" s="1" t="s">
        <v>420</v>
      </c>
      <c r="C210" s="1" t="s">
        <v>421</v>
      </c>
      <c r="D210" s="47" t="str">
        <f t="shared" si="3"/>
        <v>case "BFD5F40B": return "[AC] 198 - Agent S.bin";</v>
      </c>
    </row>
    <row r="211" spans="1:4" ht="14.25" x14ac:dyDescent="0.2">
      <c r="A211" s="1">
        <v>210</v>
      </c>
      <c r="B211" s="1" t="s">
        <v>422</v>
      </c>
      <c r="C211" s="1" t="s">
        <v>423</v>
      </c>
      <c r="D211" s="47" t="str">
        <f t="shared" si="3"/>
        <v>case "03713D98": return "[AC] 199 - Big Top.bin";</v>
      </c>
    </row>
    <row r="212" spans="1:4" ht="14.25" x14ac:dyDescent="0.2">
      <c r="A212" s="1">
        <v>211</v>
      </c>
      <c r="B212" s="1" t="s">
        <v>424</v>
      </c>
      <c r="C212" s="1" t="s">
        <v>425</v>
      </c>
      <c r="D212" s="47" t="str">
        <f t="shared" si="3"/>
        <v>case "8D434251": return "[AC] 200 - Rocket.bin";</v>
      </c>
    </row>
    <row r="213" spans="1:4" ht="14.25" x14ac:dyDescent="0.2">
      <c r="A213" s="1">
        <v>212</v>
      </c>
      <c r="B213" s="1" t="s">
        <v>426</v>
      </c>
      <c r="C213" s="1" t="s">
        <v>427</v>
      </c>
      <c r="D213" s="47" t="str">
        <f t="shared" si="3"/>
        <v>case "4BFBA512": return "[AC] 201 - Rover.bin";</v>
      </c>
    </row>
    <row r="214" spans="1:4" ht="14.25" x14ac:dyDescent="0.2">
      <c r="A214" s="1">
        <v>213</v>
      </c>
      <c r="B214" s="1" t="s">
        <v>428</v>
      </c>
      <c r="C214" s="1" t="s">
        <v>429</v>
      </c>
      <c r="D214" s="47" t="str">
        <f t="shared" si="3"/>
        <v>case "5A9DDE29": return "[AC] 202 - Blathers.bin";</v>
      </c>
    </row>
    <row r="215" spans="1:4" ht="14.25" x14ac:dyDescent="0.2">
      <c r="A215" s="1">
        <v>214</v>
      </c>
      <c r="B215" s="1" t="s">
        <v>430</v>
      </c>
      <c r="C215" s="1" t="s">
        <v>431</v>
      </c>
      <c r="D215" s="47" t="str">
        <f t="shared" si="3"/>
        <v>case "FD0E532E": return "[AC] 203 - Tom Nook.bin";</v>
      </c>
    </row>
    <row r="216" spans="1:4" ht="14.25" x14ac:dyDescent="0.2">
      <c r="A216" s="1">
        <v>215</v>
      </c>
      <c r="B216" s="1" t="s">
        <v>432</v>
      </c>
      <c r="C216" s="1" t="s">
        <v>433</v>
      </c>
      <c r="D216" s="47" t="str">
        <f t="shared" si="3"/>
        <v>case "28AD1B7C": return "[AC] 204 - Pelly.bin";</v>
      </c>
    </row>
    <row r="217" spans="1:4" ht="14.25" x14ac:dyDescent="0.2">
      <c r="A217" s="1">
        <v>216</v>
      </c>
      <c r="B217" s="1" t="s">
        <v>434</v>
      </c>
      <c r="C217" s="1" t="s">
        <v>435</v>
      </c>
      <c r="D217" s="47" t="str">
        <f t="shared" si="3"/>
        <v>case "A58C673C": return "[AC] 205 - Phyllis.bin";</v>
      </c>
    </row>
    <row r="218" spans="1:4" ht="14.25" x14ac:dyDescent="0.2">
      <c r="A218" s="1">
        <v>217</v>
      </c>
      <c r="B218" s="1" t="s">
        <v>436</v>
      </c>
      <c r="C218" s="1" t="s">
        <v>437</v>
      </c>
      <c r="D218" s="47" t="str">
        <f t="shared" si="3"/>
        <v>case "599A11B7": return "[AC] 206 - Pete.bin";</v>
      </c>
    </row>
    <row r="219" spans="1:4" ht="14.25" x14ac:dyDescent="0.2">
      <c r="A219" s="1">
        <v>218</v>
      </c>
      <c r="B219" s="1" t="s">
        <v>438</v>
      </c>
      <c r="C219" s="1" t="s">
        <v>439</v>
      </c>
      <c r="D219" s="47" t="str">
        <f t="shared" si="3"/>
        <v>case "43305F0D": return "[AC] 207 - Mabel.bin";</v>
      </c>
    </row>
    <row r="220" spans="1:4" ht="14.25" x14ac:dyDescent="0.2">
      <c r="A220" s="1">
        <v>219</v>
      </c>
      <c r="B220" s="1" t="s">
        <v>440</v>
      </c>
      <c r="C220" s="1" t="s">
        <v>441</v>
      </c>
      <c r="D220" s="47" t="str">
        <f t="shared" si="3"/>
        <v>case "808365F0": return "[AC] 208 - Leif.bin";</v>
      </c>
    </row>
    <row r="221" spans="1:4" ht="14.25" x14ac:dyDescent="0.2">
      <c r="A221" s="1">
        <v>220</v>
      </c>
      <c r="B221" s="1" t="s">
        <v>442</v>
      </c>
      <c r="C221" s="1" t="s">
        <v>443</v>
      </c>
      <c r="D221" s="47" t="str">
        <f t="shared" si="3"/>
        <v>case "AAD6815B": return "[AC] 209 - Wendell.bin";</v>
      </c>
    </row>
    <row r="222" spans="1:4" ht="14.25" x14ac:dyDescent="0.2">
      <c r="A222" s="1">
        <v>221</v>
      </c>
      <c r="B222" s="1" t="s">
        <v>444</v>
      </c>
      <c r="C222" s="1" t="s">
        <v>445</v>
      </c>
      <c r="D222" s="47" t="str">
        <f t="shared" si="3"/>
        <v>case "6E28BE65": return "[AC] 210 - Cyrus.bin";</v>
      </c>
    </row>
    <row r="223" spans="1:4" ht="14.25" x14ac:dyDescent="0.2">
      <c r="A223" s="1">
        <v>222</v>
      </c>
      <c r="B223" s="1" t="s">
        <v>446</v>
      </c>
      <c r="C223" s="1" t="s">
        <v>447</v>
      </c>
      <c r="D223" s="47" t="str">
        <f t="shared" si="3"/>
        <v>case "E13D21E9": return "[AC] 211 - Grams.bin";</v>
      </c>
    </row>
    <row r="224" spans="1:4" ht="14.25" x14ac:dyDescent="0.2">
      <c r="A224" s="1">
        <v>223</v>
      </c>
      <c r="B224" s="1" t="s">
        <v>448</v>
      </c>
      <c r="C224" s="1" t="s">
        <v>449</v>
      </c>
      <c r="D224" s="47" t="str">
        <f t="shared" si="3"/>
        <v>case "B8D38B7A": return "[AC] 212 - Timmy.bin";</v>
      </c>
    </row>
    <row r="225" spans="1:4" ht="14.25" x14ac:dyDescent="0.2">
      <c r="A225" s="1">
        <v>224</v>
      </c>
      <c r="B225" s="1" t="s">
        <v>450</v>
      </c>
      <c r="C225" s="1" t="s">
        <v>451</v>
      </c>
      <c r="D225" s="47" t="str">
        <f t="shared" si="3"/>
        <v>case "CF10F3A4": return "[AC] 213 - Digby.bin";</v>
      </c>
    </row>
    <row r="226" spans="1:4" ht="14.25" x14ac:dyDescent="0.2">
      <c r="A226" s="1">
        <v>225</v>
      </c>
      <c r="B226" s="1" t="s">
        <v>452</v>
      </c>
      <c r="C226" s="1" t="s">
        <v>453</v>
      </c>
      <c r="D226" s="47" t="str">
        <f t="shared" si="3"/>
        <v>case "A6188062": return "[AC] 214 - Don Resetti.bin";</v>
      </c>
    </row>
    <row r="227" spans="1:4" ht="14.25" x14ac:dyDescent="0.2">
      <c r="A227" s="1">
        <v>226</v>
      </c>
      <c r="B227" s="1" t="s">
        <v>454</v>
      </c>
      <c r="C227" s="1" t="s">
        <v>455</v>
      </c>
      <c r="D227" s="47" t="str">
        <f t="shared" si="3"/>
        <v>case "A6DC661C": return "[AC] 215 - Isabelle.bin";</v>
      </c>
    </row>
    <row r="228" spans="1:4" ht="14.25" x14ac:dyDescent="0.2">
      <c r="A228" s="1">
        <v>227</v>
      </c>
      <c r="B228" s="1" t="s">
        <v>456</v>
      </c>
      <c r="C228" s="1" t="s">
        <v>457</v>
      </c>
      <c r="D228" s="47" t="str">
        <f t="shared" si="3"/>
        <v>case "D4C77A78": return "[AC] 216 - Franklin.bin";</v>
      </c>
    </row>
    <row r="229" spans="1:4" ht="14.25" x14ac:dyDescent="0.2">
      <c r="A229" s="1">
        <v>228</v>
      </c>
      <c r="B229" s="1" t="s">
        <v>458</v>
      </c>
      <c r="C229" s="1" t="s">
        <v>459</v>
      </c>
      <c r="D229" s="47" t="str">
        <f t="shared" si="3"/>
        <v>case "394943F5": return "[AC] 217 - Jingle.bin";</v>
      </c>
    </row>
    <row r="230" spans="1:4" ht="14.25" x14ac:dyDescent="0.2">
      <c r="A230" s="1">
        <v>229</v>
      </c>
      <c r="B230" s="1" t="s">
        <v>460</v>
      </c>
      <c r="C230" s="1" t="s">
        <v>461</v>
      </c>
      <c r="D230" s="47" t="str">
        <f t="shared" si="3"/>
        <v>case "820406D3": return "[AC] 218 - Lily.bin";</v>
      </c>
    </row>
    <row r="231" spans="1:4" ht="14.25" x14ac:dyDescent="0.2">
      <c r="A231" s="1">
        <v>230</v>
      </c>
      <c r="B231" s="1" t="s">
        <v>462</v>
      </c>
      <c r="C231" s="1" t="s">
        <v>463</v>
      </c>
      <c r="D231" s="47" t="str">
        <f t="shared" si="3"/>
        <v>case "2C58795D": return "[AC] 219 - Anchovy.bin";</v>
      </c>
    </row>
    <row r="232" spans="1:4" ht="14.25" x14ac:dyDescent="0.2">
      <c r="A232" s="1">
        <v>231</v>
      </c>
      <c r="B232" s="1" t="s">
        <v>464</v>
      </c>
      <c r="C232" s="1" t="s">
        <v>465</v>
      </c>
      <c r="D232" s="47" t="str">
        <f t="shared" si="3"/>
        <v>case "05C0E5B4": return "[AC] 220 - Tabby.bin";</v>
      </c>
    </row>
    <row r="233" spans="1:4" ht="14.25" x14ac:dyDescent="0.2">
      <c r="A233" s="1">
        <v>232</v>
      </c>
      <c r="B233" s="1" t="s">
        <v>466</v>
      </c>
      <c r="C233" s="1" t="s">
        <v>467</v>
      </c>
      <c r="D233" s="47" t="str">
        <f t="shared" si="3"/>
        <v>case "5E4F8281": return "[AC] 221 - Kody.bin";</v>
      </c>
    </row>
    <row r="234" spans="1:4" ht="14.25" x14ac:dyDescent="0.2">
      <c r="A234" s="1">
        <v>233</v>
      </c>
      <c r="B234" s="1" t="s">
        <v>468</v>
      </c>
      <c r="C234" s="1" t="s">
        <v>469</v>
      </c>
      <c r="D234" s="47" t="str">
        <f t="shared" si="3"/>
        <v>case "944CAEB2": return "[AC] 222 - Miranda.bin";</v>
      </c>
    </row>
    <row r="235" spans="1:4" ht="14.25" x14ac:dyDescent="0.2">
      <c r="A235" s="1">
        <v>234</v>
      </c>
      <c r="B235" s="1" t="s">
        <v>470</v>
      </c>
      <c r="C235" s="1" t="s">
        <v>471</v>
      </c>
      <c r="D235" s="47" t="str">
        <f t="shared" si="3"/>
        <v>case "A875847B": return "[AC] 223 - Del.bin";</v>
      </c>
    </row>
    <row r="236" spans="1:4" ht="14.25" x14ac:dyDescent="0.2">
      <c r="A236" s="1">
        <v>235</v>
      </c>
      <c r="B236" s="1" t="s">
        <v>472</v>
      </c>
      <c r="C236" s="1" t="s">
        <v>473</v>
      </c>
      <c r="D236" s="47" t="str">
        <f t="shared" si="3"/>
        <v>case "665E1D25": return "[AC] 224 - Paula.bin";</v>
      </c>
    </row>
    <row r="237" spans="1:4" ht="14.25" x14ac:dyDescent="0.2">
      <c r="A237" s="1">
        <v>236</v>
      </c>
      <c r="B237" s="1" t="s">
        <v>474</v>
      </c>
      <c r="C237" s="1" t="s">
        <v>475</v>
      </c>
      <c r="D237" s="47" t="str">
        <f t="shared" si="3"/>
        <v>case "CD75A5EE": return "[AC] 225 - Ken.bin";</v>
      </c>
    </row>
    <row r="238" spans="1:4" ht="14.25" x14ac:dyDescent="0.2">
      <c r="A238" s="1">
        <v>237</v>
      </c>
      <c r="B238" s="1" t="s">
        <v>476</v>
      </c>
      <c r="C238" s="1" t="s">
        <v>477</v>
      </c>
      <c r="D238" s="47" t="str">
        <f t="shared" si="3"/>
        <v>case "633D2D74": return "[AC] 226 - Mitzi.bin";</v>
      </c>
    </row>
    <row r="239" spans="1:4" ht="14.25" x14ac:dyDescent="0.2">
      <c r="A239" s="1">
        <v>238</v>
      </c>
      <c r="B239" s="1" t="s">
        <v>478</v>
      </c>
      <c r="C239" s="1" t="s">
        <v>479</v>
      </c>
      <c r="D239" s="47" t="str">
        <f t="shared" si="3"/>
        <v>case "84240333": return "[AC] 227 - Rodeo.bin";</v>
      </c>
    </row>
    <row r="240" spans="1:4" ht="14.25" x14ac:dyDescent="0.2">
      <c r="A240" s="1">
        <v>239</v>
      </c>
      <c r="B240" s="1" t="s">
        <v>480</v>
      </c>
      <c r="C240" s="1" t="s">
        <v>481</v>
      </c>
      <c r="D240" s="47" t="str">
        <f t="shared" si="3"/>
        <v>case "9544E3A0": return "[AC] 228 - Bubbles.bin";</v>
      </c>
    </row>
    <row r="241" spans="1:4" ht="14.25" x14ac:dyDescent="0.2">
      <c r="A241" s="1">
        <v>240</v>
      </c>
      <c r="B241" s="1" t="s">
        <v>482</v>
      </c>
      <c r="C241" s="1" t="s">
        <v>483</v>
      </c>
      <c r="D241" s="47" t="str">
        <f t="shared" si="3"/>
        <v>case "50007B2D": return "[AC] 229 - Cousteau.bin";</v>
      </c>
    </row>
    <row r="242" spans="1:4" ht="14.25" x14ac:dyDescent="0.2">
      <c r="A242" s="1">
        <v>241</v>
      </c>
      <c r="B242" s="1" t="s">
        <v>484</v>
      </c>
      <c r="C242" s="1" t="s">
        <v>485</v>
      </c>
      <c r="D242" s="47" t="str">
        <f t="shared" si="3"/>
        <v>case "C9197A94": return "[AC] 230 - Velma.bin";</v>
      </c>
    </row>
    <row r="243" spans="1:4" ht="14.25" x14ac:dyDescent="0.2">
      <c r="A243" s="1">
        <v>242</v>
      </c>
      <c r="B243" s="1" t="s">
        <v>486</v>
      </c>
      <c r="C243" s="1" t="s">
        <v>487</v>
      </c>
      <c r="D243" s="47" t="str">
        <f t="shared" si="3"/>
        <v>case "37492D05": return "[AC] 231 - Elvis.bin";</v>
      </c>
    </row>
    <row r="244" spans="1:4" ht="14.25" x14ac:dyDescent="0.2">
      <c r="A244" s="1">
        <v>243</v>
      </c>
      <c r="B244" s="1" t="s">
        <v>488</v>
      </c>
      <c r="C244" s="1" t="s">
        <v>489</v>
      </c>
      <c r="D244" s="47" t="str">
        <f t="shared" si="3"/>
        <v>case "C531198F": return "[AC] 232 - Canberra.bin";</v>
      </c>
    </row>
    <row r="245" spans="1:4" ht="14.25" x14ac:dyDescent="0.2">
      <c r="A245" s="1">
        <v>244</v>
      </c>
      <c r="B245" s="1" t="s">
        <v>490</v>
      </c>
      <c r="C245" s="1" t="s">
        <v>491</v>
      </c>
      <c r="D245" s="47" t="str">
        <f t="shared" si="3"/>
        <v>case "1D2E649B": return "[AC] 233 - Colton.bin";</v>
      </c>
    </row>
    <row r="246" spans="1:4" ht="14.25" x14ac:dyDescent="0.2">
      <c r="A246" s="1">
        <v>245</v>
      </c>
      <c r="B246" s="1" t="s">
        <v>492</v>
      </c>
      <c r="C246" s="1" t="s">
        <v>493</v>
      </c>
      <c r="D246" s="47" t="str">
        <f t="shared" si="3"/>
        <v>case "9D33C511": return "[AC] 234 - Marina.bin";</v>
      </c>
    </row>
    <row r="247" spans="1:4" ht="14.25" x14ac:dyDescent="0.2">
      <c r="A247" s="1">
        <v>246</v>
      </c>
      <c r="B247" s="1" t="s">
        <v>494</v>
      </c>
      <c r="C247" s="1" t="s">
        <v>495</v>
      </c>
      <c r="D247" s="47" t="str">
        <f t="shared" si="3"/>
        <v>case "8B0E6D83": return "[AC] 235 - Spork-Crackle.bin";</v>
      </c>
    </row>
    <row r="248" spans="1:4" ht="14.25" x14ac:dyDescent="0.2">
      <c r="A248" s="1">
        <v>247</v>
      </c>
      <c r="B248" s="1" t="s">
        <v>496</v>
      </c>
      <c r="C248" s="1" t="s">
        <v>497</v>
      </c>
      <c r="D248" s="47" t="str">
        <f t="shared" si="3"/>
        <v>case "644D2455": return "[AC] 236 - Freckles.bin";</v>
      </c>
    </row>
    <row r="249" spans="1:4" ht="14.25" x14ac:dyDescent="0.2">
      <c r="A249" s="1">
        <v>248</v>
      </c>
      <c r="B249" s="1" t="s">
        <v>498</v>
      </c>
      <c r="C249" s="1" t="s">
        <v>499</v>
      </c>
      <c r="D249" s="47" t="str">
        <f t="shared" si="3"/>
        <v>case "3C302317": return "[AC] 237 - Bam.bin";</v>
      </c>
    </row>
    <row r="250" spans="1:4" ht="14.25" x14ac:dyDescent="0.2">
      <c r="A250" s="1">
        <v>249</v>
      </c>
      <c r="B250" s="1" t="s">
        <v>500</v>
      </c>
      <c r="C250" s="1" t="s">
        <v>501</v>
      </c>
      <c r="D250" s="47" t="str">
        <f t="shared" si="3"/>
        <v>case "BFA7FFA5": return "[AC] 238 - Friga.bin";</v>
      </c>
    </row>
    <row r="251" spans="1:4" ht="14.25" x14ac:dyDescent="0.2">
      <c r="A251" s="1">
        <v>250</v>
      </c>
      <c r="B251" s="1" t="s">
        <v>502</v>
      </c>
      <c r="C251" s="1" t="s">
        <v>503</v>
      </c>
      <c r="D251" s="47" t="str">
        <f t="shared" si="3"/>
        <v>case "42C61E9D": return "[AC] 239 - Ricky.bin";</v>
      </c>
    </row>
    <row r="252" spans="1:4" ht="14.25" x14ac:dyDescent="0.2">
      <c r="A252" s="1">
        <v>251</v>
      </c>
      <c r="B252" s="1" t="s">
        <v>504</v>
      </c>
      <c r="C252" s="1" t="s">
        <v>505</v>
      </c>
      <c r="D252" s="47" t="str">
        <f t="shared" si="3"/>
        <v>case "2BF53028": return "[AC] 240 - Deirdre.bin";</v>
      </c>
    </row>
    <row r="253" spans="1:4" ht="14.25" x14ac:dyDescent="0.2">
      <c r="A253" s="1">
        <v>252</v>
      </c>
      <c r="B253" s="1" t="s">
        <v>506</v>
      </c>
      <c r="C253" s="1" t="s">
        <v>507</v>
      </c>
      <c r="D253" s="47" t="str">
        <f t="shared" si="3"/>
        <v>case "E43524E7": return "[AC] 241 - Hans.bin";</v>
      </c>
    </row>
    <row r="254" spans="1:4" ht="14.25" x14ac:dyDescent="0.2">
      <c r="A254" s="1">
        <v>253</v>
      </c>
      <c r="B254" s="1" t="s">
        <v>508</v>
      </c>
      <c r="C254" s="1" t="s">
        <v>509</v>
      </c>
      <c r="D254" s="47" t="str">
        <f t="shared" si="3"/>
        <v>case "58632846": return "[AC] 242 - Chevre.bin";</v>
      </c>
    </row>
    <row r="255" spans="1:4" ht="14.25" x14ac:dyDescent="0.2">
      <c r="A255" s="1">
        <v>254</v>
      </c>
      <c r="B255" s="1" t="s">
        <v>510</v>
      </c>
      <c r="C255" s="1" t="s">
        <v>511</v>
      </c>
      <c r="D255" s="47" t="str">
        <f t="shared" si="3"/>
        <v>case "02B6F528": return "[AC] 243 - Drago.bin";</v>
      </c>
    </row>
    <row r="256" spans="1:4" ht="14.25" x14ac:dyDescent="0.2">
      <c r="A256" s="1">
        <v>255</v>
      </c>
      <c r="B256" s="1" t="s">
        <v>512</v>
      </c>
      <c r="C256" s="1" t="s">
        <v>513</v>
      </c>
      <c r="D256" s="47" t="str">
        <f t="shared" si="3"/>
        <v>case "C976CD7B": return "[AC] 244 - Tangy.bin";</v>
      </c>
    </row>
    <row r="257" spans="1:4" ht="14.25" x14ac:dyDescent="0.2">
      <c r="A257" s="1">
        <v>256</v>
      </c>
      <c r="B257" s="1" t="s">
        <v>514</v>
      </c>
      <c r="C257" s="1" t="s">
        <v>515</v>
      </c>
      <c r="D257" s="47" t="str">
        <f t="shared" si="3"/>
        <v>case "1D43DE78": return "[AC] 245 - Mac.bin";</v>
      </c>
    </row>
    <row r="258" spans="1:4" ht="14.25" x14ac:dyDescent="0.2">
      <c r="A258" s="1">
        <v>257</v>
      </c>
      <c r="B258" s="1" t="s">
        <v>516</v>
      </c>
      <c r="C258" s="1" t="s">
        <v>517</v>
      </c>
      <c r="D258" s="47" t="str">
        <f t="shared" si="3"/>
        <v>case "45ED9D82": return "[AC] 246 - Eloise.bin";</v>
      </c>
    </row>
    <row r="259" spans="1:4" ht="14.25" x14ac:dyDescent="0.2">
      <c r="A259" s="1">
        <v>258</v>
      </c>
      <c r="B259" s="1" t="s">
        <v>518</v>
      </c>
      <c r="C259" s="1" t="s">
        <v>519</v>
      </c>
      <c r="D259" s="47" t="str">
        <f t="shared" ref="D259:D322" si="4">"case "&amp;""""&amp;RIGHT(C259,8)&amp;""""&amp;": "&amp;"return "&amp;""""&amp;B259&amp;""""&amp;";"</f>
        <v>case "3F24DFE5": return "[AC] 247 - Wart Jr..bin";</v>
      </c>
    </row>
    <row r="260" spans="1:4" ht="14.25" x14ac:dyDescent="0.2">
      <c r="A260" s="1">
        <v>259</v>
      </c>
      <c r="B260" s="1" t="s">
        <v>520</v>
      </c>
      <c r="C260" s="1" t="s">
        <v>521</v>
      </c>
      <c r="D260" s="47" t="str">
        <f t="shared" si="4"/>
        <v>case "7F68385F": return "[AC] 248 - Hazel.bin";</v>
      </c>
    </row>
    <row r="261" spans="1:4" ht="14.25" x14ac:dyDescent="0.2">
      <c r="A261" s="1">
        <v>260</v>
      </c>
      <c r="B261" s="1" t="s">
        <v>522</v>
      </c>
      <c r="C261" s="1" t="s">
        <v>523</v>
      </c>
      <c r="D261" s="47" t="str">
        <f t="shared" si="4"/>
        <v>case "51B61A42": return "[AC] 249 - Beardo.bin";</v>
      </c>
    </row>
    <row r="262" spans="1:4" ht="14.25" x14ac:dyDescent="0.2">
      <c r="A262" s="1">
        <v>261</v>
      </c>
      <c r="B262" s="1" t="s">
        <v>524</v>
      </c>
      <c r="C262" s="1" t="s">
        <v>525</v>
      </c>
      <c r="D262" s="47" t="str">
        <f t="shared" si="4"/>
        <v>case "185A2FA3": return "[AC] 250 - Ava.bin";</v>
      </c>
    </row>
    <row r="263" spans="1:4" ht="14.25" x14ac:dyDescent="0.2">
      <c r="A263" s="1">
        <v>262</v>
      </c>
      <c r="B263" s="1" t="s">
        <v>526</v>
      </c>
      <c r="C263" s="1" t="s">
        <v>527</v>
      </c>
      <c r="D263" s="47" t="str">
        <f t="shared" si="4"/>
        <v>case "1944C5BA": return "[AC] 251 - Chester.bin";</v>
      </c>
    </row>
    <row r="264" spans="1:4" ht="14.25" x14ac:dyDescent="0.2">
      <c r="A264" s="1">
        <v>263</v>
      </c>
      <c r="B264" s="1" t="s">
        <v>528</v>
      </c>
      <c r="C264" s="1" t="s">
        <v>529</v>
      </c>
      <c r="D264" s="47" t="str">
        <f t="shared" si="4"/>
        <v>case "BD6A5399": return "[AC] 252 - Merry.bin";</v>
      </c>
    </row>
    <row r="265" spans="1:4" ht="14.25" x14ac:dyDescent="0.2">
      <c r="A265" s="1">
        <v>264</v>
      </c>
      <c r="B265" s="1" t="s">
        <v>530</v>
      </c>
      <c r="C265" s="1" t="s">
        <v>531</v>
      </c>
      <c r="D265" s="47" t="str">
        <f t="shared" si="4"/>
        <v>case "995E3CC0": return "[AC] 253 - Genji.bin";</v>
      </c>
    </row>
    <row r="266" spans="1:4" ht="14.25" x14ac:dyDescent="0.2">
      <c r="A266" s="1">
        <v>265</v>
      </c>
      <c r="B266" s="1" t="s">
        <v>532</v>
      </c>
      <c r="C266" s="1" t="s">
        <v>533</v>
      </c>
      <c r="D266" s="47" t="str">
        <f t="shared" si="4"/>
        <v>case "53B9FCDC": return "[AC] 254 - Greta.bin";</v>
      </c>
    </row>
    <row r="267" spans="1:4" ht="14.25" x14ac:dyDescent="0.2">
      <c r="A267" s="1">
        <v>266</v>
      </c>
      <c r="B267" s="1" t="s">
        <v>534</v>
      </c>
      <c r="C267" s="1" t="s">
        <v>535</v>
      </c>
      <c r="D267" s="47" t="str">
        <f t="shared" si="4"/>
        <v>case "0A233710": return "[AC] 255 - Wolfgang.bin";</v>
      </c>
    </row>
    <row r="268" spans="1:4" ht="14.25" x14ac:dyDescent="0.2">
      <c r="A268" s="1">
        <v>267</v>
      </c>
      <c r="B268" s="1" t="s">
        <v>536</v>
      </c>
      <c r="C268" s="1" t="s">
        <v>537</v>
      </c>
      <c r="D268" s="47" t="str">
        <f t="shared" si="4"/>
        <v>case "7A50BFAE": return "[AC] 256 - Diva.bin";</v>
      </c>
    </row>
    <row r="269" spans="1:4" ht="14.25" x14ac:dyDescent="0.2">
      <c r="A269" s="1">
        <v>268</v>
      </c>
      <c r="B269" s="1" t="s">
        <v>538</v>
      </c>
      <c r="C269" s="1" t="s">
        <v>539</v>
      </c>
      <c r="D269" s="47" t="str">
        <f t="shared" si="4"/>
        <v>case "93D2D484": return "[AC] 257 - Klaus.bin";</v>
      </c>
    </row>
    <row r="270" spans="1:4" ht="14.25" x14ac:dyDescent="0.2">
      <c r="A270" s="1">
        <v>269</v>
      </c>
      <c r="B270" s="1" t="s">
        <v>540</v>
      </c>
      <c r="C270" s="1" t="s">
        <v>541</v>
      </c>
      <c r="D270" s="47" t="str">
        <f t="shared" si="4"/>
        <v>case "454117DB": return "[AC] 258 - Daisy.bin";</v>
      </c>
    </row>
    <row r="271" spans="1:4" ht="14.25" x14ac:dyDescent="0.2">
      <c r="A271" s="1">
        <v>270</v>
      </c>
      <c r="B271" s="1" t="s">
        <v>542</v>
      </c>
      <c r="C271" s="1" t="s">
        <v>543</v>
      </c>
      <c r="D271" s="47" t="str">
        <f t="shared" si="4"/>
        <v>case "9C2DEE78": return "[AC] 259 - Stinky.bin";</v>
      </c>
    </row>
    <row r="272" spans="1:4" ht="14.25" x14ac:dyDescent="0.2">
      <c r="A272" s="1">
        <v>271</v>
      </c>
      <c r="B272" s="1" t="s">
        <v>544</v>
      </c>
      <c r="C272" s="1" t="s">
        <v>545</v>
      </c>
      <c r="D272" s="47" t="str">
        <f t="shared" si="4"/>
        <v>case "4CB6CAAC": return "[AC] 260 - Tammi.bin";</v>
      </c>
    </row>
    <row r="273" spans="1:4" ht="14.25" x14ac:dyDescent="0.2">
      <c r="A273" s="1">
        <v>272</v>
      </c>
      <c r="B273" s="1" t="s">
        <v>546</v>
      </c>
      <c r="C273" s="1" t="s">
        <v>547</v>
      </c>
      <c r="D273" s="47" t="str">
        <f t="shared" si="4"/>
        <v>case "8BCEA320": return "[AC] 261 - Tucker.bin";</v>
      </c>
    </row>
    <row r="274" spans="1:4" ht="14.25" x14ac:dyDescent="0.2">
      <c r="A274" s="1">
        <v>273</v>
      </c>
      <c r="B274" s="1" t="s">
        <v>548</v>
      </c>
      <c r="C274" s="1" t="s">
        <v>549</v>
      </c>
      <c r="D274" s="47" t="str">
        <f t="shared" si="4"/>
        <v>case "093A9D8B": return "[AC] 262 - Blanche.bin";</v>
      </c>
    </row>
    <row r="275" spans="1:4" ht="14.25" x14ac:dyDescent="0.2">
      <c r="A275" s="1">
        <v>274</v>
      </c>
      <c r="B275" s="1" t="s">
        <v>550</v>
      </c>
      <c r="C275" s="1" t="s">
        <v>551</v>
      </c>
      <c r="D275" s="47" t="str">
        <f t="shared" si="4"/>
        <v>case "1CAA856E": return "[AC] 263 - Gaston.bin";</v>
      </c>
    </row>
    <row r="276" spans="1:4" ht="14.25" x14ac:dyDescent="0.2">
      <c r="A276" s="1">
        <v>275</v>
      </c>
      <c r="B276" s="1" t="s">
        <v>552</v>
      </c>
      <c r="C276" s="1" t="s">
        <v>553</v>
      </c>
      <c r="D276" s="47" t="str">
        <f t="shared" si="4"/>
        <v>case "4E578C03": return "[AC] 264 - Marshal.bin";</v>
      </c>
    </row>
    <row r="277" spans="1:4" ht="14.25" x14ac:dyDescent="0.2">
      <c r="A277" s="1">
        <v>276</v>
      </c>
      <c r="B277" s="1" t="s">
        <v>554</v>
      </c>
      <c r="C277" s="1" t="s">
        <v>555</v>
      </c>
      <c r="D277" s="47" t="str">
        <f t="shared" si="4"/>
        <v>case "3FC15A49": return "[AC] 265 - Gala.bin";</v>
      </c>
    </row>
    <row r="278" spans="1:4" ht="14.25" x14ac:dyDescent="0.2">
      <c r="A278" s="1">
        <v>277</v>
      </c>
      <c r="B278" s="1" t="s">
        <v>556</v>
      </c>
      <c r="C278" s="1" t="s">
        <v>557</v>
      </c>
      <c r="D278" s="47" t="str">
        <f t="shared" si="4"/>
        <v>case "827F8986": return "[AC] 266 - Joey.bin";</v>
      </c>
    </row>
    <row r="279" spans="1:4" ht="14.25" x14ac:dyDescent="0.2">
      <c r="A279" s="1">
        <v>278</v>
      </c>
      <c r="B279" s="1" t="s">
        <v>558</v>
      </c>
      <c r="C279" s="1" t="s">
        <v>559</v>
      </c>
      <c r="D279" s="47" t="str">
        <f t="shared" si="4"/>
        <v>case "73AB93E7": return "[AC] 267 - Pippy.bin";</v>
      </c>
    </row>
    <row r="280" spans="1:4" ht="14.25" x14ac:dyDescent="0.2">
      <c r="A280" s="1">
        <v>279</v>
      </c>
      <c r="B280" s="1" t="s">
        <v>560</v>
      </c>
      <c r="C280" s="1" t="s">
        <v>561</v>
      </c>
      <c r="D280" s="47" t="str">
        <f t="shared" si="4"/>
        <v>case "8853CFB4": return "[AC] 268 - Buck.bin";</v>
      </c>
    </row>
    <row r="281" spans="1:4" ht="14.25" x14ac:dyDescent="0.2">
      <c r="A281" s="1">
        <v>280</v>
      </c>
      <c r="B281" s="1" t="s">
        <v>562</v>
      </c>
      <c r="C281" s="1" t="s">
        <v>563</v>
      </c>
      <c r="D281" s="47" t="str">
        <f t="shared" si="4"/>
        <v>case "60DC47E8": return "[AC] 269 - Bree.bin";</v>
      </c>
    </row>
    <row r="282" spans="1:4" ht="14.25" x14ac:dyDescent="0.2">
      <c r="A282" s="1">
        <v>281</v>
      </c>
      <c r="B282" s="1" t="s">
        <v>564</v>
      </c>
      <c r="C282" s="1" t="s">
        <v>565</v>
      </c>
      <c r="D282" s="47" t="str">
        <f t="shared" si="4"/>
        <v>case "A35A2CB1": return "[AC] 270 - Rooney.bin";</v>
      </c>
    </row>
    <row r="283" spans="1:4" ht="14.25" x14ac:dyDescent="0.2">
      <c r="A283" s="1">
        <v>282</v>
      </c>
      <c r="B283" s="1" t="s">
        <v>566</v>
      </c>
      <c r="C283" s="1" t="s">
        <v>567</v>
      </c>
      <c r="D283" s="47" t="str">
        <f t="shared" si="4"/>
        <v>case "5D330E9B": return "[AC] 271 - Curlos.bin";</v>
      </c>
    </row>
    <row r="284" spans="1:4" ht="14.25" x14ac:dyDescent="0.2">
      <c r="A284" s="1">
        <v>283</v>
      </c>
      <c r="B284" s="1" t="s">
        <v>568</v>
      </c>
      <c r="C284" s="1" t="s">
        <v>569</v>
      </c>
      <c r="D284" s="47" t="str">
        <f t="shared" si="4"/>
        <v>case "ABAF8E80": return "[AC] 272 - Skye.bin";</v>
      </c>
    </row>
    <row r="285" spans="1:4" ht="14.25" x14ac:dyDescent="0.2">
      <c r="A285" s="1">
        <v>284</v>
      </c>
      <c r="B285" s="1" t="s">
        <v>570</v>
      </c>
      <c r="C285" s="1" t="s">
        <v>571</v>
      </c>
      <c r="D285" s="47" t="str">
        <f t="shared" si="4"/>
        <v>case "9CCF251D": return "[AC] 273 - Moe.bin";</v>
      </c>
    </row>
    <row r="286" spans="1:4" ht="14.25" x14ac:dyDescent="0.2">
      <c r="A286" s="1">
        <v>285</v>
      </c>
      <c r="B286" s="1" t="s">
        <v>572</v>
      </c>
      <c r="C286" s="1" t="s">
        <v>573</v>
      </c>
      <c r="D286" s="47" t="str">
        <f t="shared" si="4"/>
        <v>case "4CE80ACD": return "[AC] 274 - Flora.bin";</v>
      </c>
    </row>
    <row r="287" spans="1:4" ht="14.25" x14ac:dyDescent="0.2">
      <c r="A287" s="1">
        <v>286</v>
      </c>
      <c r="B287" s="1" t="s">
        <v>574</v>
      </c>
      <c r="C287" s="1" t="s">
        <v>575</v>
      </c>
      <c r="D287" s="47" t="str">
        <f t="shared" si="4"/>
        <v>case "2155C640": return "[AC] 275 - Hamlet.bin";</v>
      </c>
    </row>
    <row r="288" spans="1:4" ht="14.25" x14ac:dyDescent="0.2">
      <c r="A288" s="1">
        <v>287</v>
      </c>
      <c r="B288" s="1" t="s">
        <v>576</v>
      </c>
      <c r="C288" s="1" t="s">
        <v>577</v>
      </c>
      <c r="D288" s="47" t="str">
        <f t="shared" si="4"/>
        <v>case "3DF73775": return "[AC] 276 - Astrid.bin";</v>
      </c>
    </row>
    <row r="289" spans="1:4" ht="14.25" x14ac:dyDescent="0.2">
      <c r="A289" s="1">
        <v>288</v>
      </c>
      <c r="B289" s="1" t="s">
        <v>578</v>
      </c>
      <c r="C289" s="1" t="s">
        <v>579</v>
      </c>
      <c r="D289" s="47" t="str">
        <f t="shared" si="4"/>
        <v>case "55A1F902": return "[AC] 277 - Monty.bin";</v>
      </c>
    </row>
    <row r="290" spans="1:4" ht="14.25" x14ac:dyDescent="0.2">
      <c r="A290" s="1">
        <v>289</v>
      </c>
      <c r="B290" s="1" t="s">
        <v>580</v>
      </c>
      <c r="C290" s="1" t="s">
        <v>581</v>
      </c>
      <c r="D290" s="47" t="str">
        <f t="shared" si="4"/>
        <v>case "A63C2DC4": return "[AC] 278 - Dora.bin";</v>
      </c>
    </row>
    <row r="291" spans="1:4" ht="14.25" x14ac:dyDescent="0.2">
      <c r="A291" s="1">
        <v>290</v>
      </c>
      <c r="B291" s="1" t="s">
        <v>582</v>
      </c>
      <c r="C291" s="1" t="s">
        <v>583</v>
      </c>
      <c r="D291" s="47" t="str">
        <f t="shared" si="4"/>
        <v>case "4A3362A1": return "[AC] 279 - Biskit.bin";</v>
      </c>
    </row>
    <row r="292" spans="1:4" ht="14.25" x14ac:dyDescent="0.2">
      <c r="A292" s="1">
        <v>291</v>
      </c>
      <c r="B292" s="1" t="s">
        <v>584</v>
      </c>
      <c r="C292" s="1" t="s">
        <v>585</v>
      </c>
      <c r="D292" s="47" t="str">
        <f t="shared" si="4"/>
        <v>case "E0696B6C": return "[AC] 280 - Victoria.bin";</v>
      </c>
    </row>
    <row r="293" spans="1:4" ht="14.25" x14ac:dyDescent="0.2">
      <c r="A293" s="1">
        <v>292</v>
      </c>
      <c r="B293" s="1" t="s">
        <v>586</v>
      </c>
      <c r="C293" s="1" t="s">
        <v>587</v>
      </c>
      <c r="D293" s="47" t="str">
        <f t="shared" si="4"/>
        <v>case "D52C4740": return "[AC] 281 - Lyman.bin";</v>
      </c>
    </row>
    <row r="294" spans="1:4" ht="14.25" x14ac:dyDescent="0.2">
      <c r="A294" s="1">
        <v>293</v>
      </c>
      <c r="B294" s="1" t="s">
        <v>588</v>
      </c>
      <c r="C294" s="1" t="s">
        <v>589</v>
      </c>
      <c r="D294" s="47" t="str">
        <f t="shared" si="4"/>
        <v>case "60C8E434": return "[AC] 282 - Violet.bin";</v>
      </c>
    </row>
    <row r="295" spans="1:4" ht="14.25" x14ac:dyDescent="0.2">
      <c r="A295" s="1">
        <v>294</v>
      </c>
      <c r="B295" s="1" t="s">
        <v>590</v>
      </c>
      <c r="C295" s="1" t="s">
        <v>591</v>
      </c>
      <c r="D295" s="47" t="str">
        <f t="shared" si="4"/>
        <v>case "A4A9DDD4": return "[AC] 283 - Frank.bin";</v>
      </c>
    </row>
    <row r="296" spans="1:4" ht="14.25" x14ac:dyDescent="0.2">
      <c r="A296" s="1">
        <v>295</v>
      </c>
      <c r="B296" s="1" t="s">
        <v>592</v>
      </c>
      <c r="C296" s="1" t="s">
        <v>593</v>
      </c>
      <c r="D296" s="47" t="str">
        <f t="shared" si="4"/>
        <v>case "8803225A": return "[AC] 284 - Chadder.bin";</v>
      </c>
    </row>
    <row r="297" spans="1:4" ht="14.25" x14ac:dyDescent="0.2">
      <c r="A297" s="1">
        <v>296</v>
      </c>
      <c r="B297" s="1" t="s">
        <v>594</v>
      </c>
      <c r="C297" s="1" t="s">
        <v>595</v>
      </c>
      <c r="D297" s="47" t="str">
        <f t="shared" si="4"/>
        <v>case "243EFA06": return "[AC] 285 - Merengue.bin";</v>
      </c>
    </row>
    <row r="298" spans="1:4" ht="14.25" x14ac:dyDescent="0.2">
      <c r="A298" s="1">
        <v>297</v>
      </c>
      <c r="B298" s="1" t="s">
        <v>596</v>
      </c>
      <c r="C298" s="1" t="s">
        <v>597</v>
      </c>
      <c r="D298" s="47" t="str">
        <f t="shared" si="4"/>
        <v>case "27EC2F2E": return "[AC] 286 - Cube.bin";</v>
      </c>
    </row>
    <row r="299" spans="1:4" ht="14.25" x14ac:dyDescent="0.2">
      <c r="A299" s="1">
        <v>298</v>
      </c>
      <c r="B299" s="1" t="s">
        <v>598</v>
      </c>
      <c r="C299" s="1" t="s">
        <v>599</v>
      </c>
      <c r="D299" s="47" t="str">
        <f t="shared" si="4"/>
        <v>case "B5A8B09F": return "[AC] 287 - Claudia.bin";</v>
      </c>
    </row>
    <row r="300" spans="1:4" ht="14.25" x14ac:dyDescent="0.2">
      <c r="A300" s="1">
        <v>299</v>
      </c>
      <c r="B300" s="1" t="s">
        <v>600</v>
      </c>
      <c r="C300" s="1" t="s">
        <v>601</v>
      </c>
      <c r="D300" s="47" t="str">
        <f t="shared" si="4"/>
        <v>case "4A645395": return "[AC] 288 - Curly.bin";</v>
      </c>
    </row>
    <row r="301" spans="1:4" ht="14.25" x14ac:dyDescent="0.2">
      <c r="A301" s="1">
        <v>300</v>
      </c>
      <c r="B301" s="1" t="s">
        <v>602</v>
      </c>
      <c r="C301" s="1" t="s">
        <v>603</v>
      </c>
      <c r="D301" s="47" t="str">
        <f t="shared" si="4"/>
        <v>case "19D385E5": return "[AC] 289 - Boomer.bin";</v>
      </c>
    </row>
    <row r="302" spans="1:4" ht="14.25" x14ac:dyDescent="0.2">
      <c r="A302" s="1">
        <v>301</v>
      </c>
      <c r="B302" s="1" t="s">
        <v>604</v>
      </c>
      <c r="C302" s="1" t="s">
        <v>605</v>
      </c>
      <c r="D302" s="47" t="str">
        <f t="shared" si="4"/>
        <v>case "FE7BD606": return "[AC] 290 - Caroline.bin";</v>
      </c>
    </row>
    <row r="303" spans="1:4" ht="14.25" x14ac:dyDescent="0.2">
      <c r="A303" s="1">
        <v>302</v>
      </c>
      <c r="B303" s="1" t="s">
        <v>606</v>
      </c>
      <c r="C303" s="1" t="s">
        <v>607</v>
      </c>
      <c r="D303" s="47" t="str">
        <f t="shared" si="4"/>
        <v>case "A68F4844": return "[AC] 291 - Sparro.bin";</v>
      </c>
    </row>
    <row r="304" spans="1:4" ht="14.25" x14ac:dyDescent="0.2">
      <c r="A304" s="1">
        <v>303</v>
      </c>
      <c r="B304" s="1" t="s">
        <v>608</v>
      </c>
      <c r="C304" s="1" t="s">
        <v>609</v>
      </c>
      <c r="D304" s="47" t="str">
        <f t="shared" si="4"/>
        <v>case "6CCCD74B": return "[AC] 292 - Baabara.bin";</v>
      </c>
    </row>
    <row r="305" spans="1:4" ht="14.25" x14ac:dyDescent="0.2">
      <c r="A305" s="1">
        <v>304</v>
      </c>
      <c r="B305" s="1" t="s">
        <v>610</v>
      </c>
      <c r="C305" s="1" t="s">
        <v>611</v>
      </c>
      <c r="D305" s="47" t="str">
        <f t="shared" si="4"/>
        <v>case "9BED1A0D": return "[AC] 293 - Rolf.bin";</v>
      </c>
    </row>
    <row r="306" spans="1:4" ht="14.25" x14ac:dyDescent="0.2">
      <c r="A306" s="1">
        <v>305</v>
      </c>
      <c r="B306" s="1" t="s">
        <v>612</v>
      </c>
      <c r="C306" s="1" t="s">
        <v>613</v>
      </c>
      <c r="D306" s="47" t="str">
        <f t="shared" si="4"/>
        <v>case "8749DEAF": return "[AC] 294 - Maple.bin";</v>
      </c>
    </row>
    <row r="307" spans="1:4" ht="14.25" x14ac:dyDescent="0.2">
      <c r="A307" s="1">
        <v>306</v>
      </c>
      <c r="B307" s="1" t="s">
        <v>614</v>
      </c>
      <c r="C307" s="1" t="s">
        <v>615</v>
      </c>
      <c r="D307" s="47" t="str">
        <f t="shared" si="4"/>
        <v>case "BF3D1764": return "[AC] 295 - Antonio.bin";</v>
      </c>
    </row>
    <row r="308" spans="1:4" ht="14.25" x14ac:dyDescent="0.2">
      <c r="A308" s="1">
        <v>307</v>
      </c>
      <c r="B308" s="1" t="s">
        <v>616</v>
      </c>
      <c r="C308" s="1" t="s">
        <v>617</v>
      </c>
      <c r="D308" s="47" t="str">
        <f t="shared" si="4"/>
        <v>case "F50A95BF": return "[AC] 296 - Soleil.bin";</v>
      </c>
    </row>
    <row r="309" spans="1:4" ht="14.25" x14ac:dyDescent="0.2">
      <c r="A309" s="1">
        <v>308</v>
      </c>
      <c r="B309" s="1" t="s">
        <v>618</v>
      </c>
      <c r="C309" s="1" t="s">
        <v>619</v>
      </c>
      <c r="D309" s="47" t="str">
        <f t="shared" si="4"/>
        <v>case "B341F345": return "[AC] 297 - Apollo.bin";</v>
      </c>
    </row>
    <row r="310" spans="1:4" ht="14.25" x14ac:dyDescent="0.2">
      <c r="A310" s="1">
        <v>309</v>
      </c>
      <c r="B310" s="1" t="s">
        <v>620</v>
      </c>
      <c r="C310" s="1" t="s">
        <v>621</v>
      </c>
      <c r="D310" s="47" t="str">
        <f t="shared" si="4"/>
        <v>case "8A2BB350": return "[AC] 298 - Derwin.bin";</v>
      </c>
    </row>
    <row r="311" spans="1:4" ht="14.25" x14ac:dyDescent="0.2">
      <c r="A311" s="1">
        <v>310</v>
      </c>
      <c r="B311" s="1" t="s">
        <v>622</v>
      </c>
      <c r="C311" s="1" t="s">
        <v>623</v>
      </c>
      <c r="D311" s="47" t="str">
        <f t="shared" si="4"/>
        <v>case "75E715C6": return "[AC] 299 - Francine.bin";</v>
      </c>
    </row>
    <row r="312" spans="1:4" ht="14.25" x14ac:dyDescent="0.2">
      <c r="A312" s="1">
        <v>311</v>
      </c>
      <c r="B312" s="1" t="s">
        <v>624</v>
      </c>
      <c r="C312" s="1" t="s">
        <v>625</v>
      </c>
      <c r="D312" s="47" t="str">
        <f t="shared" si="4"/>
        <v>case "56333EB2": return "[AC] 300 - Chrissy.bin";</v>
      </c>
    </row>
    <row r="313" spans="1:4" ht="14.25" x14ac:dyDescent="0.2">
      <c r="A313" s="1">
        <v>312</v>
      </c>
      <c r="B313" s="1" t="s">
        <v>626</v>
      </c>
      <c r="C313" s="1" t="s">
        <v>627</v>
      </c>
      <c r="D313" s="47" t="str">
        <f t="shared" si="4"/>
        <v>case "4B73733D": return "[AC] 301 - Isabelle.bin";</v>
      </c>
    </row>
    <row r="314" spans="1:4" ht="14.25" x14ac:dyDescent="0.2">
      <c r="A314" s="1">
        <v>313</v>
      </c>
      <c r="B314" s="1" t="s">
        <v>628</v>
      </c>
      <c r="C314" s="1" t="s">
        <v>629</v>
      </c>
      <c r="D314" s="47" t="str">
        <f t="shared" si="4"/>
        <v>case "46774C3F": return "[AC] 302 - Brewster.bin";</v>
      </c>
    </row>
    <row r="315" spans="1:4" ht="14.25" x14ac:dyDescent="0.2">
      <c r="A315" s="1">
        <v>314</v>
      </c>
      <c r="B315" s="1" t="s">
        <v>630</v>
      </c>
      <c r="C315" s="1" t="s">
        <v>631</v>
      </c>
      <c r="D315" s="47" t="str">
        <f t="shared" si="4"/>
        <v>case "3E0CC945": return "[AC] 303 - Katrina.bin";</v>
      </c>
    </row>
    <row r="316" spans="1:4" ht="14.25" x14ac:dyDescent="0.2">
      <c r="A316" s="1">
        <v>315</v>
      </c>
      <c r="B316" s="1" t="s">
        <v>632</v>
      </c>
      <c r="C316" s="1" t="s">
        <v>633</v>
      </c>
      <c r="D316" s="47" t="str">
        <f t="shared" si="4"/>
        <v>case "611FC49F": return "[AC] 304 - Phineas.bin";</v>
      </c>
    </row>
    <row r="317" spans="1:4" ht="14.25" x14ac:dyDescent="0.2">
      <c r="A317" s="1">
        <v>316</v>
      </c>
      <c r="B317" s="1" t="s">
        <v>634</v>
      </c>
      <c r="C317" s="1" t="s">
        <v>635</v>
      </c>
      <c r="D317" s="47" t="str">
        <f t="shared" si="4"/>
        <v>case "384B4C6E": return "[AC] 305 - Celeste.bin";</v>
      </c>
    </row>
    <row r="318" spans="1:4" ht="14.25" x14ac:dyDescent="0.2">
      <c r="A318" s="1">
        <v>317</v>
      </c>
      <c r="B318" s="1" t="s">
        <v>636</v>
      </c>
      <c r="C318" s="1" t="s">
        <v>637</v>
      </c>
      <c r="D318" s="47" t="str">
        <f t="shared" si="4"/>
        <v>case "A857415C": return "[AC] 306 - Tommy.bin";</v>
      </c>
    </row>
    <row r="319" spans="1:4" ht="14.25" x14ac:dyDescent="0.2">
      <c r="A319" s="1">
        <v>318</v>
      </c>
      <c r="B319" s="1" t="s">
        <v>638</v>
      </c>
      <c r="C319" s="1" t="s">
        <v>639</v>
      </c>
      <c r="D319" s="47" t="str">
        <f t="shared" si="4"/>
        <v>case "BF88B2EC": return "[AC] 307 - Gracie.bin";</v>
      </c>
    </row>
    <row r="320" spans="1:4" ht="14.25" x14ac:dyDescent="0.2">
      <c r="A320" s="1">
        <v>319</v>
      </c>
      <c r="B320" s="1" t="s">
        <v>640</v>
      </c>
      <c r="C320" s="1" t="s">
        <v>641</v>
      </c>
      <c r="D320" s="47" t="str">
        <f t="shared" si="4"/>
        <v>case "A4300A17": return "[AC] 308 - Leilani.bin";</v>
      </c>
    </row>
    <row r="321" spans="1:4" ht="14.25" x14ac:dyDescent="0.2">
      <c r="A321" s="1">
        <v>320</v>
      </c>
      <c r="B321" s="1" t="s">
        <v>642</v>
      </c>
      <c r="C321" s="1" t="s">
        <v>643</v>
      </c>
      <c r="D321" s="47" t="str">
        <f t="shared" si="4"/>
        <v>case "82757DFA": return "[AC] 309 - Resetti.bin";</v>
      </c>
    </row>
    <row r="322" spans="1:4" ht="14.25" x14ac:dyDescent="0.2">
      <c r="A322" s="1">
        <v>321</v>
      </c>
      <c r="B322" s="1" t="s">
        <v>644</v>
      </c>
      <c r="C322" s="1" t="s">
        <v>645</v>
      </c>
      <c r="D322" s="47" t="str">
        <f t="shared" si="4"/>
        <v>case "4BB866BB": return "[AC] 310 - Timmy.bin";</v>
      </c>
    </row>
    <row r="323" spans="1:4" ht="14.25" x14ac:dyDescent="0.2">
      <c r="A323" s="1">
        <v>322</v>
      </c>
      <c r="B323" s="1" t="s">
        <v>646</v>
      </c>
      <c r="C323" s="1" t="s">
        <v>647</v>
      </c>
      <c r="D323" s="47" t="str">
        <f t="shared" ref="D323:D386" si="5">"case "&amp;""""&amp;RIGHT(C323,8)&amp;""""&amp;": "&amp;"return "&amp;""""&amp;B323&amp;""""&amp;";"</f>
        <v>case "1A9F8654": return "[AC] 311 - Lottie.bin";</v>
      </c>
    </row>
    <row r="324" spans="1:4" ht="14.25" x14ac:dyDescent="0.2">
      <c r="A324" s="1">
        <v>323</v>
      </c>
      <c r="B324" s="1" t="s">
        <v>648</v>
      </c>
      <c r="C324" s="1" t="s">
        <v>649</v>
      </c>
      <c r="D324" s="47" t="str">
        <f t="shared" si="5"/>
        <v>case "D2681136": return "[AC] 312 - Shrunk.bin";</v>
      </c>
    </row>
    <row r="325" spans="1:4" ht="14.25" x14ac:dyDescent="0.2">
      <c r="A325" s="1">
        <v>324</v>
      </c>
      <c r="B325" s="1" t="s">
        <v>650</v>
      </c>
      <c r="C325" s="1" t="s">
        <v>651</v>
      </c>
      <c r="D325" s="47" t="str">
        <f t="shared" si="5"/>
        <v>case "C76B45FD": return "[AC] 313 - Pave.bin";</v>
      </c>
    </row>
    <row r="326" spans="1:4" ht="14.25" x14ac:dyDescent="0.2">
      <c r="A326" s="1">
        <v>325</v>
      </c>
      <c r="B326" s="1" t="s">
        <v>652</v>
      </c>
      <c r="C326" s="1" t="s">
        <v>653</v>
      </c>
      <c r="D326" s="47" t="str">
        <f t="shared" si="5"/>
        <v>case "C6AF1481": return "[AC] 314 - Gulliver.bin";</v>
      </c>
    </row>
    <row r="327" spans="1:4" ht="14.25" x14ac:dyDescent="0.2">
      <c r="A327" s="1">
        <v>326</v>
      </c>
      <c r="B327" s="1" t="s">
        <v>654</v>
      </c>
      <c r="C327" s="1" t="s">
        <v>655</v>
      </c>
      <c r="D327" s="47" t="str">
        <f t="shared" si="5"/>
        <v>case "E7F785AA": return "[AC] 315 - Redd.bin";</v>
      </c>
    </row>
    <row r="328" spans="1:4" ht="14.25" x14ac:dyDescent="0.2">
      <c r="A328" s="1">
        <v>327</v>
      </c>
      <c r="B328" s="1" t="s">
        <v>656</v>
      </c>
      <c r="C328" s="1" t="s">
        <v>657</v>
      </c>
      <c r="D328" s="47" t="str">
        <f t="shared" si="5"/>
        <v>case "D9F7C14D": return "[AC] 316 - Zipper.bin";</v>
      </c>
    </row>
    <row r="329" spans="1:4" ht="14.25" x14ac:dyDescent="0.2">
      <c r="A329" s="1">
        <v>328</v>
      </c>
      <c r="B329" s="1" t="s">
        <v>658</v>
      </c>
      <c r="C329" s="1" t="s">
        <v>659</v>
      </c>
      <c r="D329" s="47" t="str">
        <f t="shared" si="5"/>
        <v>case "142AB15E": return "[AC] 317 - Goldie.bin";</v>
      </c>
    </row>
    <row r="330" spans="1:4" ht="14.25" x14ac:dyDescent="0.2">
      <c r="A330" s="1">
        <v>329</v>
      </c>
      <c r="B330" s="1" t="s">
        <v>660</v>
      </c>
      <c r="C330" s="1" t="s">
        <v>661</v>
      </c>
      <c r="D330" s="47" t="str">
        <f t="shared" si="5"/>
        <v>case "9CA9BBFD": return "[AC] 318 - Stitches.bin";</v>
      </c>
    </row>
    <row r="331" spans="1:4" ht="14.25" x14ac:dyDescent="0.2">
      <c r="A331" s="1">
        <v>330</v>
      </c>
      <c r="B331" s="1" t="s">
        <v>662</v>
      </c>
      <c r="C331" s="1" t="s">
        <v>663</v>
      </c>
      <c r="D331" s="47" t="str">
        <f t="shared" si="5"/>
        <v>case "F0B73E0D": return "[AC] 319 - Pinky.bin";</v>
      </c>
    </row>
    <row r="332" spans="1:4" ht="14.25" x14ac:dyDescent="0.2">
      <c r="A332" s="1">
        <v>331</v>
      </c>
      <c r="B332" s="1" t="s">
        <v>664</v>
      </c>
      <c r="C332" s="1" t="s">
        <v>665</v>
      </c>
      <c r="D332" s="47" t="str">
        <f t="shared" si="5"/>
        <v>case "5A7AE736": return "[AC] 320 - Mott.bin";</v>
      </c>
    </row>
    <row r="333" spans="1:4" ht="14.25" x14ac:dyDescent="0.2">
      <c r="A333" s="1">
        <v>332</v>
      </c>
      <c r="B333" s="1" t="s">
        <v>666</v>
      </c>
      <c r="C333" s="1" t="s">
        <v>667</v>
      </c>
      <c r="D333" s="47" t="str">
        <f t="shared" si="5"/>
        <v>case "BF094A14": return "[AC] 321 - Mallary.bin";</v>
      </c>
    </row>
    <row r="334" spans="1:4" ht="14.25" x14ac:dyDescent="0.2">
      <c r="A334" s="1">
        <v>333</v>
      </c>
      <c r="B334" s="1" t="s">
        <v>668</v>
      </c>
      <c r="C334" s="1" t="s">
        <v>669</v>
      </c>
      <c r="D334" s="47" t="str">
        <f t="shared" si="5"/>
        <v>case "0C77CA9C": return "[AC] 322 - Rocco.bin";</v>
      </c>
    </row>
    <row r="335" spans="1:4" ht="14.25" x14ac:dyDescent="0.2">
      <c r="A335" s="1">
        <v>334</v>
      </c>
      <c r="B335" s="1" t="s">
        <v>670</v>
      </c>
      <c r="C335" s="1" t="s">
        <v>671</v>
      </c>
      <c r="D335" s="47" t="str">
        <f t="shared" si="5"/>
        <v>case "041CDDD7": return "[AC] 323 - Katt.bin";</v>
      </c>
    </row>
    <row r="336" spans="1:4" ht="14.25" x14ac:dyDescent="0.2">
      <c r="A336" s="1">
        <v>335</v>
      </c>
      <c r="B336" s="1" t="s">
        <v>672</v>
      </c>
      <c r="C336" s="1" t="s">
        <v>673</v>
      </c>
      <c r="D336" s="47" t="str">
        <f t="shared" si="5"/>
        <v>case "76207C1C": return "[AC] 324 - Graham.bin";</v>
      </c>
    </row>
    <row r="337" spans="1:4" ht="14.25" x14ac:dyDescent="0.2">
      <c r="A337" s="1">
        <v>336</v>
      </c>
      <c r="B337" s="1" t="s">
        <v>674</v>
      </c>
      <c r="C337" s="1" t="s">
        <v>675</v>
      </c>
      <c r="D337" s="47" t="str">
        <f t="shared" si="5"/>
        <v>case "0BB2DBF9": return "[AC] 325 - Peaches.bin";</v>
      </c>
    </row>
    <row r="338" spans="1:4" ht="14.25" x14ac:dyDescent="0.2">
      <c r="A338" s="1">
        <v>337</v>
      </c>
      <c r="B338" s="1" t="s">
        <v>676</v>
      </c>
      <c r="C338" s="1" t="s">
        <v>677</v>
      </c>
      <c r="D338" s="47" t="str">
        <f t="shared" si="5"/>
        <v>case "05CF07EE": return "[AC] 326 - Dizzy.bin";</v>
      </c>
    </row>
    <row r="339" spans="1:4" ht="14.25" x14ac:dyDescent="0.2">
      <c r="A339" s="1">
        <v>338</v>
      </c>
      <c r="B339" s="1" t="s">
        <v>678</v>
      </c>
      <c r="C339" s="1" t="s">
        <v>679</v>
      </c>
      <c r="D339" s="47" t="str">
        <f t="shared" si="5"/>
        <v>case "321B10BC": return "[AC] 327 - Penelope.bin";</v>
      </c>
    </row>
    <row r="340" spans="1:4" ht="14.25" x14ac:dyDescent="0.2">
      <c r="A340" s="1">
        <v>339</v>
      </c>
      <c r="B340" s="1" t="s">
        <v>680</v>
      </c>
      <c r="C340" s="1" t="s">
        <v>681</v>
      </c>
      <c r="D340" s="47" t="str">
        <f t="shared" si="5"/>
        <v>case "ADEEB8C3": return "[AC] 328 - Boone.bin";</v>
      </c>
    </row>
    <row r="341" spans="1:4" ht="14.25" x14ac:dyDescent="0.2">
      <c r="A341" s="1">
        <v>340</v>
      </c>
      <c r="B341" s="1" t="s">
        <v>682</v>
      </c>
      <c r="C341" s="1" t="s">
        <v>683</v>
      </c>
      <c r="D341" s="47" t="str">
        <f t="shared" si="5"/>
        <v>case "1B668B74": return "[AC] 329 - Broffina.bin";</v>
      </c>
    </row>
    <row r="342" spans="1:4" ht="14.25" x14ac:dyDescent="0.2">
      <c r="A342" s="1">
        <v>341</v>
      </c>
      <c r="B342" s="1" t="s">
        <v>684</v>
      </c>
      <c r="C342" s="1" t="s">
        <v>685</v>
      </c>
      <c r="D342" s="47" t="str">
        <f t="shared" si="5"/>
        <v>case "0D3205A3": return "[AC] 330 - Croque.bin";</v>
      </c>
    </row>
    <row r="343" spans="1:4" ht="14.25" x14ac:dyDescent="0.2">
      <c r="A343" s="1">
        <v>342</v>
      </c>
      <c r="B343" s="1" t="s">
        <v>686</v>
      </c>
      <c r="C343" s="1" t="s">
        <v>687</v>
      </c>
      <c r="D343" s="47" t="str">
        <f t="shared" si="5"/>
        <v>case "9C9447EE": return "[AC] 331 - Pashmina.bin";</v>
      </c>
    </row>
    <row r="344" spans="1:4" ht="14.25" x14ac:dyDescent="0.2">
      <c r="A344" s="1">
        <v>343</v>
      </c>
      <c r="B344" s="1" t="s">
        <v>688</v>
      </c>
      <c r="C344" s="1" t="s">
        <v>689</v>
      </c>
      <c r="D344" s="47" t="str">
        <f t="shared" si="5"/>
        <v>case "411F6B6B": return "[AC] 332 - Shep.bin";</v>
      </c>
    </row>
    <row r="345" spans="1:4" ht="14.25" x14ac:dyDescent="0.2">
      <c r="A345" s="1">
        <v>344</v>
      </c>
      <c r="B345" s="1" t="s">
        <v>690</v>
      </c>
      <c r="C345" s="1" t="s">
        <v>691</v>
      </c>
      <c r="D345" s="47" t="str">
        <f t="shared" si="5"/>
        <v>case "C8CCF733": return "[AC] 333 - Lolly.bin";</v>
      </c>
    </row>
    <row r="346" spans="1:4" ht="14.25" x14ac:dyDescent="0.2">
      <c r="A346" s="1">
        <v>345</v>
      </c>
      <c r="B346" s="1" t="s">
        <v>692</v>
      </c>
      <c r="C346" s="1" t="s">
        <v>693</v>
      </c>
      <c r="D346" s="47" t="str">
        <f t="shared" si="5"/>
        <v>case "A9C04E49": return "[AC] 334 - Erik.bin";</v>
      </c>
    </row>
    <row r="347" spans="1:4" ht="14.25" x14ac:dyDescent="0.2">
      <c r="A347" s="1">
        <v>346</v>
      </c>
      <c r="B347" s="1" t="s">
        <v>694</v>
      </c>
      <c r="C347" s="1" t="s">
        <v>695</v>
      </c>
      <c r="D347" s="47" t="str">
        <f t="shared" si="5"/>
        <v>case "93F70135": return "[AC] 335 - Dotty.bin";</v>
      </c>
    </row>
    <row r="348" spans="1:4" ht="14.25" x14ac:dyDescent="0.2">
      <c r="A348" s="1">
        <v>347</v>
      </c>
      <c r="B348" s="1" t="s">
        <v>696</v>
      </c>
      <c r="C348" s="1" t="s">
        <v>697</v>
      </c>
      <c r="D348" s="47" t="str">
        <f t="shared" si="5"/>
        <v>case "8EA7E93E": return "[AC] 336 - Pierce.bin";</v>
      </c>
    </row>
    <row r="349" spans="1:4" ht="14.25" x14ac:dyDescent="0.2">
      <c r="A349" s="1">
        <v>348</v>
      </c>
      <c r="B349" s="1" t="s">
        <v>698</v>
      </c>
      <c r="C349" s="1" t="s">
        <v>699</v>
      </c>
      <c r="D349" s="47" t="str">
        <f t="shared" si="5"/>
        <v>case "4BBF12CD": return "[AC] 337 - Queenie.bin";</v>
      </c>
    </row>
    <row r="350" spans="1:4" ht="14.25" x14ac:dyDescent="0.2">
      <c r="A350" s="1">
        <v>349</v>
      </c>
      <c r="B350" s="1" t="s">
        <v>700</v>
      </c>
      <c r="C350" s="1" t="s">
        <v>701</v>
      </c>
      <c r="D350" s="47" t="str">
        <f t="shared" si="5"/>
        <v>case "74E69F3F": return "[AC] 338 - Fang.bin";</v>
      </c>
    </row>
    <row r="351" spans="1:4" ht="14.25" x14ac:dyDescent="0.2">
      <c r="A351" s="1">
        <v>350</v>
      </c>
      <c r="B351" s="1" t="s">
        <v>702</v>
      </c>
      <c r="C351" s="1" t="s">
        <v>703</v>
      </c>
      <c r="D351" s="47" t="str">
        <f t="shared" si="5"/>
        <v>case "D4AC09D0": return "[AC] 339 - Fritta.bin";</v>
      </c>
    </row>
    <row r="352" spans="1:4" ht="14.25" x14ac:dyDescent="0.2">
      <c r="A352" s="1">
        <v>351</v>
      </c>
      <c r="B352" s="1" t="s">
        <v>704</v>
      </c>
      <c r="C352" s="1" t="s">
        <v>705</v>
      </c>
      <c r="D352" s="47" t="str">
        <f t="shared" si="5"/>
        <v>case "25F4D761": return "[AC] 340 - Tex.bin";</v>
      </c>
    </row>
    <row r="353" spans="1:4" ht="14.25" x14ac:dyDescent="0.2">
      <c r="A353" s="1">
        <v>352</v>
      </c>
      <c r="B353" s="1" t="s">
        <v>706</v>
      </c>
      <c r="C353" s="1" t="s">
        <v>707</v>
      </c>
      <c r="D353" s="47" t="str">
        <f t="shared" si="5"/>
        <v>case "3F50434E": return "[AC] 341 - Melba.bin";</v>
      </c>
    </row>
    <row r="354" spans="1:4" ht="14.25" x14ac:dyDescent="0.2">
      <c r="A354" s="1">
        <v>353</v>
      </c>
      <c r="B354" s="1" t="s">
        <v>708</v>
      </c>
      <c r="C354" s="1" t="s">
        <v>709</v>
      </c>
      <c r="D354" s="47" t="str">
        <f t="shared" si="5"/>
        <v>case "CD934B9C": return "[AC] 342 - Bones.bin";</v>
      </c>
    </row>
    <row r="355" spans="1:4" ht="14.25" x14ac:dyDescent="0.2">
      <c r="A355" s="1">
        <v>354</v>
      </c>
      <c r="B355" s="1" t="s">
        <v>710</v>
      </c>
      <c r="C355" s="1" t="s">
        <v>711</v>
      </c>
      <c r="D355" s="47" t="str">
        <f t="shared" si="5"/>
        <v>case "C394F32B": return "[AC] 343 - Anabelle.bin";</v>
      </c>
    </row>
    <row r="356" spans="1:4" ht="14.25" x14ac:dyDescent="0.2">
      <c r="A356" s="1">
        <v>355</v>
      </c>
      <c r="B356" s="1" t="s">
        <v>712</v>
      </c>
      <c r="C356" s="1" t="s">
        <v>713</v>
      </c>
      <c r="D356" s="47" t="str">
        <f t="shared" si="5"/>
        <v>case "C3E6A632": return "[AC] 344 - Rudy.bin";</v>
      </c>
    </row>
    <row r="357" spans="1:4" ht="14.25" x14ac:dyDescent="0.2">
      <c r="A357" s="1">
        <v>356</v>
      </c>
      <c r="B357" s="1" t="s">
        <v>714</v>
      </c>
      <c r="C357" s="1" t="s">
        <v>715</v>
      </c>
      <c r="D357" s="47" t="str">
        <f t="shared" si="5"/>
        <v>case "070C6CA5": return "[AC] 345 - Naomi.bin";</v>
      </c>
    </row>
    <row r="358" spans="1:4" ht="14.25" x14ac:dyDescent="0.2">
      <c r="A358" s="1">
        <v>357</v>
      </c>
      <c r="B358" s="1" t="s">
        <v>716</v>
      </c>
      <c r="C358" s="1" t="s">
        <v>717</v>
      </c>
      <c r="D358" s="47" t="str">
        <f t="shared" si="5"/>
        <v>case "D12C6094": return "[AC] 346 - Peewee.bin";</v>
      </c>
    </row>
    <row r="359" spans="1:4" ht="14.25" x14ac:dyDescent="0.2">
      <c r="A359" s="1">
        <v>358</v>
      </c>
      <c r="B359" s="1" t="s">
        <v>718</v>
      </c>
      <c r="C359" s="1" t="s">
        <v>719</v>
      </c>
      <c r="D359" s="47" t="str">
        <f t="shared" si="5"/>
        <v>case "E886FD67": return "[AC] 347 - Tammy.bin";</v>
      </c>
    </row>
    <row r="360" spans="1:4" ht="14.25" x14ac:dyDescent="0.2">
      <c r="A360" s="1">
        <v>359</v>
      </c>
      <c r="B360" s="1" t="s">
        <v>720</v>
      </c>
      <c r="C360" s="1" t="s">
        <v>721</v>
      </c>
      <c r="D360" s="47" t="str">
        <f t="shared" si="5"/>
        <v>case "2280BBB6": return "[AC] 348 - Olaf.bin";</v>
      </c>
    </row>
    <row r="361" spans="1:4" ht="14.25" x14ac:dyDescent="0.2">
      <c r="A361" s="1">
        <v>360</v>
      </c>
      <c r="B361" s="1" t="s">
        <v>722</v>
      </c>
      <c r="C361" s="1" t="s">
        <v>723</v>
      </c>
      <c r="D361" s="47" t="str">
        <f t="shared" si="5"/>
        <v>case "E7F9339A": return "[AC] 349 - Lucy.bin";</v>
      </c>
    </row>
    <row r="362" spans="1:4" ht="14.25" x14ac:dyDescent="0.2">
      <c r="A362" s="1">
        <v>361</v>
      </c>
      <c r="B362" s="1" t="s">
        <v>724</v>
      </c>
      <c r="C362" s="1" t="s">
        <v>725</v>
      </c>
      <c r="D362" s="47" t="str">
        <f t="shared" si="5"/>
        <v>case "59DA0722": return "[AC] 350 - Elmer.bin";</v>
      </c>
    </row>
    <row r="363" spans="1:4" ht="14.25" x14ac:dyDescent="0.2">
      <c r="A363" s="1">
        <v>362</v>
      </c>
      <c r="B363" s="1" t="s">
        <v>726</v>
      </c>
      <c r="C363" s="1" t="s">
        <v>727</v>
      </c>
      <c r="D363" s="47" t="str">
        <f t="shared" si="5"/>
        <v>case "5B88E6AA": return "[AC] 351 - Puddles.bin";</v>
      </c>
    </row>
    <row r="364" spans="1:4" ht="14.25" x14ac:dyDescent="0.2">
      <c r="A364" s="1">
        <v>363</v>
      </c>
      <c r="B364" s="1" t="s">
        <v>728</v>
      </c>
      <c r="C364" s="1" t="s">
        <v>729</v>
      </c>
      <c r="D364" s="47" t="str">
        <f t="shared" si="5"/>
        <v>case "8E59EE63": return "[AC] 352 - Rory.bin";</v>
      </c>
    </row>
    <row r="365" spans="1:4" ht="14.25" x14ac:dyDescent="0.2">
      <c r="A365" s="1">
        <v>364</v>
      </c>
      <c r="B365" s="1" t="s">
        <v>730</v>
      </c>
      <c r="C365" s="1" t="s">
        <v>731</v>
      </c>
      <c r="D365" s="47" t="str">
        <f t="shared" si="5"/>
        <v>case "D47EC976": return "[AC] 353 - Elise.bin";</v>
      </c>
    </row>
    <row r="366" spans="1:4" ht="14.25" x14ac:dyDescent="0.2">
      <c r="A366" s="1">
        <v>365</v>
      </c>
      <c r="B366" s="1" t="s">
        <v>732</v>
      </c>
      <c r="C366" s="1" t="s">
        <v>733</v>
      </c>
      <c r="D366" s="47" t="str">
        <f t="shared" si="5"/>
        <v>case "B7491108": return "[AC] 354 - Walt.bin";</v>
      </c>
    </row>
    <row r="367" spans="1:4" ht="14.25" x14ac:dyDescent="0.2">
      <c r="A367" s="1">
        <v>366</v>
      </c>
      <c r="B367" s="1" t="s">
        <v>734</v>
      </c>
      <c r="C367" s="1" t="s">
        <v>735</v>
      </c>
      <c r="D367" s="47" t="str">
        <f t="shared" si="5"/>
        <v>case "C14B4AAF": return "[AC] 355 - Mira.bin";</v>
      </c>
    </row>
    <row r="368" spans="1:4" ht="14.25" x14ac:dyDescent="0.2">
      <c r="A368" s="1">
        <v>367</v>
      </c>
      <c r="B368" s="1" t="s">
        <v>736</v>
      </c>
      <c r="C368" s="1" t="s">
        <v>737</v>
      </c>
      <c r="D368" s="47" t="str">
        <f t="shared" si="5"/>
        <v>case "26E16E09": return "[AC] 356 - Pietro.bin";</v>
      </c>
    </row>
    <row r="369" spans="1:4" ht="14.25" x14ac:dyDescent="0.2">
      <c r="A369" s="1">
        <v>368</v>
      </c>
      <c r="B369" s="1" t="s">
        <v>738</v>
      </c>
      <c r="C369" s="1" t="s">
        <v>739</v>
      </c>
      <c r="D369" s="47" t="str">
        <f t="shared" si="5"/>
        <v>case "06FFD246": return "[AC] 357 - Aurora.bin";</v>
      </c>
    </row>
    <row r="370" spans="1:4" ht="14.25" x14ac:dyDescent="0.2">
      <c r="A370" s="1">
        <v>369</v>
      </c>
      <c r="B370" s="1" t="s">
        <v>740</v>
      </c>
      <c r="C370" s="1" t="s">
        <v>741</v>
      </c>
      <c r="D370" s="47" t="str">
        <f t="shared" si="5"/>
        <v>case "6F072ABC": return "[AC] 358 - Papi.bin";</v>
      </c>
    </row>
    <row r="371" spans="1:4" ht="14.25" x14ac:dyDescent="0.2">
      <c r="A371" s="1">
        <v>370</v>
      </c>
      <c r="B371" s="1" t="s">
        <v>742</v>
      </c>
      <c r="C371" s="1" t="s">
        <v>743</v>
      </c>
      <c r="D371" s="47" t="str">
        <f t="shared" si="5"/>
        <v>case "9C88E9D8": return "[AC] 359 - Apple.bin";</v>
      </c>
    </row>
    <row r="372" spans="1:4" ht="14.25" x14ac:dyDescent="0.2">
      <c r="A372" s="1">
        <v>371</v>
      </c>
      <c r="B372" s="1" t="s">
        <v>744</v>
      </c>
      <c r="C372" s="1" t="s">
        <v>745</v>
      </c>
      <c r="D372" s="47" t="str">
        <f t="shared" si="5"/>
        <v>case "F61C7C19": return "[AC] 360 - Rod.bin";</v>
      </c>
    </row>
    <row r="373" spans="1:4" ht="14.25" x14ac:dyDescent="0.2">
      <c r="A373" s="1">
        <v>372</v>
      </c>
      <c r="B373" s="1" t="s">
        <v>746</v>
      </c>
      <c r="C373" s="1" t="s">
        <v>747</v>
      </c>
      <c r="D373" s="47" t="str">
        <f t="shared" si="5"/>
        <v>case "58C71778": return "[AC] 361 - Purrl.bin";</v>
      </c>
    </row>
    <row r="374" spans="1:4" ht="14.25" x14ac:dyDescent="0.2">
      <c r="A374" s="1">
        <v>373</v>
      </c>
      <c r="B374" s="1" t="s">
        <v>748</v>
      </c>
      <c r="C374" s="1" t="s">
        <v>749</v>
      </c>
      <c r="D374" s="47" t="str">
        <f t="shared" si="5"/>
        <v>case "0EC73066": return "[AC] 362 - Static.bin";</v>
      </c>
    </row>
    <row r="375" spans="1:4" ht="14.25" x14ac:dyDescent="0.2">
      <c r="A375" s="1">
        <v>374</v>
      </c>
      <c r="B375" s="1" t="s">
        <v>750</v>
      </c>
      <c r="C375" s="1" t="s">
        <v>751</v>
      </c>
      <c r="D375" s="47" t="str">
        <f t="shared" si="5"/>
        <v>case "F3D35D1F": return "[AC] 363 - Celia.bin";</v>
      </c>
    </row>
    <row r="376" spans="1:4" ht="14.25" x14ac:dyDescent="0.2">
      <c r="A376" s="1">
        <v>375</v>
      </c>
      <c r="B376" s="1" t="s">
        <v>752</v>
      </c>
      <c r="C376" s="1" t="s">
        <v>753</v>
      </c>
      <c r="D376" s="47" t="str">
        <f t="shared" si="5"/>
        <v>case "9F819FF7": return "[AC] 364 - Zucker.bin";</v>
      </c>
    </row>
    <row r="377" spans="1:4" ht="14.25" x14ac:dyDescent="0.2">
      <c r="A377" s="1">
        <v>376</v>
      </c>
      <c r="B377" s="1" t="s">
        <v>754</v>
      </c>
      <c r="C377" s="1" t="s">
        <v>755</v>
      </c>
      <c r="D377" s="47" t="str">
        <f t="shared" si="5"/>
        <v>case "1ED1FEE9": return "[AC] 365 - Peggy.bin";</v>
      </c>
    </row>
    <row r="378" spans="1:4" ht="14.25" x14ac:dyDescent="0.2">
      <c r="A378" s="1">
        <v>377</v>
      </c>
      <c r="B378" s="1" t="s">
        <v>756</v>
      </c>
      <c r="C378" s="1" t="s">
        <v>757</v>
      </c>
      <c r="D378" s="47" t="str">
        <f t="shared" si="5"/>
        <v>case "FB80C9EC": return "[AC] 366 - Ribbot.bin";</v>
      </c>
    </row>
    <row r="379" spans="1:4" ht="14.25" x14ac:dyDescent="0.2">
      <c r="A379" s="1">
        <v>378</v>
      </c>
      <c r="B379" s="1" t="s">
        <v>758</v>
      </c>
      <c r="C379" s="1" t="s">
        <v>759</v>
      </c>
      <c r="D379" s="47" t="str">
        <f t="shared" si="5"/>
        <v>case "51F1FC16": return "[AC] 367 - Annalise.bin";</v>
      </c>
    </row>
    <row r="380" spans="1:4" ht="14.25" x14ac:dyDescent="0.2">
      <c r="A380" s="1">
        <v>379</v>
      </c>
      <c r="B380" s="1" t="s">
        <v>760</v>
      </c>
      <c r="C380" s="1" t="s">
        <v>761</v>
      </c>
      <c r="D380" s="47" t="str">
        <f t="shared" si="5"/>
        <v>case "B2B81D50": return "[AC] 368 - Chow.bin";</v>
      </c>
    </row>
    <row r="381" spans="1:4" ht="14.25" x14ac:dyDescent="0.2">
      <c r="A381" s="1">
        <v>380</v>
      </c>
      <c r="B381" s="1" t="s">
        <v>762</v>
      </c>
      <c r="C381" s="1" t="s">
        <v>763</v>
      </c>
      <c r="D381" s="47" t="str">
        <f t="shared" si="5"/>
        <v>case "707CC5BD": return "[AC] 369 - Sylvia.bin";</v>
      </c>
    </row>
    <row r="382" spans="1:4" ht="14.25" x14ac:dyDescent="0.2">
      <c r="A382" s="1">
        <v>381</v>
      </c>
      <c r="B382" s="1" t="s">
        <v>764</v>
      </c>
      <c r="C382" s="1" t="s">
        <v>765</v>
      </c>
      <c r="D382" s="47" t="str">
        <f t="shared" si="5"/>
        <v>case "733C5118": return "[AC] 370 - Jacques.bin";</v>
      </c>
    </row>
    <row r="383" spans="1:4" ht="14.25" x14ac:dyDescent="0.2">
      <c r="A383" s="1">
        <v>382</v>
      </c>
      <c r="B383" s="1" t="s">
        <v>766</v>
      </c>
      <c r="C383" s="1" t="s">
        <v>767</v>
      </c>
      <c r="D383" s="47" t="str">
        <f t="shared" si="5"/>
        <v>case "E06D20F1": return "[AC] 371 - Sally.bin";</v>
      </c>
    </row>
    <row r="384" spans="1:4" ht="14.25" x14ac:dyDescent="0.2">
      <c r="A384" s="1">
        <v>383</v>
      </c>
      <c r="B384" s="1" t="s">
        <v>768</v>
      </c>
      <c r="C384" s="1" t="s">
        <v>769</v>
      </c>
      <c r="D384" s="47" t="str">
        <f t="shared" si="5"/>
        <v>case "F180595D": return "[AC] 372 - Doc.bin";</v>
      </c>
    </row>
    <row r="385" spans="1:4" ht="14.25" x14ac:dyDescent="0.2">
      <c r="A385" s="1">
        <v>384</v>
      </c>
      <c r="B385" s="1" t="s">
        <v>770</v>
      </c>
      <c r="C385" s="1" t="s">
        <v>771</v>
      </c>
      <c r="D385" s="47" t="str">
        <f t="shared" si="5"/>
        <v>case "CBEF7919": return "[AC] 373 - Pompom.bin";</v>
      </c>
    </row>
    <row r="386" spans="1:4" ht="14.25" x14ac:dyDescent="0.2">
      <c r="A386" s="1">
        <v>385</v>
      </c>
      <c r="B386" s="1" t="s">
        <v>772</v>
      </c>
      <c r="C386" s="1" t="s">
        <v>773</v>
      </c>
      <c r="D386" s="47" t="str">
        <f t="shared" si="5"/>
        <v>case "FA3589B4": return "[AC] 374 - Tank.bin";</v>
      </c>
    </row>
    <row r="387" spans="1:4" ht="14.25" x14ac:dyDescent="0.2">
      <c r="A387" s="1">
        <v>386</v>
      </c>
      <c r="B387" s="1" t="s">
        <v>774</v>
      </c>
      <c r="C387" s="1" t="s">
        <v>775</v>
      </c>
      <c r="D387" s="47" t="str">
        <f t="shared" ref="D387:D450" si="6">"case "&amp;""""&amp;RIGHT(C387,8)&amp;""""&amp;": "&amp;"return "&amp;""""&amp;B387&amp;""""&amp;";"</f>
        <v>case "4113E2B2": return "[AC] 375 - Becky.bin";</v>
      </c>
    </row>
    <row r="388" spans="1:4" ht="14.25" x14ac:dyDescent="0.2">
      <c r="A388" s="1">
        <v>387</v>
      </c>
      <c r="B388" s="1" t="s">
        <v>776</v>
      </c>
      <c r="C388" s="1" t="s">
        <v>777</v>
      </c>
      <c r="D388" s="47" t="str">
        <f t="shared" si="6"/>
        <v>case "5C1BE931": return "[AC] 376 - Rizzo.bin";</v>
      </c>
    </row>
    <row r="389" spans="1:4" ht="14.25" x14ac:dyDescent="0.2">
      <c r="A389" s="1">
        <v>388</v>
      </c>
      <c r="B389" s="1" t="s">
        <v>778</v>
      </c>
      <c r="C389" s="1" t="s">
        <v>779</v>
      </c>
      <c r="D389" s="47" t="str">
        <f t="shared" si="6"/>
        <v>case "8F8E6418": return "[AC] 377 - Sydney.bin";</v>
      </c>
    </row>
    <row r="390" spans="1:4" ht="14.25" x14ac:dyDescent="0.2">
      <c r="A390" s="1">
        <v>389</v>
      </c>
      <c r="B390" s="1" t="s">
        <v>780</v>
      </c>
      <c r="C390" s="1" t="s">
        <v>781</v>
      </c>
      <c r="D390" s="47" t="str">
        <f t="shared" si="6"/>
        <v>case "A0C4FED6": return "[AC] 378 - Barold.bin";</v>
      </c>
    </row>
    <row r="391" spans="1:4" ht="14.25" x14ac:dyDescent="0.2">
      <c r="A391" s="1">
        <v>390</v>
      </c>
      <c r="B391" s="1" t="s">
        <v>782</v>
      </c>
      <c r="C391" s="1" t="s">
        <v>783</v>
      </c>
      <c r="D391" s="47" t="str">
        <f t="shared" si="6"/>
        <v>case "765177D0": return "[AC] 379 - Nibbles.bin";</v>
      </c>
    </row>
    <row r="392" spans="1:4" ht="14.25" x14ac:dyDescent="0.2">
      <c r="A392" s="1">
        <v>391</v>
      </c>
      <c r="B392" s="1" t="s">
        <v>784</v>
      </c>
      <c r="C392" s="1" t="s">
        <v>785</v>
      </c>
      <c r="D392" s="47" t="str">
        <f t="shared" si="6"/>
        <v>case "5781B4D0": return "[AC] 380 - Kevin.bin";</v>
      </c>
    </row>
    <row r="393" spans="1:4" ht="14.25" x14ac:dyDescent="0.2">
      <c r="A393" s="1">
        <v>392</v>
      </c>
      <c r="B393" s="1" t="s">
        <v>786</v>
      </c>
      <c r="C393" s="1" t="s">
        <v>787</v>
      </c>
      <c r="D393" s="47" t="str">
        <f t="shared" si="6"/>
        <v>case "A46E55EA": return "[AC] 381 - Gloria.bin";</v>
      </c>
    </row>
    <row r="394" spans="1:4" ht="14.25" x14ac:dyDescent="0.2">
      <c r="A394" s="1">
        <v>393</v>
      </c>
      <c r="B394" s="1" t="s">
        <v>788</v>
      </c>
      <c r="C394" s="1" t="s">
        <v>789</v>
      </c>
      <c r="D394" s="47" t="str">
        <f t="shared" si="6"/>
        <v>case "FBCC3526": return "[AC] 382 - Lobo.bin";</v>
      </c>
    </row>
    <row r="395" spans="1:4" ht="14.25" x14ac:dyDescent="0.2">
      <c r="A395" s="1">
        <v>394</v>
      </c>
      <c r="B395" s="1" t="s">
        <v>790</v>
      </c>
      <c r="C395" s="1" t="s">
        <v>791</v>
      </c>
      <c r="D395" s="47" t="str">
        <f t="shared" si="6"/>
        <v>case "B8BAAD0E": return "[AC] 383 - Hippeux.bin";</v>
      </c>
    </row>
    <row r="396" spans="1:4" ht="14.25" x14ac:dyDescent="0.2">
      <c r="A396" s="1">
        <v>395</v>
      </c>
      <c r="B396" s="1" t="s">
        <v>792</v>
      </c>
      <c r="C396" s="1" t="s">
        <v>793</v>
      </c>
      <c r="D396" s="47" t="str">
        <f t="shared" si="6"/>
        <v>case "63BA41AE": return "[AC] 384 - Margie.bin";</v>
      </c>
    </row>
    <row r="397" spans="1:4" ht="14.25" x14ac:dyDescent="0.2">
      <c r="A397" s="1">
        <v>396</v>
      </c>
      <c r="B397" s="1" t="s">
        <v>794</v>
      </c>
      <c r="C397" s="1" t="s">
        <v>795</v>
      </c>
      <c r="D397" s="47" t="str">
        <f t="shared" si="6"/>
        <v>case "BFA40DC5": return "[AC] 385 - Lucky.bin";</v>
      </c>
    </row>
    <row r="398" spans="1:4" ht="14.25" x14ac:dyDescent="0.2">
      <c r="A398" s="1">
        <v>397</v>
      </c>
      <c r="B398" s="1" t="s">
        <v>796</v>
      </c>
      <c r="C398" s="1" t="s">
        <v>797</v>
      </c>
      <c r="D398" s="47" t="str">
        <f t="shared" si="6"/>
        <v>case "B847E290": return "[AC] 386 - Rosie.bin";</v>
      </c>
    </row>
    <row r="399" spans="1:4" ht="14.25" x14ac:dyDescent="0.2">
      <c r="A399" s="1">
        <v>398</v>
      </c>
      <c r="B399" s="1" t="s">
        <v>798</v>
      </c>
      <c r="C399" s="1" t="s">
        <v>799</v>
      </c>
      <c r="D399" s="47" t="str">
        <f t="shared" si="6"/>
        <v>case "7F0DE24E": return "[AC] 387 - Rowan.bin";</v>
      </c>
    </row>
    <row r="400" spans="1:4" ht="14.25" x14ac:dyDescent="0.2">
      <c r="A400" s="1">
        <v>399</v>
      </c>
      <c r="B400" s="1" t="s">
        <v>800</v>
      </c>
      <c r="C400" s="1" t="s">
        <v>801</v>
      </c>
      <c r="D400" s="47" t="str">
        <f t="shared" si="6"/>
        <v>case "0EBB08D1": return "[AC] 388 - Maelle.bin";</v>
      </c>
    </row>
    <row r="401" spans="1:4" ht="14.25" x14ac:dyDescent="0.2">
      <c r="A401" s="1">
        <v>400</v>
      </c>
      <c r="B401" s="1" t="s">
        <v>802</v>
      </c>
      <c r="C401" s="1" t="s">
        <v>803</v>
      </c>
      <c r="D401" s="47" t="str">
        <f t="shared" si="6"/>
        <v>case "F0C9064C": return "[AC] 389 - Bruce.bin";</v>
      </c>
    </row>
    <row r="402" spans="1:4" ht="14.25" x14ac:dyDescent="0.2">
      <c r="A402" s="1">
        <v>401</v>
      </c>
      <c r="B402" s="1" t="s">
        <v>804</v>
      </c>
      <c r="C402" s="1" t="s">
        <v>805</v>
      </c>
      <c r="D402" s="47" t="str">
        <f t="shared" si="6"/>
        <v>case "F524FE1D": return "[AC] 390 - O'Hare.bin";</v>
      </c>
    </row>
    <row r="403" spans="1:4" ht="14.25" x14ac:dyDescent="0.2">
      <c r="A403" s="1">
        <v>402</v>
      </c>
      <c r="B403" s="1" t="s">
        <v>806</v>
      </c>
      <c r="C403" s="1" t="s">
        <v>807</v>
      </c>
      <c r="D403" s="47" t="str">
        <f t="shared" si="6"/>
        <v>case "08CD257E": return "[AC] 391 - Gayle.bin";</v>
      </c>
    </row>
    <row r="404" spans="1:4" ht="14.25" x14ac:dyDescent="0.2">
      <c r="A404" s="1">
        <v>403</v>
      </c>
      <c r="B404" s="1" t="s">
        <v>808</v>
      </c>
      <c r="C404" s="1" t="s">
        <v>809</v>
      </c>
      <c r="D404" s="47" t="str">
        <f t="shared" si="6"/>
        <v>case "68FA0336": return "[AC] 392 - Cranston.bin";</v>
      </c>
    </row>
    <row r="405" spans="1:4" ht="14.25" x14ac:dyDescent="0.2">
      <c r="A405" s="1">
        <v>404</v>
      </c>
      <c r="B405" s="1" t="s">
        <v>810</v>
      </c>
      <c r="C405" s="1" t="s">
        <v>811</v>
      </c>
      <c r="D405" s="47" t="str">
        <f t="shared" si="6"/>
        <v>case "B312D82F": return "[AC] 393 - Frobert.bin";</v>
      </c>
    </row>
    <row r="406" spans="1:4" ht="14.25" x14ac:dyDescent="0.2">
      <c r="A406" s="1">
        <v>405</v>
      </c>
      <c r="B406" s="1" t="s">
        <v>812</v>
      </c>
      <c r="C406" s="1" t="s">
        <v>813</v>
      </c>
      <c r="D406" s="47" t="str">
        <f t="shared" si="6"/>
        <v>case "54EF5293": return "[AC] 394 - Grizzly.bin";</v>
      </c>
    </row>
    <row r="407" spans="1:4" ht="14.25" x14ac:dyDescent="0.2">
      <c r="A407" s="1">
        <v>406</v>
      </c>
      <c r="B407" s="1" t="s">
        <v>814</v>
      </c>
      <c r="C407" s="1" t="s">
        <v>815</v>
      </c>
      <c r="D407" s="47" t="str">
        <f t="shared" si="6"/>
        <v>case "4A12F8D7": return "[AC] 395 - Cally.bin";</v>
      </c>
    </row>
    <row r="408" spans="1:4" ht="14.25" x14ac:dyDescent="0.2">
      <c r="A408" s="1">
        <v>407</v>
      </c>
      <c r="B408" s="1" t="s">
        <v>816</v>
      </c>
      <c r="C408" s="1" t="s">
        <v>817</v>
      </c>
      <c r="D408" s="47" t="str">
        <f t="shared" si="6"/>
        <v>case "D1086CA4": return "[AC] 396 - Simon.bin";</v>
      </c>
    </row>
    <row r="409" spans="1:4" ht="14.25" x14ac:dyDescent="0.2">
      <c r="A409" s="1">
        <v>408</v>
      </c>
      <c r="B409" s="1" t="s">
        <v>818</v>
      </c>
      <c r="C409" s="1" t="s">
        <v>819</v>
      </c>
      <c r="D409" s="47" t="str">
        <f t="shared" si="6"/>
        <v>case "91C0D7DB": return "[AC] 397 - Iggly.bin";</v>
      </c>
    </row>
    <row r="410" spans="1:4" ht="14.25" x14ac:dyDescent="0.2">
      <c r="A410" s="1">
        <v>409</v>
      </c>
      <c r="B410" s="1" t="s">
        <v>820</v>
      </c>
      <c r="C410" s="1" t="s">
        <v>821</v>
      </c>
      <c r="D410" s="47" t="str">
        <f t="shared" si="6"/>
        <v>case "BD3E467B": return "[AC] 398 - Angus.bin";</v>
      </c>
    </row>
    <row r="411" spans="1:4" ht="14.25" x14ac:dyDescent="0.2">
      <c r="A411" s="1">
        <v>410</v>
      </c>
      <c r="B411" s="1" t="s">
        <v>822</v>
      </c>
      <c r="C411" s="1" t="s">
        <v>823</v>
      </c>
      <c r="D411" s="47" t="str">
        <f t="shared" si="6"/>
        <v>case "09A3640C": return "[AC] 399 - Twiggy.bin";</v>
      </c>
    </row>
    <row r="412" spans="1:4" ht="14.25" x14ac:dyDescent="0.2">
      <c r="A412" s="1">
        <v>411</v>
      </c>
      <c r="B412" s="1" t="s">
        <v>824</v>
      </c>
      <c r="C412" s="1" t="s">
        <v>825</v>
      </c>
      <c r="D412" s="47" t="str">
        <f t="shared" si="6"/>
        <v>case "E206604E": return "[AC] 400 - Robin.bin";</v>
      </c>
    </row>
    <row r="413" spans="1:4" ht="14.25" x14ac:dyDescent="0.2">
      <c r="A413" s="1">
        <v>412</v>
      </c>
      <c r="B413" s="1" t="s">
        <v>826</v>
      </c>
      <c r="C413" s="1" t="s">
        <v>827</v>
      </c>
      <c r="D413" s="47" t="str">
        <f t="shared" si="6"/>
        <v>case "B41F4230": return "[AC] W01 - Vivian.bin";</v>
      </c>
    </row>
    <row r="414" spans="1:4" ht="14.25" x14ac:dyDescent="0.2">
      <c r="A414" s="1">
        <v>413</v>
      </c>
      <c r="B414" s="1" t="s">
        <v>828</v>
      </c>
      <c r="C414" s="1" t="s">
        <v>829</v>
      </c>
      <c r="D414" s="47" t="str">
        <f t="shared" si="6"/>
        <v>case "9BA1E37A": return "[AC] W02 - Hopkins.bin";</v>
      </c>
    </row>
    <row r="415" spans="1:4" ht="14.25" x14ac:dyDescent="0.2">
      <c r="A415" s="1">
        <v>414</v>
      </c>
      <c r="B415" s="1" t="s">
        <v>830</v>
      </c>
      <c r="C415" s="1" t="s">
        <v>831</v>
      </c>
      <c r="D415" s="47" t="str">
        <f t="shared" si="6"/>
        <v>case "32EFBCD0": return "[AC] W03 - June.bin";</v>
      </c>
    </row>
    <row r="416" spans="1:4" ht="14.25" x14ac:dyDescent="0.2">
      <c r="A416" s="1">
        <v>415</v>
      </c>
      <c r="B416" s="1" t="s">
        <v>832</v>
      </c>
      <c r="C416" s="1" t="s">
        <v>833</v>
      </c>
      <c r="D416" s="47" t="str">
        <f t="shared" si="6"/>
        <v>case "BF4CAF55": return "[AC] W04 - Piper.bin";</v>
      </c>
    </row>
    <row r="417" spans="1:4" ht="14.25" x14ac:dyDescent="0.2">
      <c r="A417" s="1">
        <v>416</v>
      </c>
      <c r="B417" s="1" t="s">
        <v>834</v>
      </c>
      <c r="C417" s="1" t="s">
        <v>835</v>
      </c>
      <c r="D417" s="47" t="str">
        <f t="shared" si="6"/>
        <v>case "53A85C94": return "[AC] W05 - Paolo.bin";</v>
      </c>
    </row>
    <row r="418" spans="1:4" ht="14.25" x14ac:dyDescent="0.2">
      <c r="A418" s="1">
        <v>417</v>
      </c>
      <c r="B418" s="1" t="s">
        <v>836</v>
      </c>
      <c r="C418" s="1" t="s">
        <v>837</v>
      </c>
      <c r="D418" s="47" t="str">
        <f t="shared" si="6"/>
        <v>case "3C364714": return "[AC] W06 - Hornsby.bin";</v>
      </c>
    </row>
    <row r="419" spans="1:4" ht="14.25" x14ac:dyDescent="0.2">
      <c r="A419" s="1">
        <v>418</v>
      </c>
      <c r="B419" s="1" t="s">
        <v>838</v>
      </c>
      <c r="C419" s="1" t="s">
        <v>839</v>
      </c>
      <c r="D419" s="47" t="str">
        <f t="shared" si="6"/>
        <v>case "C033C4C6": return "[AC] W07 - Stella.bin";</v>
      </c>
    </row>
    <row r="420" spans="1:4" ht="14.25" x14ac:dyDescent="0.2">
      <c r="A420" s="1">
        <v>419</v>
      </c>
      <c r="B420" s="1" t="s">
        <v>840</v>
      </c>
      <c r="C420" s="1" t="s">
        <v>841</v>
      </c>
      <c r="D420" s="47" t="str">
        <f t="shared" si="6"/>
        <v>case "2D0A6DD2": return "[AC] W08 - Tybalt.bin";</v>
      </c>
    </row>
    <row r="421" spans="1:4" ht="14.25" x14ac:dyDescent="0.2">
      <c r="A421" s="1">
        <v>420</v>
      </c>
      <c r="B421" s="1" t="s">
        <v>842</v>
      </c>
      <c r="C421" s="1" t="s">
        <v>843</v>
      </c>
      <c r="D421" s="47" t="str">
        <f t="shared" si="6"/>
        <v>case "D1B1EF51": return "[AC] W09 - Huck.bin";</v>
      </c>
    </row>
    <row r="422" spans="1:4" ht="14.25" x14ac:dyDescent="0.2">
      <c r="A422" s="1">
        <v>421</v>
      </c>
      <c r="B422" s="1" t="s">
        <v>844</v>
      </c>
      <c r="C422" s="1" t="s">
        <v>845</v>
      </c>
      <c r="D422" s="47" t="str">
        <f t="shared" si="6"/>
        <v>case "102C5BE8": return "[AC] W10 - Sylvana.bin";</v>
      </c>
    </row>
    <row r="423" spans="1:4" ht="14.25" x14ac:dyDescent="0.2">
      <c r="A423" s="1">
        <v>422</v>
      </c>
      <c r="B423" s="1" t="s">
        <v>846</v>
      </c>
      <c r="C423" s="1" t="s">
        <v>847</v>
      </c>
      <c r="D423" s="47" t="str">
        <f t="shared" si="6"/>
        <v>case "ED5BEC15": return "[AC] W11 - Boris.bin";</v>
      </c>
    </row>
    <row r="424" spans="1:4" ht="14.25" x14ac:dyDescent="0.2">
      <c r="A424" s="1">
        <v>423</v>
      </c>
      <c r="B424" s="1" t="s">
        <v>848</v>
      </c>
      <c r="C424" s="1" t="s">
        <v>849</v>
      </c>
      <c r="D424" s="47" t="str">
        <f t="shared" si="6"/>
        <v>case "678A7E01": return "[AC] W12 - Wade.bin";</v>
      </c>
    </row>
    <row r="425" spans="1:4" ht="14.25" x14ac:dyDescent="0.2">
      <c r="A425" s="1">
        <v>424</v>
      </c>
      <c r="B425" s="1" t="s">
        <v>850</v>
      </c>
      <c r="C425" s="1" t="s">
        <v>851</v>
      </c>
      <c r="D425" s="47" t="str">
        <f t="shared" si="6"/>
        <v>case "5E5D4D8A": return "[AC] W13 - Carrie.bin";</v>
      </c>
    </row>
    <row r="426" spans="1:4" ht="14.25" x14ac:dyDescent="0.2">
      <c r="A426" s="1">
        <v>425</v>
      </c>
      <c r="B426" s="1" t="s">
        <v>852</v>
      </c>
      <c r="C426" s="1" t="s">
        <v>853</v>
      </c>
      <c r="D426" s="47" t="str">
        <f t="shared" si="6"/>
        <v>case "106035AA": return "[AC] W14 - Ketchup.bin";</v>
      </c>
    </row>
    <row r="427" spans="1:4" ht="14.25" x14ac:dyDescent="0.2">
      <c r="A427" s="1">
        <v>426</v>
      </c>
      <c r="B427" s="1" t="s">
        <v>854</v>
      </c>
      <c r="C427" s="1" t="s">
        <v>855</v>
      </c>
      <c r="D427" s="47" t="str">
        <f t="shared" si="6"/>
        <v>case "6732AD0F": return "[AC] W15 - Rex.bin";</v>
      </c>
    </row>
    <row r="428" spans="1:4" ht="14.25" x14ac:dyDescent="0.2">
      <c r="A428" s="1">
        <v>427</v>
      </c>
      <c r="B428" s="1" t="s">
        <v>856</v>
      </c>
      <c r="C428" s="1" t="s">
        <v>857</v>
      </c>
      <c r="D428" s="47" t="str">
        <f t="shared" si="6"/>
        <v>case "14BE5BBE": return "[AC] W16 - Stu.bin";</v>
      </c>
    </row>
    <row r="429" spans="1:4" ht="14.25" x14ac:dyDescent="0.2">
      <c r="A429" s="1">
        <v>428</v>
      </c>
      <c r="B429" s="1" t="s">
        <v>858</v>
      </c>
      <c r="C429" s="1" t="s">
        <v>859</v>
      </c>
      <c r="D429" s="47" t="str">
        <f t="shared" si="6"/>
        <v>case "B5464792": return "[AC] W17 - Ursala.bin";</v>
      </c>
    </row>
    <row r="430" spans="1:4" ht="14.25" x14ac:dyDescent="0.2">
      <c r="A430" s="1">
        <v>429</v>
      </c>
      <c r="B430" s="1" t="s">
        <v>860</v>
      </c>
      <c r="C430" s="1" t="s">
        <v>861</v>
      </c>
      <c r="D430" s="47" t="str">
        <f t="shared" si="6"/>
        <v>case "D345507E": return "[AC] W18 - Jacob.bin";</v>
      </c>
    </row>
    <row r="431" spans="1:4" ht="14.25" x14ac:dyDescent="0.2">
      <c r="A431" s="1">
        <v>430</v>
      </c>
      <c r="B431" s="1" t="s">
        <v>862</v>
      </c>
      <c r="C431" s="1" t="s">
        <v>863</v>
      </c>
      <c r="D431" s="47" t="str">
        <f t="shared" si="6"/>
        <v>case "75F54E7E": return "[AC] W19 - Maddie.bin";</v>
      </c>
    </row>
    <row r="432" spans="1:4" ht="14.25" x14ac:dyDescent="0.2">
      <c r="A432" s="1">
        <v>431</v>
      </c>
      <c r="B432" s="1" t="s">
        <v>864</v>
      </c>
      <c r="C432" s="1" t="s">
        <v>865</v>
      </c>
      <c r="D432" s="47" t="str">
        <f t="shared" si="6"/>
        <v>case "FAB675D1": return "[AC] W20 - Billy.bin";</v>
      </c>
    </row>
    <row r="433" spans="1:4" ht="14.25" x14ac:dyDescent="0.2">
      <c r="A433" s="1">
        <v>432</v>
      </c>
      <c r="B433" s="1" t="s">
        <v>866</v>
      </c>
      <c r="C433" s="1" t="s">
        <v>867</v>
      </c>
      <c r="D433" s="47" t="str">
        <f t="shared" si="6"/>
        <v>case "0BCE4B86": return "[AC] W21 - Boyd.bin";</v>
      </c>
    </row>
    <row r="434" spans="1:4" ht="14.25" x14ac:dyDescent="0.2">
      <c r="A434" s="1">
        <v>433</v>
      </c>
      <c r="B434" s="1" t="s">
        <v>868</v>
      </c>
      <c r="C434" s="1" t="s">
        <v>869</v>
      </c>
      <c r="D434" s="47" t="str">
        <f t="shared" si="6"/>
        <v>case "0850FBBA": return "[AC] W22 - Bitty.bin";</v>
      </c>
    </row>
    <row r="435" spans="1:4" ht="14.25" x14ac:dyDescent="0.2">
      <c r="A435" s="1">
        <v>434</v>
      </c>
      <c r="B435" s="1" t="s">
        <v>870</v>
      </c>
      <c r="C435" s="1" t="s">
        <v>871</v>
      </c>
      <c r="D435" s="47" t="str">
        <f t="shared" si="6"/>
        <v>case "297E16DB": return "[AC] W23 - Maggie.bin";</v>
      </c>
    </row>
    <row r="436" spans="1:4" ht="14.25" x14ac:dyDescent="0.2">
      <c r="A436" s="1">
        <v>435</v>
      </c>
      <c r="B436" s="1" t="s">
        <v>872</v>
      </c>
      <c r="C436" s="1" t="s">
        <v>873</v>
      </c>
      <c r="D436" s="47" t="str">
        <f t="shared" si="6"/>
        <v>case "1251182B": return "[AC] W24 - Murphy.bin";</v>
      </c>
    </row>
    <row r="437" spans="1:4" ht="14.25" x14ac:dyDescent="0.2">
      <c r="A437" s="1">
        <v>436</v>
      </c>
      <c r="B437" s="1" t="s">
        <v>874</v>
      </c>
      <c r="C437" s="1" t="s">
        <v>875</v>
      </c>
      <c r="D437" s="47" t="str">
        <f t="shared" si="6"/>
        <v>case "5D42F197": return "[AC] W25 - Plucky.bin";</v>
      </c>
    </row>
    <row r="438" spans="1:4" ht="14.25" x14ac:dyDescent="0.2">
      <c r="A438" s="1">
        <v>437</v>
      </c>
      <c r="B438" s="1" t="s">
        <v>876</v>
      </c>
      <c r="C438" s="1" t="s">
        <v>877</v>
      </c>
      <c r="D438" s="47" t="str">
        <f t="shared" si="6"/>
        <v>case "27F4BC65": return "[AC] W26 - Sandy.bin";</v>
      </c>
    </row>
    <row r="439" spans="1:4" ht="14.25" x14ac:dyDescent="0.2">
      <c r="A439" s="1">
        <v>438</v>
      </c>
      <c r="B439" s="1" t="s">
        <v>878</v>
      </c>
      <c r="C439" s="1" t="s">
        <v>879</v>
      </c>
      <c r="D439" s="47" t="str">
        <f t="shared" si="6"/>
        <v>case "F5946FF7": return "[AC] W27 - Claude.bin";</v>
      </c>
    </row>
    <row r="440" spans="1:4" ht="14.25" x14ac:dyDescent="0.2">
      <c r="A440" s="1">
        <v>439</v>
      </c>
      <c r="B440" s="1" t="s">
        <v>880</v>
      </c>
      <c r="C440" s="1" t="s">
        <v>881</v>
      </c>
      <c r="D440" s="47" t="str">
        <f t="shared" si="6"/>
        <v>case "2210D540": return "[AC] W28 - Raddle.bin";</v>
      </c>
    </row>
    <row r="441" spans="1:4" ht="14.25" x14ac:dyDescent="0.2">
      <c r="A441" s="1">
        <v>440</v>
      </c>
      <c r="B441" s="1" t="s">
        <v>882</v>
      </c>
      <c r="C441" s="1" t="s">
        <v>883</v>
      </c>
      <c r="D441" s="47" t="str">
        <f t="shared" si="6"/>
        <v>case "353D3557": return "[AC] W29 - Julia.bin";</v>
      </c>
    </row>
    <row r="442" spans="1:4" ht="14.25" x14ac:dyDescent="0.2">
      <c r="A442" s="1">
        <v>441</v>
      </c>
      <c r="B442" s="1" t="s">
        <v>884</v>
      </c>
      <c r="C442" s="1" t="s">
        <v>885</v>
      </c>
      <c r="D442" s="47" t="str">
        <f t="shared" si="6"/>
        <v>case "EFCE1F57": return "[AC] W30 - Louie.bin";</v>
      </c>
    </row>
    <row r="443" spans="1:4" ht="14.25" x14ac:dyDescent="0.2">
      <c r="A443" s="1">
        <v>442</v>
      </c>
      <c r="B443" s="1" t="s">
        <v>886</v>
      </c>
      <c r="C443" s="1" t="s">
        <v>887</v>
      </c>
      <c r="D443" s="47" t="str">
        <f t="shared" si="6"/>
        <v>case "B47E5B18": return "[AC] W31 - Bea.bin";</v>
      </c>
    </row>
    <row r="444" spans="1:4" ht="14.25" x14ac:dyDescent="0.2">
      <c r="A444" s="1">
        <v>443</v>
      </c>
      <c r="B444" s="1" t="s">
        <v>888</v>
      </c>
      <c r="C444" s="1" t="s">
        <v>889</v>
      </c>
      <c r="D444" s="47" t="str">
        <f t="shared" si="6"/>
        <v>case "A3141258": return "[AC] W32 - Admiral.bin";</v>
      </c>
    </row>
    <row r="445" spans="1:4" ht="14.25" x14ac:dyDescent="0.2">
      <c r="A445" s="1">
        <v>444</v>
      </c>
      <c r="B445" s="1" t="s">
        <v>890</v>
      </c>
      <c r="C445" s="1" t="s">
        <v>891</v>
      </c>
      <c r="D445" s="47" t="str">
        <f t="shared" si="6"/>
        <v>case "4FE0333F": return "[AC] W33 - Ellie.bin";</v>
      </c>
    </row>
    <row r="446" spans="1:4" ht="14.25" x14ac:dyDescent="0.2">
      <c r="A446" s="1">
        <v>445</v>
      </c>
      <c r="B446" s="1" t="s">
        <v>892</v>
      </c>
      <c r="C446" s="1" t="s">
        <v>893</v>
      </c>
      <c r="D446" s="47" t="str">
        <f t="shared" si="6"/>
        <v>case "76529452": return "[AC] W34 - Boots.bin";</v>
      </c>
    </row>
    <row r="447" spans="1:4" ht="14.25" x14ac:dyDescent="0.2">
      <c r="A447" s="1">
        <v>446</v>
      </c>
      <c r="B447" s="1" t="s">
        <v>894</v>
      </c>
      <c r="C447" s="1" t="s">
        <v>895</v>
      </c>
      <c r="D447" s="47" t="str">
        <f t="shared" si="6"/>
        <v>case "64F191ED": return "[AC] W35 - Weber.bin";</v>
      </c>
    </row>
    <row r="448" spans="1:4" ht="14.25" x14ac:dyDescent="0.2">
      <c r="A448" s="1">
        <v>447</v>
      </c>
      <c r="B448" s="1" t="s">
        <v>896</v>
      </c>
      <c r="C448" s="1" t="s">
        <v>897</v>
      </c>
      <c r="D448" s="47" t="str">
        <f t="shared" si="6"/>
        <v>case "3FE02603": return "[AC] W36 - Candi.bin";</v>
      </c>
    </row>
    <row r="449" spans="1:4" ht="14.25" x14ac:dyDescent="0.2">
      <c r="A449" s="1">
        <v>448</v>
      </c>
      <c r="B449" s="1" t="s">
        <v>898</v>
      </c>
      <c r="C449" s="1" t="s">
        <v>899</v>
      </c>
      <c r="D449" s="47" t="str">
        <f t="shared" si="6"/>
        <v>case "FB93430B": return "[AC] W37 - Leopold.bin";</v>
      </c>
    </row>
    <row r="450" spans="1:4" ht="14.25" x14ac:dyDescent="0.2">
      <c r="A450" s="1">
        <v>449</v>
      </c>
      <c r="B450" s="1" t="s">
        <v>900</v>
      </c>
      <c r="C450" s="1" t="s">
        <v>901</v>
      </c>
      <c r="D450" s="47" t="str">
        <f t="shared" si="6"/>
        <v>case "61CA7481": return "[AC] W38 - Spike.bin";</v>
      </c>
    </row>
    <row r="451" spans="1:4" ht="14.25" x14ac:dyDescent="0.2">
      <c r="A451" s="1">
        <v>450</v>
      </c>
      <c r="B451" s="1" t="s">
        <v>902</v>
      </c>
      <c r="C451" s="1" t="s">
        <v>903</v>
      </c>
      <c r="D451" s="47" t="str">
        <f t="shared" ref="D451:D514" si="7">"case "&amp;""""&amp;RIGHT(C451,8)&amp;""""&amp;": "&amp;"return "&amp;""""&amp;B451&amp;""""&amp;";"</f>
        <v>case "8C6A43F7": return "[AC] W39 - Cashmere.bin";</v>
      </c>
    </row>
    <row r="452" spans="1:4" ht="14.25" x14ac:dyDescent="0.2">
      <c r="A452" s="1">
        <v>451</v>
      </c>
      <c r="B452" s="1" t="s">
        <v>904</v>
      </c>
      <c r="C452" s="1" t="s">
        <v>905</v>
      </c>
      <c r="D452" s="47" t="str">
        <f t="shared" si="7"/>
        <v>case "A9EB5599": return "[AC] W40 - Tad.bin";</v>
      </c>
    </row>
    <row r="453" spans="1:4" ht="14.25" x14ac:dyDescent="0.2">
      <c r="A453" s="1">
        <v>452</v>
      </c>
      <c r="B453" s="1" t="s">
        <v>906</v>
      </c>
      <c r="C453" s="1" t="s">
        <v>907</v>
      </c>
      <c r="D453" s="47" t="str">
        <f t="shared" si="7"/>
        <v>case "8389C21D": return "[AC] W41 - Norma.bin";</v>
      </c>
    </row>
    <row r="454" spans="1:4" ht="14.25" x14ac:dyDescent="0.2">
      <c r="A454" s="1">
        <v>453</v>
      </c>
      <c r="B454" s="1" t="s">
        <v>908</v>
      </c>
      <c r="C454" s="1" t="s">
        <v>909</v>
      </c>
      <c r="D454" s="47" t="str">
        <f t="shared" si="7"/>
        <v>case "4D0E7766": return "[AC] W42 - Gonzo.bin";</v>
      </c>
    </row>
    <row r="455" spans="1:4" ht="14.25" x14ac:dyDescent="0.2">
      <c r="A455" s="1">
        <v>454</v>
      </c>
      <c r="B455" s="1" t="s">
        <v>910</v>
      </c>
      <c r="C455" s="1" t="s">
        <v>911</v>
      </c>
      <c r="D455" s="47" t="str">
        <f t="shared" si="7"/>
        <v>case "355CEBF9": return "[AC] W43 - Sprocket.bin";</v>
      </c>
    </row>
    <row r="456" spans="1:4" ht="14.25" x14ac:dyDescent="0.2">
      <c r="A456" s="1">
        <v>455</v>
      </c>
      <c r="B456" s="1" t="s">
        <v>912</v>
      </c>
      <c r="C456" s="1" t="s">
        <v>913</v>
      </c>
      <c r="D456" s="47" t="str">
        <f t="shared" si="7"/>
        <v>case "950025A9": return "[AC] W44 - Snooty.bin";</v>
      </c>
    </row>
    <row r="457" spans="1:4" ht="14.25" x14ac:dyDescent="0.2">
      <c r="A457" s="1">
        <v>456</v>
      </c>
      <c r="B457" s="1" t="s">
        <v>914</v>
      </c>
      <c r="C457" s="1" t="s">
        <v>915</v>
      </c>
      <c r="D457" s="47" t="str">
        <f t="shared" si="7"/>
        <v>case "D15A6E0B": return "[AC] W45 - Olive.bin";</v>
      </c>
    </row>
    <row r="458" spans="1:4" ht="14.25" x14ac:dyDescent="0.2">
      <c r="A458" s="1">
        <v>457</v>
      </c>
      <c r="B458" s="1" t="s">
        <v>916</v>
      </c>
      <c r="C458" s="1" t="s">
        <v>917</v>
      </c>
      <c r="D458" s="47" t="str">
        <f t="shared" si="7"/>
        <v>case "8C38C46A": return "[AC] W46 - Dobie.bin";</v>
      </c>
    </row>
    <row r="459" spans="1:4" ht="14.25" x14ac:dyDescent="0.2">
      <c r="A459" s="1">
        <v>458</v>
      </c>
      <c r="B459" s="1" t="s">
        <v>918</v>
      </c>
      <c r="C459" s="1" t="s">
        <v>919</v>
      </c>
      <c r="D459" s="47" t="str">
        <f t="shared" si="7"/>
        <v>case "54E2F31C": return "[AC] W47 - Buzz.bin";</v>
      </c>
    </row>
    <row r="460" spans="1:4" ht="14.25" x14ac:dyDescent="0.2">
      <c r="A460" s="1">
        <v>459</v>
      </c>
      <c r="B460" s="1" t="s">
        <v>920</v>
      </c>
      <c r="C460" s="1" t="s">
        <v>921</v>
      </c>
      <c r="D460" s="47" t="str">
        <f t="shared" si="7"/>
        <v>case "A2DD84DF": return "[AC] W48 - Cleo.bin";</v>
      </c>
    </row>
    <row r="461" spans="1:4" ht="14.25" x14ac:dyDescent="0.2">
      <c r="A461" s="1">
        <v>460</v>
      </c>
      <c r="B461" s="1" t="s">
        <v>922</v>
      </c>
      <c r="C461" s="1" t="s">
        <v>923</v>
      </c>
      <c r="D461" s="47" t="str">
        <f t="shared" si="7"/>
        <v>case "32FA4CB2": return "[AC] W49 - Ike.bin";</v>
      </c>
    </row>
    <row r="462" spans="1:4" ht="14.25" x14ac:dyDescent="0.2">
      <c r="A462" s="1">
        <v>461</v>
      </c>
      <c r="B462" s="1" t="s">
        <v>924</v>
      </c>
      <c r="C462" s="1" t="s">
        <v>925</v>
      </c>
      <c r="D462" s="47" t="str">
        <f t="shared" si="7"/>
        <v>case "2C1D5DA0": return "[AC] W50 - Tasha.bin";</v>
      </c>
    </row>
    <row r="463" spans="1:4" ht="14.25" x14ac:dyDescent="0.2">
      <c r="A463" s="1">
        <v>462</v>
      </c>
      <c r="B463" s="1" t="s">
        <v>926</v>
      </c>
      <c r="C463" s="1" t="s">
        <v>927</v>
      </c>
      <c r="D463" s="47" t="str">
        <f t="shared" si="7"/>
        <v>case "5AF11CBA": return "[AC] 01 - Isabelle.bin";</v>
      </c>
    </row>
    <row r="464" spans="1:4" ht="14.25" x14ac:dyDescent="0.2">
      <c r="A464" s="1">
        <v>463</v>
      </c>
      <c r="B464" s="1" t="s">
        <v>928</v>
      </c>
      <c r="C464" s="1" t="s">
        <v>929</v>
      </c>
      <c r="D464" s="47" t="str">
        <f t="shared" si="7"/>
        <v>case "2EB5757D": return "[AC] 02 - K.K. Slider.bin";</v>
      </c>
    </row>
    <row r="465" spans="1:4" ht="14.25" x14ac:dyDescent="0.2">
      <c r="A465" s="1">
        <v>464</v>
      </c>
      <c r="B465" s="1" t="s">
        <v>930</v>
      </c>
      <c r="C465" s="1" t="s">
        <v>931</v>
      </c>
      <c r="D465" s="47" t="str">
        <f t="shared" si="7"/>
        <v>case "3920A611": return "[AC] 03 - Lottie.bin";</v>
      </c>
    </row>
    <row r="466" spans="1:4" ht="14.25" x14ac:dyDescent="0.2">
      <c r="A466" s="1">
        <v>465</v>
      </c>
      <c r="B466" s="1" t="s">
        <v>932</v>
      </c>
      <c r="C466" s="1" t="s">
        <v>933</v>
      </c>
      <c r="D466" s="47" t="str">
        <f t="shared" si="7"/>
        <v>case "78E8387B": return "[AC] 04 - Reese.bin";</v>
      </c>
    </row>
    <row r="467" spans="1:4" ht="14.25" x14ac:dyDescent="0.2">
      <c r="A467" s="1">
        <v>466</v>
      </c>
      <c r="B467" s="1" t="s">
        <v>934</v>
      </c>
      <c r="C467" s="1" t="s">
        <v>935</v>
      </c>
      <c r="D467" s="47" t="str">
        <f t="shared" si="7"/>
        <v>case "58F2419E": return "[AC] 05 - Cyrus.bin";</v>
      </c>
    </row>
    <row r="468" spans="1:4" ht="14.25" x14ac:dyDescent="0.2">
      <c r="A468" s="1">
        <v>467</v>
      </c>
      <c r="B468" s="1" t="s">
        <v>936</v>
      </c>
      <c r="C468" s="1" t="s">
        <v>937</v>
      </c>
      <c r="D468" s="47" t="str">
        <f t="shared" si="7"/>
        <v>case "B136CF6F": return "[AC] 06 - Tom Nook.bin";</v>
      </c>
    </row>
    <row r="469" spans="1:4" ht="14.25" x14ac:dyDescent="0.2">
      <c r="A469" s="1">
        <v>468</v>
      </c>
      <c r="B469" s="1" t="s">
        <v>938</v>
      </c>
      <c r="C469" s="1" t="s">
        <v>939</v>
      </c>
      <c r="D469" s="47" t="str">
        <f t="shared" si="7"/>
        <v>case "E07EDAA1": return "[AC] 07 - Mabel.bin";</v>
      </c>
    </row>
    <row r="470" spans="1:4" ht="14.25" x14ac:dyDescent="0.2">
      <c r="A470" s="1">
        <v>469</v>
      </c>
      <c r="B470" s="1" t="s">
        <v>940</v>
      </c>
      <c r="C470" s="1" t="s">
        <v>941</v>
      </c>
      <c r="D470" s="47" t="str">
        <f t="shared" si="7"/>
        <v>case "66CECD15": return "[AC] 08 - Digby.bin";</v>
      </c>
    </row>
    <row r="471" spans="1:4" ht="14.25" x14ac:dyDescent="0.2">
      <c r="A471" s="1">
        <v>470</v>
      </c>
      <c r="B471" s="1" t="s">
        <v>942</v>
      </c>
      <c r="C471" s="1" t="s">
        <v>943</v>
      </c>
      <c r="D471" s="47" t="str">
        <f t="shared" si="7"/>
        <v>case "E0082CA9": return "[AC] 09 - Resetti.bin";</v>
      </c>
    </row>
    <row r="472" spans="1:4" ht="14.25" x14ac:dyDescent="0.2">
      <c r="A472" s="1">
        <v>471</v>
      </c>
      <c r="B472" s="1" t="s">
        <v>944</v>
      </c>
      <c r="C472" s="1" t="s">
        <v>945</v>
      </c>
      <c r="D472" s="47" t="str">
        <f t="shared" si="7"/>
        <v>case "B3868185": return "[AC] 10 - Blathers.bin";</v>
      </c>
    </row>
    <row r="473" spans="1:4" ht="14.25" x14ac:dyDescent="0.2">
      <c r="A473" s="1">
        <v>472</v>
      </c>
      <c r="B473" s="1" t="s">
        <v>946</v>
      </c>
      <c r="C473" s="1" t="s">
        <v>947</v>
      </c>
      <c r="D473" s="47" t="str">
        <f t="shared" si="7"/>
        <v>case "56A7E15D": return "[AC] 11 - Kicks.bin";</v>
      </c>
    </row>
    <row r="474" spans="1:4" ht="14.25" x14ac:dyDescent="0.2">
      <c r="A474" s="1">
        <v>473</v>
      </c>
      <c r="B474" s="1" t="s">
        <v>948</v>
      </c>
      <c r="C474" s="1" t="s">
        <v>949</v>
      </c>
      <c r="D474" s="47" t="str">
        <f t="shared" si="7"/>
        <v>case "5EB2F1B6": return "[AC] 12 - Celeste.bin";</v>
      </c>
    </row>
    <row r="475" spans="1:4" ht="14.25" x14ac:dyDescent="0.2">
      <c r="A475" s="1">
        <v>474</v>
      </c>
      <c r="B475" s="1" t="s">
        <v>950</v>
      </c>
      <c r="C475" s="1" t="s">
        <v>951</v>
      </c>
      <c r="D475" s="47" t="str">
        <f t="shared" si="7"/>
        <v>case "08C2EB4A": return "[AC] 13 - Timmy &amp; Tommy.bin";</v>
      </c>
    </row>
    <row r="476" spans="1:4" ht="14.25" x14ac:dyDescent="0.2">
      <c r="A476" s="1">
        <v>475</v>
      </c>
      <c r="B476" s="1" t="s">
        <v>952</v>
      </c>
      <c r="C476" s="1" t="s">
        <v>953</v>
      </c>
      <c r="D476" s="47" t="str">
        <f t="shared" si="7"/>
        <v>case "546945CE": return "[AC] 14 - Rover.bin";</v>
      </c>
    </row>
    <row r="477" spans="1:4" ht="14.25" x14ac:dyDescent="0.2">
      <c r="A477" s="1">
        <v>476</v>
      </c>
      <c r="B477" s="1" t="s">
        <v>954</v>
      </c>
      <c r="C477" s="1" t="s">
        <v>955</v>
      </c>
      <c r="D477" s="47" t="str">
        <f t="shared" si="7"/>
        <v>case "0BA52436": return "[AC] 15 - Kapp'n.bin";</v>
      </c>
    </row>
    <row r="478" spans="1:4" ht="14.25" x14ac:dyDescent="0.2">
      <c r="A478" s="1">
        <v>477</v>
      </c>
      <c r="B478" s="1" t="s">
        <v>956</v>
      </c>
      <c r="C478" s="1" t="s">
        <v>957</v>
      </c>
      <c r="D478" s="47" t="str">
        <f t="shared" si="7"/>
        <v>case "FA654B77": return "[AC] 16 - Isabelle (Summer Outfit).bin";</v>
      </c>
    </row>
    <row r="479" spans="1:4" ht="14.25" x14ac:dyDescent="0.2">
      <c r="A479" s="1">
        <v>478</v>
      </c>
      <c r="B479" s="1" t="s">
        <v>958</v>
      </c>
      <c r="C479" s="1" t="s">
        <v>959</v>
      </c>
      <c r="D479" s="47" t="str">
        <f t="shared" si="7"/>
        <v>case "49CB9E91": return "[BB] 01 - Qbby.bin";</v>
      </c>
    </row>
    <row r="480" spans="1:4" ht="14.25" x14ac:dyDescent="0.2">
      <c r="A480" s="1">
        <v>479</v>
      </c>
      <c r="B480" s="1" t="s">
        <v>960</v>
      </c>
      <c r="C480" s="1" t="s">
        <v>961</v>
      </c>
      <c r="D480" s="47" t="str">
        <f t="shared" si="7"/>
        <v>case "A4BD2BB2": return "[CR] 01 - Chibi-Robo.bin";</v>
      </c>
    </row>
    <row r="481" spans="1:4" ht="14.25" x14ac:dyDescent="0.2">
      <c r="A481" s="1">
        <v>480</v>
      </c>
      <c r="B481" s="1" t="s">
        <v>962</v>
      </c>
      <c r="C481" s="1" t="s">
        <v>963</v>
      </c>
      <c r="D481" s="47" t="str">
        <f t="shared" si="7"/>
        <v>case "69852D0B": return "[FE] 01 - Alm.bin";</v>
      </c>
    </row>
    <row r="482" spans="1:4" ht="14.25" x14ac:dyDescent="0.2">
      <c r="A482" s="1">
        <v>481</v>
      </c>
      <c r="B482" s="1" t="s">
        <v>964</v>
      </c>
      <c r="C482" s="1" t="s">
        <v>965</v>
      </c>
      <c r="D482" s="47" t="str">
        <f t="shared" si="7"/>
        <v>case "A2085DFA": return "[FE] 02 - Celica.bin";</v>
      </c>
    </row>
    <row r="483" spans="1:4" ht="14.25" x14ac:dyDescent="0.2">
      <c r="A483" s="1">
        <v>482</v>
      </c>
      <c r="B483" s="1" t="s">
        <v>966</v>
      </c>
      <c r="C483" s="1" t="s">
        <v>967</v>
      </c>
      <c r="D483" s="47" t="str">
        <f t="shared" si="7"/>
        <v>case "F8A832FC": return "[Kirby] 01 - Kirby.bin";</v>
      </c>
    </row>
    <row r="484" spans="1:4" ht="14.25" x14ac:dyDescent="0.2">
      <c r="A484" s="1">
        <v>483</v>
      </c>
      <c r="B484" s="1" t="s">
        <v>968</v>
      </c>
      <c r="C484" s="1" t="s">
        <v>969</v>
      </c>
      <c r="D484" s="47" t="str">
        <f t="shared" si="7"/>
        <v>case "2A4DAA8A": return "[Kirby] 02 - Meta Knight.bin";</v>
      </c>
    </row>
    <row r="485" spans="1:4" ht="14.25" x14ac:dyDescent="0.2">
      <c r="A485" s="1">
        <v>484</v>
      </c>
      <c r="B485" s="1" t="s">
        <v>970</v>
      </c>
      <c r="C485" s="1" t="s">
        <v>971</v>
      </c>
      <c r="D485" s="47" t="str">
        <f t="shared" si="7"/>
        <v>case "E53F3A5D": return "[Kirby] 03 - King Dedede.bin";</v>
      </c>
    </row>
    <row r="486" spans="1:4" ht="14.25" x14ac:dyDescent="0.2">
      <c r="A486" s="1">
        <v>485</v>
      </c>
      <c r="B486" s="1" t="s">
        <v>972</v>
      </c>
      <c r="C486" s="1" t="s">
        <v>973</v>
      </c>
      <c r="D486" s="47" t="str">
        <f t="shared" si="7"/>
        <v>case "BE6DE49A": return "[Kirby] 04 - Waddle Dee.bin";</v>
      </c>
    </row>
    <row r="487" spans="1:4" ht="14.25" x14ac:dyDescent="0.2">
      <c r="A487" s="1">
        <v>486</v>
      </c>
      <c r="B487" s="1" t="s">
        <v>974</v>
      </c>
      <c r="C487" s="1" t="s">
        <v>975</v>
      </c>
      <c r="D487" s="47" t="str">
        <f t="shared" si="7"/>
        <v>case "C507DC41": return "[MSS] 01 - Mario (Soccer).bin";</v>
      </c>
    </row>
    <row r="488" spans="1:4" ht="14.25" x14ac:dyDescent="0.2">
      <c r="A488" s="1">
        <v>487</v>
      </c>
      <c r="B488" s="1" t="s">
        <v>976</v>
      </c>
      <c r="C488" s="1" t="s">
        <v>977</v>
      </c>
      <c r="D488" s="47" t="str">
        <f t="shared" si="7"/>
        <v>case "15F33646": return "[MSS] 02 - Mario (Baseball).bin";</v>
      </c>
    </row>
    <row r="489" spans="1:4" ht="14.25" x14ac:dyDescent="0.2">
      <c r="A489" s="1">
        <v>488</v>
      </c>
      <c r="B489" s="1" t="s">
        <v>978</v>
      </c>
      <c r="C489" s="1" t="s">
        <v>979</v>
      </c>
      <c r="D489" s="47" t="str">
        <f t="shared" si="7"/>
        <v>case "27F158F7": return "[MSS] 03 - Mario (Tennis).bin";</v>
      </c>
    </row>
    <row r="490" spans="1:4" ht="14.25" x14ac:dyDescent="0.2">
      <c r="A490" s="1">
        <v>489</v>
      </c>
      <c r="B490" s="1" t="s">
        <v>980</v>
      </c>
      <c r="C490" s="1" t="s">
        <v>981</v>
      </c>
      <c r="D490" s="47" t="str">
        <f t="shared" si="7"/>
        <v>case "470E0943": return "[MSS] 04 - Mario (Golf).bin";</v>
      </c>
    </row>
    <row r="491" spans="1:4" ht="14.25" x14ac:dyDescent="0.2">
      <c r="A491" s="1">
        <v>490</v>
      </c>
      <c r="B491" s="1" t="s">
        <v>982</v>
      </c>
      <c r="C491" s="1" t="s">
        <v>983</v>
      </c>
      <c r="D491" s="47" t="str">
        <f t="shared" si="7"/>
        <v>case "02FE3E97": return "[MSS] 05 - Mario (Horse Racing).bin";</v>
      </c>
    </row>
    <row r="492" spans="1:4" ht="14.25" x14ac:dyDescent="0.2">
      <c r="A492" s="1">
        <v>491</v>
      </c>
      <c r="B492" s="1" t="s">
        <v>984</v>
      </c>
      <c r="C492" s="1" t="s">
        <v>985</v>
      </c>
      <c r="D492" s="47" t="str">
        <f t="shared" si="7"/>
        <v>case "F4541052": return "[MSS] 06 - Luigi (Soccer).bin";</v>
      </c>
    </row>
    <row r="493" spans="1:4" ht="14.25" x14ac:dyDescent="0.2">
      <c r="A493" s="1">
        <v>492</v>
      </c>
      <c r="B493" s="1" t="s">
        <v>986</v>
      </c>
      <c r="C493" s="1" t="s">
        <v>987</v>
      </c>
      <c r="D493" s="47" t="str">
        <f t="shared" si="7"/>
        <v>case "74333C6C": return "[MSS] 07 - Luigi (Baseball).bin";</v>
      </c>
    </row>
    <row r="494" spans="1:4" ht="14.25" x14ac:dyDescent="0.2">
      <c r="A494" s="1">
        <v>493</v>
      </c>
      <c r="B494" s="1" t="s">
        <v>988</v>
      </c>
      <c r="C494" s="1" t="s">
        <v>989</v>
      </c>
      <c r="D494" s="47" t="str">
        <f t="shared" si="7"/>
        <v>case "23112B19": return "[MSS] 08 - Luigi (Tennis).bin";</v>
      </c>
    </row>
    <row r="495" spans="1:4" ht="14.25" x14ac:dyDescent="0.2">
      <c r="A495" s="1">
        <v>494</v>
      </c>
      <c r="B495" s="1" t="s">
        <v>990</v>
      </c>
      <c r="C495" s="1" t="s">
        <v>991</v>
      </c>
      <c r="D495" s="47" t="str">
        <f t="shared" si="7"/>
        <v>case "6316E0CE": return "[MSS] 09 - Luigi (Golf).bin";</v>
      </c>
    </row>
    <row r="496" spans="1:4" ht="14.25" x14ac:dyDescent="0.2">
      <c r="A496" s="1">
        <v>495</v>
      </c>
      <c r="B496" s="1" t="s">
        <v>992</v>
      </c>
      <c r="C496" s="1" t="s">
        <v>993</v>
      </c>
      <c r="D496" s="47" t="str">
        <f t="shared" si="7"/>
        <v>case "0B350D20": return "[MSS] 10 - Luigi (Horse Racing).bin";</v>
      </c>
    </row>
    <row r="497" spans="1:4" ht="14.25" x14ac:dyDescent="0.2">
      <c r="A497" s="1">
        <v>496</v>
      </c>
      <c r="B497" s="1" t="s">
        <v>994</v>
      </c>
      <c r="C497" s="1" t="s">
        <v>995</v>
      </c>
      <c r="D497" s="47" t="str">
        <f t="shared" si="7"/>
        <v>case "BB67C2D7": return "[MSS] 11 - Peach (Soccer).bin";</v>
      </c>
    </row>
    <row r="498" spans="1:4" ht="14.25" x14ac:dyDescent="0.2">
      <c r="A498" s="1">
        <v>497</v>
      </c>
      <c r="B498" s="1" t="s">
        <v>996</v>
      </c>
      <c r="C498" s="1" t="s">
        <v>997</v>
      </c>
      <c r="D498" s="47" t="str">
        <f t="shared" si="7"/>
        <v>case "258AC3DD": return "[MSS] 12 - Peach (Baseball).bin";</v>
      </c>
    </row>
    <row r="499" spans="1:4" ht="14.25" x14ac:dyDescent="0.2">
      <c r="A499" s="1">
        <v>498</v>
      </c>
      <c r="B499" s="1" t="s">
        <v>998</v>
      </c>
      <c r="C499" s="1" t="s">
        <v>999</v>
      </c>
      <c r="D499" s="47" t="str">
        <f t="shared" si="7"/>
        <v>case "95334E7B": return "[MSS] 13 - Peach (Tennis).bin";</v>
      </c>
    </row>
    <row r="500" spans="1:4" ht="14.25" x14ac:dyDescent="0.2">
      <c r="A500" s="1">
        <v>499</v>
      </c>
      <c r="B500" s="1" t="s">
        <v>1000</v>
      </c>
      <c r="C500" s="1" t="s">
        <v>1001</v>
      </c>
      <c r="D500" s="47" t="str">
        <f t="shared" si="7"/>
        <v>case "94F9EBD2": return "[MSS] 14 - Peach (Golf).bin";</v>
      </c>
    </row>
    <row r="501" spans="1:4" ht="14.25" x14ac:dyDescent="0.2">
      <c r="A501" s="1">
        <v>500</v>
      </c>
      <c r="B501" s="1" t="s">
        <v>1002</v>
      </c>
      <c r="C501" s="1" t="s">
        <v>1003</v>
      </c>
      <c r="D501" s="47" t="str">
        <f t="shared" si="7"/>
        <v>case "04E5FD57": return "[MSS] 15 - Peach (Horse Racing).bin";</v>
      </c>
    </row>
    <row r="502" spans="1:4" ht="14.25" x14ac:dyDescent="0.2">
      <c r="A502" s="1">
        <v>501</v>
      </c>
      <c r="B502" s="1" t="s">
        <v>1004</v>
      </c>
      <c r="C502" s="1" t="s">
        <v>1005</v>
      </c>
      <c r="D502" s="47" t="str">
        <f t="shared" si="7"/>
        <v>case "3098FF75": return "[MSS] 16 - Daisy (Soccer).bin";</v>
      </c>
    </row>
    <row r="503" spans="1:4" ht="14.25" x14ac:dyDescent="0.2">
      <c r="A503" s="1">
        <v>502</v>
      </c>
      <c r="B503" s="1" t="s">
        <v>1006</v>
      </c>
      <c r="C503" s="1" t="s">
        <v>1007</v>
      </c>
      <c r="D503" s="47" t="str">
        <f t="shared" si="7"/>
        <v>case "0843CE24": return "[MSS] 17 - Daisy (Baseball).bin";</v>
      </c>
    </row>
    <row r="504" spans="1:4" ht="14.25" x14ac:dyDescent="0.2">
      <c r="A504" s="1">
        <v>503</v>
      </c>
      <c r="B504" s="1" t="s">
        <v>1008</v>
      </c>
      <c r="C504" s="1" t="s">
        <v>1009</v>
      </c>
      <c r="D504" s="47" t="str">
        <f t="shared" si="7"/>
        <v>case "801261B0": return "[MSS] 18 - Daisy (Tennis).bin";</v>
      </c>
    </row>
    <row r="505" spans="1:4" ht="14.25" x14ac:dyDescent="0.2">
      <c r="A505" s="1">
        <v>504</v>
      </c>
      <c r="B505" s="1" t="s">
        <v>1010</v>
      </c>
      <c r="C505" s="1" t="s">
        <v>1011</v>
      </c>
      <c r="D505" s="47" t="str">
        <f t="shared" si="7"/>
        <v>case "2FA61EE2": return "[MSS] 19 - Daisy (Golf).bin";</v>
      </c>
    </row>
    <row r="506" spans="1:4" ht="14.25" x14ac:dyDescent="0.2">
      <c r="A506" s="1">
        <v>505</v>
      </c>
      <c r="B506" s="1" t="s">
        <v>1012</v>
      </c>
      <c r="C506" s="1" t="s">
        <v>1013</v>
      </c>
      <c r="D506" s="47" t="str">
        <f t="shared" si="7"/>
        <v>case "FEEEC66D": return "[MSS] 20 - Daisy (Horse Racing).bin";</v>
      </c>
    </row>
    <row r="507" spans="1:4" ht="14.25" x14ac:dyDescent="0.2">
      <c r="A507" s="1">
        <v>506</v>
      </c>
      <c r="B507" s="1" t="s">
        <v>1014</v>
      </c>
      <c r="C507" s="1" t="s">
        <v>1015</v>
      </c>
      <c r="D507" s="47" t="str">
        <f t="shared" si="7"/>
        <v>case "F690EA04": return "[MSS] 21 - Yoshi (Soccer).bin";</v>
      </c>
    </row>
    <row r="508" spans="1:4" ht="14.25" x14ac:dyDescent="0.2">
      <c r="A508" s="1">
        <v>507</v>
      </c>
      <c r="B508" s="1" t="s">
        <v>1016</v>
      </c>
      <c r="C508" s="1" t="s">
        <v>1017</v>
      </c>
      <c r="D508" s="47" t="str">
        <f t="shared" si="7"/>
        <v>case "03121AAA": return "[MSS] 22 - Yoshi (Baseball).bin";</v>
      </c>
    </row>
    <row r="509" spans="1:4" ht="14.25" x14ac:dyDescent="0.2">
      <c r="A509" s="1">
        <v>508</v>
      </c>
      <c r="B509" s="1" t="s">
        <v>1018</v>
      </c>
      <c r="C509" s="1" t="s">
        <v>1019</v>
      </c>
      <c r="D509" s="47" t="str">
        <f t="shared" si="7"/>
        <v>case "7BF383E1": return "[MSS] 23 - Yoshi (Tennis).bin";</v>
      </c>
    </row>
    <row r="510" spans="1:4" ht="14.25" x14ac:dyDescent="0.2">
      <c r="A510" s="1">
        <v>509</v>
      </c>
      <c r="B510" s="1" t="s">
        <v>1020</v>
      </c>
      <c r="C510" s="1" t="s">
        <v>1021</v>
      </c>
      <c r="D510" s="47" t="str">
        <f t="shared" si="7"/>
        <v>case "F8CD1574": return "[MSS] 24 - Yoshi (Golf).bin";</v>
      </c>
    </row>
    <row r="511" spans="1:4" ht="14.25" x14ac:dyDescent="0.2">
      <c r="A511" s="1">
        <v>510</v>
      </c>
      <c r="B511" s="1" t="s">
        <v>1022</v>
      </c>
      <c r="C511" s="1" t="s">
        <v>1023</v>
      </c>
      <c r="D511" s="47" t="str">
        <f t="shared" si="7"/>
        <v>case "5CEAF19F": return "[MSS] 25 - Yoshi (Horse Racing).bin";</v>
      </c>
    </row>
    <row r="512" spans="1:4" ht="14.25" x14ac:dyDescent="0.2">
      <c r="A512" s="1">
        <v>511</v>
      </c>
      <c r="B512" s="1" t="s">
        <v>1024</v>
      </c>
      <c r="C512" s="1" t="s">
        <v>1025</v>
      </c>
      <c r="D512" s="47" t="str">
        <f t="shared" si="7"/>
        <v>case "E162F492": return "[MSS] 26 - Wario (Soccer).bin";</v>
      </c>
    </row>
    <row r="513" spans="1:4" ht="14.25" x14ac:dyDescent="0.2">
      <c r="A513" s="1">
        <v>512</v>
      </c>
      <c r="B513" s="1" t="s">
        <v>1026</v>
      </c>
      <c r="C513" s="1" t="s">
        <v>1027</v>
      </c>
      <c r="D513" s="47" t="str">
        <f t="shared" si="7"/>
        <v>case "B92FF4BE": return "[MSS] 27 - Wario (Baseball).bin";</v>
      </c>
    </row>
    <row r="514" spans="1:4" ht="14.25" x14ac:dyDescent="0.2">
      <c r="A514" s="1">
        <v>513</v>
      </c>
      <c r="B514" s="1" t="s">
        <v>1028</v>
      </c>
      <c r="C514" s="1" t="s">
        <v>1029</v>
      </c>
      <c r="D514" s="47" t="str">
        <f t="shared" si="7"/>
        <v>case "A66C72DD": return "[MSS] 28 - Wario (Tennis).bin";</v>
      </c>
    </row>
    <row r="515" spans="1:4" ht="14.25" x14ac:dyDescent="0.2">
      <c r="A515" s="1">
        <v>514</v>
      </c>
      <c r="B515" s="1" t="s">
        <v>1030</v>
      </c>
      <c r="C515" s="1" t="s">
        <v>1031</v>
      </c>
      <c r="D515" s="47" t="str">
        <f t="shared" ref="D515:D578" si="8">"case "&amp;""""&amp;RIGHT(C515,8)&amp;""""&amp;": "&amp;"return "&amp;""""&amp;B515&amp;""""&amp;";"</f>
        <v>case "71E18704": return "[MSS] 29 - Wario (Golf).bin";</v>
      </c>
    </row>
    <row r="516" spans="1:4" ht="14.25" x14ac:dyDescent="0.2">
      <c r="A516" s="1">
        <v>515</v>
      </c>
      <c r="B516" s="1" t="s">
        <v>1032</v>
      </c>
      <c r="C516" s="1" t="s">
        <v>1033</v>
      </c>
      <c r="D516" s="47" t="str">
        <f t="shared" si="8"/>
        <v>case "F25D6B69": return "[MSS] 30 - Wario (Horse Racing).bin";</v>
      </c>
    </row>
    <row r="517" spans="1:4" ht="14.25" x14ac:dyDescent="0.2">
      <c r="A517" s="1">
        <v>516</v>
      </c>
      <c r="B517" s="1" t="s">
        <v>1034</v>
      </c>
      <c r="C517" s="1" t="s">
        <v>1035</v>
      </c>
      <c r="D517" s="47" t="str">
        <f t="shared" si="8"/>
        <v>case "4BB47A8B": return "[MSS] 31 - Waluigi (Soccer).bin";</v>
      </c>
    </row>
    <row r="518" spans="1:4" ht="14.25" x14ac:dyDescent="0.2">
      <c r="A518" s="1">
        <v>517</v>
      </c>
      <c r="B518" s="1" t="s">
        <v>1036</v>
      </c>
      <c r="C518" s="1" t="s">
        <v>1037</v>
      </c>
      <c r="D518" s="47" t="str">
        <f t="shared" si="8"/>
        <v>case "E3E813AE": return "[MSS] 32 - Waluigi (Baseball).bin";</v>
      </c>
    </row>
    <row r="519" spans="1:4" ht="14.25" x14ac:dyDescent="0.2">
      <c r="A519" s="1">
        <v>518</v>
      </c>
      <c r="B519" s="1" t="s">
        <v>1038</v>
      </c>
      <c r="C519" s="1" t="s">
        <v>1039</v>
      </c>
      <c r="D519" s="47" t="str">
        <f t="shared" si="8"/>
        <v>case "5C17C0A5": return "[MSS] 33 - Waluigi (Tennis).bin";</v>
      </c>
    </row>
    <row r="520" spans="1:4" ht="14.25" x14ac:dyDescent="0.2">
      <c r="A520" s="1">
        <v>519</v>
      </c>
      <c r="B520" s="1" t="s">
        <v>1040</v>
      </c>
      <c r="C520" s="1" t="s">
        <v>1041</v>
      </c>
      <c r="D520" s="47" t="str">
        <f t="shared" si="8"/>
        <v>case "0382DAFF": return "[MSS] 34 - Waluigi (Golf).bin";</v>
      </c>
    </row>
    <row r="521" spans="1:4" ht="14.25" x14ac:dyDescent="0.2">
      <c r="A521" s="1">
        <v>520</v>
      </c>
      <c r="B521" s="1" t="s">
        <v>1042</v>
      </c>
      <c r="C521" s="1" t="s">
        <v>1043</v>
      </c>
      <c r="D521" s="47" t="str">
        <f t="shared" si="8"/>
        <v>case "7784D873": return "[MSS] 35 - Waluigi (Horse Racing).bin";</v>
      </c>
    </row>
    <row r="522" spans="1:4" ht="14.25" x14ac:dyDescent="0.2">
      <c r="A522" s="1">
        <v>521</v>
      </c>
      <c r="B522" s="1" t="s">
        <v>1044</v>
      </c>
      <c r="C522" s="1" t="s">
        <v>1045</v>
      </c>
      <c r="D522" s="47" t="str">
        <f t="shared" si="8"/>
        <v>case "6A3E6889": return "[MSS] 36 - Donkey Kong (Soccer).bin";</v>
      </c>
    </row>
    <row r="523" spans="1:4" ht="14.25" x14ac:dyDescent="0.2">
      <c r="A523" s="1">
        <v>522</v>
      </c>
      <c r="B523" s="1" t="s">
        <v>1046</v>
      </c>
      <c r="C523" s="1" t="s">
        <v>1047</v>
      </c>
      <c r="D523" s="47" t="str">
        <f t="shared" si="8"/>
        <v>case "A9E41BAF": return "[MSS] 37 - Donkey Kong (Baseball).bin";</v>
      </c>
    </row>
    <row r="524" spans="1:4" ht="14.25" x14ac:dyDescent="0.2">
      <c r="A524" s="1">
        <v>523</v>
      </c>
      <c r="B524" s="1" t="s">
        <v>1048</v>
      </c>
      <c r="C524" s="1" t="s">
        <v>1049</v>
      </c>
      <c r="D524" s="47" t="str">
        <f t="shared" si="8"/>
        <v>case "C61EDD45": return "[MSS] 38 - Donkey Kong (Tennis).bin";</v>
      </c>
    </row>
    <row r="525" spans="1:4" ht="14.25" x14ac:dyDescent="0.2">
      <c r="A525" s="1">
        <v>524</v>
      </c>
      <c r="B525" s="1" t="s">
        <v>1050</v>
      </c>
      <c r="C525" s="1" t="s">
        <v>1051</v>
      </c>
      <c r="D525" s="47" t="str">
        <f t="shared" si="8"/>
        <v>case "86F1C38F": return "[MSS] 39 - Donkey Kong (Golf).bin";</v>
      </c>
    </row>
    <row r="526" spans="1:4" ht="14.25" x14ac:dyDescent="0.2">
      <c r="A526" s="1">
        <v>525</v>
      </c>
      <c r="B526" s="1" t="s">
        <v>1052</v>
      </c>
      <c r="C526" s="1" t="s">
        <v>1053</v>
      </c>
      <c r="D526" s="47" t="str">
        <f t="shared" si="8"/>
        <v>case "7925347B": return "[MSS] 40 - Donkey Kong (Horse Racing).bin";</v>
      </c>
    </row>
    <row r="527" spans="1:4" ht="14.25" x14ac:dyDescent="0.2">
      <c r="A527" s="1">
        <v>526</v>
      </c>
      <c r="B527" s="1" t="s">
        <v>1054</v>
      </c>
      <c r="C527" s="1" t="s">
        <v>1055</v>
      </c>
      <c r="D527" s="47" t="str">
        <f t="shared" si="8"/>
        <v>case "88215740": return "[MSS] 41 - Diddy Kong (Soccer).bin";</v>
      </c>
    </row>
    <row r="528" spans="1:4" ht="14.25" x14ac:dyDescent="0.2">
      <c r="A528" s="1">
        <v>527</v>
      </c>
      <c r="B528" s="1" t="s">
        <v>1056</v>
      </c>
      <c r="C528" s="1" t="s">
        <v>1057</v>
      </c>
      <c r="D528" s="47" t="str">
        <f t="shared" si="8"/>
        <v>case "E06D5765": return "[MSS] 42 - Diddy Kong (Baseball).bin";</v>
      </c>
    </row>
    <row r="529" spans="1:4" ht="14.25" x14ac:dyDescent="0.2">
      <c r="A529" s="1">
        <v>528</v>
      </c>
      <c r="B529" s="1" t="s">
        <v>1058</v>
      </c>
      <c r="C529" s="1" t="s">
        <v>1059</v>
      </c>
      <c r="D529" s="47" t="str">
        <f t="shared" si="8"/>
        <v>case "3D7BBEC4": return "[MSS] 43 - Diddy Kong (Tennis).bin";</v>
      </c>
    </row>
    <row r="530" spans="1:4" ht="14.25" x14ac:dyDescent="0.2">
      <c r="A530" s="1">
        <v>529</v>
      </c>
      <c r="B530" s="1" t="s">
        <v>1060</v>
      </c>
      <c r="C530" s="1" t="s">
        <v>1061</v>
      </c>
      <c r="D530" s="47" t="str">
        <f t="shared" si="8"/>
        <v>case "D72E5A5F": return "[MSS] 44 - Diddy Kong (Golf).bin";</v>
      </c>
    </row>
    <row r="531" spans="1:4" ht="14.25" x14ac:dyDescent="0.2">
      <c r="A531" s="1">
        <v>530</v>
      </c>
      <c r="B531" s="1" t="s">
        <v>1062</v>
      </c>
      <c r="C531" s="1" t="s">
        <v>1063</v>
      </c>
      <c r="D531" s="47" t="str">
        <f t="shared" si="8"/>
        <v>case "4D15F883": return "[MSS] 45 - Diddy Kong (Horse Racing).bin";</v>
      </c>
    </row>
    <row r="532" spans="1:4" ht="14.25" x14ac:dyDescent="0.2">
      <c r="A532" s="1">
        <v>531</v>
      </c>
      <c r="B532" s="1" t="s">
        <v>1064</v>
      </c>
      <c r="C532" s="1" t="s">
        <v>1065</v>
      </c>
      <c r="D532" s="47" t="str">
        <f t="shared" si="8"/>
        <v>case "D662617B": return "[MSS] 46 - Bowser (Soccer).bin";</v>
      </c>
    </row>
    <row r="533" spans="1:4" ht="14.25" x14ac:dyDescent="0.2">
      <c r="A533" s="1">
        <v>532</v>
      </c>
      <c r="B533" s="1" t="s">
        <v>1066</v>
      </c>
      <c r="C533" s="1" t="s">
        <v>1067</v>
      </c>
      <c r="D533" s="47" t="str">
        <f t="shared" si="8"/>
        <v>case "6FEF1D0D": return "[MSS] 47 - Bowser (Baseball).bin";</v>
      </c>
    </row>
    <row r="534" spans="1:4" ht="14.25" x14ac:dyDescent="0.2">
      <c r="A534" s="1">
        <v>533</v>
      </c>
      <c r="B534" s="1" t="s">
        <v>1068</v>
      </c>
      <c r="C534" s="1" t="s">
        <v>1069</v>
      </c>
      <c r="D534" s="47" t="str">
        <f t="shared" si="8"/>
        <v>case "2E96C833": return "[MSS] 48 - Bowser (Tennis).bin";</v>
      </c>
    </row>
    <row r="535" spans="1:4" ht="14.25" x14ac:dyDescent="0.2">
      <c r="A535" s="1">
        <v>534</v>
      </c>
      <c r="B535" s="1" t="s">
        <v>1070</v>
      </c>
      <c r="C535" s="1" t="s">
        <v>1071</v>
      </c>
      <c r="D535" s="47" t="str">
        <f t="shared" si="8"/>
        <v>case "EC5FA828": return "[MSS] 49 - Bowser (Golf).bin";</v>
      </c>
    </row>
    <row r="536" spans="1:4" ht="14.25" x14ac:dyDescent="0.2">
      <c r="A536" s="1">
        <v>535</v>
      </c>
      <c r="B536" s="1" t="s">
        <v>1072</v>
      </c>
      <c r="C536" s="1" t="s">
        <v>1073</v>
      </c>
      <c r="D536" s="47" t="str">
        <f t="shared" si="8"/>
        <v>case "12106237": return "[MSS] 50 - Bowser (Horse Racing).bin";</v>
      </c>
    </row>
    <row r="537" spans="1:4" ht="14.25" x14ac:dyDescent="0.2">
      <c r="A537" s="1">
        <v>536</v>
      </c>
      <c r="B537" s="1" t="s">
        <v>1074</v>
      </c>
      <c r="C537" s="1" t="s">
        <v>1075</v>
      </c>
      <c r="D537" s="47" t="str">
        <f t="shared" si="8"/>
        <v>case "E163DD1A": return "[MSS] 51 - Bowser Jr. (Soccer).bin";</v>
      </c>
    </row>
    <row r="538" spans="1:4" ht="14.25" x14ac:dyDescent="0.2">
      <c r="A538" s="1">
        <v>537</v>
      </c>
      <c r="B538" s="1" t="s">
        <v>1076</v>
      </c>
      <c r="C538" s="1" t="s">
        <v>1077</v>
      </c>
      <c r="D538" s="47" t="str">
        <f t="shared" si="8"/>
        <v>case "1173E751": return "[MSS] 52 - Bowser Jr. (Baseball).bin";</v>
      </c>
    </row>
    <row r="539" spans="1:4" ht="14.25" x14ac:dyDescent="0.2">
      <c r="A539" s="1">
        <v>538</v>
      </c>
      <c r="B539" s="1" t="s">
        <v>1078</v>
      </c>
      <c r="C539" s="1" t="s">
        <v>1079</v>
      </c>
      <c r="D539" s="47" t="str">
        <f t="shared" si="8"/>
        <v>case "CC09AB76": return "[MSS] 53 - Bowser Jr.  (Tennis).bin";</v>
      </c>
    </row>
    <row r="540" spans="1:4" ht="14.25" x14ac:dyDescent="0.2">
      <c r="A540" s="1">
        <v>539</v>
      </c>
      <c r="B540" s="1" t="s">
        <v>1080</v>
      </c>
      <c r="C540" s="1" t="s">
        <v>1081</v>
      </c>
      <c r="D540" s="47" t="str">
        <f t="shared" si="8"/>
        <v>case "8D4322E2": return "[MSS] 54 - Bowser Jr. (Golf).bin";</v>
      </c>
    </row>
    <row r="541" spans="1:4" ht="14.25" x14ac:dyDescent="0.2">
      <c r="A541" s="1">
        <v>540</v>
      </c>
      <c r="B541" s="1" t="s">
        <v>1082</v>
      </c>
      <c r="C541" s="1" t="s">
        <v>1083</v>
      </c>
      <c r="D541" s="47" t="str">
        <f t="shared" si="8"/>
        <v>case "549A2060": return "[MSS] 55 - Bowser Jr. (Horse Racing).bin";</v>
      </c>
    </row>
    <row r="542" spans="1:4" ht="14.25" x14ac:dyDescent="0.2">
      <c r="A542" s="1">
        <v>541</v>
      </c>
      <c r="B542" s="1" t="s">
        <v>1084</v>
      </c>
      <c r="C542" s="1" t="s">
        <v>1085</v>
      </c>
      <c r="D542" s="47" t="str">
        <f t="shared" si="8"/>
        <v>case "C76EEB8F": return "[MSS] 56 - Boo (Soccer).bin";</v>
      </c>
    </row>
    <row r="543" spans="1:4" ht="14.25" x14ac:dyDescent="0.2">
      <c r="A543" s="1">
        <v>542</v>
      </c>
      <c r="B543" s="1" t="s">
        <v>1086</v>
      </c>
      <c r="C543" s="1" t="s">
        <v>1087</v>
      </c>
      <c r="D543" s="47" t="str">
        <f t="shared" si="8"/>
        <v>case "78344431": return "[MSS] 57 - Boo (Baseball).bin";</v>
      </c>
    </row>
    <row r="544" spans="1:4" ht="14.25" x14ac:dyDescent="0.2">
      <c r="A544" s="1">
        <v>543</v>
      </c>
      <c r="B544" s="1" t="s">
        <v>1088</v>
      </c>
      <c r="C544" s="1" t="s">
        <v>1089</v>
      </c>
      <c r="D544" s="47" t="str">
        <f t="shared" si="8"/>
        <v>case "2A4F83D8": return "[MSS] 58 - Boo (Tennis).bin";</v>
      </c>
    </row>
    <row r="545" spans="1:4" ht="14.25" x14ac:dyDescent="0.2">
      <c r="A545" s="1">
        <v>544</v>
      </c>
      <c r="B545" s="1" t="s">
        <v>1090</v>
      </c>
      <c r="C545" s="1" t="s">
        <v>1091</v>
      </c>
      <c r="D545" s="47" t="str">
        <f t="shared" si="8"/>
        <v>case "ED076596": return "[MSS] 59 - Boo (Golf).bin";</v>
      </c>
    </row>
    <row r="546" spans="1:4" ht="14.25" x14ac:dyDescent="0.2">
      <c r="A546" s="1">
        <v>545</v>
      </c>
      <c r="B546" s="1" t="s">
        <v>1092</v>
      </c>
      <c r="C546" s="1" t="s">
        <v>1093</v>
      </c>
      <c r="D546" s="47" t="str">
        <f t="shared" si="8"/>
        <v>case "1BB912E6": return "[MSS] 60 - Boo (Horse Racing).bin";</v>
      </c>
    </row>
    <row r="547" spans="1:4" ht="14.25" x14ac:dyDescent="0.2">
      <c r="A547" s="1">
        <v>546</v>
      </c>
      <c r="B547" s="1" t="s">
        <v>1094</v>
      </c>
      <c r="C547" s="1" t="s">
        <v>1095</v>
      </c>
      <c r="D547" s="47" t="str">
        <f t="shared" si="8"/>
        <v>case "E367C64D": return "[MSS] 61 - Baby Mario (Soccer).bin";</v>
      </c>
    </row>
    <row r="548" spans="1:4" ht="14.25" x14ac:dyDescent="0.2">
      <c r="A548" s="1">
        <v>547</v>
      </c>
      <c r="B548" s="1" t="s">
        <v>1096</v>
      </c>
      <c r="C548" s="1" t="s">
        <v>1097</v>
      </c>
      <c r="D548" s="47" t="str">
        <f t="shared" si="8"/>
        <v>case "10B6E82C": return "[MSS] 62 - Baby Mario (Baseball).bin";</v>
      </c>
    </row>
    <row r="549" spans="1:4" ht="14.25" x14ac:dyDescent="0.2">
      <c r="A549" s="1">
        <v>548</v>
      </c>
      <c r="B549" s="1" t="s">
        <v>1098</v>
      </c>
      <c r="C549" s="1" t="s">
        <v>1099</v>
      </c>
      <c r="D549" s="47" t="str">
        <f t="shared" si="8"/>
        <v>case "F765BC5D": return "[MSS] 63 - Baby Mario (Tennis).bin";</v>
      </c>
    </row>
    <row r="550" spans="1:4" ht="14.25" x14ac:dyDescent="0.2">
      <c r="A550" s="1">
        <v>549</v>
      </c>
      <c r="B550" s="1" t="s">
        <v>1100</v>
      </c>
      <c r="C550" s="1" t="s">
        <v>1101</v>
      </c>
      <c r="D550" s="47" t="str">
        <f t="shared" si="8"/>
        <v>case "43D5550F": return "[MSS] 64 - Baby Mario (Golf).bin";</v>
      </c>
    </row>
    <row r="551" spans="1:4" ht="14.25" x14ac:dyDescent="0.2">
      <c r="A551" s="1">
        <v>550</v>
      </c>
      <c r="B551" s="1" t="s">
        <v>1102</v>
      </c>
      <c r="C551" s="1" t="s">
        <v>1103</v>
      </c>
      <c r="D551" s="47" t="str">
        <f t="shared" si="8"/>
        <v>case "40966C5A": return "[MSS] 65 - Baby Mario (Horse Racing).bin";</v>
      </c>
    </row>
    <row r="552" spans="1:4" ht="14.25" x14ac:dyDescent="0.2">
      <c r="A552" s="1">
        <v>551</v>
      </c>
      <c r="B552" s="1" t="s">
        <v>1104</v>
      </c>
      <c r="C552" s="1" t="s">
        <v>1105</v>
      </c>
      <c r="D552" s="47" t="str">
        <f t="shared" si="8"/>
        <v>case "1F31632F": return "[MSS] 66 - Baby Luigi (Soccer).bin";</v>
      </c>
    </row>
    <row r="553" spans="1:4" ht="14.25" x14ac:dyDescent="0.2">
      <c r="A553" s="1">
        <v>552</v>
      </c>
      <c r="B553" s="1" t="s">
        <v>1106</v>
      </c>
      <c r="C553" s="1" t="s">
        <v>1107</v>
      </c>
      <c r="D553" s="47" t="str">
        <f t="shared" si="8"/>
        <v>case "6119193C": return "[MSS] 67 - Baby Luigi (Baseball).bin";</v>
      </c>
    </row>
    <row r="554" spans="1:4" ht="14.25" x14ac:dyDescent="0.2">
      <c r="A554" s="1">
        <v>553</v>
      </c>
      <c r="B554" s="1" t="s">
        <v>1108</v>
      </c>
      <c r="C554" s="1" t="s">
        <v>1109</v>
      </c>
      <c r="D554" s="47" t="str">
        <f t="shared" si="8"/>
        <v>case "F9D53309": return "[MSS] 68 - Baby Luigi (Tennis).bin";</v>
      </c>
    </row>
    <row r="555" spans="1:4" ht="14.25" x14ac:dyDescent="0.2">
      <c r="A555" s="1">
        <v>554</v>
      </c>
      <c r="B555" s="1" t="s">
        <v>1110</v>
      </c>
      <c r="C555" s="1" t="s">
        <v>1111</v>
      </c>
      <c r="D555" s="47" t="str">
        <f t="shared" si="8"/>
        <v>case "3AEB3DE3": return "[MSS] 69 - Baby Luigi (Golf).bin";</v>
      </c>
    </row>
    <row r="556" spans="1:4" ht="14.25" x14ac:dyDescent="0.2">
      <c r="A556" s="1">
        <v>555</v>
      </c>
      <c r="B556" s="1" t="s">
        <v>1112</v>
      </c>
      <c r="C556" s="1" t="s">
        <v>1113</v>
      </c>
      <c r="D556" s="47" t="str">
        <f t="shared" si="8"/>
        <v>case "36727BF7": return "[MSS] 70 - Baby Luigi (Horse Racing).bin";</v>
      </c>
    </row>
    <row r="557" spans="1:4" ht="14.25" x14ac:dyDescent="0.2">
      <c r="A557" s="1">
        <v>556</v>
      </c>
      <c r="B557" s="1" t="s">
        <v>1114</v>
      </c>
      <c r="C557" s="1" t="s">
        <v>1115</v>
      </c>
      <c r="D557" s="47" t="str">
        <f t="shared" si="8"/>
        <v>case "712C06FA": return "[MSS] 71 - Birdo (Soccer).bin";</v>
      </c>
    </row>
    <row r="558" spans="1:4" ht="14.25" x14ac:dyDescent="0.2">
      <c r="A558" s="1">
        <v>557</v>
      </c>
      <c r="B558" s="1" t="s">
        <v>1116</v>
      </c>
      <c r="C558" s="1" t="s">
        <v>1117</v>
      </c>
      <c r="D558" s="47" t="str">
        <f t="shared" si="8"/>
        <v>case "32E6949F": return "[MSS] 72 - Birdo (Baseball).bin";</v>
      </c>
    </row>
    <row r="559" spans="1:4" ht="14.25" x14ac:dyDescent="0.2">
      <c r="A559" s="1">
        <v>558</v>
      </c>
      <c r="B559" s="1" t="s">
        <v>1118</v>
      </c>
      <c r="C559" s="1" t="s">
        <v>1119</v>
      </c>
      <c r="D559" s="47" t="str">
        <f t="shared" si="8"/>
        <v>case "662EAA01": return "[MSS] 73 - Birdo (Tennis).bin";</v>
      </c>
    </row>
    <row r="560" spans="1:4" ht="14.25" x14ac:dyDescent="0.2">
      <c r="A560" s="1">
        <v>559</v>
      </c>
      <c r="B560" s="1" t="s">
        <v>1120</v>
      </c>
      <c r="C560" s="1" t="s">
        <v>1121</v>
      </c>
      <c r="D560" s="47" t="str">
        <f t="shared" si="8"/>
        <v>case "B0AE5D85": return "[MSS] 74 - Birdo (Golf).bin";</v>
      </c>
    </row>
    <row r="561" spans="1:4" ht="14.25" x14ac:dyDescent="0.2">
      <c r="A561" s="1">
        <v>560</v>
      </c>
      <c r="B561" s="1" t="s">
        <v>1122</v>
      </c>
      <c r="C561" s="1" t="s">
        <v>1123</v>
      </c>
      <c r="D561" s="47" t="str">
        <f t="shared" si="8"/>
        <v>case "167C6F63": return "[MSS] 75 - Birdo (Horse Racing).bin";</v>
      </c>
    </row>
    <row r="562" spans="1:4" ht="14.25" x14ac:dyDescent="0.2">
      <c r="A562" s="1">
        <v>561</v>
      </c>
      <c r="B562" s="1" t="s">
        <v>1124</v>
      </c>
      <c r="C562" s="1" t="s">
        <v>1125</v>
      </c>
      <c r="D562" s="47" t="str">
        <f t="shared" si="8"/>
        <v>case "BDEBFF54": return "[MSS] 76 - Rosalina (Soccer).bin";</v>
      </c>
    </row>
    <row r="563" spans="1:4" ht="14.25" x14ac:dyDescent="0.2">
      <c r="A563" s="1">
        <v>562</v>
      </c>
      <c r="B563" s="1" t="s">
        <v>1126</v>
      </c>
      <c r="C563" s="1" t="s">
        <v>1127</v>
      </c>
      <c r="D563" s="47" t="str">
        <f t="shared" si="8"/>
        <v>case "1731377C": return "[MSS] 77 - Rosalina (Baseball).bin";</v>
      </c>
    </row>
    <row r="564" spans="1:4" ht="14.25" x14ac:dyDescent="0.2">
      <c r="A564" s="1">
        <v>563</v>
      </c>
      <c r="B564" s="1" t="s">
        <v>1128</v>
      </c>
      <c r="C564" s="1" t="s">
        <v>1129</v>
      </c>
      <c r="D564" s="47" t="str">
        <f t="shared" si="8"/>
        <v>case "5B1B8059": return "[MSS] 78 - Rosalina (Tennis).bin";</v>
      </c>
    </row>
    <row r="565" spans="1:4" ht="14.25" x14ac:dyDescent="0.2">
      <c r="A565" s="1">
        <v>564</v>
      </c>
      <c r="B565" s="1" t="s">
        <v>1130</v>
      </c>
      <c r="C565" s="1" t="s">
        <v>1131</v>
      </c>
      <c r="D565" s="47" t="str">
        <f t="shared" si="8"/>
        <v>case "5A1F5D83": return "[MSS] 79 - Rosalina (Golf).bin";</v>
      </c>
    </row>
    <row r="566" spans="1:4" ht="14.25" x14ac:dyDescent="0.2">
      <c r="A566" s="1">
        <v>565</v>
      </c>
      <c r="B566" s="1" t="s">
        <v>1132</v>
      </c>
      <c r="C566" s="1" t="s">
        <v>1133</v>
      </c>
      <c r="D566" s="47" t="str">
        <f t="shared" si="8"/>
        <v>case "945FBA84": return "[MSS] 80 - Rosalina (Horse Racing).bin";</v>
      </c>
    </row>
    <row r="567" spans="1:4" ht="14.25" x14ac:dyDescent="0.2">
      <c r="A567" s="1">
        <v>566</v>
      </c>
      <c r="B567" s="1" t="s">
        <v>1134</v>
      </c>
      <c r="C567" s="1" t="s">
        <v>1135</v>
      </c>
      <c r="D567" s="47" t="str">
        <f t="shared" si="8"/>
        <v>case "36856A9C": return "[MSS] 81 - Metal Mario (Soccer).bin";</v>
      </c>
    </row>
    <row r="568" spans="1:4" ht="14.25" x14ac:dyDescent="0.2">
      <c r="A568" s="1">
        <v>567</v>
      </c>
      <c r="B568" s="1" t="s">
        <v>1136</v>
      </c>
      <c r="C568" s="1" t="s">
        <v>1137</v>
      </c>
      <c r="D568" s="47" t="str">
        <f t="shared" si="8"/>
        <v>case "DBB7B740": return "[MSS] 82 - Metal Mario (Baseball).bin";</v>
      </c>
    </row>
    <row r="569" spans="1:4" ht="14.25" x14ac:dyDescent="0.2">
      <c r="A569" s="1">
        <v>568</v>
      </c>
      <c r="B569" s="1" t="s">
        <v>1138</v>
      </c>
      <c r="C569" s="1" t="s">
        <v>1139</v>
      </c>
      <c r="D569" s="47" t="str">
        <f t="shared" si="8"/>
        <v>case "0C7FBDA4": return "[MSS] 83 - Metal Mario (Tennis).bin";</v>
      </c>
    </row>
    <row r="570" spans="1:4" ht="14.25" x14ac:dyDescent="0.2">
      <c r="A570" s="1">
        <v>569</v>
      </c>
      <c r="B570" s="1" t="s">
        <v>1140</v>
      </c>
      <c r="C570" s="1" t="s">
        <v>1141</v>
      </c>
      <c r="D570" s="47" t="str">
        <f t="shared" si="8"/>
        <v>case "CED54304": return "[MSS] 84 - Metal Mario (Golf).bin";</v>
      </c>
    </row>
    <row r="571" spans="1:4" ht="14.25" x14ac:dyDescent="0.2">
      <c r="A571" s="1">
        <v>570</v>
      </c>
      <c r="B571" s="1" t="s">
        <v>1142</v>
      </c>
      <c r="C571" s="1" t="s">
        <v>1143</v>
      </c>
      <c r="D571" s="47" t="str">
        <f t="shared" si="8"/>
        <v>case "A1EBB303": return "[MSS] 85 - Metal Mario (Horse Racing).bin";</v>
      </c>
    </row>
    <row r="572" spans="1:4" ht="14.25" x14ac:dyDescent="0.2">
      <c r="A572" s="1">
        <v>571</v>
      </c>
      <c r="B572" s="1" t="s">
        <v>1144</v>
      </c>
      <c r="C572" s="1" t="s">
        <v>1145</v>
      </c>
      <c r="D572" s="47" t="str">
        <f t="shared" si="8"/>
        <v>case "171F162F": return "[MSS] 86 - Pink Gold Peach (Soccer).bin";</v>
      </c>
    </row>
    <row r="573" spans="1:4" ht="14.25" x14ac:dyDescent="0.2">
      <c r="A573" s="1">
        <v>572</v>
      </c>
      <c r="B573" s="1" t="s">
        <v>1146</v>
      </c>
      <c r="C573" s="1" t="s">
        <v>1147</v>
      </c>
      <c r="D573" s="47" t="str">
        <f t="shared" si="8"/>
        <v>case "DFE2DEBF": return "[MSS] 87 - Pink Gold Peach (Baseball).bin";</v>
      </c>
    </row>
    <row r="574" spans="1:4" ht="14.25" x14ac:dyDescent="0.2">
      <c r="A574" s="1">
        <v>573</v>
      </c>
      <c r="B574" s="1" t="s">
        <v>1148</v>
      </c>
      <c r="C574" s="1" t="s">
        <v>1149</v>
      </c>
      <c r="D574" s="47" t="str">
        <f t="shared" si="8"/>
        <v>case "4DA15823": return "[MSS] 88 - Pink Gold Peach (Tennis).bin";</v>
      </c>
    </row>
    <row r="575" spans="1:4" ht="14.25" x14ac:dyDescent="0.2">
      <c r="A575" s="1">
        <v>574</v>
      </c>
      <c r="B575" s="1" t="s">
        <v>1150</v>
      </c>
      <c r="C575" s="1" t="s">
        <v>1151</v>
      </c>
      <c r="D575" s="47" t="str">
        <f t="shared" si="8"/>
        <v>case "9B4FDE95": return "[MSS] 89 - Pink Gold Peach (Golf).bin";</v>
      </c>
    </row>
    <row r="576" spans="1:4" ht="14.25" x14ac:dyDescent="0.2">
      <c r="A576" s="1">
        <v>575</v>
      </c>
      <c r="B576" s="1" t="s">
        <v>1152</v>
      </c>
      <c r="C576" s="1" t="s">
        <v>1153</v>
      </c>
      <c r="D576" s="47" t="str">
        <f t="shared" si="8"/>
        <v>case "9346321C": return "[MSS] 90 - Pink Gold Peach (Horse Racing).bin";</v>
      </c>
    </row>
    <row r="577" spans="1:4" ht="14.25" x14ac:dyDescent="0.2">
      <c r="A577" s="1">
        <v>576</v>
      </c>
      <c r="B577" s="1" t="s">
        <v>1154</v>
      </c>
      <c r="C577" s="1" t="s">
        <v>1155</v>
      </c>
      <c r="D577" s="47" t="str">
        <f t="shared" si="8"/>
        <v>case "B174F63D": return "[3AM] 01 - Mario Classic Colors.bin";</v>
      </c>
    </row>
    <row r="578" spans="1:4" ht="14.25" x14ac:dyDescent="0.2">
      <c r="A578" s="1">
        <v>577</v>
      </c>
      <c r="B578" s="1" t="s">
        <v>1156</v>
      </c>
      <c r="C578" s="1" t="s">
        <v>1157</v>
      </c>
      <c r="D578" s="47" t="str">
        <f t="shared" si="8"/>
        <v>case "2AD5DAB4": return "[3AM] 02 - Mario Modern Colors.bin";</v>
      </c>
    </row>
    <row r="579" spans="1:4" ht="14.25" x14ac:dyDescent="0.2">
      <c r="A579" s="1">
        <v>578</v>
      </c>
      <c r="B579" s="1" t="s">
        <v>1158</v>
      </c>
      <c r="C579" s="1" t="s">
        <v>1159</v>
      </c>
      <c r="D579" s="47" t="str">
        <f t="shared" ref="D579:D642" si="9">"case "&amp;""""&amp;RIGHT(C579,8)&amp;""""&amp;": "&amp;"return "&amp;""""&amp;B579&amp;""""&amp;";"</f>
        <v>case "D90EDD24": return "[SM] 01 - Mario.bin";</v>
      </c>
    </row>
    <row r="580" spans="1:4" ht="14.25" x14ac:dyDescent="0.2">
      <c r="A580" s="1">
        <v>579</v>
      </c>
      <c r="B580" s="1" t="s">
        <v>1160</v>
      </c>
      <c r="C580" s="1" t="s">
        <v>1161</v>
      </c>
      <c r="D580" s="47" t="str">
        <f t="shared" si="9"/>
        <v>case "6683898D": return "[SM] 02 - Peach.bin";</v>
      </c>
    </row>
    <row r="581" spans="1:4" ht="14.25" x14ac:dyDescent="0.2">
      <c r="A581" s="1">
        <v>580</v>
      </c>
      <c r="B581" s="1" t="s">
        <v>1162</v>
      </c>
      <c r="C581" s="1" t="s">
        <v>1163</v>
      </c>
      <c r="D581" s="47" t="str">
        <f t="shared" si="9"/>
        <v>case "460784A6": return "[SM] 03 - Toad.bin";</v>
      </c>
    </row>
    <row r="582" spans="1:4" ht="14.25" x14ac:dyDescent="0.2">
      <c r="A582" s="1">
        <v>581</v>
      </c>
      <c r="B582" s="1" t="s">
        <v>1164</v>
      </c>
      <c r="C582" s="1" t="s">
        <v>1165</v>
      </c>
      <c r="D582" s="47" t="str">
        <f t="shared" si="9"/>
        <v>case "8AD18F6A": return "[SM] 04 - Luigi.bin";</v>
      </c>
    </row>
    <row r="583" spans="1:4" ht="14.25" x14ac:dyDescent="0.2">
      <c r="A583" s="1">
        <v>582</v>
      </c>
      <c r="B583" s="1" t="s">
        <v>1166</v>
      </c>
      <c r="C583" s="1" t="s">
        <v>1167</v>
      </c>
      <c r="D583" s="47" t="str">
        <f t="shared" si="9"/>
        <v>case "42634292": return "[SM] 05 - Yoshi.bin";</v>
      </c>
    </row>
    <row r="584" spans="1:4" ht="14.25" x14ac:dyDescent="0.2">
      <c r="A584" s="1">
        <v>583</v>
      </c>
      <c r="B584" s="1" t="s">
        <v>1168</v>
      </c>
      <c r="C584" s="1" t="s">
        <v>1169</v>
      </c>
      <c r="D584" s="47" t="str">
        <f t="shared" si="9"/>
        <v>case "5A55B678": return "[SM] 06 - Bowser.bin";</v>
      </c>
    </row>
    <row r="585" spans="1:4" ht="14.25" x14ac:dyDescent="0.2">
      <c r="A585" s="1">
        <v>584</v>
      </c>
      <c r="B585" s="1" t="s">
        <v>1170</v>
      </c>
      <c r="C585" s="1" t="s">
        <v>1171</v>
      </c>
      <c r="D585" s="47" t="str">
        <f t="shared" si="9"/>
        <v>case "85A9E618": return "[SM] 07 - Mario (Gold Edition).bin";</v>
      </c>
    </row>
    <row r="586" spans="1:4" ht="14.25" x14ac:dyDescent="0.2">
      <c r="A586" s="1">
        <v>585</v>
      </c>
      <c r="B586" s="1" t="s">
        <v>1172</v>
      </c>
      <c r="C586" s="1" t="s">
        <v>1173</v>
      </c>
      <c r="D586" s="47" t="str">
        <f t="shared" si="9"/>
        <v>case "0F4F0DDB": return "[SM] 08 - Mario (Silver Edition).bin";</v>
      </c>
    </row>
    <row r="587" spans="1:4" ht="14.25" x14ac:dyDescent="0.2">
      <c r="A587" s="1">
        <v>586</v>
      </c>
      <c r="B587" s="1" t="s">
        <v>1174</v>
      </c>
      <c r="C587" s="1" t="s">
        <v>1175</v>
      </c>
      <c r="D587" s="47" t="str">
        <f t="shared" si="9"/>
        <v>case "038C4743": return "[SM] 09 - Wario.bin";</v>
      </c>
    </row>
    <row r="588" spans="1:4" ht="14.25" x14ac:dyDescent="0.2">
      <c r="A588" s="1">
        <v>587</v>
      </c>
      <c r="B588" s="1" t="s">
        <v>1176</v>
      </c>
      <c r="C588" s="1" t="s">
        <v>1177</v>
      </c>
      <c r="D588" s="47" t="str">
        <f t="shared" si="9"/>
        <v>case "D3AD54A2": return "[SM] 10 - Waluigi.bin";</v>
      </c>
    </row>
    <row r="589" spans="1:4" ht="14.25" x14ac:dyDescent="0.2">
      <c r="A589" s="1">
        <v>588</v>
      </c>
      <c r="B589" s="1" t="s">
        <v>1178</v>
      </c>
      <c r="C589" s="1" t="s">
        <v>1179</v>
      </c>
      <c r="D589" s="47" t="str">
        <f t="shared" si="9"/>
        <v>case "977EE945": return "[SM] 11 - Daisy.bin";</v>
      </c>
    </row>
    <row r="590" spans="1:4" ht="14.25" x14ac:dyDescent="0.2">
      <c r="A590" s="1">
        <v>589</v>
      </c>
      <c r="B590" s="1" t="s">
        <v>1180</v>
      </c>
      <c r="C590" s="1" t="s">
        <v>1181</v>
      </c>
      <c r="D590" s="47" t="str">
        <f t="shared" si="9"/>
        <v>case "2B262D80": return "[SM] 12 - Rosalina.bin";</v>
      </c>
    </row>
    <row r="591" spans="1:4" ht="14.25" x14ac:dyDescent="0.2">
      <c r="A591" s="1">
        <v>590</v>
      </c>
      <c r="B591" s="1" t="s">
        <v>1182</v>
      </c>
      <c r="C591" s="1" t="s">
        <v>1183</v>
      </c>
      <c r="D591" s="47" t="str">
        <f t="shared" si="9"/>
        <v>case "12F03505": return "[SM] 13 - Donkey Kong.bin";</v>
      </c>
    </row>
    <row r="592" spans="1:4" ht="14.25" x14ac:dyDescent="0.2">
      <c r="A592" s="1">
        <v>591</v>
      </c>
      <c r="B592" s="1" t="s">
        <v>1184</v>
      </c>
      <c r="C592" s="1" t="s">
        <v>1185</v>
      </c>
      <c r="D592" s="47" t="str">
        <f t="shared" si="9"/>
        <v>case "75ABA3AF": return "[SM] 14 - Diddy Kong.bin";</v>
      </c>
    </row>
    <row r="593" spans="1:4" ht="14.25" x14ac:dyDescent="0.2">
      <c r="A593" s="1">
        <v>592</v>
      </c>
      <c r="B593" s="1" t="s">
        <v>1186</v>
      </c>
      <c r="C593" s="1" t="s">
        <v>1187</v>
      </c>
      <c r="D593" s="47" t="str">
        <f t="shared" si="9"/>
        <v>case "6EBDEA6E": return "[SM] 15 - Boo.bin";</v>
      </c>
    </row>
    <row r="594" spans="1:4" ht="14.25" x14ac:dyDescent="0.2">
      <c r="A594" s="1">
        <v>593</v>
      </c>
      <c r="B594" s="1" t="s">
        <v>1188</v>
      </c>
      <c r="C594" s="1" t="s">
        <v>1189</v>
      </c>
      <c r="D594" s="47" t="str">
        <f t="shared" si="9"/>
        <v>case "E16B616F": return "[MHS] 01 - One-Eyed Rathalos and Rider (Female).bin";</v>
      </c>
    </row>
    <row r="595" spans="1:4" ht="14.25" x14ac:dyDescent="0.2">
      <c r="A595" s="1">
        <v>594</v>
      </c>
      <c r="B595" s="1" t="s">
        <v>1190</v>
      </c>
      <c r="C595" s="1" t="s">
        <v>1191</v>
      </c>
      <c r="D595" s="47" t="str">
        <f t="shared" si="9"/>
        <v>case "8F39379C": return "[MHS] 02 - One-Eyed Rathalos and Rider (Male).bin";</v>
      </c>
    </row>
    <row r="596" spans="1:4" ht="14.25" x14ac:dyDescent="0.2">
      <c r="A596" s="1">
        <v>595</v>
      </c>
      <c r="B596" s="1" t="s">
        <v>1192</v>
      </c>
      <c r="C596" s="1" t="s">
        <v>1193</v>
      </c>
      <c r="D596" s="47" t="str">
        <f t="shared" si="9"/>
        <v>case "E6BDA7DC": return "[MHS] 03 - Nabiru.bin";</v>
      </c>
    </row>
    <row r="597" spans="1:4" ht="14.25" x14ac:dyDescent="0.2">
      <c r="A597" s="1">
        <v>596</v>
      </c>
      <c r="B597" s="1" t="s">
        <v>1194</v>
      </c>
      <c r="C597" s="1" t="s">
        <v>1195</v>
      </c>
      <c r="D597" s="47" t="str">
        <f t="shared" si="9"/>
        <v>case "A6DBFA72": return "[MHS] 04 - Rathian and Cheval.bin";</v>
      </c>
    </row>
    <row r="598" spans="1:4" ht="14.25" x14ac:dyDescent="0.2">
      <c r="A598" s="1">
        <v>597</v>
      </c>
      <c r="B598" s="1" t="s">
        <v>1196</v>
      </c>
      <c r="C598" s="1" t="s">
        <v>1197</v>
      </c>
      <c r="D598" s="47" t="str">
        <f t="shared" si="9"/>
        <v>case "AF29FF19": return "[MHS] 05 - Barioth and Ayuria.bin";</v>
      </c>
    </row>
    <row r="599" spans="1:4" ht="14.25" x14ac:dyDescent="0.2">
      <c r="A599" s="1">
        <v>598</v>
      </c>
      <c r="B599" s="1" t="s">
        <v>1198</v>
      </c>
      <c r="C599" s="1" t="s">
        <v>1199</v>
      </c>
      <c r="D599" s="47" t="str">
        <f t="shared" si="9"/>
        <v>case "B22D1D20": return "[MHS] 06 - Qurupeco and Dan.bin";</v>
      </c>
    </row>
    <row r="600" spans="1:4" ht="14.25" x14ac:dyDescent="0.2">
      <c r="A600" s="1">
        <v>599</v>
      </c>
      <c r="B600" s="1" t="s">
        <v>1200</v>
      </c>
      <c r="C600" s="1" t="s">
        <v>1201</v>
      </c>
      <c r="D600" s="47" t="str">
        <f t="shared" si="9"/>
        <v>case "BEF7940F": return "[PIK] 01 - Pikmin.bin";</v>
      </c>
    </row>
    <row r="601" spans="1:4" ht="14.25" x14ac:dyDescent="0.2">
      <c r="A601" s="1">
        <v>600</v>
      </c>
      <c r="B601" s="1" t="s">
        <v>1202</v>
      </c>
      <c r="C601" s="1" t="s">
        <v>1203</v>
      </c>
      <c r="D601" s="47" t="str">
        <f t="shared" si="9"/>
        <v>case "87FD4E73": return "[PT] 01 - Shadow Mewtwo.bin";</v>
      </c>
    </row>
    <row r="602" spans="1:4" ht="14.25" x14ac:dyDescent="0.2">
      <c r="A602" s="1">
        <v>601</v>
      </c>
      <c r="B602" s="1" t="s">
        <v>1204</v>
      </c>
      <c r="C602" s="1" t="s">
        <v>1205</v>
      </c>
      <c r="D602" s="47" t="str">
        <f t="shared" si="9"/>
        <v>case "EC1263CE": return "[AC] 001 - Isabelle [7-11 DLC Furniture].bin";</v>
      </c>
    </row>
    <row r="603" spans="1:4" ht="14.25" x14ac:dyDescent="0.2">
      <c r="A603" s="1">
        <v>602</v>
      </c>
      <c r="B603" s="1" t="s">
        <v>1206</v>
      </c>
      <c r="C603" s="1" t="s">
        <v>1207</v>
      </c>
      <c r="D603" s="47" t="str">
        <f t="shared" si="9"/>
        <v>case "6AC6661D": return "[AC] 001 - Isabelle [Battle Between Giants Contest Furniture].bin";</v>
      </c>
    </row>
    <row r="604" spans="1:4" ht="14.25" x14ac:dyDescent="0.2">
      <c r="A604" s="1">
        <v>603</v>
      </c>
      <c r="B604" s="1" t="s">
        <v>1208</v>
      </c>
      <c r="C604" s="1" t="s">
        <v>1209</v>
      </c>
      <c r="D604" s="47" t="str">
        <f t="shared" si="9"/>
        <v>case "2F3F44F0": return "[AC] 001 - Isabelle [Campus DLC Furniture].bin";</v>
      </c>
    </row>
    <row r="605" spans="1:4" ht="14.25" x14ac:dyDescent="0.2">
      <c r="A605" s="1">
        <v>604</v>
      </c>
      <c r="B605" s="1" t="s">
        <v>1210</v>
      </c>
      <c r="C605" s="1" t="s">
        <v>1211</v>
      </c>
      <c r="D605" s="47" t="str">
        <f t="shared" si="9"/>
        <v>case "877E0C79": return "[AC] 001 - Isabelle [Monster Hunter DLC Furniture].bin";</v>
      </c>
    </row>
    <row r="606" spans="1:4" ht="14.25" x14ac:dyDescent="0.2">
      <c r="A606" s="1">
        <v>605</v>
      </c>
      <c r="B606" s="1" t="s">
        <v>1212</v>
      </c>
      <c r="C606" s="1" t="s">
        <v>1213</v>
      </c>
      <c r="D606" s="47" t="str">
        <f t="shared" si="9"/>
        <v>case "B5F642DD": return "[AC] 001 - Isabelle [Sweetest Home Contest Furniture].bin";</v>
      </c>
    </row>
    <row r="607" spans="1:4" ht="14.25" x14ac:dyDescent="0.2">
      <c r="A607" s="1">
        <v>606</v>
      </c>
      <c r="B607" s="1" t="s">
        <v>1214</v>
      </c>
      <c r="C607" s="1" t="s">
        <v>1215</v>
      </c>
      <c r="D607" s="47" t="str">
        <f t="shared" si="9"/>
        <v>case "57138A8F": return "[AC] 001 - Isabelle [Video Game-Related Items DLC Furniture].bin";</v>
      </c>
    </row>
    <row r="608" spans="1:4" ht="14.25" x14ac:dyDescent="0.2">
      <c r="A608" s="1">
        <v>607</v>
      </c>
      <c r="B608" s="1" t="s">
        <v>1216</v>
      </c>
      <c r="C608" s="1" t="s">
        <v>1217</v>
      </c>
      <c r="D608" s="47" t="str">
        <f t="shared" si="9"/>
        <v>case "D68A6629": return "[MSS] 01 - Mario (Soccer) [Unlocked Superstar].bin";</v>
      </c>
    </row>
    <row r="609" spans="1:4" ht="14.25" x14ac:dyDescent="0.2">
      <c r="A609" s="1">
        <v>608</v>
      </c>
      <c r="B609" s="1" t="s">
        <v>1218</v>
      </c>
      <c r="C609" s="1" t="s">
        <v>1219</v>
      </c>
      <c r="D609" s="47" t="str">
        <f t="shared" si="9"/>
        <v>case "C58FBFF0": return "[MSS] 02 - Mario (Baseball) [Unlocked Superstar].bin";</v>
      </c>
    </row>
    <row r="610" spans="1:4" ht="14.25" x14ac:dyDescent="0.2">
      <c r="A610" s="1">
        <v>609</v>
      </c>
      <c r="B610" s="1" t="s">
        <v>1220</v>
      </c>
      <c r="C610" s="1" t="s">
        <v>1221</v>
      </c>
      <c r="D610" s="47" t="str">
        <f t="shared" si="9"/>
        <v>case "A3B40530": return "[MSS] 03 - Mario (Tennis) [Unlocked Superstar].bin";</v>
      </c>
    </row>
    <row r="611" spans="1:4" ht="14.25" x14ac:dyDescent="0.2">
      <c r="A611" s="1">
        <v>610</v>
      </c>
      <c r="B611" s="1" t="s">
        <v>1222</v>
      </c>
      <c r="C611" s="1" t="s">
        <v>1223</v>
      </c>
      <c r="D611" s="47" t="str">
        <f t="shared" si="9"/>
        <v>case "180627E8": return "[MSS] 04 - Mario (Golf) [Unlocked Superstar].bin";</v>
      </c>
    </row>
    <row r="612" spans="1:4" ht="14.25" x14ac:dyDescent="0.2">
      <c r="A612" s="1">
        <v>611</v>
      </c>
      <c r="B612" s="1" t="s">
        <v>1224</v>
      </c>
      <c r="C612" s="1" t="s">
        <v>1225</v>
      </c>
      <c r="D612" s="47" t="str">
        <f t="shared" si="9"/>
        <v>case "BF26A469": return "[MSS] 05 - Mario (Horse Racing) [Unlocked Superstar].bin";</v>
      </c>
    </row>
    <row r="613" spans="1:4" ht="14.25" x14ac:dyDescent="0.2">
      <c r="A613" s="1">
        <v>612</v>
      </c>
      <c r="B613" s="1" t="s">
        <v>1226</v>
      </c>
      <c r="C613" s="1" t="s">
        <v>1227</v>
      </c>
      <c r="D613" s="47" t="str">
        <f t="shared" si="9"/>
        <v>case "7F26A8ED": return "[MSS] 06 - Luigi (Soccer) [Unlocked Superstar].bin";</v>
      </c>
    </row>
    <row r="614" spans="1:4" ht="14.25" x14ac:dyDescent="0.2">
      <c r="A614" s="1">
        <v>613</v>
      </c>
      <c r="B614" s="1" t="s">
        <v>1228</v>
      </c>
      <c r="C614" s="1" t="s">
        <v>1229</v>
      </c>
      <c r="D614" s="47" t="str">
        <f t="shared" si="9"/>
        <v>case "22F9ACAF": return "[MSS] 07 - Luigi (Baseball) [Unlocked Superstar].bin";</v>
      </c>
    </row>
    <row r="615" spans="1:4" ht="14.25" x14ac:dyDescent="0.2">
      <c r="A615" s="1">
        <v>614</v>
      </c>
      <c r="B615" s="1" t="s">
        <v>1230</v>
      </c>
      <c r="C615" s="1" t="s">
        <v>1231</v>
      </c>
      <c r="D615" s="47" t="str">
        <f t="shared" si="9"/>
        <v>case "47E34CF8": return "[MSS] 08 - Luigi (Tennis) [Unlocked Superstar].bin";</v>
      </c>
    </row>
    <row r="616" spans="1:4" ht="14.25" x14ac:dyDescent="0.2">
      <c r="A616" s="1">
        <v>615</v>
      </c>
      <c r="B616" s="1" t="s">
        <v>1232</v>
      </c>
      <c r="C616" s="1" t="s">
        <v>1233</v>
      </c>
      <c r="D616" s="47" t="str">
        <f t="shared" si="9"/>
        <v>case "EE930592": return "[MSS] 09 - Luigi (Golf) [Unlocked Superstar].bin";</v>
      </c>
    </row>
    <row r="617" spans="1:4" ht="14.25" x14ac:dyDescent="0.2">
      <c r="A617" s="1">
        <v>616</v>
      </c>
      <c r="B617" s="1" t="s">
        <v>1234</v>
      </c>
      <c r="C617" s="1" t="s">
        <v>1235</v>
      </c>
      <c r="D617" s="47" t="str">
        <f t="shared" si="9"/>
        <v>case "94E805A3": return "[MSS] 10 - Luigi (Horse Racing) [Unlocked Superstar].bin";</v>
      </c>
    </row>
    <row r="618" spans="1:4" ht="14.25" x14ac:dyDescent="0.2">
      <c r="A618" s="1">
        <v>617</v>
      </c>
      <c r="B618" s="1" t="s">
        <v>1236</v>
      </c>
      <c r="C618" s="1" t="s">
        <v>1237</v>
      </c>
      <c r="D618" s="47" t="str">
        <f t="shared" si="9"/>
        <v>case "331363E0": return "[MSS] 11 - Peach (Soccer) [Unlocked Superstar].bin";</v>
      </c>
    </row>
    <row r="619" spans="1:4" ht="14.25" x14ac:dyDescent="0.2">
      <c r="A619" s="1">
        <v>618</v>
      </c>
      <c r="B619" s="1" t="s">
        <v>1238</v>
      </c>
      <c r="C619" s="1" t="s">
        <v>1239</v>
      </c>
      <c r="D619" s="47" t="str">
        <f t="shared" si="9"/>
        <v>case "3A55D90A": return "[MSS] 12 - Peach (Baseball) [Unlocked Superstar].bin";</v>
      </c>
    </row>
    <row r="620" spans="1:4" ht="14.25" x14ac:dyDescent="0.2">
      <c r="A620" s="1">
        <v>619</v>
      </c>
      <c r="B620" s="1" t="s">
        <v>1240</v>
      </c>
      <c r="C620" s="1" t="s">
        <v>1241</v>
      </c>
      <c r="D620" s="47" t="str">
        <f t="shared" si="9"/>
        <v>case "ED7AC146": return "[MSS] 13 - Peach (Tennis) [Unlocked Superstar].bin";</v>
      </c>
    </row>
    <row r="621" spans="1:4" ht="14.25" x14ac:dyDescent="0.2">
      <c r="A621" s="1">
        <v>620</v>
      </c>
      <c r="B621" s="1" t="s">
        <v>1242</v>
      </c>
      <c r="C621" s="1" t="s">
        <v>1243</v>
      </c>
      <c r="D621" s="47" t="str">
        <f t="shared" si="9"/>
        <v>case "1F2DDB24": return "[MSS] 14 - Peach (Golf) [Unlocked Superstar].bin";</v>
      </c>
    </row>
    <row r="622" spans="1:4" ht="14.25" x14ac:dyDescent="0.2">
      <c r="A622" s="1">
        <v>621</v>
      </c>
      <c r="B622" s="1" t="s">
        <v>1244</v>
      </c>
      <c r="C622" s="1" t="s">
        <v>1245</v>
      </c>
      <c r="D622" s="47" t="str">
        <f t="shared" si="9"/>
        <v>case "C34E5999": return "[MSS] 15 - Peach (Horse Racing) [Unlocked Superstar].bin";</v>
      </c>
    </row>
    <row r="623" spans="1:4" ht="14.25" x14ac:dyDescent="0.2">
      <c r="A623" s="1">
        <v>622</v>
      </c>
      <c r="B623" s="1" t="s">
        <v>1246</v>
      </c>
      <c r="C623" s="1" t="s">
        <v>1247</v>
      </c>
      <c r="D623" s="47" t="str">
        <f t="shared" si="9"/>
        <v>case "F4601BBA": return "[MSS] 16 - Daisy (Soccer) [Unlocked Superstar].bin";</v>
      </c>
    </row>
    <row r="624" spans="1:4" ht="14.25" x14ac:dyDescent="0.2">
      <c r="A624" s="1">
        <v>623</v>
      </c>
      <c r="B624" s="1" t="s">
        <v>1248</v>
      </c>
      <c r="C624" s="1" t="s">
        <v>1249</v>
      </c>
      <c r="D624" s="47" t="str">
        <f t="shared" si="9"/>
        <v>case "9C3EF9B5": return "[MSS] 17 - Daisy (Baseball) [Unlocked Superstar].bin";</v>
      </c>
    </row>
    <row r="625" spans="1:4" ht="14.25" x14ac:dyDescent="0.2">
      <c r="A625" s="1">
        <v>624</v>
      </c>
      <c r="B625" s="1" t="s">
        <v>1250</v>
      </c>
      <c r="C625" s="1" t="s">
        <v>1251</v>
      </c>
      <c r="D625" s="47" t="str">
        <f t="shared" si="9"/>
        <v>case "881F9E4E": return "[MSS] 18 - Daisy (Tennis) [Unlocked Superstar].bin";</v>
      </c>
    </row>
    <row r="626" spans="1:4" ht="14.25" x14ac:dyDescent="0.2">
      <c r="A626" s="1">
        <v>625</v>
      </c>
      <c r="B626" s="1" t="s">
        <v>1252</v>
      </c>
      <c r="C626" s="1" t="s">
        <v>1253</v>
      </c>
      <c r="D626" s="47" t="str">
        <f t="shared" si="9"/>
        <v>case "4D1BC292": return "[MSS] 19 - Daisy (Golf) [Unlocked Superstar].bin";</v>
      </c>
    </row>
    <row r="627" spans="1:4" ht="14.25" x14ac:dyDescent="0.2">
      <c r="A627" s="1">
        <v>626</v>
      </c>
      <c r="B627" s="1" t="s">
        <v>1254</v>
      </c>
      <c r="C627" s="1" t="s">
        <v>1255</v>
      </c>
      <c r="D627" s="47" t="str">
        <f t="shared" si="9"/>
        <v>case "C5D25F55": return "[MSS] 20 - Daisy (Horse Racing) [Unlocked Superstar].bin";</v>
      </c>
    </row>
    <row r="628" spans="1:4" ht="14.25" x14ac:dyDescent="0.2">
      <c r="A628" s="1">
        <v>627</v>
      </c>
      <c r="B628" s="1" t="s">
        <v>1256</v>
      </c>
      <c r="C628" s="1" t="s">
        <v>1257</v>
      </c>
      <c r="D628" s="47" t="str">
        <f t="shared" si="9"/>
        <v>case "8AF2177A": return "[MSS] 21 - Yoshi (Soccer) [Unlocked Superstar].bin";</v>
      </c>
    </row>
    <row r="629" spans="1:4" ht="14.25" x14ac:dyDescent="0.2">
      <c r="A629" s="1">
        <v>628</v>
      </c>
      <c r="B629" s="1" t="s">
        <v>1258</v>
      </c>
      <c r="C629" s="1" t="s">
        <v>1259</v>
      </c>
      <c r="D629" s="47" t="str">
        <f t="shared" si="9"/>
        <v>case "A7DDC66E": return "[MSS] 22 - Yoshi (Baseball) [Unlocked Superstar].bin";</v>
      </c>
    </row>
    <row r="630" spans="1:4" ht="14.25" x14ac:dyDescent="0.2">
      <c r="A630" s="1">
        <v>629</v>
      </c>
      <c r="B630" s="1" t="s">
        <v>1260</v>
      </c>
      <c r="C630" s="1" t="s">
        <v>1261</v>
      </c>
      <c r="D630" s="47" t="str">
        <f t="shared" si="9"/>
        <v>case "D01B09B2": return "[MSS] 23 - Yoshi (Tennis) [Unlocked Superstar].bin";</v>
      </c>
    </row>
    <row r="631" spans="1:4" ht="14.25" x14ac:dyDescent="0.2">
      <c r="A631" s="1">
        <v>630</v>
      </c>
      <c r="B631" s="1" t="s">
        <v>1262</v>
      </c>
      <c r="C631" s="1" t="s">
        <v>1263</v>
      </c>
      <c r="D631" s="47" t="str">
        <f t="shared" si="9"/>
        <v>case "3C0B8BB4": return "[MSS] 24 - Yoshi (Golf) [Unlocked Superstar].bin";</v>
      </c>
    </row>
    <row r="632" spans="1:4" ht="14.25" x14ac:dyDescent="0.2">
      <c r="A632" s="1">
        <v>631</v>
      </c>
      <c r="B632" s="1" t="s">
        <v>1264</v>
      </c>
      <c r="C632" s="1" t="s">
        <v>1265</v>
      </c>
      <c r="D632" s="47" t="str">
        <f t="shared" si="9"/>
        <v>case "87C5CBE7": return "[MSS] 25 - Yoshi (Horse Racing) [Unlocked Superstar].bin";</v>
      </c>
    </row>
    <row r="633" spans="1:4" ht="14.25" x14ac:dyDescent="0.2">
      <c r="A633" s="1">
        <v>632</v>
      </c>
      <c r="B633" s="1" t="s">
        <v>1266</v>
      </c>
      <c r="C633" s="1" t="s">
        <v>1267</v>
      </c>
      <c r="D633" s="47" t="str">
        <f t="shared" si="9"/>
        <v>case "F04309A4": return "[MSS] 26 - Wario (Soccer) [Unlocked Superstar].bin";</v>
      </c>
    </row>
    <row r="634" spans="1:4" ht="14.25" x14ac:dyDescent="0.2">
      <c r="A634" s="1">
        <v>633</v>
      </c>
      <c r="B634" s="1" t="s">
        <v>1268</v>
      </c>
      <c r="C634" s="1" t="s">
        <v>1269</v>
      </c>
      <c r="D634" s="47" t="str">
        <f t="shared" si="9"/>
        <v>case "E04E18FD": return "[MSS] 27 - Wario (Baseball) [Unlocked Superstar].bin";</v>
      </c>
    </row>
    <row r="635" spans="1:4" ht="14.25" x14ac:dyDescent="0.2">
      <c r="A635" s="1">
        <v>634</v>
      </c>
      <c r="B635" s="1" t="s">
        <v>1270</v>
      </c>
      <c r="C635" s="1" t="s">
        <v>1271</v>
      </c>
      <c r="D635" s="47" t="str">
        <f t="shared" si="9"/>
        <v>case "BF91CA3D": return "[MSS] 28 - Wario (Tennis) [Unlocked Superstar].bin";</v>
      </c>
    </row>
    <row r="636" spans="1:4" ht="14.25" x14ac:dyDescent="0.2">
      <c r="A636" s="1">
        <v>635</v>
      </c>
      <c r="B636" s="1" t="s">
        <v>1272</v>
      </c>
      <c r="C636" s="1" t="s">
        <v>1273</v>
      </c>
      <c r="D636" s="47" t="str">
        <f t="shared" si="9"/>
        <v>case "5D551A68": return "[MSS] 29 - Wario (Golf) [Unlocked Superstar].bin";</v>
      </c>
    </row>
    <row r="637" spans="1:4" ht="14.25" x14ac:dyDescent="0.2">
      <c r="A637" s="1">
        <v>636</v>
      </c>
      <c r="B637" s="1" t="s">
        <v>1274</v>
      </c>
      <c r="C637" s="1" t="s">
        <v>1275</v>
      </c>
      <c r="D637" s="47" t="str">
        <f t="shared" si="9"/>
        <v>case "5014F647": return "[MSS] 30 - Wario (Horse Racing) [Unlocked Superstar].bin";</v>
      </c>
    </row>
    <row r="638" spans="1:4" ht="14.25" x14ac:dyDescent="0.2">
      <c r="A638" s="1">
        <v>637</v>
      </c>
      <c r="B638" s="1" t="s">
        <v>1276</v>
      </c>
      <c r="C638" s="1" t="s">
        <v>1277</v>
      </c>
      <c r="D638" s="47" t="str">
        <f t="shared" si="9"/>
        <v>case "F15DCADB": return "[MSS] 31 - Waluigi (Soccer) [Unlocked Superstar].bin";</v>
      </c>
    </row>
    <row r="639" spans="1:4" ht="14.25" x14ac:dyDescent="0.2">
      <c r="A639" s="1">
        <v>638</v>
      </c>
      <c r="B639" s="1" t="s">
        <v>1278</v>
      </c>
      <c r="C639" s="1" t="s">
        <v>1279</v>
      </c>
      <c r="D639" s="47" t="str">
        <f t="shared" si="9"/>
        <v>case "1D87F9F0": return "[MSS] 32 - Waluigi (Baseball) [Unlocked Superstar].bin";</v>
      </c>
    </row>
    <row r="640" spans="1:4" ht="14.25" x14ac:dyDescent="0.2">
      <c r="A640" s="1">
        <v>639</v>
      </c>
      <c r="B640" s="1" t="s">
        <v>1280</v>
      </c>
      <c r="C640" s="1" t="s">
        <v>1281</v>
      </c>
      <c r="D640" s="47" t="str">
        <f t="shared" si="9"/>
        <v>case "16739325": return "[MSS] 33 - Waluigi (Tennis) [Unlocked Superstar].bin";</v>
      </c>
    </row>
    <row r="641" spans="1:4" ht="14.25" x14ac:dyDescent="0.2">
      <c r="A641" s="1">
        <v>640</v>
      </c>
      <c r="B641" s="1" t="s">
        <v>1282</v>
      </c>
      <c r="C641" s="1" t="s">
        <v>1283</v>
      </c>
      <c r="D641" s="47" t="str">
        <f t="shared" si="9"/>
        <v>case "4FAADE3F": return "[MSS] 34 - Waluigi (Golf) [Unlocked Superstar].bin";</v>
      </c>
    </row>
    <row r="642" spans="1:4" ht="14.25" x14ac:dyDescent="0.2">
      <c r="A642" s="1">
        <v>641</v>
      </c>
      <c r="B642" s="1" t="s">
        <v>1284</v>
      </c>
      <c r="C642" s="1" t="s">
        <v>1285</v>
      </c>
      <c r="D642" s="47" t="str">
        <f t="shared" si="9"/>
        <v>case "494960F0": return "[MSS] 35 - Waluigi (Horse Racing) [Unlocked Superstar].bin";</v>
      </c>
    </row>
    <row r="643" spans="1:4" ht="14.25" x14ac:dyDescent="0.2">
      <c r="A643" s="1">
        <v>642</v>
      </c>
      <c r="B643" s="1" t="s">
        <v>1286</v>
      </c>
      <c r="C643" s="1" t="s">
        <v>1287</v>
      </c>
      <c r="D643" s="47" t="str">
        <f t="shared" ref="D643:D706" si="10">"case "&amp;""""&amp;RIGHT(C643,8)&amp;""""&amp;": "&amp;"return "&amp;""""&amp;B643&amp;""""&amp;";"</f>
        <v>case "CC78A7D2": return "[MSS] 36 - Donkey Kong (Soccer) [Unlocked Superstar].bin";</v>
      </c>
    </row>
    <row r="644" spans="1:4" ht="14.25" x14ac:dyDescent="0.2">
      <c r="A644" s="1">
        <v>643</v>
      </c>
      <c r="B644" s="1" t="s">
        <v>1288</v>
      </c>
      <c r="C644" s="1" t="s">
        <v>1289</v>
      </c>
      <c r="D644" s="47" t="str">
        <f t="shared" si="10"/>
        <v>case "1A36116E": return "[MSS] 37 - Donkey Kong (Baseball) [Unlocked Superstar].bin";</v>
      </c>
    </row>
    <row r="645" spans="1:4" ht="14.25" x14ac:dyDescent="0.2">
      <c r="A645" s="1">
        <v>644</v>
      </c>
      <c r="B645" s="1" t="s">
        <v>1290</v>
      </c>
      <c r="C645" s="1" t="s">
        <v>1291</v>
      </c>
      <c r="D645" s="47" t="str">
        <f t="shared" si="10"/>
        <v>case "4C22CFCA": return "[MSS] 38 - Donkey Kong (Tennis) [Unlocked Superstar].bin";</v>
      </c>
    </row>
    <row r="646" spans="1:4" ht="14.25" x14ac:dyDescent="0.2">
      <c r="A646" s="1">
        <v>645</v>
      </c>
      <c r="B646" s="1" t="s">
        <v>1292</v>
      </c>
      <c r="C646" s="1" t="s">
        <v>1293</v>
      </c>
      <c r="D646" s="47" t="str">
        <f t="shared" si="10"/>
        <v>case "BCB29474": return "[MSS] 39 - Donkey Kong (Golf) [Unlocked Superstar].bin";</v>
      </c>
    </row>
    <row r="647" spans="1:4" ht="14.25" x14ac:dyDescent="0.2">
      <c r="A647" s="1">
        <v>646</v>
      </c>
      <c r="B647" s="1" t="s">
        <v>1294</v>
      </c>
      <c r="C647" s="1" t="s">
        <v>1295</v>
      </c>
      <c r="D647" s="47" t="str">
        <f t="shared" si="10"/>
        <v>case "00F440FC": return "[MSS] 40 - Donkey Kong (Horse Racing) [Unlocked Superstar].bin";</v>
      </c>
    </row>
    <row r="648" spans="1:4" ht="14.25" x14ac:dyDescent="0.2">
      <c r="A648" s="1">
        <v>647</v>
      </c>
      <c r="B648" s="1" t="s">
        <v>1296</v>
      </c>
      <c r="C648" s="1" t="s">
        <v>1297</v>
      </c>
      <c r="D648" s="47" t="str">
        <f t="shared" si="10"/>
        <v>case "BC89E2E5": return "[MSS] 41 - Diddy Kong (Soccer) [Unlocked Superstar].bin";</v>
      </c>
    </row>
    <row r="649" spans="1:4" ht="14.25" x14ac:dyDescent="0.2">
      <c r="A649" s="1">
        <v>648</v>
      </c>
      <c r="B649" s="1" t="s">
        <v>1298</v>
      </c>
      <c r="C649" s="1" t="s">
        <v>1299</v>
      </c>
      <c r="D649" s="47" t="str">
        <f t="shared" si="10"/>
        <v>case "06C2A165": return "[MSS] 42 - Diddy Kong (Baseball) [Unlocked Superstar].bin";</v>
      </c>
    </row>
    <row r="650" spans="1:4" ht="14.25" x14ac:dyDescent="0.2">
      <c r="A650" s="1">
        <v>649</v>
      </c>
      <c r="B650" s="1" t="s">
        <v>1300</v>
      </c>
      <c r="C650" s="1" t="s">
        <v>1301</v>
      </c>
      <c r="D650" s="47" t="str">
        <f t="shared" si="10"/>
        <v>case "138CBF3F": return "[MSS] 43 - Diddy Kong (Tennis) [Unlocked Superstar].bin";</v>
      </c>
    </row>
    <row r="651" spans="1:4" ht="14.25" x14ac:dyDescent="0.2">
      <c r="A651" s="1">
        <v>650</v>
      </c>
      <c r="B651" s="1" t="s">
        <v>1302</v>
      </c>
      <c r="C651" s="1" t="s">
        <v>1303</v>
      </c>
      <c r="D651" s="47" t="str">
        <f t="shared" si="10"/>
        <v>case "9FA69317": return "[MSS] 44 - Diddy Kong (Golf) [Unlocked Superstar].bin";</v>
      </c>
    </row>
    <row r="652" spans="1:4" ht="14.25" x14ac:dyDescent="0.2">
      <c r="A652" s="1">
        <v>651</v>
      </c>
      <c r="B652" s="1" t="s">
        <v>1304</v>
      </c>
      <c r="C652" s="1" t="s">
        <v>1305</v>
      </c>
      <c r="D652" s="47" t="str">
        <f t="shared" si="10"/>
        <v>case "7CFEF186": return "[MSS] 45 - Diddy Kong (Horse Racing) [Unlocked Superstar].bin";</v>
      </c>
    </row>
    <row r="653" spans="1:4" ht="14.25" x14ac:dyDescent="0.2">
      <c r="A653" s="1">
        <v>652</v>
      </c>
      <c r="B653" s="1" t="s">
        <v>1306</v>
      </c>
      <c r="C653" s="1" t="s">
        <v>1307</v>
      </c>
      <c r="D653" s="47" t="str">
        <f t="shared" si="10"/>
        <v>case "3891FC59": return "[MSS] 46 - Bowser (Soccer) [Unlocked Superstar].bin";</v>
      </c>
    </row>
    <row r="654" spans="1:4" ht="14.25" x14ac:dyDescent="0.2">
      <c r="A654" s="1">
        <v>653</v>
      </c>
      <c r="B654" s="1" t="s">
        <v>1308</v>
      </c>
      <c r="C654" s="1" t="s">
        <v>1309</v>
      </c>
      <c r="D654" s="47" t="str">
        <f t="shared" si="10"/>
        <v>case "30D84139": return "[MSS] 47 - Bowser (Baseball) [Unlocked Superstar].bin";</v>
      </c>
    </row>
    <row r="655" spans="1:4" ht="14.25" x14ac:dyDescent="0.2">
      <c r="A655" s="1">
        <v>654</v>
      </c>
      <c r="B655" s="1" t="s">
        <v>1310</v>
      </c>
      <c r="C655" s="1" t="s">
        <v>1311</v>
      </c>
      <c r="D655" s="47" t="str">
        <f t="shared" si="10"/>
        <v>case "98510EF4": return "[MSS] 48 - Bowser (Tennis) [Unlocked Superstar].bin";</v>
      </c>
    </row>
    <row r="656" spans="1:4" ht="14.25" x14ac:dyDescent="0.2">
      <c r="A656" s="1">
        <v>655</v>
      </c>
      <c r="B656" s="1" t="s">
        <v>1312</v>
      </c>
      <c r="C656" s="1" t="s">
        <v>1313</v>
      </c>
      <c r="D656" s="47" t="str">
        <f t="shared" si="10"/>
        <v>case "71197807": return "[MSS] 49 - Bowser (Golf) [Unlocked Superstar].bin";</v>
      </c>
    </row>
    <row r="657" spans="1:4" ht="14.25" x14ac:dyDescent="0.2">
      <c r="A657" s="1">
        <v>656</v>
      </c>
      <c r="B657" s="1" t="s">
        <v>1314</v>
      </c>
      <c r="C657" s="1" t="s">
        <v>1315</v>
      </c>
      <c r="D657" s="47" t="str">
        <f t="shared" si="10"/>
        <v>case "982CF947": return "[MSS] 50 - Bowser (Horse Racing) [Unlocked Superstar].bin";</v>
      </c>
    </row>
    <row r="658" spans="1:4" ht="14.25" x14ac:dyDescent="0.2">
      <c r="A658" s="1">
        <v>657</v>
      </c>
      <c r="B658" s="1" t="s">
        <v>1316</v>
      </c>
      <c r="C658" s="1" t="s">
        <v>1317</v>
      </c>
      <c r="D658" s="47" t="str">
        <f t="shared" si="10"/>
        <v>case "30D03F6E": return "[MSS] 51 - Bowser Jr. (Soccer) [Unlocked Superstar].bin";</v>
      </c>
    </row>
    <row r="659" spans="1:4" ht="14.25" x14ac:dyDescent="0.2">
      <c r="A659" s="1">
        <v>658</v>
      </c>
      <c r="B659" s="1" t="s">
        <v>1318</v>
      </c>
      <c r="C659" s="1" t="s">
        <v>1319</v>
      </c>
      <c r="D659" s="47" t="str">
        <f t="shared" si="10"/>
        <v>case "34A4148A": return "[MSS] 52 - Bowser Jr. (Baseball) [Unlocked Superstar].bin";</v>
      </c>
    </row>
    <row r="660" spans="1:4" ht="14.25" x14ac:dyDescent="0.2">
      <c r="A660" s="1">
        <v>659</v>
      </c>
      <c r="B660" s="1" t="s">
        <v>1320</v>
      </c>
      <c r="C660" s="1" t="s">
        <v>1321</v>
      </c>
      <c r="D660" s="47" t="str">
        <f t="shared" si="10"/>
        <v>case "6C5D276F": return "[MSS] 53 - Bowser Jr.  (Tennis) [Unlocked Superstar].bin";</v>
      </c>
    </row>
    <row r="661" spans="1:4" ht="14.25" x14ac:dyDescent="0.2">
      <c r="A661" s="1">
        <v>660</v>
      </c>
      <c r="B661" s="1" t="s">
        <v>1322</v>
      </c>
      <c r="C661" s="1" t="s">
        <v>1323</v>
      </c>
      <c r="D661" s="47" t="str">
        <f t="shared" si="10"/>
        <v>case "F50DF9AB": return "[MSS] 54 - Bowser Jr. (Golf) [Unlocked Superstar].bin";</v>
      </c>
    </row>
    <row r="662" spans="1:4" ht="14.25" x14ac:dyDescent="0.2">
      <c r="A662" s="1">
        <v>661</v>
      </c>
      <c r="B662" s="1" t="s">
        <v>1324</v>
      </c>
      <c r="C662" s="1" t="s">
        <v>1325</v>
      </c>
      <c r="D662" s="47" t="str">
        <f t="shared" si="10"/>
        <v>case "459A7F26": return "[MSS] 55 - Bowser Jr. (Horse Racing) [Unlocked Superstar].bin";</v>
      </c>
    </row>
    <row r="663" spans="1:4" ht="14.25" x14ac:dyDescent="0.2">
      <c r="A663" s="1">
        <v>662</v>
      </c>
      <c r="B663" s="1" t="s">
        <v>1326</v>
      </c>
      <c r="C663" s="1" t="s">
        <v>1327</v>
      </c>
      <c r="D663" s="47" t="str">
        <f t="shared" si="10"/>
        <v>case "51631CE3": return "[MSS] 56 - Boo (Soccer) [Unlocked Superstar].bin";</v>
      </c>
    </row>
    <row r="664" spans="1:4" ht="14.25" x14ac:dyDescent="0.2">
      <c r="A664" s="1">
        <v>663</v>
      </c>
      <c r="B664" s="1" t="s">
        <v>1328</v>
      </c>
      <c r="C664" s="1" t="s">
        <v>1329</v>
      </c>
      <c r="D664" s="47" t="str">
        <f t="shared" si="10"/>
        <v>case "A7509C89": return "[MSS] 57 - Boo (Baseball) [Unlocked Superstar].bin";</v>
      </c>
    </row>
    <row r="665" spans="1:4" ht="14.25" x14ac:dyDescent="0.2">
      <c r="A665" s="1">
        <v>664</v>
      </c>
      <c r="B665" s="1" t="s">
        <v>1330</v>
      </c>
      <c r="C665" s="1" t="s">
        <v>1331</v>
      </c>
      <c r="D665" s="47" t="str">
        <f t="shared" si="10"/>
        <v>case "2910F439": return "[MSS] 58 - Boo (Tennis) [Unlocked Superstar].bin";</v>
      </c>
    </row>
    <row r="666" spans="1:4" ht="14.25" x14ac:dyDescent="0.2">
      <c r="A666" s="1">
        <v>665</v>
      </c>
      <c r="B666" s="1" t="s">
        <v>1332</v>
      </c>
      <c r="C666" s="1" t="s">
        <v>1333</v>
      </c>
      <c r="D666" s="47" t="str">
        <f t="shared" si="10"/>
        <v>case "320E7E66": return "[MSS] 59 - Boo (Golf) [Unlocked Superstar].bin";</v>
      </c>
    </row>
    <row r="667" spans="1:4" ht="14.25" x14ac:dyDescent="0.2">
      <c r="A667" s="1">
        <v>666</v>
      </c>
      <c r="B667" s="1" t="s">
        <v>1334</v>
      </c>
      <c r="C667" s="1" t="s">
        <v>1335</v>
      </c>
      <c r="D667" s="47" t="str">
        <f t="shared" si="10"/>
        <v>case "A50EF852": return "[MSS] 60 - Boo (Horse Racing) [Unlocked Superstar].bin";</v>
      </c>
    </row>
    <row r="668" spans="1:4" ht="14.25" x14ac:dyDescent="0.2">
      <c r="A668" s="1">
        <v>667</v>
      </c>
      <c r="B668" s="1" t="s">
        <v>1336</v>
      </c>
      <c r="C668" s="1" t="s">
        <v>1337</v>
      </c>
      <c r="D668" s="47" t="str">
        <f t="shared" si="10"/>
        <v>case "110A55FA": return "[MSS] 61 - Baby Mario (Soccer) [Unlocked Superstar].bin";</v>
      </c>
    </row>
    <row r="669" spans="1:4" ht="14.25" x14ac:dyDescent="0.2">
      <c r="A669" s="1">
        <v>668</v>
      </c>
      <c r="B669" s="1" t="s">
        <v>1338</v>
      </c>
      <c r="C669" s="1" t="s">
        <v>1339</v>
      </c>
      <c r="D669" s="47" t="str">
        <f t="shared" si="10"/>
        <v>case "DDF2AD55": return "[MSS] 62 - Baby Mario (Baseball) [Unlocked Superstar].bin";</v>
      </c>
    </row>
    <row r="670" spans="1:4" ht="14.25" x14ac:dyDescent="0.2">
      <c r="A670" s="1">
        <v>669</v>
      </c>
      <c r="B670" s="1" t="s">
        <v>1340</v>
      </c>
      <c r="C670" s="1" t="s">
        <v>1341</v>
      </c>
      <c r="D670" s="47" t="str">
        <f t="shared" si="10"/>
        <v>case "88AC6427": return "[MSS] 63 - Baby Mario (Tennis) [Unlocked Superstar].bin";</v>
      </c>
    </row>
    <row r="671" spans="1:4" ht="14.25" x14ac:dyDescent="0.2">
      <c r="A671" s="1">
        <v>670</v>
      </c>
      <c r="B671" s="1" t="s">
        <v>1342</v>
      </c>
      <c r="C671" s="1" t="s">
        <v>1343</v>
      </c>
      <c r="D671" s="47" t="str">
        <f t="shared" si="10"/>
        <v>case "E86D98C5": return "[MSS] 64 - Baby Mario (Golf) [Unlocked Superstar].bin";</v>
      </c>
    </row>
    <row r="672" spans="1:4" ht="14.25" x14ac:dyDescent="0.2">
      <c r="A672" s="1">
        <v>671</v>
      </c>
      <c r="B672" s="1" t="s">
        <v>1344</v>
      </c>
      <c r="C672" s="1" t="s">
        <v>1345</v>
      </c>
      <c r="D672" s="47" t="str">
        <f t="shared" si="10"/>
        <v>case "3263E885": return "[MSS] 65 - Baby Mario (Horse Racing) [Unlocked Superstar].bin";</v>
      </c>
    </row>
    <row r="673" spans="1:4" ht="14.25" x14ac:dyDescent="0.2">
      <c r="A673" s="1">
        <v>672</v>
      </c>
      <c r="B673" s="1" t="s">
        <v>1346</v>
      </c>
      <c r="C673" s="1" t="s">
        <v>1347</v>
      </c>
      <c r="D673" s="47" t="str">
        <f t="shared" si="10"/>
        <v>case "7F95C06C": return "[MSS] 66 - Baby Luigi (Soccer) [Unlocked Superstar].bin";</v>
      </c>
    </row>
    <row r="674" spans="1:4" ht="14.25" x14ac:dyDescent="0.2">
      <c r="A674" s="1">
        <v>673</v>
      </c>
      <c r="B674" s="1" t="s">
        <v>1348</v>
      </c>
      <c r="C674" s="1" t="s">
        <v>1349</v>
      </c>
      <c r="D674" s="47" t="str">
        <f t="shared" si="10"/>
        <v>case "6D380FAE": return "[MSS] 67 - Baby Luigi (Baseball) [Unlocked Superstar].bin";</v>
      </c>
    </row>
    <row r="675" spans="1:4" ht="14.25" x14ac:dyDescent="0.2">
      <c r="A675" s="1">
        <v>674</v>
      </c>
      <c r="B675" s="1" t="s">
        <v>1350</v>
      </c>
      <c r="C675" s="1" t="s">
        <v>1351</v>
      </c>
      <c r="D675" s="47" t="str">
        <f t="shared" si="10"/>
        <v>case "D4463CB3": return "[MSS] 68 - Baby Luigi (Tennis) [Unlocked Superstar].bin";</v>
      </c>
    </row>
    <row r="676" spans="1:4" ht="14.25" x14ac:dyDescent="0.2">
      <c r="A676" s="1">
        <v>675</v>
      </c>
      <c r="B676" s="1" t="s">
        <v>1352</v>
      </c>
      <c r="C676" s="1" t="s">
        <v>1353</v>
      </c>
      <c r="D676" s="47" t="str">
        <f t="shared" si="10"/>
        <v>case "DB6AF0EF": return "[MSS] 69 - Baby Luigi (Golf) [Unlocked Superstar].bin";</v>
      </c>
    </row>
    <row r="677" spans="1:4" ht="14.25" x14ac:dyDescent="0.2">
      <c r="A677" s="1">
        <v>676</v>
      </c>
      <c r="B677" s="1" t="s">
        <v>1354</v>
      </c>
      <c r="C677" s="1" t="s">
        <v>1355</v>
      </c>
      <c r="D677" s="47" t="str">
        <f t="shared" si="10"/>
        <v>case "53DF6E1E": return "[MSS] 70 - Baby Luigi (Horse Racing) [Unlocked Superstar].bin";</v>
      </c>
    </row>
    <row r="678" spans="1:4" ht="14.25" x14ac:dyDescent="0.2">
      <c r="A678" s="1">
        <v>677</v>
      </c>
      <c r="B678" s="1" t="s">
        <v>1356</v>
      </c>
      <c r="C678" s="1" t="s">
        <v>1357</v>
      </c>
      <c r="D678" s="47" t="str">
        <f t="shared" si="10"/>
        <v>case "1377093B": return "[MSS] 71 - Birdo (Soccer) [Unlocked Superstar].bin";</v>
      </c>
    </row>
    <row r="679" spans="1:4" ht="14.25" x14ac:dyDescent="0.2">
      <c r="A679" s="1">
        <v>678</v>
      </c>
      <c r="B679" s="1" t="s">
        <v>1358</v>
      </c>
      <c r="C679" s="1" t="s">
        <v>1359</v>
      </c>
      <c r="D679" s="47" t="str">
        <f t="shared" si="10"/>
        <v>case "7795D93E": return "[MSS] 72 - Birdo (Baseball) [Unlocked Superstar].bin";</v>
      </c>
    </row>
    <row r="680" spans="1:4" ht="14.25" x14ac:dyDescent="0.2">
      <c r="A680" s="1">
        <v>679</v>
      </c>
      <c r="B680" s="1" t="s">
        <v>1360</v>
      </c>
      <c r="C680" s="1" t="s">
        <v>1361</v>
      </c>
      <c r="D680" s="47" t="str">
        <f t="shared" si="10"/>
        <v>case "1ADB2DFD": return "[MSS] 73 - Birdo (Tennis) [Unlocked Superstar].bin";</v>
      </c>
    </row>
    <row r="681" spans="1:4" ht="14.25" x14ac:dyDescent="0.2">
      <c r="A681" s="1">
        <v>680</v>
      </c>
      <c r="B681" s="1" t="s">
        <v>1362</v>
      </c>
      <c r="C681" s="1" t="s">
        <v>1363</v>
      </c>
      <c r="D681" s="47" t="str">
        <f t="shared" si="10"/>
        <v>case "1BB6276D": return "[MSS] 74 - Birdo (Golf) [Unlocked Superstar].bin";</v>
      </c>
    </row>
    <row r="682" spans="1:4" ht="14.25" x14ac:dyDescent="0.2">
      <c r="A682" s="1">
        <v>681</v>
      </c>
      <c r="B682" s="1" t="s">
        <v>1364</v>
      </c>
      <c r="C682" s="1" t="s">
        <v>1365</v>
      </c>
      <c r="D682" s="47" t="str">
        <f t="shared" si="10"/>
        <v>case "18A32555": return "[MSS] 75 - Birdo (Horse Racing) [Unlocked Superstar].bin";</v>
      </c>
    </row>
    <row r="683" spans="1:4" ht="14.25" x14ac:dyDescent="0.2">
      <c r="A683" s="1">
        <v>682</v>
      </c>
      <c r="B683" s="1" t="s">
        <v>1366</v>
      </c>
      <c r="C683" s="1" t="s">
        <v>1367</v>
      </c>
      <c r="D683" s="47" t="str">
        <f t="shared" si="10"/>
        <v>case "1B73F7CA": return "[MSS] 76 - Rosalina (Soccer) [Unlocked Superstar].bin";</v>
      </c>
    </row>
    <row r="684" spans="1:4" ht="14.25" x14ac:dyDescent="0.2">
      <c r="A684" s="1">
        <v>683</v>
      </c>
      <c r="B684" s="1" t="s">
        <v>1368</v>
      </c>
      <c r="C684" s="1" t="s">
        <v>1369</v>
      </c>
      <c r="D684" s="47" t="str">
        <f t="shared" si="10"/>
        <v>case "A6CF15A2": return "[MSS] 77 - Rosalina (Baseball) [Unlocked Superstar].bin";</v>
      </c>
    </row>
    <row r="685" spans="1:4" ht="14.25" x14ac:dyDescent="0.2">
      <c r="A685" s="1">
        <v>684</v>
      </c>
      <c r="B685" s="1" t="s">
        <v>1370</v>
      </c>
      <c r="C685" s="1" t="s">
        <v>1371</v>
      </c>
      <c r="D685" s="47" t="str">
        <f t="shared" si="10"/>
        <v>case "B0DE77D8": return "[MSS] 78 - Rosalina (Tennis) [Unlocked Superstar].bin";</v>
      </c>
    </row>
    <row r="686" spans="1:4" ht="14.25" x14ac:dyDescent="0.2">
      <c r="A686" s="1">
        <v>685</v>
      </c>
      <c r="B686" s="1" t="s">
        <v>1372</v>
      </c>
      <c r="C686" s="1" t="s">
        <v>1373</v>
      </c>
      <c r="D686" s="47" t="str">
        <f t="shared" si="10"/>
        <v>case "2ED63630": return "[MSS] 79 - Rosalina (Golf) [Unlocked Superstar].bin";</v>
      </c>
    </row>
    <row r="687" spans="1:4" ht="14.25" x14ac:dyDescent="0.2">
      <c r="A687" s="1">
        <v>686</v>
      </c>
      <c r="B687" s="1" t="s">
        <v>1374</v>
      </c>
      <c r="C687" s="1" t="s">
        <v>1375</v>
      </c>
      <c r="D687" s="47" t="str">
        <f t="shared" si="10"/>
        <v>case "A76A1B87": return "[MSS] 80 - Rosalina (Horse Racing) [Unlocked Superstar].bin";</v>
      </c>
    </row>
    <row r="688" spans="1:4" ht="14.25" x14ac:dyDescent="0.2">
      <c r="A688" s="1">
        <v>687</v>
      </c>
      <c r="B688" s="1" t="s">
        <v>1376</v>
      </c>
      <c r="C688" s="1" t="s">
        <v>1377</v>
      </c>
      <c r="D688" s="47" t="str">
        <f t="shared" si="10"/>
        <v>case "B23B4D22": return "[MSS] 81 - Metal Mario (Soccer) [Unlocked Superstar].bin";</v>
      </c>
    </row>
    <row r="689" spans="1:4" ht="14.25" x14ac:dyDescent="0.2">
      <c r="A689" s="1">
        <v>688</v>
      </c>
      <c r="B689" s="1" t="s">
        <v>1378</v>
      </c>
      <c r="C689" s="1" t="s">
        <v>1379</v>
      </c>
      <c r="D689" s="47" t="str">
        <f t="shared" si="10"/>
        <v>case "753E6924": return "[MSS] 82 - Metal Mario (Baseball) [Unlocked Superstar].bin";</v>
      </c>
    </row>
    <row r="690" spans="1:4" ht="14.25" x14ac:dyDescent="0.2">
      <c r="A690" s="1">
        <v>689</v>
      </c>
      <c r="B690" s="1" t="s">
        <v>1380</v>
      </c>
      <c r="C690" s="1" t="s">
        <v>1381</v>
      </c>
      <c r="D690" s="47" t="str">
        <f t="shared" si="10"/>
        <v>case "44DBD65B": return "[MSS] 83 - Metal Mario (Tennis) [Unlocked Superstar].bin";</v>
      </c>
    </row>
    <row r="691" spans="1:4" ht="14.25" x14ac:dyDescent="0.2">
      <c r="A691" s="1">
        <v>690</v>
      </c>
      <c r="B691" s="1" t="s">
        <v>1382</v>
      </c>
      <c r="C691" s="1" t="s">
        <v>1383</v>
      </c>
      <c r="D691" s="47" t="str">
        <f t="shared" si="10"/>
        <v>case "7CE394A6": return "[MSS] 84 - Metal Mario (Golf) [Unlocked Superstar].bin";</v>
      </c>
    </row>
    <row r="692" spans="1:4" ht="14.25" x14ac:dyDescent="0.2">
      <c r="A692" s="1">
        <v>691</v>
      </c>
      <c r="B692" s="1" t="s">
        <v>1384</v>
      </c>
      <c r="C692" s="1" t="s">
        <v>1385</v>
      </c>
      <c r="D692" s="47" t="str">
        <f t="shared" si="10"/>
        <v>case "7E6E4655": return "[MSS] 85 - Metal Mario (Horse Racing) [Unlocked Superstar].bin";</v>
      </c>
    </row>
    <row r="693" spans="1:4" ht="14.25" x14ac:dyDescent="0.2">
      <c r="A693" s="1">
        <v>692</v>
      </c>
      <c r="B693" s="1" t="s">
        <v>1386</v>
      </c>
      <c r="C693" s="1" t="s">
        <v>1387</v>
      </c>
      <c r="D693" s="47" t="str">
        <f t="shared" si="10"/>
        <v>case "C8E5B2CD": return "[MSS] 86 - Pink Gold Peach (Soccer) [Unlocked Superstar].bin";</v>
      </c>
    </row>
    <row r="694" spans="1:4" ht="14.25" x14ac:dyDescent="0.2">
      <c r="A694" s="1">
        <v>693</v>
      </c>
      <c r="B694" s="1" t="s">
        <v>1388</v>
      </c>
      <c r="C694" s="1" t="s">
        <v>1389</v>
      </c>
      <c r="D694" s="47" t="str">
        <f t="shared" si="10"/>
        <v>case "78EDE1A7": return "[MSS] 87 - Pink Gold Peach (Baseball) [Unlocked Superstar].bin";</v>
      </c>
    </row>
    <row r="695" spans="1:4" ht="14.25" x14ac:dyDescent="0.2">
      <c r="A695" s="1">
        <v>694</v>
      </c>
      <c r="B695" s="1" t="s">
        <v>1390</v>
      </c>
      <c r="C695" s="1" t="s">
        <v>1391</v>
      </c>
      <c r="D695" s="47" t="str">
        <f t="shared" si="10"/>
        <v>case "3A989D5B": return "[MSS] 88 - Pink Gold Peach (Tennis) [Unlocked Superstar].bin";</v>
      </c>
    </row>
    <row r="696" spans="1:4" ht="14.25" x14ac:dyDescent="0.2">
      <c r="A696" s="1">
        <v>695</v>
      </c>
      <c r="B696" s="1" t="s">
        <v>1392</v>
      </c>
      <c r="C696" s="1" t="s">
        <v>1393</v>
      </c>
      <c r="D696" s="47" t="str">
        <f t="shared" si="10"/>
        <v>case "8C9B6F82": return "[MSS] 89 - Pink Gold Peach (Golf) [Unlocked Superstar].bin";</v>
      </c>
    </row>
    <row r="697" spans="1:4" ht="14.25" x14ac:dyDescent="0.2">
      <c r="A697" s="1">
        <v>696</v>
      </c>
      <c r="B697" s="1" t="s">
        <v>1394</v>
      </c>
      <c r="C697" s="1" t="s">
        <v>1395</v>
      </c>
      <c r="D697" s="47" t="str">
        <f t="shared" si="10"/>
        <v>case "DD1F450A": return "[MSS] 90 - Pink Gold Peach (Horse Racing) [Unlocked Superstar].bin";</v>
      </c>
    </row>
    <row r="698" spans="1:4" ht="14.25" x14ac:dyDescent="0.2">
      <c r="A698" s="1">
        <v>697</v>
      </c>
      <c r="B698" s="1" t="s">
        <v>1396</v>
      </c>
      <c r="C698" s="1" t="s">
        <v>1397</v>
      </c>
      <c r="D698" s="47" t="str">
        <f t="shared" si="10"/>
        <v>case "83CE0E87": return "[SM] 01 - Mario [Loaded with Mario Party 10 Special Data].bin";</v>
      </c>
    </row>
    <row r="699" spans="1:4" ht="14.25" x14ac:dyDescent="0.2">
      <c r="A699" s="1">
        <v>698</v>
      </c>
      <c r="B699" s="1" t="s">
        <v>1398</v>
      </c>
      <c r="C699" s="1" t="s">
        <v>1399</v>
      </c>
      <c r="D699" s="47" t="str">
        <f t="shared" si="10"/>
        <v>case "FD9F18E6": return "[SM] 02 - Peach [Loaded with Mario Party 10 Special Data].bin";</v>
      </c>
    </row>
    <row r="700" spans="1:4" ht="14.25" x14ac:dyDescent="0.2">
      <c r="A700" s="1">
        <v>699</v>
      </c>
      <c r="B700" s="1" t="s">
        <v>1400</v>
      </c>
      <c r="C700" s="1" t="s">
        <v>1401</v>
      </c>
      <c r="D700" s="47" t="str">
        <f t="shared" si="10"/>
        <v>case "73C1D16D": return "[SM] 03 - Toad [Loaded with Mario Party 10 Special Data].bin";</v>
      </c>
    </row>
    <row r="701" spans="1:4" ht="14.25" x14ac:dyDescent="0.2">
      <c r="A701" s="1">
        <v>700</v>
      </c>
      <c r="B701" s="1" t="s">
        <v>1402</v>
      </c>
      <c r="C701" s="1" t="s">
        <v>1403</v>
      </c>
      <c r="D701" s="47" t="str">
        <f t="shared" si="10"/>
        <v>case "7C10F500": return "[SM] 04 - Luigi [Loaded with Mario Party 10 Special Data].bin";</v>
      </c>
    </row>
    <row r="702" spans="1:4" ht="14.25" x14ac:dyDescent="0.2">
      <c r="A702" s="1">
        <v>701</v>
      </c>
      <c r="B702" s="1" t="s">
        <v>1404</v>
      </c>
      <c r="C702" s="1" t="s">
        <v>1405</v>
      </c>
      <c r="D702" s="47" t="str">
        <f t="shared" si="10"/>
        <v>case "13224713": return "[SM] 05 - Yoshi [Loaded with Mario Party 10 Special Data].bin";</v>
      </c>
    </row>
    <row r="703" spans="1:4" ht="14.25" x14ac:dyDescent="0.2">
      <c r="A703" s="1">
        <v>702</v>
      </c>
      <c r="B703" s="1" t="s">
        <v>1406</v>
      </c>
      <c r="C703" s="1" t="s">
        <v>1407</v>
      </c>
      <c r="D703" s="47" t="str">
        <f t="shared" si="10"/>
        <v>case "FDACC31D": return "[SM] 06 - Bowser [Loaded with Mario Party 10 Special Data].bin";</v>
      </c>
    </row>
    <row r="704" spans="1:4" ht="14.25" x14ac:dyDescent="0.2">
      <c r="A704" s="1">
        <v>703</v>
      </c>
      <c r="B704" s="1" t="s">
        <v>1408</v>
      </c>
      <c r="C704" s="1" t="s">
        <v>1409</v>
      </c>
      <c r="D704" s="47" t="str">
        <f t="shared" si="10"/>
        <v>case "596AA38B": return "[SM] 07 - Mario (Gold Edition) [Loaded with Mario Party 10 Special Data].bin";</v>
      </c>
    </row>
    <row r="705" spans="1:4" ht="14.25" x14ac:dyDescent="0.2">
      <c r="A705" s="1">
        <v>704</v>
      </c>
      <c r="B705" s="1" t="s">
        <v>1410</v>
      </c>
      <c r="C705" s="1" t="s">
        <v>1411</v>
      </c>
      <c r="D705" s="47" t="str">
        <f t="shared" si="10"/>
        <v>case "E19F8EAC": return "[SM] 08 - Mario (Silver Edition) [Loaded with Mario Party 10 Special Data].bin";</v>
      </c>
    </row>
    <row r="706" spans="1:4" ht="14.25" x14ac:dyDescent="0.2">
      <c r="A706" s="1">
        <v>705</v>
      </c>
      <c r="B706" s="1" t="s">
        <v>1412</v>
      </c>
      <c r="C706" s="1" t="s">
        <v>1413</v>
      </c>
      <c r="D706" s="47" t="str">
        <f t="shared" si="10"/>
        <v>case "BE3CCF00": return "[ZTP] 01 - Wolf Link [Max Hearts].bin";</v>
      </c>
    </row>
    <row r="707" spans="1:4" ht="14.25" x14ac:dyDescent="0.2">
      <c r="A707" s="1">
        <v>706</v>
      </c>
      <c r="B707" s="1" t="s">
        <v>1414</v>
      </c>
      <c r="C707" s="1" t="s">
        <v>1415</v>
      </c>
      <c r="D707" s="47" t="str">
        <f t="shared" ref="D707:D770" si="11">"case "&amp;""""&amp;RIGHT(C707,8)&amp;""""&amp;": "&amp;"return "&amp;""""&amp;B707&amp;""""&amp;";"</f>
        <v>case "19A6A164": return "[SN] 01 - Shovel Knight.bin";</v>
      </c>
    </row>
    <row r="708" spans="1:4" ht="14.25" x14ac:dyDescent="0.2">
      <c r="A708" s="1">
        <v>707</v>
      </c>
      <c r="B708" s="1" t="s">
        <v>1416</v>
      </c>
      <c r="C708" s="1" t="s">
        <v>1417</v>
      </c>
      <c r="D708" s="47" t="str">
        <f t="shared" si="11"/>
        <v>case "42DB98DB": return "[SS] 01 - Hammer Slam Bowser.bin";</v>
      </c>
    </row>
    <row r="709" spans="1:4" ht="14.25" x14ac:dyDescent="0.2">
      <c r="A709" s="1">
        <v>708</v>
      </c>
      <c r="B709" s="1" t="s">
        <v>1418</v>
      </c>
      <c r="C709" s="1" t="s">
        <v>1419</v>
      </c>
      <c r="D709" s="47" t="str">
        <f t="shared" si="11"/>
        <v>case "0EB9A5B5": return "[SS] 02 - Turbo Charge Donkey Kong.bin";</v>
      </c>
    </row>
    <row r="710" spans="1:4" ht="14.25" x14ac:dyDescent="0.2">
      <c r="A710" s="1">
        <v>709</v>
      </c>
      <c r="B710" s="1" t="s">
        <v>1420</v>
      </c>
      <c r="C710" s="1" t="s">
        <v>1421</v>
      </c>
      <c r="D710" s="47" t="str">
        <f t="shared" si="11"/>
        <v>case "ACA0A957": return "[SS] 03 - Dark Hammer Slam Bowser.bin";</v>
      </c>
    </row>
    <row r="711" spans="1:4" ht="14.25" x14ac:dyDescent="0.2">
      <c r="A711" s="1">
        <v>710</v>
      </c>
      <c r="B711" s="1" t="s">
        <v>1422</v>
      </c>
      <c r="C711" s="1" t="s">
        <v>1423</v>
      </c>
      <c r="D711" s="47" t="str">
        <f t="shared" si="11"/>
        <v>case "551FA85F": return "[SS] 04 - Dark Turbo Charge Donkey Kong.bin";</v>
      </c>
    </row>
    <row r="712" spans="1:4" ht="14.25" x14ac:dyDescent="0.2">
      <c r="A712" s="1">
        <v>711</v>
      </c>
      <c r="B712" s="1" t="s">
        <v>1424</v>
      </c>
      <c r="C712" s="1" t="s">
        <v>1425</v>
      </c>
      <c r="D712" s="47" t="str">
        <f t="shared" si="11"/>
        <v>case "4BD991E8": return "[Splatoon] 01 - Inkling Boy.bin";</v>
      </c>
    </row>
    <row r="713" spans="1:4" ht="14.25" x14ac:dyDescent="0.2">
      <c r="A713" s="1">
        <v>712</v>
      </c>
      <c r="B713" s="1" t="s">
        <v>1426</v>
      </c>
      <c r="C713" s="1" t="s">
        <v>1427</v>
      </c>
      <c r="D713" s="47" t="str">
        <f t="shared" si="11"/>
        <v>case "A45D565A": return "[Splatoon] 02 - Inkling Girl.bin";</v>
      </c>
    </row>
    <row r="714" spans="1:4" ht="14.25" x14ac:dyDescent="0.2">
      <c r="A714" s="1">
        <v>713</v>
      </c>
      <c r="B714" s="1" t="s">
        <v>1428</v>
      </c>
      <c r="C714" s="1" t="s">
        <v>1429</v>
      </c>
      <c r="D714" s="47" t="str">
        <f t="shared" si="11"/>
        <v>case "8D7AD4A6": return "[Splatoon] 03 - Inkling Squid.bin";</v>
      </c>
    </row>
    <row r="715" spans="1:4" ht="14.25" x14ac:dyDescent="0.2">
      <c r="A715" s="1">
        <v>714</v>
      </c>
      <c r="B715" s="1" t="s">
        <v>1430</v>
      </c>
      <c r="C715" s="1" t="s">
        <v>1431</v>
      </c>
      <c r="D715" s="47" t="str">
        <f t="shared" si="11"/>
        <v>case "0567FC5F": return "[Splatoon] 04 - Callie.bin";</v>
      </c>
    </row>
    <row r="716" spans="1:4" ht="14.25" x14ac:dyDescent="0.2">
      <c r="A716" s="1">
        <v>715</v>
      </c>
      <c r="B716" s="1" t="s">
        <v>1432</v>
      </c>
      <c r="C716" s="1" t="s">
        <v>1433</v>
      </c>
      <c r="D716" s="47" t="str">
        <f t="shared" si="11"/>
        <v>case "E6A721D4": return "[Splatoon] 05 - Marie.bin";</v>
      </c>
    </row>
    <row r="717" spans="1:4" ht="14.25" x14ac:dyDescent="0.2">
      <c r="A717" s="1">
        <v>716</v>
      </c>
      <c r="B717" s="1" t="s">
        <v>1434</v>
      </c>
      <c r="C717" s="1" t="s">
        <v>1435</v>
      </c>
      <c r="D717" s="47" t="str">
        <f t="shared" si="11"/>
        <v>case "692BEE6D": return "[Splatoon] 06 - Inkling Boy (Purple).bin";</v>
      </c>
    </row>
    <row r="718" spans="1:4" ht="14.25" x14ac:dyDescent="0.2">
      <c r="A718" s="1">
        <v>717</v>
      </c>
      <c r="B718" s="1" t="s">
        <v>1436</v>
      </c>
      <c r="C718" s="1" t="s">
        <v>1437</v>
      </c>
      <c r="D718" s="47" t="str">
        <f t="shared" si="11"/>
        <v>case "C78C2634": return "[Splatoon] 07 - Inkling Girl (Lime Green).bin";</v>
      </c>
    </row>
    <row r="719" spans="1:4" ht="14.25" x14ac:dyDescent="0.2">
      <c r="A719" s="1">
        <v>718</v>
      </c>
      <c r="B719" s="1" t="s">
        <v>1438</v>
      </c>
      <c r="C719" s="1" t="s">
        <v>1439</v>
      </c>
      <c r="D719" s="47" t="str">
        <f t="shared" si="11"/>
        <v>case "6802A56C": return "[Splatoon] 08 - Inkling Squid (Orange).bin";</v>
      </c>
    </row>
    <row r="720" spans="1:4" ht="14.25" x14ac:dyDescent="0.2">
      <c r="A720" s="1">
        <v>719</v>
      </c>
      <c r="B720" s="1" t="s">
        <v>1440</v>
      </c>
      <c r="C720" s="1" t="s">
        <v>1441</v>
      </c>
      <c r="D720" s="47" t="str">
        <f t="shared" si="11"/>
        <v>case "079E8BD4": return "[Splatoon] 09 - Inkling Boy (Neon Green).bin";</v>
      </c>
    </row>
    <row r="721" spans="1:4" ht="14.25" x14ac:dyDescent="0.2">
      <c r="A721" s="1">
        <v>720</v>
      </c>
      <c r="B721" s="1" t="s">
        <v>1442</v>
      </c>
      <c r="C721" s="1" t="s">
        <v>1443</v>
      </c>
      <c r="D721" s="47" t="str">
        <f t="shared" si="11"/>
        <v>case "57C1235F": return "[Splatoon] 10 - Inkling Girl (Neon Pink).bin";</v>
      </c>
    </row>
    <row r="722" spans="1:4" ht="14.25" x14ac:dyDescent="0.2">
      <c r="A722" s="1">
        <v>721</v>
      </c>
      <c r="B722" s="1" t="s">
        <v>1444</v>
      </c>
      <c r="C722" s="1" t="s">
        <v>1445</v>
      </c>
      <c r="D722" s="47" t="str">
        <f t="shared" si="11"/>
        <v>case "2869F678": return "[Splatoon] 11 - Squid (Neon Purple).bin";</v>
      </c>
    </row>
    <row r="723" spans="1:4" ht="14.25" x14ac:dyDescent="0.2">
      <c r="A723" s="1">
        <v>722</v>
      </c>
      <c r="B723" s="1" t="s">
        <v>1446</v>
      </c>
      <c r="C723" s="1" t="s">
        <v>1447</v>
      </c>
      <c r="D723" s="47" t="str">
        <f t="shared" si="11"/>
        <v>case "592B2E39": return "[SSB] 01 - Mario.bin";</v>
      </c>
    </row>
    <row r="724" spans="1:4" ht="14.25" x14ac:dyDescent="0.2">
      <c r="A724" s="1">
        <v>723</v>
      </c>
      <c r="B724" s="1" t="s">
        <v>1448</v>
      </c>
      <c r="C724" s="1" t="s">
        <v>1449</v>
      </c>
      <c r="D724" s="47" t="str">
        <f t="shared" si="11"/>
        <v>case "B51298C8": return "[SSB] 02 - Peach.bin";</v>
      </c>
    </row>
    <row r="725" spans="1:4" ht="14.25" x14ac:dyDescent="0.2">
      <c r="A725" s="1">
        <v>724</v>
      </c>
      <c r="B725" s="1" t="s">
        <v>1450</v>
      </c>
      <c r="C725" s="1" t="s">
        <v>1451</v>
      </c>
      <c r="D725" s="47" t="str">
        <f t="shared" si="11"/>
        <v>case "BCF922DF": return "[SSB] 03 - Yoshi.bin";</v>
      </c>
    </row>
    <row r="726" spans="1:4" ht="14.25" x14ac:dyDescent="0.2">
      <c r="A726" s="1">
        <v>725</v>
      </c>
      <c r="B726" s="1" t="s">
        <v>1452</v>
      </c>
      <c r="C726" s="1" t="s">
        <v>1453</v>
      </c>
      <c r="D726" s="47" t="str">
        <f t="shared" si="11"/>
        <v>case "4E6D0AEB": return "[SSB] 04 - Donkey Kong.bin";</v>
      </c>
    </row>
    <row r="727" spans="1:4" ht="14.25" x14ac:dyDescent="0.2">
      <c r="A727" s="1">
        <v>726</v>
      </c>
      <c r="B727" s="1" t="s">
        <v>1454</v>
      </c>
      <c r="C727" s="1" t="s">
        <v>1455</v>
      </c>
      <c r="D727" s="47" t="str">
        <f t="shared" si="11"/>
        <v>case "1BA6C153": return "[SSB] 05 - Link.bin";</v>
      </c>
    </row>
    <row r="728" spans="1:4" ht="14.25" x14ac:dyDescent="0.2">
      <c r="A728" s="1">
        <v>727</v>
      </c>
      <c r="B728" s="1" t="s">
        <v>1456</v>
      </c>
      <c r="C728" s="1" t="s">
        <v>1457</v>
      </c>
      <c r="D728" s="47" t="str">
        <f t="shared" si="11"/>
        <v>case "1BA62BE2": return "[SSB] 06 - Fox.bin";</v>
      </c>
    </row>
    <row r="729" spans="1:4" ht="14.25" x14ac:dyDescent="0.2">
      <c r="A729" s="1">
        <v>728</v>
      </c>
      <c r="B729" s="1" t="s">
        <v>1458</v>
      </c>
      <c r="C729" s="1" t="s">
        <v>1459</v>
      </c>
      <c r="D729" s="47" t="str">
        <f t="shared" si="11"/>
        <v>case "343EBFF6": return "[SSB] 07 - Samus.bin";</v>
      </c>
    </row>
    <row r="730" spans="1:4" ht="14.25" x14ac:dyDescent="0.2">
      <c r="A730" s="1">
        <v>729</v>
      </c>
      <c r="B730" s="1" t="s">
        <v>1460</v>
      </c>
      <c r="C730" s="1" t="s">
        <v>1461</v>
      </c>
      <c r="D730" s="47" t="str">
        <f t="shared" si="11"/>
        <v>case "9D921836": return "[SSB] 08 - Wii Fit Trainer.bin";</v>
      </c>
    </row>
    <row r="731" spans="1:4" ht="14.25" x14ac:dyDescent="0.2">
      <c r="A731" s="1">
        <v>730</v>
      </c>
      <c r="B731" s="1" t="s">
        <v>1462</v>
      </c>
      <c r="C731" s="1" t="s">
        <v>1463</v>
      </c>
      <c r="D731" s="47" t="str">
        <f t="shared" si="11"/>
        <v>case "54D39756": return "[SSB] 09 - Villager.bin";</v>
      </c>
    </row>
    <row r="732" spans="1:4" ht="14.25" x14ac:dyDescent="0.2">
      <c r="A732" s="1">
        <v>731</v>
      </c>
      <c r="B732" s="1" t="s">
        <v>1464</v>
      </c>
      <c r="C732" s="1" t="s">
        <v>1465</v>
      </c>
      <c r="D732" s="47" t="str">
        <f t="shared" si="11"/>
        <v>case "77E08732": return "[SSB] 10 - Pikachu.bin";</v>
      </c>
    </row>
    <row r="733" spans="1:4" ht="14.25" x14ac:dyDescent="0.2">
      <c r="A733" s="1">
        <v>732</v>
      </c>
      <c r="B733" s="1" t="s">
        <v>1466</v>
      </c>
      <c r="C733" s="1" t="s">
        <v>1467</v>
      </c>
      <c r="D733" s="47" t="str">
        <f t="shared" si="11"/>
        <v>case "CD2B5879": return "[SSB] 11 - Kirby.bin";</v>
      </c>
    </row>
    <row r="734" spans="1:4" ht="14.25" x14ac:dyDescent="0.2">
      <c r="A734" s="1">
        <v>733</v>
      </c>
      <c r="B734" s="1" t="s">
        <v>1468</v>
      </c>
      <c r="C734" s="1" t="s">
        <v>1469</v>
      </c>
      <c r="D734" s="47" t="str">
        <f t="shared" si="11"/>
        <v>case "30D44E6F": return "[SSB] 12 - Marth.bin";</v>
      </c>
    </row>
    <row r="735" spans="1:4" ht="14.25" x14ac:dyDescent="0.2">
      <c r="A735" s="1">
        <v>734</v>
      </c>
      <c r="B735" s="1" t="s">
        <v>1470</v>
      </c>
      <c r="C735" s="1" t="s">
        <v>1471</v>
      </c>
      <c r="D735" s="47" t="str">
        <f t="shared" si="11"/>
        <v>case "AA490BBF": return "[SSB] 13 - Zelda.bin";</v>
      </c>
    </row>
    <row r="736" spans="1:4" ht="14.25" x14ac:dyDescent="0.2">
      <c r="A736" s="1">
        <v>735</v>
      </c>
      <c r="B736" s="1" t="s">
        <v>1472</v>
      </c>
      <c r="C736" s="1" t="s">
        <v>1473</v>
      </c>
      <c r="D736" s="47" t="str">
        <f t="shared" si="11"/>
        <v>case "B2C91C30": return "[SSB] 14 - Diddy Kong.bin";</v>
      </c>
    </row>
    <row r="737" spans="1:4" ht="14.25" x14ac:dyDescent="0.2">
      <c r="A737" s="1">
        <v>736</v>
      </c>
      <c r="B737" s="1" t="s">
        <v>1474</v>
      </c>
      <c r="C737" s="1" t="s">
        <v>1475</v>
      </c>
      <c r="D737" s="47" t="str">
        <f t="shared" si="11"/>
        <v>case "0A9C0C36": return "[SSB] 15 - Luigi.bin";</v>
      </c>
    </row>
    <row r="738" spans="1:4" ht="14.25" x14ac:dyDescent="0.2">
      <c r="A738" s="1">
        <v>737</v>
      </c>
      <c r="B738" s="1" t="s">
        <v>1476</v>
      </c>
      <c r="C738" s="1" t="s">
        <v>1477</v>
      </c>
      <c r="D738" s="47" t="str">
        <f t="shared" si="11"/>
        <v>case "2D52D630": return "[SSB] 16 - Little Mac.bin";</v>
      </c>
    </row>
    <row r="739" spans="1:4" ht="14.25" x14ac:dyDescent="0.2">
      <c r="A739" s="1">
        <v>738</v>
      </c>
      <c r="B739" s="1" t="s">
        <v>1478</v>
      </c>
      <c r="C739" s="1" t="s">
        <v>1479</v>
      </c>
      <c r="D739" s="47" t="str">
        <f t="shared" si="11"/>
        <v>case "75EE024F": return "[SSB] 17 - Pit.bin";</v>
      </c>
    </row>
    <row r="740" spans="1:4" ht="14.25" x14ac:dyDescent="0.2">
      <c r="A740" s="1">
        <v>739</v>
      </c>
      <c r="B740" s="1" t="s">
        <v>1480</v>
      </c>
      <c r="C740" s="1" t="s">
        <v>1481</v>
      </c>
      <c r="D740" s="47" t="str">
        <f t="shared" si="11"/>
        <v>case "C8A32E17": return "[SSB] 18 - Captain Falcon.bin";</v>
      </c>
    </row>
    <row r="741" spans="1:4" ht="14.25" x14ac:dyDescent="0.2">
      <c r="A741" s="1">
        <v>740</v>
      </c>
      <c r="B741" s="1" t="s">
        <v>1482</v>
      </c>
      <c r="C741" s="1" t="s">
        <v>1483</v>
      </c>
      <c r="D741" s="47" t="str">
        <f t="shared" si="11"/>
        <v>case "56539C8D": return "[SSB] 19 - Rosalina.bin";</v>
      </c>
    </row>
    <row r="742" spans="1:4" ht="14.25" x14ac:dyDescent="0.2">
      <c r="A742" s="1">
        <v>741</v>
      </c>
      <c r="B742" s="1" t="s">
        <v>1484</v>
      </c>
      <c r="C742" s="1" t="s">
        <v>1485</v>
      </c>
      <c r="D742" s="47" t="str">
        <f t="shared" si="11"/>
        <v>case "6069ADF0": return "[SSB] 20 - Bowser.bin";</v>
      </c>
    </row>
    <row r="743" spans="1:4" ht="14.25" x14ac:dyDescent="0.2">
      <c r="A743" s="1">
        <v>742</v>
      </c>
      <c r="B743" s="1" t="s">
        <v>1486</v>
      </c>
      <c r="C743" s="1" t="s">
        <v>1487</v>
      </c>
      <c r="D743" s="47" t="str">
        <f t="shared" si="11"/>
        <v>case "B7A4DF04": return "[SSB] 21 - Lucario.bin";</v>
      </c>
    </row>
    <row r="744" spans="1:4" ht="14.25" x14ac:dyDescent="0.2">
      <c r="A744" s="1">
        <v>743</v>
      </c>
      <c r="B744" s="1" t="s">
        <v>1488</v>
      </c>
      <c r="C744" s="1" t="s">
        <v>1489</v>
      </c>
      <c r="D744" s="47" t="str">
        <f t="shared" si="11"/>
        <v>case "A38C7A49": return "[SSB] 22 - Toon Link.bin";</v>
      </c>
    </row>
    <row r="745" spans="1:4" ht="14.25" x14ac:dyDescent="0.2">
      <c r="A745" s="1">
        <v>744</v>
      </c>
      <c r="B745" s="1" t="s">
        <v>1490</v>
      </c>
      <c r="C745" s="1" t="s">
        <v>1491</v>
      </c>
      <c r="D745" s="47" t="str">
        <f t="shared" si="11"/>
        <v>case "98324D60": return "[SSB] 23 - Sheik.bin";</v>
      </c>
    </row>
    <row r="746" spans="1:4" ht="14.25" x14ac:dyDescent="0.2">
      <c r="A746" s="1">
        <v>745</v>
      </c>
      <c r="B746" s="1" t="s">
        <v>1492</v>
      </c>
      <c r="C746" s="1" t="s">
        <v>1493</v>
      </c>
      <c r="D746" s="47" t="str">
        <f t="shared" si="11"/>
        <v>case "4D0E8776": return "[SSB] 24 - Ike.bin";</v>
      </c>
    </row>
    <row r="747" spans="1:4" ht="14.25" x14ac:dyDescent="0.2">
      <c r="A747" s="1">
        <v>746</v>
      </c>
      <c r="B747" s="1" t="s">
        <v>1494</v>
      </c>
      <c r="C747" s="1" t="s">
        <v>1495</v>
      </c>
      <c r="D747" s="47" t="str">
        <f t="shared" si="11"/>
        <v>case "E1F93863": return "[SSB] 25 - Shulk.bin";</v>
      </c>
    </row>
    <row r="748" spans="1:4" ht="14.25" x14ac:dyDescent="0.2">
      <c r="A748" s="1">
        <v>747</v>
      </c>
      <c r="B748" s="1" t="s">
        <v>1496</v>
      </c>
      <c r="C748" s="1" t="s">
        <v>1497</v>
      </c>
      <c r="D748" s="47" t="str">
        <f t="shared" si="11"/>
        <v>case "A9A243A8": return "[SSB] 26 - Sonic.bin";</v>
      </c>
    </row>
    <row r="749" spans="1:4" ht="14.25" x14ac:dyDescent="0.2">
      <c r="A749" s="1">
        <v>748</v>
      </c>
      <c r="B749" s="1" t="s">
        <v>1498</v>
      </c>
      <c r="C749" s="1" t="s">
        <v>1499</v>
      </c>
      <c r="D749" s="47" t="str">
        <f t="shared" si="11"/>
        <v>case "4C5DF50B": return "[SSB] 27 - Mega Man.bin";</v>
      </c>
    </row>
    <row r="750" spans="1:4" ht="14.25" x14ac:dyDescent="0.2">
      <c r="A750" s="1">
        <v>749</v>
      </c>
      <c r="B750" s="1" t="s">
        <v>1500</v>
      </c>
      <c r="C750" s="1" t="s">
        <v>1501</v>
      </c>
      <c r="D750" s="47" t="str">
        <f t="shared" si="11"/>
        <v>case "E9DE4942": return "[SSB] 27S - Mega Man (Gold Edition).bin";</v>
      </c>
    </row>
    <row r="751" spans="1:4" ht="14.25" x14ac:dyDescent="0.2">
      <c r="A751" s="1">
        <v>750</v>
      </c>
      <c r="B751" s="1" t="s">
        <v>1502</v>
      </c>
      <c r="C751" s="1" t="s">
        <v>1503</v>
      </c>
      <c r="D751" s="47" t="str">
        <f t="shared" si="11"/>
        <v>case "CA2245F6": return "[SSB] 28 - King Dedede.bin";</v>
      </c>
    </row>
    <row r="752" spans="1:4" ht="14.25" x14ac:dyDescent="0.2">
      <c r="A752" s="1">
        <v>751</v>
      </c>
      <c r="B752" s="1" t="s">
        <v>1504</v>
      </c>
      <c r="C752" s="1" t="s">
        <v>1505</v>
      </c>
      <c r="D752" s="47" t="str">
        <f t="shared" si="11"/>
        <v>case "16CC07E1": return "[SSB] 29 - Meta Knight.bin";</v>
      </c>
    </row>
    <row r="753" spans="1:4" ht="14.25" x14ac:dyDescent="0.2">
      <c r="A753" s="1">
        <v>752</v>
      </c>
      <c r="B753" s="1" t="s">
        <v>1506</v>
      </c>
      <c r="C753" s="1" t="s">
        <v>1507</v>
      </c>
      <c r="D753" s="47" t="str">
        <f t="shared" si="11"/>
        <v>case "44704476": return "[SSB] 30 - Robin.bin";</v>
      </c>
    </row>
    <row r="754" spans="1:4" ht="14.25" x14ac:dyDescent="0.2">
      <c r="A754" s="5">
        <v>753</v>
      </c>
      <c r="B754" s="1" t="s">
        <v>1508</v>
      </c>
      <c r="C754" s="1" t="s">
        <v>1509</v>
      </c>
      <c r="D754" s="47" t="str">
        <f t="shared" si="11"/>
        <v>case "7ECD1560": return "[SSB] 31 - Lucina.bin";</v>
      </c>
    </row>
    <row r="755" spans="1:4" ht="14.25" x14ac:dyDescent="0.2">
      <c r="A755" s="5">
        <v>754</v>
      </c>
      <c r="B755" s="37" t="s">
        <v>4505</v>
      </c>
      <c r="C755" s="1" t="s">
        <v>1511</v>
      </c>
      <c r="D755" s="47" t="str">
        <f>"case "&amp;""""&amp;RIGHT(C755,8)&amp;""""&amp;": "&amp;"return "&amp;""""&amp;B755&amp;""""&amp;";"</f>
        <v>case "6DDAA1B2": return "[SSB] 32 - Wario.bin";</v>
      </c>
    </row>
    <row r="756" spans="1:4" ht="14.25" x14ac:dyDescent="0.2">
      <c r="A756" s="5">
        <v>755</v>
      </c>
      <c r="B756" s="37" t="s">
        <v>4506</v>
      </c>
      <c r="C756" s="1" t="s">
        <v>1514</v>
      </c>
      <c r="D756" s="47" t="str">
        <f>"case "&amp;""""&amp;RIGHT(C756,8)&amp;""""&amp;": "&amp;"return "&amp;""""&amp;B756&amp;""""&amp;";"</f>
        <v>case "F3146954": return "[SSB] 33 - Charizard.bin";</v>
      </c>
    </row>
    <row r="757" spans="1:4" ht="14.25" x14ac:dyDescent="0.2">
      <c r="A757" s="5">
        <v>756</v>
      </c>
      <c r="B757" s="1" t="s">
        <v>1512</v>
      </c>
      <c r="C757" s="1" t="s">
        <v>1513</v>
      </c>
      <c r="D757" s="47" t="str">
        <f>"case "&amp;""""&amp;RIGHT(C757,8)&amp;""""&amp;": "&amp;"return "&amp;""""&amp;B757&amp;""""&amp;";"</f>
        <v>case "8886B172": return "[SSB] 34 - Ness.bin";</v>
      </c>
    </row>
    <row r="758" spans="1:4" ht="14.25" x14ac:dyDescent="0.2">
      <c r="A758" s="5">
        <v>757</v>
      </c>
      <c r="B758" s="37" t="s">
        <v>4507</v>
      </c>
      <c r="C758" s="1" t="s">
        <v>1510</v>
      </c>
      <c r="D758" s="47" t="str">
        <f t="shared" si="11"/>
        <v>case "64922FAC": return "[SSB] 35 - Pac-Man.bin";</v>
      </c>
    </row>
    <row r="759" spans="1:4" ht="14.25" x14ac:dyDescent="0.2">
      <c r="A759" s="5">
        <v>758</v>
      </c>
      <c r="B759" s="1" t="s">
        <v>1515</v>
      </c>
      <c r="C759" s="1" t="s">
        <v>1516</v>
      </c>
      <c r="D759" s="47" t="str">
        <f t="shared" si="11"/>
        <v>case "CE8490CA": return "[SSB] 36 - Greninja.bin";</v>
      </c>
    </row>
    <row r="760" spans="1:4" ht="14.25" x14ac:dyDescent="0.2">
      <c r="A760" s="5">
        <v>759</v>
      </c>
      <c r="B760" s="1" t="s">
        <v>1517</v>
      </c>
      <c r="C760" s="1" t="s">
        <v>1518</v>
      </c>
      <c r="D760" s="47" t="str">
        <f t="shared" si="11"/>
        <v>case "BB8AE151": return "[SSB] 37 - Jigglypuff.bin";</v>
      </c>
    </row>
    <row r="761" spans="1:4" ht="14.25" x14ac:dyDescent="0.2">
      <c r="A761" s="5">
        <v>760</v>
      </c>
      <c r="B761" s="1" t="s">
        <v>1519</v>
      </c>
      <c r="C761" s="1" t="s">
        <v>1520</v>
      </c>
      <c r="D761" s="47" t="str">
        <f t="shared" si="11"/>
        <v>case "5A0C69B4": return "[SSB] 38 - Palutena.bin";</v>
      </c>
    </row>
    <row r="762" spans="1:4" ht="14.25" x14ac:dyDescent="0.2">
      <c r="A762" s="1">
        <v>761</v>
      </c>
      <c r="B762" s="1" t="s">
        <v>1521</v>
      </c>
      <c r="C762" s="1" t="s">
        <v>1522</v>
      </c>
      <c r="D762" s="47" t="str">
        <f t="shared" si="11"/>
        <v>case "1D5DCE25": return "[SSB] 39 - Dark Pit.bin";</v>
      </c>
    </row>
    <row r="763" spans="1:4" ht="14.25" x14ac:dyDescent="0.2">
      <c r="A763" s="1">
        <v>762</v>
      </c>
      <c r="B763" s="1" t="s">
        <v>1523</v>
      </c>
      <c r="C763" s="1" t="s">
        <v>1524</v>
      </c>
      <c r="D763" s="47" t="str">
        <f t="shared" si="11"/>
        <v>case "0BE4F8C2": return "[SSB] 40 - Zero Suit Samus.bin";</v>
      </c>
    </row>
    <row r="764" spans="1:4" ht="14.25" x14ac:dyDescent="0.2">
      <c r="A764" s="1">
        <v>763</v>
      </c>
      <c r="B764" s="1" t="s">
        <v>1525</v>
      </c>
      <c r="C764" s="1" t="s">
        <v>1526</v>
      </c>
      <c r="D764" s="47" t="str">
        <f t="shared" si="11"/>
        <v>case "5ED26D19": return "[SSB] 41 - Ganondorf.bin";</v>
      </c>
    </row>
    <row r="765" spans="1:4" ht="14.25" x14ac:dyDescent="0.2">
      <c r="A765" s="1">
        <v>764</v>
      </c>
      <c r="B765" s="1" t="s">
        <v>1527</v>
      </c>
      <c r="C765" s="1" t="s">
        <v>1528</v>
      </c>
      <c r="D765" s="47" t="str">
        <f t="shared" si="11"/>
        <v>case "BE3F4570": return "[SSB] 42 - Dr. Mario.bin";</v>
      </c>
    </row>
    <row r="766" spans="1:4" ht="14.25" x14ac:dyDescent="0.2">
      <c r="A766" s="1">
        <v>765</v>
      </c>
      <c r="B766" s="1" t="s">
        <v>1529</v>
      </c>
      <c r="C766" s="1" t="s">
        <v>1530</v>
      </c>
      <c r="D766" s="47" t="str">
        <f t="shared" si="11"/>
        <v>case "CD170CF9": return "[SSB] 43 - Bowser Jr.bin";</v>
      </c>
    </row>
    <row r="767" spans="1:4" ht="14.25" x14ac:dyDescent="0.2">
      <c r="A767" s="1">
        <v>766</v>
      </c>
      <c r="B767" s="1" t="s">
        <v>1531</v>
      </c>
      <c r="C767" s="1" t="s">
        <v>1532</v>
      </c>
      <c r="D767" s="47" t="str">
        <f t="shared" si="11"/>
        <v>case "FAF92B25": return "[SSB] 44 - Olimar.bin";</v>
      </c>
    </row>
    <row r="768" spans="1:4" ht="14.25" x14ac:dyDescent="0.2">
      <c r="A768" s="1">
        <v>767</v>
      </c>
      <c r="B768" s="1" t="s">
        <v>1533</v>
      </c>
      <c r="C768" s="1" t="s">
        <v>1534</v>
      </c>
      <c r="D768" s="47" t="str">
        <f t="shared" si="11"/>
        <v>case "7A025B3A": return "[SSB] 45 - Mr. Game &amp; Watch.bin";</v>
      </c>
    </row>
    <row r="769" spans="1:4" ht="14.25" x14ac:dyDescent="0.2">
      <c r="A769" s="1">
        <v>768</v>
      </c>
      <c r="B769" s="1" t="s">
        <v>1535</v>
      </c>
      <c r="C769" s="1" t="s">
        <v>1536</v>
      </c>
      <c r="D769" s="47" t="str">
        <f t="shared" si="11"/>
        <v>case "A4457437": return "[SSB] 46 - R.O.B. (NES).bin";</v>
      </c>
    </row>
    <row r="770" spans="1:4" ht="14.25" x14ac:dyDescent="0.2">
      <c r="A770" s="1">
        <v>769</v>
      </c>
      <c r="B770" s="1" t="s">
        <v>1537</v>
      </c>
      <c r="C770" s="1" t="s">
        <v>1538</v>
      </c>
      <c r="D770" s="47" t="str">
        <f t="shared" si="11"/>
        <v>case "06F7F6F8": return "[SSB] 47 - Duck Hunt.bin";</v>
      </c>
    </row>
    <row r="771" spans="1:4" ht="14.25" x14ac:dyDescent="0.2">
      <c r="A771" s="1">
        <v>770</v>
      </c>
      <c r="B771" s="1" t="s">
        <v>1539</v>
      </c>
      <c r="C771" s="1" t="s">
        <v>1540</v>
      </c>
      <c r="D771" s="47" t="str">
        <f t="shared" ref="D771:D836" si="12">"case "&amp;""""&amp;RIGHT(C771,8)&amp;""""&amp;": "&amp;"return "&amp;""""&amp;B771&amp;""""&amp;";"</f>
        <v>case "19894DA9": return "[SSB] 48 - Mii Brawler.bin";</v>
      </c>
    </row>
    <row r="772" spans="1:4" ht="14.25" x14ac:dyDescent="0.2">
      <c r="A772" s="1">
        <v>771</v>
      </c>
      <c r="B772" s="1" t="s">
        <v>1541</v>
      </c>
      <c r="C772" s="1" t="s">
        <v>1542</v>
      </c>
      <c r="D772" s="47" t="str">
        <f t="shared" si="12"/>
        <v>case "C0F150F1": return "[SSB] 49 - Mii Swordfighter.bin";</v>
      </c>
    </row>
    <row r="773" spans="1:4" ht="14.25" x14ac:dyDescent="0.2">
      <c r="A773" s="1">
        <v>772</v>
      </c>
      <c r="B773" s="1" t="s">
        <v>1543</v>
      </c>
      <c r="C773" s="1" t="s">
        <v>1544</v>
      </c>
      <c r="D773" s="47" t="str">
        <f t="shared" si="12"/>
        <v>case "EEB90B71": return "[SSB] 50 - Mii Gunner.bin";</v>
      </c>
    </row>
    <row r="774" spans="1:4" ht="14.25" x14ac:dyDescent="0.2">
      <c r="A774" s="1">
        <v>773</v>
      </c>
      <c r="B774" s="1" t="s">
        <v>1545</v>
      </c>
      <c r="C774" s="1" t="s">
        <v>1546</v>
      </c>
      <c r="D774" s="47" t="str">
        <f t="shared" si="12"/>
        <v>case "C77F6923": return "[SSB] 51 - Mewtwo.bin";</v>
      </c>
    </row>
    <row r="775" spans="1:4" ht="14.25" x14ac:dyDescent="0.2">
      <c r="A775" s="1">
        <v>774</v>
      </c>
      <c r="B775" s="1" t="s">
        <v>1547</v>
      </c>
      <c r="C775" s="1" t="s">
        <v>1548</v>
      </c>
      <c r="D775" s="47" t="str">
        <f t="shared" si="12"/>
        <v>case "1B39E68B": return "[SSB] 52 - Falco.bin";</v>
      </c>
    </row>
    <row r="776" spans="1:4" ht="14.25" x14ac:dyDescent="0.2">
      <c r="A776" s="1">
        <v>775</v>
      </c>
      <c r="B776" s="1" t="s">
        <v>1549</v>
      </c>
      <c r="C776" s="1" t="s">
        <v>1550</v>
      </c>
      <c r="D776" s="47" t="str">
        <f t="shared" si="12"/>
        <v>case "D69E0EAE": return "[SSB] 53 - Lucas.bin";</v>
      </c>
    </row>
    <row r="777" spans="1:4" ht="14.25" x14ac:dyDescent="0.2">
      <c r="A777" s="1">
        <v>776</v>
      </c>
      <c r="B777" s="1" t="s">
        <v>1551</v>
      </c>
      <c r="C777" s="1" t="s">
        <v>1552</v>
      </c>
      <c r="D777" s="47" t="str">
        <f t="shared" si="12"/>
        <v>case "1A165E7F": return "[SSB] 54 - R.O.B. (Famicom).bin";</v>
      </c>
    </row>
    <row r="778" spans="1:4" ht="14.25" x14ac:dyDescent="0.2">
      <c r="A778" s="1">
        <v>777</v>
      </c>
      <c r="B778" s="1" t="s">
        <v>1553</v>
      </c>
      <c r="C778" s="1" t="s">
        <v>1554</v>
      </c>
      <c r="D778" s="47" t="str">
        <f t="shared" si="12"/>
        <v>case "A4B4EB96": return "[SSB] 55 - Roy.bin";</v>
      </c>
    </row>
    <row r="779" spans="1:4" ht="14.25" x14ac:dyDescent="0.2">
      <c r="A779" s="1">
        <v>778</v>
      </c>
      <c r="B779" s="1" t="s">
        <v>1555</v>
      </c>
      <c r="C779" s="1" t="s">
        <v>1556</v>
      </c>
      <c r="D779" s="47" t="str">
        <f t="shared" si="12"/>
        <v>case "8BC15C94": return "[SSB] 56 - Ryu.bin";</v>
      </c>
    </row>
    <row r="780" spans="1:4" ht="14.25" x14ac:dyDescent="0.2">
      <c r="A780" s="1">
        <v>779</v>
      </c>
      <c r="B780" s="1" t="s">
        <v>1557</v>
      </c>
      <c r="C780" s="1" t="s">
        <v>1558</v>
      </c>
      <c r="D780" s="47" t="str">
        <f t="shared" si="12"/>
        <v>case "03BD908D": return "[SSB] 57 - Cloud.bin";</v>
      </c>
    </row>
    <row r="781" spans="1:4" ht="14.25" x14ac:dyDescent="0.2">
      <c r="A781" s="1">
        <v>780</v>
      </c>
      <c r="B781" s="1" t="s">
        <v>1559</v>
      </c>
      <c r="C781" s="1" t="s">
        <v>1560</v>
      </c>
      <c r="D781" s="47" t="str">
        <f t="shared" si="12"/>
        <v>case "4A44D076": return "[SSB] 58 - Cloud (Player 2).bin";</v>
      </c>
    </row>
    <row r="782" spans="1:4" ht="14.25" x14ac:dyDescent="0.2">
      <c r="A782" s="1">
        <v>781</v>
      </c>
      <c r="B782" s="1" t="s">
        <v>1561</v>
      </c>
      <c r="C782" s="1" t="s">
        <v>1562</v>
      </c>
      <c r="D782" s="47" t="str">
        <f t="shared" si="12"/>
        <v>case "4D2C4F6F": return "[SSB] 59 - Corrin.bin";</v>
      </c>
    </row>
    <row r="783" spans="1:4" ht="14.25" x14ac:dyDescent="0.2">
      <c r="A783" s="1">
        <v>782</v>
      </c>
      <c r="B783" s="1" t="s">
        <v>1563</v>
      </c>
      <c r="C783" s="1" t="s">
        <v>1564</v>
      </c>
      <c r="D783" s="47" t="str">
        <f t="shared" si="12"/>
        <v>case "9964D012": return "[SSB] 60 - Corrin (Player 2).bin";</v>
      </c>
    </row>
    <row r="784" spans="1:4" ht="14.25" x14ac:dyDescent="0.2">
      <c r="A784" s="1">
        <v>783</v>
      </c>
      <c r="B784" s="1" t="s">
        <v>1565</v>
      </c>
      <c r="C784" s="1" t="s">
        <v>1566</v>
      </c>
      <c r="D784" s="47" t="str">
        <f t="shared" si="12"/>
        <v>case "254798FB": return "[SSB] 61 - Bayonetta.bin";</v>
      </c>
    </row>
    <row r="785" spans="1:4" ht="14.25" x14ac:dyDescent="0.2">
      <c r="A785" s="1">
        <v>784</v>
      </c>
      <c r="B785" s="1" t="s">
        <v>1567</v>
      </c>
      <c r="C785" s="1" t="s">
        <v>1568</v>
      </c>
      <c r="D785" s="47" t="str">
        <f t="shared" si="12"/>
        <v>case "7510BC3F": return "[SSB] 62 - Bayonetta (Player 2).bin";</v>
      </c>
    </row>
    <row r="786" spans="1:4" ht="14.25" x14ac:dyDescent="0.2">
      <c r="A786" s="1">
        <v>785</v>
      </c>
      <c r="B786" s="1" t="s">
        <v>1569</v>
      </c>
      <c r="C786" s="1" t="s">
        <v>1570</v>
      </c>
      <c r="D786" s="47" t="str">
        <f t="shared" si="12"/>
        <v>case "F9322643": return "[3AZ] 01 - 8-bit Link (The Legend of Zelda).bin";</v>
      </c>
    </row>
    <row r="787" spans="1:4" ht="14.25" x14ac:dyDescent="0.2">
      <c r="A787" s="1">
        <v>786</v>
      </c>
      <c r="B787" s="1" t="s">
        <v>1571</v>
      </c>
      <c r="C787" s="1" t="s">
        <v>1572</v>
      </c>
      <c r="D787" s="47" t="str">
        <f t="shared" si="12"/>
        <v>case "CAA47A23": return "[3AZ] 02 - Link (Ocarina of Time).bin";</v>
      </c>
    </row>
    <row r="788" spans="1:4" ht="14.25" x14ac:dyDescent="0.2">
      <c r="A788" s="1">
        <v>787</v>
      </c>
      <c r="B788" s="1" t="s">
        <v>1573</v>
      </c>
      <c r="C788" s="1" t="s">
        <v>1574</v>
      </c>
      <c r="D788" s="47" t="str">
        <f t="shared" si="12"/>
        <v>case "79D23E1D": return "[3AZ] 03 - Toon Link (The Wind Waker).bin";</v>
      </c>
    </row>
    <row r="789" spans="1:4" ht="14.25" x14ac:dyDescent="0.2">
      <c r="A789" s="1">
        <v>788</v>
      </c>
      <c r="B789" s="1" t="s">
        <v>1575</v>
      </c>
      <c r="C789" s="1" t="s">
        <v>1576</v>
      </c>
      <c r="D789" s="47" t="str">
        <f t="shared" si="12"/>
        <v>case "D0BD0975": return "[3AZ] 04 - Toon Zelda (The Wind Waker).bin";</v>
      </c>
    </row>
    <row r="790" spans="1:4" ht="14.25" x14ac:dyDescent="0.2">
      <c r="A790" s="1">
        <v>789</v>
      </c>
      <c r="B790" s="1" t="s">
        <v>1577</v>
      </c>
      <c r="C790" s="1" t="s">
        <v>1578</v>
      </c>
      <c r="D790" s="47" t="str">
        <f t="shared" si="12"/>
        <v>case "D7934B56": return "[3AZ] 05 - Link (Majora's Mask).bin";</v>
      </c>
    </row>
    <row r="791" spans="1:4" ht="14.25" x14ac:dyDescent="0.2">
      <c r="A791" s="1">
        <v>790</v>
      </c>
      <c r="B791" s="1" t="s">
        <v>1579</v>
      </c>
      <c r="C791" s="1" t="s">
        <v>1580</v>
      </c>
      <c r="D791" s="47" t="str">
        <f t="shared" si="12"/>
        <v>case "2DAB9C19": return "[3AZ] 06 - Link (Twilight Princess).bin";</v>
      </c>
    </row>
    <row r="792" spans="1:4" ht="14.25" x14ac:dyDescent="0.2">
      <c r="A792" s="1">
        <v>791</v>
      </c>
      <c r="B792" s="1" t="s">
        <v>1581</v>
      </c>
      <c r="C792" s="1" t="s">
        <v>1582</v>
      </c>
      <c r="D792" s="47" t="str">
        <f t="shared" si="12"/>
        <v>case "BF8563E5": return "[3AZ] 07 - Link (Skyward Sword).bin";</v>
      </c>
    </row>
    <row r="793" spans="1:4" ht="14.25" x14ac:dyDescent="0.2">
      <c r="A793" s="1">
        <v>792</v>
      </c>
      <c r="B793" s="1" t="s">
        <v>1583</v>
      </c>
      <c r="C793" s="1" t="s">
        <v>1584</v>
      </c>
      <c r="D793" s="47" t="str">
        <f t="shared" si="12"/>
        <v>case "CBAB6F4B": return "[ZBW] 01 - Bokoblin.bin";</v>
      </c>
    </row>
    <row r="794" spans="1:4" ht="14.25" x14ac:dyDescent="0.2">
      <c r="A794" s="1">
        <v>793</v>
      </c>
      <c r="B794" s="1" t="s">
        <v>1585</v>
      </c>
      <c r="C794" s="1" t="s">
        <v>1586</v>
      </c>
      <c r="D794" s="47" t="str">
        <f t="shared" si="12"/>
        <v>case "1B0575DB": return "[ZBW] 02 - Guardian.bin";</v>
      </c>
    </row>
    <row r="795" spans="1:4" ht="14.25" x14ac:dyDescent="0.2">
      <c r="A795" s="1">
        <v>794</v>
      </c>
      <c r="B795" s="1" t="s">
        <v>1587</v>
      </c>
      <c r="C795" s="1" t="s">
        <v>1588</v>
      </c>
      <c r="D795" s="47" t="str">
        <f t="shared" si="12"/>
        <v>case "DA395512": return "[ZBW] 03 - Link (Archer).bin";</v>
      </c>
    </row>
    <row r="796" spans="1:4" ht="14.25" x14ac:dyDescent="0.2">
      <c r="A796" s="1">
        <v>795</v>
      </c>
      <c r="B796" s="1" t="s">
        <v>1589</v>
      </c>
      <c r="C796" s="1" t="s">
        <v>1590</v>
      </c>
      <c r="D796" s="47" t="str">
        <f t="shared" si="12"/>
        <v>case "8E191C46": return "[ZBW] 04 - Link (Rider).bin";</v>
      </c>
    </row>
    <row r="797" spans="1:4" ht="14.25" x14ac:dyDescent="0.2">
      <c r="A797" s="1">
        <v>796</v>
      </c>
      <c r="B797" s="1" t="s">
        <v>1591</v>
      </c>
      <c r="C797" s="1" t="s">
        <v>1592</v>
      </c>
      <c r="D797" s="47" t="str">
        <f t="shared" si="12"/>
        <v>case "79A71ADB": return "[ZBW] 05 - Zelda.bin";</v>
      </c>
    </row>
    <row r="798" spans="1:4" ht="14.25" x14ac:dyDescent="0.2">
      <c r="A798" s="1">
        <v>797</v>
      </c>
      <c r="B798" s="1" t="s">
        <v>1593</v>
      </c>
      <c r="C798" s="1" t="s">
        <v>1594</v>
      </c>
      <c r="D798" s="47" t="str">
        <f t="shared" si="12"/>
        <v>case "BC8AFC9E": return "[ZTP] 01 - Wolf Link.bin";</v>
      </c>
    </row>
    <row r="799" spans="1:4" ht="14.25" x14ac:dyDescent="0.2">
      <c r="A799" s="1">
        <v>798</v>
      </c>
      <c r="B799" s="1" t="s">
        <v>1595</v>
      </c>
      <c r="C799" s="1" t="s">
        <v>1596</v>
      </c>
      <c r="D799" s="47" t="str">
        <f t="shared" si="12"/>
        <v>case "D9CB27CB": return "[YWW] 01 - Green Yarn Yoshi.bin";</v>
      </c>
    </row>
    <row r="800" spans="1:4" ht="14.25" x14ac:dyDescent="0.2">
      <c r="A800" s="1">
        <v>799</v>
      </c>
      <c r="B800" s="1" t="s">
        <v>1597</v>
      </c>
      <c r="C800" s="1" t="s">
        <v>1598</v>
      </c>
      <c r="D800" s="47" t="str">
        <f t="shared" si="12"/>
        <v>case "AAFCB0B4": return "[YWW] 02 - Pink Yarn Yoshi.bin";</v>
      </c>
    </row>
    <row r="801" spans="1:4" ht="14.25" x14ac:dyDescent="0.2">
      <c r="A801" s="1">
        <v>800</v>
      </c>
      <c r="B801" s="1" t="s">
        <v>1599</v>
      </c>
      <c r="C801" s="1" t="s">
        <v>1600</v>
      </c>
      <c r="D801" s="47" t="str">
        <f t="shared" si="12"/>
        <v>case "2AD5A91D": return "[YWW] 03 - Light-Blue Yarn Yoshi.bin";</v>
      </c>
    </row>
    <row r="802" spans="1:4" ht="14.25" x14ac:dyDescent="0.2">
      <c r="A802" s="1">
        <v>801</v>
      </c>
      <c r="B802" s="1" t="s">
        <v>1601</v>
      </c>
      <c r="C802" s="1" t="s">
        <v>1602</v>
      </c>
      <c r="D802" s="47" t="str">
        <f t="shared" si="12"/>
        <v>case "2DEB5D6E": return "[YWW] 04 - Mega Yarn Yoshi.bin";</v>
      </c>
    </row>
    <row r="803" spans="1:4" ht="14.25" x14ac:dyDescent="0.2">
      <c r="A803" s="1">
        <v>802</v>
      </c>
      <c r="B803" s="1" t="s">
        <v>1603</v>
      </c>
      <c r="C803" s="1" t="s">
        <v>1604</v>
      </c>
      <c r="D803" s="47" t="str">
        <f t="shared" si="12"/>
        <v>case "53AE4F82": return "[YWW] 05 - Poochy.bin";</v>
      </c>
    </row>
    <row r="804" spans="1:4" ht="14.25" x14ac:dyDescent="0.2">
      <c r="A804" s="1">
        <v>803</v>
      </c>
      <c r="B804" s="1" t="s">
        <v>1605</v>
      </c>
      <c r="C804" s="1" t="s">
        <v>1606</v>
      </c>
      <c r="D804" s="47" t="str">
        <f t="shared" si="12"/>
        <v>case "BB3E72BF": return "[SM] 16 - Goomba.bin";</v>
      </c>
    </row>
    <row r="805" spans="1:4" ht="14.25" x14ac:dyDescent="0.2">
      <c r="A805" s="1">
        <v>804</v>
      </c>
      <c r="B805" s="1" t="s">
        <v>1607</v>
      </c>
      <c r="C805" s="1" t="s">
        <v>1608</v>
      </c>
      <c r="D805" s="47" t="str">
        <f t="shared" si="12"/>
        <v>case "7B8B2708": return "[SM] 17 - Koopa Troopa.bin";</v>
      </c>
    </row>
    <row r="806" spans="1:4" ht="14.25" x14ac:dyDescent="0.2">
      <c r="A806" s="1">
        <v>805</v>
      </c>
      <c r="B806" s="1" t="s">
        <v>1609</v>
      </c>
      <c r="C806" s="1" t="s">
        <v>1610</v>
      </c>
      <c r="D806" s="47" t="str">
        <f t="shared" si="12"/>
        <v>case "5C6F54BD": return "[MET] 01 - Samus Aran.bin";</v>
      </c>
    </row>
    <row r="807" spans="1:4" ht="14.25" x14ac:dyDescent="0.2">
      <c r="A807" s="1">
        <v>806</v>
      </c>
      <c r="B807" s="1" t="s">
        <v>1611</v>
      </c>
      <c r="C807" s="1" t="s">
        <v>1612</v>
      </c>
      <c r="D807" s="47" t="str">
        <f t="shared" si="12"/>
        <v>case "3D2FBB09": return "[MET] 02 - Metroid.bin";</v>
      </c>
    </row>
    <row r="808" spans="1:4" ht="14.25" x14ac:dyDescent="0.2">
      <c r="A808" s="1">
        <v>807</v>
      </c>
      <c r="B808" s="1" t="s">
        <v>1613</v>
      </c>
      <c r="C808" s="1" t="s">
        <v>1614</v>
      </c>
      <c r="D808" s="47" t="str">
        <f t="shared" si="12"/>
        <v>case "CAB94AC3": return "[FE] 03 - Chrom.bin";</v>
      </c>
    </row>
    <row r="809" spans="1:4" ht="14.25" x14ac:dyDescent="0.2">
      <c r="A809" s="1">
        <v>808</v>
      </c>
      <c r="B809" s="1" t="s">
        <v>1615</v>
      </c>
      <c r="C809" s="1" t="s">
        <v>1616</v>
      </c>
      <c r="D809" s="47" t="str">
        <f t="shared" si="12"/>
        <v>case "0885316C": return "[FE] 04 - Tiki.bin";</v>
      </c>
    </row>
    <row r="810" spans="1:4" ht="14.25" x14ac:dyDescent="0.2">
      <c r="A810" s="1">
        <v>809</v>
      </c>
      <c r="B810" s="1" t="s">
        <v>1617</v>
      </c>
      <c r="C810" s="1" t="s">
        <v>1618</v>
      </c>
      <c r="D810" s="47" t="str">
        <f t="shared" si="12"/>
        <v>case "A5002B65": return "[SM] 18 - Mario (Wedding).bin";</v>
      </c>
    </row>
    <row r="811" spans="1:4" ht="14.25" x14ac:dyDescent="0.2">
      <c r="A811" s="1">
        <v>810</v>
      </c>
      <c r="B811" s="1" t="s">
        <v>1619</v>
      </c>
      <c r="C811" s="1" t="s">
        <v>1620</v>
      </c>
      <c r="D811" s="47" t="str">
        <f t="shared" si="12"/>
        <v>case "02105BE1": return "[SM] 19 - Peach (Wedding).bin";</v>
      </c>
    </row>
    <row r="812" spans="1:4" ht="14.25" x14ac:dyDescent="0.2">
      <c r="A812" s="1">
        <v>811</v>
      </c>
      <c r="B812" s="1" t="s">
        <v>1621</v>
      </c>
      <c r="C812" s="1" t="s">
        <v>1622</v>
      </c>
      <c r="D812" s="47" t="str">
        <f t="shared" si="12"/>
        <v>case "83E3D414": return "[SM] 20 - Bowser (Wedding).bin";</v>
      </c>
    </row>
    <row r="813" spans="1:4" ht="14.25" x14ac:dyDescent="0.2">
      <c r="A813" s="1">
        <v>812</v>
      </c>
      <c r="B813" s="1" t="s">
        <v>1623</v>
      </c>
      <c r="C813" s="1" t="s">
        <v>1624</v>
      </c>
      <c r="D813" s="47" t="str">
        <f t="shared" si="12"/>
        <v>case "39866704": return "[ZBW] 06 - Mipha (Zora Champion).bin";</v>
      </c>
    </row>
    <row r="814" spans="1:4" ht="14.25" x14ac:dyDescent="0.2">
      <c r="A814" s="1">
        <v>813</v>
      </c>
      <c r="B814" s="1" t="s">
        <v>1625</v>
      </c>
      <c r="C814" s="1" t="s">
        <v>1626</v>
      </c>
      <c r="D814" s="47" t="str">
        <f t="shared" si="12"/>
        <v>case "B9D36116": return "[ZBW] 07 - Daruk (Goron Champion).bin";</v>
      </c>
    </row>
    <row r="815" spans="1:4" ht="14.25" x14ac:dyDescent="0.2">
      <c r="A815" s="1">
        <v>814</v>
      </c>
      <c r="B815" s="1" t="s">
        <v>1627</v>
      </c>
      <c r="C815" s="1" t="s">
        <v>1628</v>
      </c>
      <c r="D815" s="47" t="str">
        <f t="shared" si="12"/>
        <v>case "238C61C6": return "[ZBW] 08 - Revali (Rito Champion).bin";</v>
      </c>
    </row>
    <row r="816" spans="1:4" ht="14.25" x14ac:dyDescent="0.2">
      <c r="A816" s="1">
        <v>815</v>
      </c>
      <c r="B816" s="1" t="s">
        <v>1629</v>
      </c>
      <c r="C816" s="1" t="s">
        <v>1630</v>
      </c>
      <c r="D816" s="47" t="str">
        <f t="shared" si="12"/>
        <v>case "12256389": return "[ZBW] 09 - Urbosa (Gerudo Champion).bin";</v>
      </c>
    </row>
    <row r="817" spans="1:4" ht="14.25" x14ac:dyDescent="0.2">
      <c r="A817" s="1">
        <v>816</v>
      </c>
      <c r="B817" s="1" t="s">
        <v>1631</v>
      </c>
      <c r="C817" s="1" t="s">
        <v>1632</v>
      </c>
      <c r="D817" s="47" t="str">
        <f t="shared" si="12"/>
        <v>case "3DD7B13E": return "[SMC] 01 - Super Mario Cereal.bin";</v>
      </c>
    </row>
    <row r="818" spans="1:4" ht="14.25" x14ac:dyDescent="0.2">
      <c r="A818" s="1">
        <v>817</v>
      </c>
      <c r="B818" s="1" t="s">
        <v>1633</v>
      </c>
      <c r="C818" s="1" t="s">
        <v>1634</v>
      </c>
      <c r="D818" s="47" t="str">
        <f t="shared" si="12"/>
        <v>case "7E561FE9": return "[DEP] 01 - Detective Pikachu.bin";</v>
      </c>
    </row>
    <row r="819" spans="1:4" ht="14.25" x14ac:dyDescent="0.2">
      <c r="A819" s="1">
        <v>818</v>
      </c>
      <c r="B819" s="1" t="s">
        <v>1635</v>
      </c>
      <c r="C819" s="1" t="s">
        <v>1636</v>
      </c>
      <c r="D819" s="47" t="str">
        <f t="shared" si="12"/>
        <v>case "2E9F7E59": return "[Splatoon] 12 - Pearl.bin";</v>
      </c>
    </row>
    <row r="820" spans="1:4" ht="14.25" x14ac:dyDescent="0.2">
      <c r="A820" s="1">
        <v>819</v>
      </c>
      <c r="B820" s="1" t="s">
        <v>1637</v>
      </c>
      <c r="C820" s="1" t="s">
        <v>1638</v>
      </c>
      <c r="D820" s="47" t="str">
        <f t="shared" si="12"/>
        <v>case "2BBE9C60": return "[Splatoon] 13 - Marina.bin";</v>
      </c>
    </row>
    <row r="821" spans="1:4" ht="14.25" x14ac:dyDescent="0.2">
      <c r="A821" s="5">
        <v>820</v>
      </c>
      <c r="B821" s="37" t="s">
        <v>4432</v>
      </c>
      <c r="C821" s="37" t="s">
        <v>4433</v>
      </c>
      <c r="D821" s="47" t="str">
        <f>"case "&amp;""""&amp;RIGHT(C821,8)&amp;""""&amp;": "&amp;"return "&amp;""""&amp;B821&amp;""""&amp;";"</f>
        <v>case "9E00C8CC": return "[MM] 01 - Mega Man.bin";</v>
      </c>
    </row>
    <row r="822" spans="1:4" ht="14.25" x14ac:dyDescent="0.2">
      <c r="A822" s="5">
        <v>823</v>
      </c>
      <c r="B822" s="41" t="s">
        <v>4510</v>
      </c>
      <c r="C822" s="5" t="s">
        <v>4484</v>
      </c>
      <c r="D822" s="47" t="str">
        <f>"case "&amp;""""&amp;RIGHT(C822,8)&amp;""""&amp;": "&amp;"return "&amp;""""&amp;B822&amp;""""&amp;";"</f>
        <v>case "4816400C": return "[SSB] 63 - Wolf.bin";</v>
      </c>
    </row>
    <row r="823" spans="1:4" ht="14.25" x14ac:dyDescent="0.2">
      <c r="A823" s="5">
        <v>821</v>
      </c>
      <c r="B823" s="41" t="s">
        <v>4508</v>
      </c>
      <c r="C823" s="5" t="s">
        <v>4483</v>
      </c>
      <c r="D823" s="47" t="str">
        <f t="shared" si="12"/>
        <v>case "5E49F706": return "[SSB] 64 - Inkling.bin";</v>
      </c>
    </row>
    <row r="824" spans="1:4" ht="14.25" x14ac:dyDescent="0.2">
      <c r="A824" s="5">
        <v>822</v>
      </c>
      <c r="B824" s="41" t="s">
        <v>4509</v>
      </c>
      <c r="C824" s="37" t="s">
        <v>4511</v>
      </c>
      <c r="D824" s="47" t="str">
        <f t="shared" si="12"/>
        <v>case "9297726B": return "[SSB] 65 - Ridley.bin";</v>
      </c>
    </row>
    <row r="825" spans="1:4" ht="14.25" x14ac:dyDescent="0.2">
      <c r="A825" s="5">
        <v>824</v>
      </c>
      <c r="B825" s="43" t="s">
        <v>4479</v>
      </c>
      <c r="C825" s="5" t="s">
        <v>4485</v>
      </c>
      <c r="D825" s="47" t="str">
        <f t="shared" si="12"/>
        <v>case "828C833B": return "[Splatoon] 14 - Octoling Girl.bin";</v>
      </c>
    </row>
    <row r="826" spans="1:4" ht="14.25" x14ac:dyDescent="0.2">
      <c r="A826" s="5">
        <v>825</v>
      </c>
      <c r="B826" s="43" t="s">
        <v>4480</v>
      </c>
      <c r="C826" s="5" t="s">
        <v>4486</v>
      </c>
      <c r="D826" s="47" t="str">
        <f t="shared" si="12"/>
        <v>case "B66C0B7A": return "[Splatoon] 15 - Octoling Boy.bin";</v>
      </c>
    </row>
    <row r="827" spans="1:4" ht="14.25" x14ac:dyDescent="0.2">
      <c r="A827" s="5">
        <v>826</v>
      </c>
      <c r="B827" s="43" t="s">
        <v>4481</v>
      </c>
      <c r="C827" s="37" t="s">
        <v>4512</v>
      </c>
      <c r="D827" s="47" t="str">
        <f t="shared" si="12"/>
        <v>case "E3F6F232": return "[Splatoon] 16 - Octoling Octopus.bin";</v>
      </c>
    </row>
    <row r="828" spans="1:4" ht="14.25" x14ac:dyDescent="0.2">
      <c r="A828" s="5">
        <v>827</v>
      </c>
      <c r="B828" s="43" t="s">
        <v>4482</v>
      </c>
      <c r="C828" s="5" t="s">
        <v>4487</v>
      </c>
      <c r="D828" s="47" t="str">
        <f t="shared" si="12"/>
        <v>case "31897B9E": return "[D] 01 - Loot Goblin.bin";</v>
      </c>
    </row>
    <row r="829" spans="1:4" ht="14.25" x14ac:dyDescent="0.2">
      <c r="A829" s="5">
        <v>828</v>
      </c>
      <c r="B829" s="43" t="s">
        <v>4488</v>
      </c>
      <c r="C829" s="5" t="s">
        <v>4489</v>
      </c>
      <c r="D829" s="47" t="str">
        <f t="shared" si="12"/>
        <v>case "DB717DBE": return "[DS] 01 - Solaire of Astora.bin";</v>
      </c>
    </row>
    <row r="830" spans="1:4" ht="14.25" x14ac:dyDescent="0.2">
      <c r="A830" s="5">
        <v>829</v>
      </c>
      <c r="B830" s="43" t="s">
        <v>4524</v>
      </c>
      <c r="C830" s="43" t="s">
        <v>4530</v>
      </c>
      <c r="D830" s="47" t="str">
        <f t="shared" si="12"/>
        <v>case "60E30C3F": return "[SSB] 66 - Piranha Plant.bin";</v>
      </c>
    </row>
    <row r="831" spans="1:4" ht="14.25" x14ac:dyDescent="0.2">
      <c r="A831" s="5">
        <v>830</v>
      </c>
      <c r="B831" s="43" t="s">
        <v>4525</v>
      </c>
      <c r="C831" s="43" t="s">
        <v>4531</v>
      </c>
      <c r="D831" s="47" t="str">
        <f t="shared" si="12"/>
        <v>case "B57296F5": return "[SSB] 67 - King K Rool.bin";</v>
      </c>
    </row>
    <row r="832" spans="1:4" ht="14.25" x14ac:dyDescent="0.2">
      <c r="A832" s="5">
        <v>831</v>
      </c>
      <c r="B832" s="43" t="s">
        <v>4526</v>
      </c>
      <c r="C832" s="43" t="s">
        <v>4532</v>
      </c>
      <c r="D832" s="47" t="str">
        <f t="shared" si="12"/>
        <v>case "DA77BB5D": return "[SSB] 68 - Ice Climbers.bin";</v>
      </c>
    </row>
    <row r="833" spans="1:4" ht="14.25" x14ac:dyDescent="0.2">
      <c r="A833" s="5">
        <v>832</v>
      </c>
      <c r="B833" s="43" t="s">
        <v>4527</v>
      </c>
      <c r="C833" s="43" t="s">
        <v>4533</v>
      </c>
      <c r="D833" s="47" t="str">
        <f t="shared" si="12"/>
        <v>case "A8467D55": return "[SSB] 69 - Ken.bin";</v>
      </c>
    </row>
    <row r="834" spans="1:4" ht="14.25" x14ac:dyDescent="0.2">
      <c r="A834" s="5">
        <v>833</v>
      </c>
      <c r="B834" s="43" t="s">
        <v>4528</v>
      </c>
      <c r="C834" s="43" t="s">
        <v>4534</v>
      </c>
      <c r="D834" s="47" t="str">
        <f t="shared" si="12"/>
        <v>case "A431EB2A": return "[SSB] 70 - Young Link.bin";</v>
      </c>
    </row>
    <row r="835" spans="1:4" ht="14.25" x14ac:dyDescent="0.2">
      <c r="A835" s="5">
        <v>834</v>
      </c>
      <c r="B835" s="43" t="s">
        <v>4529</v>
      </c>
      <c r="C835" s="43" t="s">
        <v>4535</v>
      </c>
      <c r="D835" s="47" t="str">
        <f t="shared" ref="D835" si="13">"case "&amp;""""&amp;RIGHT(C835,8)&amp;""""&amp;": "&amp;"return "&amp;""""&amp;B835&amp;""""&amp;";"</f>
        <v>case "5FFD3284": return "[SSB] 71 - Daisy.bin";</v>
      </c>
    </row>
    <row r="836" spans="1:4" ht="14.25" x14ac:dyDescent="0.2">
      <c r="A836" s="5">
        <v>835</v>
      </c>
      <c r="B836" s="50" t="s">
        <v>4536</v>
      </c>
      <c r="C836" s="51" t="s">
        <v>4542</v>
      </c>
      <c r="D836" s="47" t="str">
        <f t="shared" si="12"/>
        <v>case "CDE8C618": return "[SSB] 72 - Pichu.bin";</v>
      </c>
    </row>
    <row r="837" spans="1:4" ht="14.25" x14ac:dyDescent="0.2">
      <c r="A837" s="5">
        <v>836</v>
      </c>
      <c r="B837" s="50" t="s">
        <v>4537</v>
      </c>
      <c r="C837" s="51" t="s">
        <v>4543</v>
      </c>
      <c r="D837" s="47" t="str">
        <f t="shared" ref="D837:D857" si="14">"case "&amp;""""&amp;RIGHT(C837,8)&amp;""""&amp;": "&amp;"return "&amp;""""&amp;B837&amp;""""&amp;";"</f>
        <v>case "34CBAA15": return "[SSB] 73 - Isabelle.bin";</v>
      </c>
    </row>
    <row r="838" spans="1:4" ht="14.25" x14ac:dyDescent="0.2">
      <c r="A838" s="5">
        <v>837</v>
      </c>
      <c r="B838" s="50" t="s">
        <v>4538</v>
      </c>
      <c r="C838" s="51" t="s">
        <v>4544</v>
      </c>
      <c r="D838" s="47" t="str">
        <f t="shared" si="14"/>
        <v>case "7493F7B3": return "[SSB] 74 - Pokémon Trainer.bin";</v>
      </c>
    </row>
    <row r="839" spans="1:4" ht="14.25" x14ac:dyDescent="0.2">
      <c r="A839" s="5">
        <v>838</v>
      </c>
      <c r="B839" s="50" t="s">
        <v>4539</v>
      </c>
      <c r="C839" s="51" t="s">
        <v>4545</v>
      </c>
      <c r="D839" s="47" t="str">
        <f t="shared" si="14"/>
        <v>case "675F0209": return "[SSB] 75 - Snake.bin";</v>
      </c>
    </row>
    <row r="840" spans="1:4" ht="14.25" x14ac:dyDescent="0.2">
      <c r="A840" s="5">
        <v>839</v>
      </c>
      <c r="B840" s="50" t="s">
        <v>4540</v>
      </c>
      <c r="C840" s="51" t="s">
        <v>4546</v>
      </c>
      <c r="D840" s="47" t="str">
        <f t="shared" si="14"/>
        <v>case "FD74CB45": return "[SSB] 76 - Ivysaur.bin";</v>
      </c>
    </row>
    <row r="841" spans="1:4" ht="14.25" x14ac:dyDescent="0.2">
      <c r="A841" s="5">
        <v>840</v>
      </c>
      <c r="B841" s="50" t="s">
        <v>4541</v>
      </c>
      <c r="C841" s="51" t="s">
        <v>4547</v>
      </c>
      <c r="D841" s="47" t="str">
        <f t="shared" si="14"/>
        <v>case "05E4EE38": return "[SSB] 77 - Squirtle.bin";</v>
      </c>
    </row>
    <row r="842" spans="1:4" ht="14.25" x14ac:dyDescent="0.2">
      <c r="A842" s="5">
        <v>841</v>
      </c>
      <c r="B842" s="52" t="s">
        <v>4548</v>
      </c>
      <c r="C842" s="44" t="s">
        <v>4549</v>
      </c>
      <c r="D842" s="47" t="str">
        <f t="shared" si="14"/>
        <v>case "5F5B8163": return "[ZLA] 01 - Link.bin";</v>
      </c>
    </row>
    <row r="843" spans="1:4" ht="14.25" x14ac:dyDescent="0.2">
      <c r="A843" s="5">
        <v>842</v>
      </c>
      <c r="B843" s="52" t="s">
        <v>4586</v>
      </c>
      <c r="C843" s="44" t="s">
        <v>4599</v>
      </c>
      <c r="D843" s="54" t="str">
        <f t="shared" si="14"/>
        <v>case "300240A4": return "[SSB] 78 - Simon.bin";</v>
      </c>
    </row>
    <row r="844" spans="1:4" ht="14.25" x14ac:dyDescent="0.2">
      <c r="A844" s="5">
        <v>843</v>
      </c>
      <c r="B844" s="52" t="s">
        <v>4587</v>
      </c>
      <c r="C844" s="44" t="s">
        <v>4600</v>
      </c>
      <c r="D844" s="54" t="str">
        <f t="shared" si="14"/>
        <v>case "5930A852": return "[SSB] 79 - Incineroar.bin";</v>
      </c>
    </row>
    <row r="845" spans="1:4" ht="14.25" x14ac:dyDescent="0.2">
      <c r="A845" s="5">
        <v>844</v>
      </c>
      <c r="B845" s="52" t="s">
        <v>4588</v>
      </c>
      <c r="C845" s="44" t="s">
        <v>4601</v>
      </c>
      <c r="D845" s="54" t="str">
        <f t="shared" si="14"/>
        <v>case "CFA947F2": return "[SSB] 80 - Chrom.bin";</v>
      </c>
    </row>
    <row r="846" spans="1:4" ht="14.25" x14ac:dyDescent="0.2">
      <c r="A846" s="5">
        <v>845</v>
      </c>
      <c r="B846" s="52" t="s">
        <v>4589</v>
      </c>
      <c r="C846" s="44" t="s">
        <v>4602</v>
      </c>
      <c r="D846" s="54" t="str">
        <f t="shared" si="14"/>
        <v>case "D631CD52": return "[SN] 02 - Plague Knight.bin";</v>
      </c>
    </row>
    <row r="847" spans="1:4" ht="14.25" x14ac:dyDescent="0.2">
      <c r="A847" s="5">
        <v>846</v>
      </c>
      <c r="B847" s="52" t="s">
        <v>4590</v>
      </c>
      <c r="C847" s="44" t="s">
        <v>4603</v>
      </c>
      <c r="D847" s="54" t="str">
        <f t="shared" si="14"/>
        <v>case "E78BACA3": return "[SN] 03 - Specter Knight.bin";</v>
      </c>
    </row>
    <row r="848" spans="1:4" ht="14.25" x14ac:dyDescent="0.2">
      <c r="A848" s="5">
        <v>847</v>
      </c>
      <c r="B848" s="52" t="s">
        <v>4591</v>
      </c>
      <c r="C848" s="44" t="s">
        <v>4604</v>
      </c>
      <c r="D848" s="54" t="str">
        <f t="shared" si="14"/>
        <v>case "2DA3DC18": return "[SN] 04 - King Knight.bin";</v>
      </c>
    </row>
    <row r="849" spans="1:4" ht="14.25" x14ac:dyDescent="0.2">
      <c r="A849" s="5">
        <v>848</v>
      </c>
      <c r="B849" s="52" t="s">
        <v>4592</v>
      </c>
      <c r="C849" s="44" t="s">
        <v>4605</v>
      </c>
      <c r="D849" s="54" t="str">
        <f t="shared" si="14"/>
        <v>case "C623062A": return "[SN] 05 - Shovel Knight (Gold Edition).bin";</v>
      </c>
    </row>
    <row r="850" spans="1:4" ht="14.25" x14ac:dyDescent="0.2">
      <c r="A850" s="5">
        <v>849</v>
      </c>
      <c r="B850" s="52" t="s">
        <v>4593</v>
      </c>
      <c r="C850" s="44" t="s">
        <v>4606</v>
      </c>
      <c r="D850" s="54" t="str">
        <f t="shared" si="14"/>
        <v>case "364E5729": return "[JPPB] 01 - Pawapuro.bin";</v>
      </c>
    </row>
    <row r="851" spans="1:4" ht="14.25" x14ac:dyDescent="0.2">
      <c r="A851" s="5">
        <v>850</v>
      </c>
      <c r="B851" s="52" t="s">
        <v>4594</v>
      </c>
      <c r="C851" s="44" t="s">
        <v>4607</v>
      </c>
      <c r="D851" s="54" t="str">
        <f t="shared" si="14"/>
        <v>case "C191D44D": return "[JPPB] 02 - Ikari.bin";</v>
      </c>
    </row>
    <row r="852" spans="1:4" ht="14.25" x14ac:dyDescent="0.2">
      <c r="A852" s="5">
        <v>851</v>
      </c>
      <c r="B852" s="52" t="s">
        <v>4595</v>
      </c>
      <c r="C852" s="44" t="s">
        <v>4608</v>
      </c>
      <c r="D852" s="54" t="str">
        <f t="shared" si="14"/>
        <v>case "5430E840": return "[JPPB] 03 - Yabe.bin";</v>
      </c>
    </row>
    <row r="853" spans="1:4" ht="14.25" x14ac:dyDescent="0.2">
      <c r="A853" s="5">
        <v>852</v>
      </c>
      <c r="B853" s="52" t="s">
        <v>4596</v>
      </c>
      <c r="C853" s="44" t="s">
        <v>4609</v>
      </c>
      <c r="D853" s="54" t="str">
        <f t="shared" si="14"/>
        <v>case "0B832EB3": return "[JPPB] 04 - Hayakawa.bin";</v>
      </c>
    </row>
    <row r="854" spans="1:4" ht="14.25" x14ac:dyDescent="0.2">
      <c r="A854" s="5">
        <v>853</v>
      </c>
      <c r="B854" s="52" t="s">
        <v>4597</v>
      </c>
      <c r="C854" s="44" t="s">
        <v>4610</v>
      </c>
      <c r="D854" s="54" t="str">
        <f t="shared" si="14"/>
        <v>case "66D0BEF6": return "[JPPB] 05 - Ganda.bin";</v>
      </c>
    </row>
    <row r="855" spans="1:4" ht="14.25" x14ac:dyDescent="0.2">
      <c r="A855" s="5">
        <v>854</v>
      </c>
      <c r="B855" s="52" t="s">
        <v>4598</v>
      </c>
      <c r="C855" s="44" t="s">
        <v>4611</v>
      </c>
      <c r="D855" s="54" t="str">
        <f t="shared" si="14"/>
        <v>case "1D5BFDDE": return "[JPPB] 06 - Daijobu.bin";</v>
      </c>
    </row>
    <row r="856" spans="1:4" ht="14.25" x14ac:dyDescent="0.2">
      <c r="A856" s="5">
        <v>855</v>
      </c>
      <c r="B856" s="52" t="s">
        <v>4679</v>
      </c>
      <c r="C856" s="44" t="s">
        <v>4681</v>
      </c>
      <c r="D856" s="54" t="str">
        <f t="shared" si="14"/>
        <v>case "BD79FF89": return "[SSB] 81 - Dark Samus.bin";</v>
      </c>
    </row>
    <row r="857" spans="1:4" ht="14.25" x14ac:dyDescent="0.2">
      <c r="A857" s="5">
        <v>856</v>
      </c>
      <c r="B857" s="52" t="s">
        <v>4680</v>
      </c>
      <c r="C857" s="44" t="s">
        <v>4682</v>
      </c>
      <c r="D857" s="54" t="str">
        <f t="shared" si="14"/>
        <v>case "A08140D5": return "[SSB] 82 - Richter.bin";</v>
      </c>
    </row>
  </sheetData>
  <autoFilter ref="B1:D829" xr:uid="{00000000-0009-0000-0000-000000000000}"/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6"/>
  <sheetViews>
    <sheetView topLeftCell="A127" workbookViewId="0">
      <selection activeCell="G137" sqref="G137"/>
    </sheetView>
  </sheetViews>
  <sheetFormatPr defaultColWidth="9" defaultRowHeight="12.75" x14ac:dyDescent="0.2"/>
  <cols>
    <col min="1" max="1" width="5.28515625" customWidth="1"/>
    <col min="2" max="2" width="28.7109375" bestFit="1" customWidth="1"/>
  </cols>
  <sheetData>
    <row r="1" spans="1:2" x14ac:dyDescent="0.2">
      <c r="A1" s="35" t="s">
        <v>1639</v>
      </c>
      <c r="B1" s="35" t="s">
        <v>1640</v>
      </c>
    </row>
    <row r="2" spans="1:2" x14ac:dyDescent="0.2">
      <c r="A2" s="36" t="s">
        <v>1641</v>
      </c>
      <c r="B2" s="36" t="s">
        <v>1642</v>
      </c>
    </row>
    <row r="3" spans="1:2" x14ac:dyDescent="0.2">
      <c r="A3" s="36" t="s">
        <v>1643</v>
      </c>
      <c r="B3" s="36" t="s">
        <v>1642</v>
      </c>
    </row>
    <row r="4" spans="1:2" x14ac:dyDescent="0.2">
      <c r="A4" s="36" t="s">
        <v>1644</v>
      </c>
      <c r="B4" s="36" t="s">
        <v>1642</v>
      </c>
    </row>
    <row r="5" spans="1:2" x14ac:dyDescent="0.2">
      <c r="A5" s="36" t="s">
        <v>1645</v>
      </c>
      <c r="B5" s="36" t="s">
        <v>1646</v>
      </c>
    </row>
    <row r="6" spans="1:2" x14ac:dyDescent="0.2">
      <c r="A6" s="38" t="s">
        <v>4660</v>
      </c>
      <c r="B6" s="38" t="s">
        <v>4498</v>
      </c>
    </row>
    <row r="7" spans="1:2" x14ac:dyDescent="0.2">
      <c r="A7" s="36" t="s">
        <v>1647</v>
      </c>
      <c r="B7" s="36" t="s">
        <v>1648</v>
      </c>
    </row>
    <row r="8" spans="1:2" x14ac:dyDescent="0.2">
      <c r="A8" s="36" t="s">
        <v>1649</v>
      </c>
      <c r="B8" s="36" t="s">
        <v>1650</v>
      </c>
    </row>
    <row r="9" spans="1:2" x14ac:dyDescent="0.2">
      <c r="A9" s="36" t="s">
        <v>1651</v>
      </c>
      <c r="B9" s="36" t="s">
        <v>1652</v>
      </c>
    </row>
    <row r="10" spans="1:2" x14ac:dyDescent="0.2">
      <c r="A10" s="36" t="s">
        <v>1653</v>
      </c>
      <c r="B10" s="36" t="s">
        <v>1652</v>
      </c>
    </row>
    <row r="11" spans="1:2" x14ac:dyDescent="0.2">
      <c r="A11" s="36" t="s">
        <v>1654</v>
      </c>
      <c r="B11" s="36" t="s">
        <v>1652</v>
      </c>
    </row>
    <row r="12" spans="1:2" x14ac:dyDescent="0.2">
      <c r="A12" s="36" t="s">
        <v>1655</v>
      </c>
      <c r="B12" s="36" t="s">
        <v>1652</v>
      </c>
    </row>
    <row r="13" spans="1:2" x14ac:dyDescent="0.2">
      <c r="A13" s="36" t="s">
        <v>1656</v>
      </c>
      <c r="B13" s="36" t="s">
        <v>1652</v>
      </c>
    </row>
    <row r="14" spans="1:2" x14ac:dyDescent="0.2">
      <c r="A14" s="36" t="s">
        <v>1657</v>
      </c>
      <c r="B14" s="36" t="s">
        <v>1652</v>
      </c>
    </row>
    <row r="15" spans="1:2" x14ac:dyDescent="0.2">
      <c r="A15" s="36" t="s">
        <v>1658</v>
      </c>
      <c r="B15" s="36" t="s">
        <v>1652</v>
      </c>
    </row>
    <row r="16" spans="1:2" x14ac:dyDescent="0.2">
      <c r="A16" s="36" t="s">
        <v>1659</v>
      </c>
      <c r="B16" s="36" t="s">
        <v>1652</v>
      </c>
    </row>
    <row r="17" spans="1:2" x14ac:dyDescent="0.2">
      <c r="A17" s="36" t="s">
        <v>1660</v>
      </c>
      <c r="B17" s="36" t="s">
        <v>1652</v>
      </c>
    </row>
    <row r="18" spans="1:2" x14ac:dyDescent="0.2">
      <c r="A18" s="36" t="s">
        <v>1661</v>
      </c>
      <c r="B18" s="36" t="s">
        <v>1652</v>
      </c>
    </row>
    <row r="19" spans="1:2" x14ac:dyDescent="0.2">
      <c r="A19" s="36" t="s">
        <v>1662</v>
      </c>
      <c r="B19" s="36" t="s">
        <v>1652</v>
      </c>
    </row>
    <row r="20" spans="1:2" x14ac:dyDescent="0.2">
      <c r="A20" s="36" t="s">
        <v>1663</v>
      </c>
      <c r="B20" s="36" t="s">
        <v>1652</v>
      </c>
    </row>
    <row r="21" spans="1:2" x14ac:dyDescent="0.2">
      <c r="A21" s="36" t="s">
        <v>1664</v>
      </c>
      <c r="B21" s="36" t="s">
        <v>1652</v>
      </c>
    </row>
    <row r="22" spans="1:2" x14ac:dyDescent="0.2">
      <c r="A22" s="36" t="s">
        <v>1665</v>
      </c>
      <c r="B22" s="36" t="s">
        <v>1652</v>
      </c>
    </row>
    <row r="23" spans="1:2" x14ac:dyDescent="0.2">
      <c r="A23" s="36" t="s">
        <v>1666</v>
      </c>
      <c r="B23" s="36" t="s">
        <v>1652</v>
      </c>
    </row>
    <row r="24" spans="1:2" x14ac:dyDescent="0.2">
      <c r="A24" s="36" t="s">
        <v>1667</v>
      </c>
      <c r="B24" s="36" t="s">
        <v>1652</v>
      </c>
    </row>
    <row r="25" spans="1:2" x14ac:dyDescent="0.2">
      <c r="A25" s="36" t="s">
        <v>1668</v>
      </c>
      <c r="B25" s="36" t="s">
        <v>1652</v>
      </c>
    </row>
    <row r="26" spans="1:2" x14ac:dyDescent="0.2">
      <c r="A26" s="36" t="s">
        <v>1669</v>
      </c>
      <c r="B26" s="36" t="s">
        <v>1652</v>
      </c>
    </row>
    <row r="27" spans="1:2" x14ac:dyDescent="0.2">
      <c r="A27" s="36" t="s">
        <v>1670</v>
      </c>
      <c r="B27" s="36" t="s">
        <v>1652</v>
      </c>
    </row>
    <row r="28" spans="1:2" x14ac:dyDescent="0.2">
      <c r="A28" s="36" t="s">
        <v>1671</v>
      </c>
      <c r="B28" s="36" t="s">
        <v>1652</v>
      </c>
    </row>
    <row r="29" spans="1:2" x14ac:dyDescent="0.2">
      <c r="A29" s="36" t="s">
        <v>1672</v>
      </c>
      <c r="B29" s="36" t="s">
        <v>1652</v>
      </c>
    </row>
    <row r="30" spans="1:2" x14ac:dyDescent="0.2">
      <c r="A30" s="36" t="s">
        <v>1673</v>
      </c>
      <c r="B30" s="36" t="s">
        <v>1652</v>
      </c>
    </row>
    <row r="31" spans="1:2" x14ac:dyDescent="0.2">
      <c r="A31" s="36" t="s">
        <v>1674</v>
      </c>
      <c r="B31" s="36" t="s">
        <v>1652</v>
      </c>
    </row>
    <row r="32" spans="1:2" x14ac:dyDescent="0.2">
      <c r="A32" s="36" t="s">
        <v>1675</v>
      </c>
      <c r="B32" s="36" t="s">
        <v>1652</v>
      </c>
    </row>
    <row r="33" spans="1:2" x14ac:dyDescent="0.2">
      <c r="A33" s="36" t="s">
        <v>1676</v>
      </c>
      <c r="B33" s="36" t="s">
        <v>1652</v>
      </c>
    </row>
    <row r="34" spans="1:2" x14ac:dyDescent="0.2">
      <c r="A34" s="36" t="s">
        <v>1677</v>
      </c>
      <c r="B34" s="36" t="s">
        <v>1652</v>
      </c>
    </row>
    <row r="35" spans="1:2" x14ac:dyDescent="0.2">
      <c r="A35" s="36" t="s">
        <v>1678</v>
      </c>
      <c r="B35" s="36" t="s">
        <v>1652</v>
      </c>
    </row>
    <row r="36" spans="1:2" x14ac:dyDescent="0.2">
      <c r="A36" s="36" t="s">
        <v>1679</v>
      </c>
      <c r="B36" s="36" t="s">
        <v>1652</v>
      </c>
    </row>
    <row r="37" spans="1:2" x14ac:dyDescent="0.2">
      <c r="A37" s="36" t="s">
        <v>1680</v>
      </c>
      <c r="B37" s="36" t="s">
        <v>1652</v>
      </c>
    </row>
    <row r="38" spans="1:2" x14ac:dyDescent="0.2">
      <c r="A38" s="36" t="s">
        <v>1681</v>
      </c>
      <c r="B38" s="36" t="s">
        <v>1652</v>
      </c>
    </row>
    <row r="39" spans="1:2" x14ac:dyDescent="0.2">
      <c r="A39" s="36" t="s">
        <v>1682</v>
      </c>
      <c r="B39" s="36" t="s">
        <v>1652</v>
      </c>
    </row>
    <row r="40" spans="1:2" x14ac:dyDescent="0.2">
      <c r="A40" s="36" t="s">
        <v>1683</v>
      </c>
      <c r="B40" s="36" t="s">
        <v>1652</v>
      </c>
    </row>
    <row r="41" spans="1:2" x14ac:dyDescent="0.2">
      <c r="A41" s="36" t="s">
        <v>1684</v>
      </c>
      <c r="B41" s="36" t="s">
        <v>1652</v>
      </c>
    </row>
    <row r="42" spans="1:2" x14ac:dyDescent="0.2">
      <c r="A42" s="36" t="s">
        <v>1685</v>
      </c>
      <c r="B42" s="36" t="s">
        <v>1652</v>
      </c>
    </row>
    <row r="43" spans="1:2" x14ac:dyDescent="0.2">
      <c r="A43" s="36" t="s">
        <v>1686</v>
      </c>
      <c r="B43" s="36" t="s">
        <v>1652</v>
      </c>
    </row>
    <row r="44" spans="1:2" x14ac:dyDescent="0.2">
      <c r="A44" s="36" t="s">
        <v>1687</v>
      </c>
      <c r="B44" s="36" t="s">
        <v>1652</v>
      </c>
    </row>
    <row r="45" spans="1:2" x14ac:dyDescent="0.2">
      <c r="A45" s="36" t="s">
        <v>1688</v>
      </c>
      <c r="B45" s="36" t="s">
        <v>1652</v>
      </c>
    </row>
    <row r="46" spans="1:2" x14ac:dyDescent="0.2">
      <c r="A46" s="36" t="s">
        <v>1689</v>
      </c>
      <c r="B46" s="36" t="s">
        <v>1652</v>
      </c>
    </row>
    <row r="47" spans="1:2" x14ac:dyDescent="0.2">
      <c r="A47" s="36" t="s">
        <v>1690</v>
      </c>
      <c r="B47" s="36" t="s">
        <v>1652</v>
      </c>
    </row>
    <row r="48" spans="1:2" x14ac:dyDescent="0.2">
      <c r="A48" s="36" t="s">
        <v>1691</v>
      </c>
      <c r="B48" s="36" t="s">
        <v>1652</v>
      </c>
    </row>
    <row r="49" spans="1:2" x14ac:dyDescent="0.2">
      <c r="A49" s="36" t="s">
        <v>1692</v>
      </c>
      <c r="B49" s="36" t="s">
        <v>1652</v>
      </c>
    </row>
    <row r="50" spans="1:2" x14ac:dyDescent="0.2">
      <c r="A50" s="36" t="s">
        <v>1693</v>
      </c>
      <c r="B50" s="36" t="s">
        <v>1652</v>
      </c>
    </row>
    <row r="51" spans="1:2" x14ac:dyDescent="0.2">
      <c r="A51" s="36" t="s">
        <v>1694</v>
      </c>
      <c r="B51" s="36" t="s">
        <v>1652</v>
      </c>
    </row>
    <row r="52" spans="1:2" x14ac:dyDescent="0.2">
      <c r="A52" s="36" t="s">
        <v>1695</v>
      </c>
      <c r="B52" s="36" t="s">
        <v>1652</v>
      </c>
    </row>
    <row r="53" spans="1:2" x14ac:dyDescent="0.2">
      <c r="A53" s="36" t="s">
        <v>1696</v>
      </c>
      <c r="B53" s="36" t="s">
        <v>1652</v>
      </c>
    </row>
    <row r="54" spans="1:2" x14ac:dyDescent="0.2">
      <c r="A54" s="36" t="s">
        <v>1697</v>
      </c>
      <c r="B54" s="36" t="s">
        <v>1652</v>
      </c>
    </row>
    <row r="55" spans="1:2" x14ac:dyDescent="0.2">
      <c r="A55" s="36" t="s">
        <v>1698</v>
      </c>
      <c r="B55" s="36" t="s">
        <v>1652</v>
      </c>
    </row>
    <row r="56" spans="1:2" x14ac:dyDescent="0.2">
      <c r="A56" s="36" t="s">
        <v>1699</v>
      </c>
      <c r="B56" s="36" t="s">
        <v>1652</v>
      </c>
    </row>
    <row r="57" spans="1:2" x14ac:dyDescent="0.2">
      <c r="A57" s="36" t="s">
        <v>1700</v>
      </c>
      <c r="B57" s="36" t="s">
        <v>1652</v>
      </c>
    </row>
    <row r="58" spans="1:2" x14ac:dyDescent="0.2">
      <c r="A58" s="36" t="s">
        <v>1701</v>
      </c>
      <c r="B58" s="36" t="s">
        <v>1652</v>
      </c>
    </row>
    <row r="59" spans="1:2" x14ac:dyDescent="0.2">
      <c r="A59" s="36" t="s">
        <v>1702</v>
      </c>
      <c r="B59" s="36" t="s">
        <v>1652</v>
      </c>
    </row>
    <row r="60" spans="1:2" x14ac:dyDescent="0.2">
      <c r="A60" s="36" t="s">
        <v>1703</v>
      </c>
      <c r="B60" s="36" t="s">
        <v>1652</v>
      </c>
    </row>
    <row r="61" spans="1:2" x14ac:dyDescent="0.2">
      <c r="A61" s="36" t="s">
        <v>1704</v>
      </c>
      <c r="B61" s="36" t="s">
        <v>1652</v>
      </c>
    </row>
    <row r="62" spans="1:2" x14ac:dyDescent="0.2">
      <c r="A62" s="36" t="s">
        <v>1705</v>
      </c>
      <c r="B62" s="36" t="s">
        <v>1652</v>
      </c>
    </row>
    <row r="63" spans="1:2" x14ac:dyDescent="0.2">
      <c r="A63" s="36" t="s">
        <v>1706</v>
      </c>
      <c r="B63" s="36" t="s">
        <v>1652</v>
      </c>
    </row>
    <row r="64" spans="1:2" x14ac:dyDescent="0.2">
      <c r="A64" s="36" t="s">
        <v>1707</v>
      </c>
      <c r="B64" s="36" t="s">
        <v>1652</v>
      </c>
    </row>
    <row r="65" spans="1:2" x14ac:dyDescent="0.2">
      <c r="A65" s="36" t="s">
        <v>1708</v>
      </c>
      <c r="B65" s="36" t="s">
        <v>1652</v>
      </c>
    </row>
    <row r="66" spans="1:2" x14ac:dyDescent="0.2">
      <c r="A66" s="36" t="s">
        <v>1709</v>
      </c>
      <c r="B66" s="36" t="s">
        <v>1652</v>
      </c>
    </row>
    <row r="67" spans="1:2" x14ac:dyDescent="0.2">
      <c r="A67" s="36" t="s">
        <v>1710</v>
      </c>
      <c r="B67" s="36" t="s">
        <v>1711</v>
      </c>
    </row>
    <row r="68" spans="1:2" x14ac:dyDescent="0.2">
      <c r="A68" s="36" t="s">
        <v>1712</v>
      </c>
      <c r="B68" s="36" t="s">
        <v>1713</v>
      </c>
    </row>
    <row r="69" spans="1:2" x14ac:dyDescent="0.2">
      <c r="A69" s="36" t="s">
        <v>1714</v>
      </c>
      <c r="B69" s="36" t="s">
        <v>1715</v>
      </c>
    </row>
    <row r="70" spans="1:2" x14ac:dyDescent="0.2">
      <c r="A70" s="36" t="s">
        <v>1716</v>
      </c>
      <c r="B70" s="36" t="s">
        <v>1717</v>
      </c>
    </row>
    <row r="71" spans="1:2" x14ac:dyDescent="0.2">
      <c r="A71" s="36" t="s">
        <v>1718</v>
      </c>
      <c r="B71" s="36" t="s">
        <v>1719</v>
      </c>
    </row>
    <row r="72" spans="1:2" x14ac:dyDescent="0.2">
      <c r="A72" s="36" t="s">
        <v>1720</v>
      </c>
      <c r="B72" s="36" t="s">
        <v>1721</v>
      </c>
    </row>
    <row r="73" spans="1:2" x14ac:dyDescent="0.2">
      <c r="A73" s="36" t="s">
        <v>1722</v>
      </c>
      <c r="B73" s="36" t="s">
        <v>1723</v>
      </c>
    </row>
    <row r="74" spans="1:2" x14ac:dyDescent="0.2">
      <c r="A74" s="36" t="s">
        <v>1724</v>
      </c>
      <c r="B74" s="36" t="s">
        <v>1725</v>
      </c>
    </row>
    <row r="75" spans="1:2" x14ac:dyDescent="0.2">
      <c r="A75" s="36" t="s">
        <v>1726</v>
      </c>
      <c r="B75" s="36" t="s">
        <v>1727</v>
      </c>
    </row>
    <row r="76" spans="1:2" x14ac:dyDescent="0.2">
      <c r="A76" s="36" t="s">
        <v>1728</v>
      </c>
      <c r="B76" s="36" t="s">
        <v>1729</v>
      </c>
    </row>
    <row r="77" spans="1:2" x14ac:dyDescent="0.2">
      <c r="A77" s="36" t="s">
        <v>1730</v>
      </c>
      <c r="B77" s="36" t="s">
        <v>1731</v>
      </c>
    </row>
    <row r="78" spans="1:2" x14ac:dyDescent="0.2">
      <c r="A78" s="36" t="s">
        <v>1732</v>
      </c>
      <c r="B78" s="36" t="s">
        <v>1731</v>
      </c>
    </row>
    <row r="79" spans="1:2" x14ac:dyDescent="0.2">
      <c r="A79" s="36" t="s">
        <v>1733</v>
      </c>
      <c r="B79" s="36" t="s">
        <v>1734</v>
      </c>
    </row>
    <row r="80" spans="1:2" x14ac:dyDescent="0.2">
      <c r="A80" s="36" t="s">
        <v>1735</v>
      </c>
      <c r="B80" s="36" t="s">
        <v>1734</v>
      </c>
    </row>
    <row r="81" spans="1:2" x14ac:dyDescent="0.2">
      <c r="A81" s="36" t="s">
        <v>1736</v>
      </c>
      <c r="B81" s="36" t="s">
        <v>1734</v>
      </c>
    </row>
    <row r="82" spans="1:2" x14ac:dyDescent="0.2">
      <c r="A82" s="36" t="s">
        <v>1737</v>
      </c>
      <c r="B82" s="36" t="s">
        <v>1734</v>
      </c>
    </row>
    <row r="83" spans="1:2" x14ac:dyDescent="0.2">
      <c r="A83" s="36" t="s">
        <v>1738</v>
      </c>
      <c r="B83" s="36" t="s">
        <v>1734</v>
      </c>
    </row>
    <row r="84" spans="1:2" x14ac:dyDescent="0.2">
      <c r="A84" s="36" t="s">
        <v>1739</v>
      </c>
      <c r="B84" s="36" t="s">
        <v>1734</v>
      </c>
    </row>
    <row r="85" spans="1:2" x14ac:dyDescent="0.2">
      <c r="A85" s="36" t="s">
        <v>1740</v>
      </c>
      <c r="B85" s="36" t="s">
        <v>1734</v>
      </c>
    </row>
    <row r="86" spans="1:2" x14ac:dyDescent="0.2">
      <c r="A86" s="36" t="s">
        <v>1741</v>
      </c>
      <c r="B86" s="36" t="s">
        <v>1734</v>
      </c>
    </row>
    <row r="87" spans="1:2" x14ac:dyDescent="0.2">
      <c r="A87" s="36" t="s">
        <v>1742</v>
      </c>
      <c r="B87" s="36" t="s">
        <v>1734</v>
      </c>
    </row>
    <row r="88" spans="1:2" x14ac:dyDescent="0.2">
      <c r="A88" s="36" t="s">
        <v>1743</v>
      </c>
      <c r="B88" s="36" t="s">
        <v>1734</v>
      </c>
    </row>
    <row r="89" spans="1:2" x14ac:dyDescent="0.2">
      <c r="A89" s="36" t="s">
        <v>1744</v>
      </c>
      <c r="B89" s="36" t="s">
        <v>1734</v>
      </c>
    </row>
    <row r="90" spans="1:2" x14ac:dyDescent="0.2">
      <c r="A90" s="36" t="s">
        <v>1745</v>
      </c>
      <c r="B90" s="36" t="s">
        <v>1734</v>
      </c>
    </row>
    <row r="91" spans="1:2" x14ac:dyDescent="0.2">
      <c r="A91" s="36" t="s">
        <v>1746</v>
      </c>
      <c r="B91" s="36" t="s">
        <v>1734</v>
      </c>
    </row>
    <row r="92" spans="1:2" x14ac:dyDescent="0.2">
      <c r="A92" s="36" t="s">
        <v>1747</v>
      </c>
      <c r="B92" s="36" t="s">
        <v>1734</v>
      </c>
    </row>
    <row r="93" spans="1:2" x14ac:dyDescent="0.2">
      <c r="A93" s="36" t="s">
        <v>1748</v>
      </c>
      <c r="B93" s="36" t="s">
        <v>1734</v>
      </c>
    </row>
    <row r="94" spans="1:2" x14ac:dyDescent="0.2">
      <c r="A94" s="36" t="s">
        <v>1749</v>
      </c>
      <c r="B94" s="36" t="s">
        <v>1734</v>
      </c>
    </row>
    <row r="95" spans="1:2" x14ac:dyDescent="0.2">
      <c r="A95" s="36" t="s">
        <v>1750</v>
      </c>
      <c r="B95" s="36" t="s">
        <v>1734</v>
      </c>
    </row>
    <row r="96" spans="1:2" x14ac:dyDescent="0.2">
      <c r="A96" s="36" t="s">
        <v>1751</v>
      </c>
      <c r="B96" s="36" t="s">
        <v>1734</v>
      </c>
    </row>
    <row r="97" spans="1:2" x14ac:dyDescent="0.2">
      <c r="A97" s="36" t="s">
        <v>1752</v>
      </c>
      <c r="B97" s="36" t="s">
        <v>1734</v>
      </c>
    </row>
    <row r="98" spans="1:2" x14ac:dyDescent="0.2">
      <c r="A98" s="36" t="s">
        <v>1753</v>
      </c>
      <c r="B98" s="36" t="s">
        <v>1734</v>
      </c>
    </row>
    <row r="99" spans="1:2" x14ac:dyDescent="0.2">
      <c r="A99" s="36" t="s">
        <v>1754</v>
      </c>
      <c r="B99" s="36" t="s">
        <v>1734</v>
      </c>
    </row>
    <row r="100" spans="1:2" x14ac:dyDescent="0.2">
      <c r="A100" s="36" t="s">
        <v>1755</v>
      </c>
      <c r="B100" s="36" t="s">
        <v>1734</v>
      </c>
    </row>
    <row r="101" spans="1:2" x14ac:dyDescent="0.2">
      <c r="A101" s="36" t="s">
        <v>1756</v>
      </c>
      <c r="B101" s="36" t="s">
        <v>1734</v>
      </c>
    </row>
    <row r="102" spans="1:2" x14ac:dyDescent="0.2">
      <c r="A102" s="36" t="s">
        <v>1757</v>
      </c>
      <c r="B102" s="36" t="s">
        <v>1734</v>
      </c>
    </row>
    <row r="103" spans="1:2" x14ac:dyDescent="0.2">
      <c r="A103" s="36" t="s">
        <v>1758</v>
      </c>
      <c r="B103" s="36" t="s">
        <v>1734</v>
      </c>
    </row>
    <row r="104" spans="1:2" x14ac:dyDescent="0.2">
      <c r="A104" s="36" t="s">
        <v>1759</v>
      </c>
      <c r="B104" s="36" t="s">
        <v>1734</v>
      </c>
    </row>
    <row r="105" spans="1:2" x14ac:dyDescent="0.2">
      <c r="A105" s="36" t="s">
        <v>1760</v>
      </c>
      <c r="B105" s="36" t="s">
        <v>1734</v>
      </c>
    </row>
    <row r="106" spans="1:2" x14ac:dyDescent="0.2">
      <c r="A106" s="36" t="s">
        <v>1761</v>
      </c>
      <c r="B106" s="36" t="s">
        <v>1734</v>
      </c>
    </row>
    <row r="107" spans="1:2" x14ac:dyDescent="0.2">
      <c r="A107" s="36" t="s">
        <v>1762</v>
      </c>
      <c r="B107" s="36" t="s">
        <v>1734</v>
      </c>
    </row>
    <row r="108" spans="1:2" x14ac:dyDescent="0.2">
      <c r="A108" s="36" t="s">
        <v>1763</v>
      </c>
      <c r="B108" s="36" t="s">
        <v>1734</v>
      </c>
    </row>
    <row r="109" spans="1:2" x14ac:dyDescent="0.2">
      <c r="A109" s="36" t="s">
        <v>1764</v>
      </c>
      <c r="B109" s="36" t="s">
        <v>1734</v>
      </c>
    </row>
    <row r="110" spans="1:2" x14ac:dyDescent="0.2">
      <c r="A110" s="36" t="s">
        <v>1765</v>
      </c>
      <c r="B110" s="36" t="s">
        <v>1734</v>
      </c>
    </row>
    <row r="111" spans="1:2" x14ac:dyDescent="0.2">
      <c r="A111" s="36" t="s">
        <v>1766</v>
      </c>
      <c r="B111" s="36" t="s">
        <v>1734</v>
      </c>
    </row>
    <row r="112" spans="1:2" x14ac:dyDescent="0.2">
      <c r="A112" s="36" t="s">
        <v>1767</v>
      </c>
      <c r="B112" s="36" t="s">
        <v>1734</v>
      </c>
    </row>
    <row r="113" spans="1:2" x14ac:dyDescent="0.2">
      <c r="A113" s="36" t="s">
        <v>1768</v>
      </c>
      <c r="B113" s="36" t="s">
        <v>1734</v>
      </c>
    </row>
    <row r="114" spans="1:2" x14ac:dyDescent="0.2">
      <c r="A114" s="36" t="s">
        <v>1769</v>
      </c>
      <c r="B114" s="36" t="s">
        <v>1734</v>
      </c>
    </row>
    <row r="115" spans="1:2" x14ac:dyDescent="0.2">
      <c r="A115" s="36" t="s">
        <v>1770</v>
      </c>
      <c r="B115" s="36" t="s">
        <v>1734</v>
      </c>
    </row>
    <row r="116" spans="1:2" x14ac:dyDescent="0.2">
      <c r="A116" s="36" t="s">
        <v>1771</v>
      </c>
      <c r="B116" s="36" t="s">
        <v>1734</v>
      </c>
    </row>
    <row r="117" spans="1:2" x14ac:dyDescent="0.2">
      <c r="A117" s="36" t="s">
        <v>1772</v>
      </c>
      <c r="B117" s="36" t="s">
        <v>1734</v>
      </c>
    </row>
    <row r="118" spans="1:2" x14ac:dyDescent="0.2">
      <c r="A118" s="36" t="s">
        <v>1773</v>
      </c>
      <c r="B118" s="36" t="s">
        <v>1734</v>
      </c>
    </row>
    <row r="119" spans="1:2" x14ac:dyDescent="0.2">
      <c r="A119" s="36" t="s">
        <v>1774</v>
      </c>
      <c r="B119" s="36" t="s">
        <v>1734</v>
      </c>
    </row>
    <row r="120" spans="1:2" x14ac:dyDescent="0.2">
      <c r="A120" s="36" t="s">
        <v>1775</v>
      </c>
      <c r="B120" s="36" t="s">
        <v>1734</v>
      </c>
    </row>
    <row r="121" spans="1:2" x14ac:dyDescent="0.2">
      <c r="A121" s="36" t="s">
        <v>1776</v>
      </c>
      <c r="B121" s="36" t="s">
        <v>1734</v>
      </c>
    </row>
    <row r="122" spans="1:2" x14ac:dyDescent="0.2">
      <c r="A122" s="36" t="s">
        <v>1777</v>
      </c>
      <c r="B122" s="36" t="s">
        <v>1734</v>
      </c>
    </row>
    <row r="123" spans="1:2" x14ac:dyDescent="0.2">
      <c r="A123" s="36" t="s">
        <v>1778</v>
      </c>
      <c r="B123" s="36" t="s">
        <v>1734</v>
      </c>
    </row>
    <row r="124" spans="1:2" x14ac:dyDescent="0.2">
      <c r="A124" s="36" t="s">
        <v>1779</v>
      </c>
      <c r="B124" s="36" t="s">
        <v>1734</v>
      </c>
    </row>
    <row r="125" spans="1:2" x14ac:dyDescent="0.2">
      <c r="A125" s="36" t="s">
        <v>1780</v>
      </c>
      <c r="B125" s="36" t="s">
        <v>1781</v>
      </c>
    </row>
    <row r="126" spans="1:2" x14ac:dyDescent="0.2">
      <c r="A126" s="38" t="s">
        <v>4550</v>
      </c>
      <c r="B126" s="36" t="s">
        <v>1734</v>
      </c>
    </row>
    <row r="127" spans="1:2" x14ac:dyDescent="0.2">
      <c r="A127" s="36" t="s">
        <v>1782</v>
      </c>
      <c r="B127" s="36" t="s">
        <v>1783</v>
      </c>
    </row>
    <row r="128" spans="1:2" x14ac:dyDescent="0.2">
      <c r="A128" s="36" t="s">
        <v>1784</v>
      </c>
      <c r="B128" s="36" t="s">
        <v>1785</v>
      </c>
    </row>
    <row r="129" spans="1:2" x14ac:dyDescent="0.2">
      <c r="A129" s="36" t="s">
        <v>1786</v>
      </c>
      <c r="B129" s="36" t="s">
        <v>1787</v>
      </c>
    </row>
    <row r="130" spans="1:2" x14ac:dyDescent="0.2">
      <c r="A130" s="36" t="s">
        <v>1788</v>
      </c>
      <c r="B130" s="36" t="s">
        <v>1789</v>
      </c>
    </row>
    <row r="131" spans="1:2" x14ac:dyDescent="0.2">
      <c r="A131" s="36" t="s">
        <v>1790</v>
      </c>
      <c r="B131" s="36" t="s">
        <v>1791</v>
      </c>
    </row>
    <row r="132" spans="1:2" x14ac:dyDescent="0.2">
      <c r="A132" s="36" t="s">
        <v>1792</v>
      </c>
      <c r="B132" s="36" t="s">
        <v>1793</v>
      </c>
    </row>
    <row r="133" spans="1:2" x14ac:dyDescent="0.2">
      <c r="A133" s="36" t="s">
        <v>1794</v>
      </c>
      <c r="B133" s="36" t="s">
        <v>1795</v>
      </c>
    </row>
    <row r="134" spans="1:2" x14ac:dyDescent="0.2">
      <c r="A134" s="36" t="s">
        <v>1796</v>
      </c>
      <c r="B134" s="36" t="s">
        <v>1797</v>
      </c>
    </row>
    <row r="135" spans="1:2" x14ac:dyDescent="0.2">
      <c r="A135" s="36" t="s">
        <v>1798</v>
      </c>
      <c r="B135" s="36" t="s">
        <v>1799</v>
      </c>
    </row>
    <row r="136" spans="1:2" x14ac:dyDescent="0.2">
      <c r="A136" s="38" t="s">
        <v>4659</v>
      </c>
      <c r="B136" s="38" t="s">
        <v>4474</v>
      </c>
    </row>
    <row r="137" spans="1:2" x14ac:dyDescent="0.2">
      <c r="A137" s="36" t="s">
        <v>1800</v>
      </c>
      <c r="B137" s="38" t="s">
        <v>4437</v>
      </c>
    </row>
    <row r="138" spans="1:2" x14ac:dyDescent="0.2">
      <c r="A138" s="36" t="s">
        <v>1801</v>
      </c>
      <c r="B138" s="36" t="s">
        <v>1802</v>
      </c>
    </row>
    <row r="139" spans="1:2" x14ac:dyDescent="0.2">
      <c r="A139" s="36" t="s">
        <v>1803</v>
      </c>
      <c r="B139" s="36" t="s">
        <v>1804</v>
      </c>
    </row>
    <row r="140" spans="1:2" x14ac:dyDescent="0.2">
      <c r="A140" s="36" t="s">
        <v>1805</v>
      </c>
      <c r="B140" s="36" t="s">
        <v>1806</v>
      </c>
    </row>
    <row r="141" spans="1:2" x14ac:dyDescent="0.2">
      <c r="A141" s="36" t="s">
        <v>1807</v>
      </c>
      <c r="B141" s="36" t="s">
        <v>1808</v>
      </c>
    </row>
    <row r="142" spans="1:2" x14ac:dyDescent="0.2">
      <c r="A142" s="36" t="s">
        <v>1809</v>
      </c>
      <c r="B142" s="36" t="s">
        <v>1810</v>
      </c>
    </row>
    <row r="143" spans="1:2" x14ac:dyDescent="0.2">
      <c r="A143" s="38" t="s">
        <v>4577</v>
      </c>
      <c r="B143" s="38" t="s">
        <v>4551</v>
      </c>
    </row>
    <row r="144" spans="1:2" x14ac:dyDescent="0.2">
      <c r="A144" s="38" t="s">
        <v>4612</v>
      </c>
      <c r="B144" s="55" t="s">
        <v>4692</v>
      </c>
    </row>
    <row r="145" spans="1:2" x14ac:dyDescent="0.2">
      <c r="A145" s="38" t="s">
        <v>4613</v>
      </c>
      <c r="B145" s="38" t="s">
        <v>4614</v>
      </c>
    </row>
    <row r="146" spans="1:2" x14ac:dyDescent="0.2">
      <c r="A146" s="38" t="s">
        <v>4658</v>
      </c>
      <c r="B146" s="38" t="s">
        <v>4475</v>
      </c>
    </row>
  </sheetData>
  <autoFilter ref="A1:B146" xr:uid="{609F385B-5941-4256-8944-E2BE02BBCC35}">
    <sortState xmlns:xlrd2="http://schemas.microsoft.com/office/spreadsheetml/2017/richdata2" ref="A2:B146">
      <sortCondition ref="A135"/>
    </sortState>
  </autoFilter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M829"/>
  <sheetViews>
    <sheetView workbookViewId="0">
      <pane ySplit="1" topLeftCell="A743" activePane="bottomLeft" state="frozen"/>
      <selection pane="bottomLeft" activeCell="C756" sqref="C756"/>
    </sheetView>
  </sheetViews>
  <sheetFormatPr defaultColWidth="9" defaultRowHeight="12.75" x14ac:dyDescent="0.2"/>
  <cols>
    <col min="1" max="1" width="6.5703125" customWidth="1"/>
    <col min="2" max="2" width="13.42578125" customWidth="1"/>
    <col min="3" max="3" width="29" customWidth="1"/>
    <col min="4" max="4" width="48.5703125" customWidth="1"/>
    <col min="5" max="5" width="42.140625" style="11" customWidth="1"/>
    <col min="6" max="6" width="7.42578125" customWidth="1"/>
    <col min="7" max="7" width="23" customWidth="1"/>
    <col min="8" max="8" width="7.5703125" bestFit="1" customWidth="1"/>
    <col min="9" max="9" width="15.42578125" customWidth="1"/>
    <col min="10" max="10" width="17.28515625" customWidth="1"/>
    <col min="11" max="11" width="4.140625" customWidth="1"/>
    <col min="12" max="12" width="4" customWidth="1"/>
    <col min="13" max="13" width="122.7109375" customWidth="1"/>
  </cols>
  <sheetData>
    <row r="1" spans="1:13" ht="15" x14ac:dyDescent="0.25">
      <c r="A1" s="12" t="s">
        <v>0</v>
      </c>
      <c r="B1" s="13" t="s">
        <v>1811</v>
      </c>
      <c r="C1" s="14" t="s">
        <v>1812</v>
      </c>
      <c r="D1" s="15" t="s">
        <v>1813</v>
      </c>
      <c r="E1" s="16" t="s">
        <v>1814</v>
      </c>
      <c r="F1" s="17" t="s">
        <v>1815</v>
      </c>
      <c r="G1" s="18" t="s">
        <v>3</v>
      </c>
      <c r="H1" s="45" t="s">
        <v>4451</v>
      </c>
      <c r="I1" s="4" t="s">
        <v>1816</v>
      </c>
      <c r="J1" s="4" t="s">
        <v>1817</v>
      </c>
      <c r="K1" s="4" t="s">
        <v>1818</v>
      </c>
      <c r="L1" s="4" t="s">
        <v>1819</v>
      </c>
      <c r="M1" s="31" t="s">
        <v>1820</v>
      </c>
    </row>
    <row r="2" spans="1:13" ht="15" x14ac:dyDescent="0.25">
      <c r="A2" s="12">
        <v>0</v>
      </c>
      <c r="B2" s="13"/>
      <c r="C2" s="14"/>
      <c r="D2" s="15"/>
      <c r="E2" s="16"/>
      <c r="F2" s="17"/>
      <c r="G2" s="19"/>
      <c r="H2" s="46"/>
      <c r="I2" s="5" t="s">
        <v>1821</v>
      </c>
      <c r="J2" s="5" t="s">
        <v>1822</v>
      </c>
      <c r="K2" s="5" t="s">
        <v>1823</v>
      </c>
      <c r="L2" s="3" t="s">
        <v>1824</v>
      </c>
      <c r="M2" s="32" t="str">
        <f>I2&amp;A2&amp;J2&amp;G2&amp;K2&amp;B2&amp;K2&amp;C2&amp;K2&amp;D2&amp;K2&amp;E2&amp;K2&amp;TEXT(F2,"000")&amp;L2</f>
        <v>strAmiiboName[0] = new string[] { "", "", "", "", "", "000" };</v>
      </c>
    </row>
    <row r="3" spans="1:13" ht="14.25" x14ac:dyDescent="0.2">
      <c r="A3" s="20">
        <v>1</v>
      </c>
      <c r="B3" s="20" t="s">
        <v>1825</v>
      </c>
      <c r="C3" s="21" t="s">
        <v>1826</v>
      </c>
      <c r="D3" s="22" t="s">
        <v>1827</v>
      </c>
      <c r="E3" s="23" t="s">
        <v>1642</v>
      </c>
      <c r="F3" s="24">
        <v>1</v>
      </c>
      <c r="G3" s="25" t="s">
        <v>1828</v>
      </c>
      <c r="H3" s="32" t="str">
        <f>MID(G3,9,4)</f>
        <v>0000</v>
      </c>
      <c r="I3" s="5" t="s">
        <v>1821</v>
      </c>
      <c r="J3" s="5" t="s">
        <v>1822</v>
      </c>
      <c r="K3" s="5" t="s">
        <v>1823</v>
      </c>
      <c r="L3" s="3" t="s">
        <v>1824</v>
      </c>
      <c r="M3" s="32" t="str">
        <f t="shared" ref="M3:M66" si="0">I3&amp;A3&amp;J3&amp;G3&amp;K3&amp;B3&amp;K3&amp;C3&amp;K3&amp;D3&amp;K3&amp;E3&amp;K3&amp;TEXT(F3,"000")&amp;L3</f>
        <v>strAmiiboName[1] = new string[] { "0000000000000002", "SSB", "Super Smash Bros.", "Wave 1", "Mario", "001" };</v>
      </c>
    </row>
    <row r="4" spans="1:13" ht="14.25" x14ac:dyDescent="0.2">
      <c r="A4" s="26">
        <v>2</v>
      </c>
      <c r="B4" s="26" t="s">
        <v>1825</v>
      </c>
      <c r="C4" s="27" t="s">
        <v>1826</v>
      </c>
      <c r="D4" s="28" t="s">
        <v>1827</v>
      </c>
      <c r="E4" s="29" t="s">
        <v>1829</v>
      </c>
      <c r="F4" s="24">
        <v>2</v>
      </c>
      <c r="G4" s="30" t="s">
        <v>1830</v>
      </c>
      <c r="H4" s="32" t="str">
        <f t="shared" ref="H4:H67" si="1">MID(G4,9,4)</f>
        <v>0001</v>
      </c>
      <c r="I4" s="5" t="s">
        <v>1821</v>
      </c>
      <c r="J4" s="5" t="s">
        <v>1822</v>
      </c>
      <c r="K4" s="5" t="s">
        <v>1823</v>
      </c>
      <c r="L4" s="3" t="s">
        <v>1824</v>
      </c>
      <c r="M4" s="32" t="str">
        <f t="shared" si="0"/>
        <v>strAmiiboName[2] = new string[] { "0002000000010002", "SSB", "Super Smash Bros.", "Wave 1", "Peach", "002" };</v>
      </c>
    </row>
    <row r="5" spans="1:13" ht="14.25" x14ac:dyDescent="0.2">
      <c r="A5" s="20">
        <v>3</v>
      </c>
      <c r="B5" s="20" t="s">
        <v>1825</v>
      </c>
      <c r="C5" s="21" t="s">
        <v>1826</v>
      </c>
      <c r="D5" s="22" t="s">
        <v>1827</v>
      </c>
      <c r="E5" s="23" t="s">
        <v>1831</v>
      </c>
      <c r="F5" s="24">
        <v>3</v>
      </c>
      <c r="G5" s="25" t="s">
        <v>1832</v>
      </c>
      <c r="H5" s="32" t="str">
        <f t="shared" si="1"/>
        <v>0002</v>
      </c>
      <c r="I5" s="5" t="s">
        <v>1821</v>
      </c>
      <c r="J5" s="5" t="s">
        <v>1822</v>
      </c>
      <c r="K5" s="5" t="s">
        <v>1823</v>
      </c>
      <c r="L5" s="3" t="s">
        <v>1824</v>
      </c>
      <c r="M5" s="32" t="str">
        <f t="shared" si="0"/>
        <v>strAmiiboName[3] = new string[] { "0003000000020002", "SSB", "Super Smash Bros.", "Wave 1", "Yoshi", "003" };</v>
      </c>
    </row>
    <row r="6" spans="1:13" ht="14.25" x14ac:dyDescent="0.2">
      <c r="A6" s="26">
        <v>4</v>
      </c>
      <c r="B6" s="26" t="s">
        <v>1825</v>
      </c>
      <c r="C6" s="27" t="s">
        <v>1826</v>
      </c>
      <c r="D6" s="28" t="s">
        <v>1827</v>
      </c>
      <c r="E6" s="29" t="s">
        <v>1833</v>
      </c>
      <c r="F6" s="24">
        <v>4</v>
      </c>
      <c r="G6" s="30" t="s">
        <v>1834</v>
      </c>
      <c r="H6" s="32" t="str">
        <f t="shared" si="1"/>
        <v>0003</v>
      </c>
      <c r="I6" s="5" t="s">
        <v>1821</v>
      </c>
      <c r="J6" s="5" t="s">
        <v>1822</v>
      </c>
      <c r="K6" s="5" t="s">
        <v>1823</v>
      </c>
      <c r="L6" s="3" t="s">
        <v>1824</v>
      </c>
      <c r="M6" s="32" t="str">
        <f t="shared" si="0"/>
        <v>strAmiiboName[4] = new string[] { "0008000000030002", "SSB", "Super Smash Bros.", "Wave 1", "Donkey Kong", "004" };</v>
      </c>
    </row>
    <row r="7" spans="1:13" ht="14.25" x14ac:dyDescent="0.2">
      <c r="A7" s="20">
        <v>5</v>
      </c>
      <c r="B7" s="20" t="s">
        <v>1825</v>
      </c>
      <c r="C7" s="21" t="s">
        <v>1826</v>
      </c>
      <c r="D7" s="22" t="s">
        <v>1827</v>
      </c>
      <c r="E7" s="23" t="s">
        <v>1835</v>
      </c>
      <c r="F7" s="24">
        <v>5</v>
      </c>
      <c r="G7" s="25" t="s">
        <v>1836</v>
      </c>
      <c r="H7" s="32" t="str">
        <f t="shared" si="1"/>
        <v>0004</v>
      </c>
      <c r="I7" s="5" t="s">
        <v>1821</v>
      </c>
      <c r="J7" s="5" t="s">
        <v>1822</v>
      </c>
      <c r="K7" s="5" t="s">
        <v>1823</v>
      </c>
      <c r="L7" s="3" t="s">
        <v>1824</v>
      </c>
      <c r="M7" s="32" t="str">
        <f t="shared" si="0"/>
        <v>strAmiiboName[5] = new string[] { "0100000000040002", "SSB", "Super Smash Bros.", "Wave 1", "Link", "005" };</v>
      </c>
    </row>
    <row r="8" spans="1:13" ht="14.25" x14ac:dyDescent="0.2">
      <c r="A8" s="26">
        <v>6</v>
      </c>
      <c r="B8" s="26" t="s">
        <v>1825</v>
      </c>
      <c r="C8" s="27" t="s">
        <v>1826</v>
      </c>
      <c r="D8" s="28" t="s">
        <v>1827</v>
      </c>
      <c r="E8" s="29" t="s">
        <v>1837</v>
      </c>
      <c r="F8" s="24">
        <v>6</v>
      </c>
      <c r="G8" s="30" t="s">
        <v>1838</v>
      </c>
      <c r="H8" s="32" t="str">
        <f t="shared" si="1"/>
        <v>0005</v>
      </c>
      <c r="I8" s="5" t="s">
        <v>1821</v>
      </c>
      <c r="J8" s="5" t="s">
        <v>1822</v>
      </c>
      <c r="K8" s="5" t="s">
        <v>1823</v>
      </c>
      <c r="L8" s="3" t="s">
        <v>1824</v>
      </c>
      <c r="M8" s="32" t="str">
        <f t="shared" si="0"/>
        <v>strAmiiboName[6] = new string[] { "0580000000050002", "SSB", "Super Smash Bros.", "Wave 1", "Fox", "006" };</v>
      </c>
    </row>
    <row r="9" spans="1:13" ht="14.25" x14ac:dyDescent="0.2">
      <c r="A9" s="20">
        <v>7</v>
      </c>
      <c r="B9" s="20" t="s">
        <v>1825</v>
      </c>
      <c r="C9" s="21" t="s">
        <v>1826</v>
      </c>
      <c r="D9" s="22" t="s">
        <v>1827</v>
      </c>
      <c r="E9" s="23" t="s">
        <v>1839</v>
      </c>
      <c r="F9" s="24">
        <v>7</v>
      </c>
      <c r="G9" s="25" t="s">
        <v>1840</v>
      </c>
      <c r="H9" s="32" t="str">
        <f t="shared" si="1"/>
        <v>0006</v>
      </c>
      <c r="I9" s="5" t="s">
        <v>1821</v>
      </c>
      <c r="J9" s="5" t="s">
        <v>1822</v>
      </c>
      <c r="K9" s="5" t="s">
        <v>1823</v>
      </c>
      <c r="L9" s="3" t="s">
        <v>1824</v>
      </c>
      <c r="M9" s="32" t="str">
        <f t="shared" si="0"/>
        <v>strAmiiboName[7] = new string[] { "05C0000000060002", "SSB", "Super Smash Bros.", "Wave 1", "Samus", "007" };</v>
      </c>
    </row>
    <row r="10" spans="1:13" ht="14.25" x14ac:dyDescent="0.2">
      <c r="A10" s="26">
        <v>8</v>
      </c>
      <c r="B10" s="26" t="s">
        <v>1825</v>
      </c>
      <c r="C10" s="27" t="s">
        <v>1826</v>
      </c>
      <c r="D10" s="28" t="s">
        <v>1827</v>
      </c>
      <c r="E10" s="29" t="s">
        <v>1841</v>
      </c>
      <c r="F10" s="24">
        <v>8</v>
      </c>
      <c r="G10" s="30" t="s">
        <v>1842</v>
      </c>
      <c r="H10" s="32" t="str">
        <f t="shared" si="1"/>
        <v>0007</v>
      </c>
      <c r="I10" s="5" t="s">
        <v>1821</v>
      </c>
      <c r="J10" s="5" t="s">
        <v>1822</v>
      </c>
      <c r="K10" s="5" t="s">
        <v>1823</v>
      </c>
      <c r="L10" s="3" t="s">
        <v>1824</v>
      </c>
      <c r="M10" s="32" t="str">
        <f t="shared" si="0"/>
        <v>strAmiiboName[8] = new string[] { "0700000000070002", "SSB", "Super Smash Bros.", "Wave 1", "Wii Fit Trainer", "008" };</v>
      </c>
    </row>
    <row r="11" spans="1:13" ht="14.25" x14ac:dyDescent="0.2">
      <c r="A11" s="20">
        <v>9</v>
      </c>
      <c r="B11" s="20" t="s">
        <v>1825</v>
      </c>
      <c r="C11" s="21" t="s">
        <v>1826</v>
      </c>
      <c r="D11" s="22" t="s">
        <v>1827</v>
      </c>
      <c r="E11" s="23" t="s">
        <v>1843</v>
      </c>
      <c r="F11" s="24">
        <v>9</v>
      </c>
      <c r="G11" s="25" t="s">
        <v>1844</v>
      </c>
      <c r="H11" s="32" t="str">
        <f t="shared" si="1"/>
        <v>0008</v>
      </c>
      <c r="I11" s="5" t="s">
        <v>1821</v>
      </c>
      <c r="J11" s="5" t="s">
        <v>1822</v>
      </c>
      <c r="K11" s="5" t="s">
        <v>1823</v>
      </c>
      <c r="L11" s="3" t="s">
        <v>1824</v>
      </c>
      <c r="M11" s="32" t="str">
        <f t="shared" si="0"/>
        <v>strAmiiboName[9] = new string[] { "0180000000080002", "SSB", "Super Smash Bros.", "Wave 1", "Villager", "009" };</v>
      </c>
    </row>
    <row r="12" spans="1:13" ht="14.25" x14ac:dyDescent="0.2">
      <c r="A12" s="26">
        <v>10</v>
      </c>
      <c r="B12" s="26" t="s">
        <v>1825</v>
      </c>
      <c r="C12" s="27" t="s">
        <v>1826</v>
      </c>
      <c r="D12" s="28" t="s">
        <v>1827</v>
      </c>
      <c r="E12" s="29" t="s">
        <v>1845</v>
      </c>
      <c r="F12" s="24">
        <v>10</v>
      </c>
      <c r="G12" s="30" t="s">
        <v>1846</v>
      </c>
      <c r="H12" s="32" t="str">
        <f t="shared" si="1"/>
        <v>0009</v>
      </c>
      <c r="I12" s="5" t="s">
        <v>1821</v>
      </c>
      <c r="J12" s="5" t="s">
        <v>1822</v>
      </c>
      <c r="K12" s="5" t="s">
        <v>1823</v>
      </c>
      <c r="L12" s="3" t="s">
        <v>1824</v>
      </c>
      <c r="M12" s="32" t="str">
        <f t="shared" si="0"/>
        <v>strAmiiboName[10] = new string[] { "1919000000090002", "SSB", "Super Smash Bros.", "Wave 1", "Pikachu", "010" };</v>
      </c>
    </row>
    <row r="13" spans="1:13" ht="14.25" x14ac:dyDescent="0.2">
      <c r="A13" s="20">
        <v>11</v>
      </c>
      <c r="B13" s="20" t="s">
        <v>1825</v>
      </c>
      <c r="C13" s="21" t="s">
        <v>1826</v>
      </c>
      <c r="D13" s="22" t="s">
        <v>1827</v>
      </c>
      <c r="E13" s="23" t="s">
        <v>1783</v>
      </c>
      <c r="F13" s="24">
        <v>11</v>
      </c>
      <c r="G13" s="25" t="s">
        <v>1847</v>
      </c>
      <c r="H13" s="32" t="str">
        <f t="shared" si="1"/>
        <v>000A</v>
      </c>
      <c r="I13" s="5" t="s">
        <v>1821</v>
      </c>
      <c r="J13" s="5" t="s">
        <v>1822</v>
      </c>
      <c r="K13" s="5" t="s">
        <v>1823</v>
      </c>
      <c r="L13" s="3" t="s">
        <v>1824</v>
      </c>
      <c r="M13" s="32" t="str">
        <f t="shared" si="0"/>
        <v>strAmiiboName[11] = new string[] { "1F000000000A0002", "SSB", "Super Smash Bros.", "Wave 1", "Kirby", "011" };</v>
      </c>
    </row>
    <row r="14" spans="1:13" ht="14.25" x14ac:dyDescent="0.2">
      <c r="A14" s="26">
        <v>12</v>
      </c>
      <c r="B14" s="26" t="s">
        <v>1825</v>
      </c>
      <c r="C14" s="27" t="s">
        <v>1826</v>
      </c>
      <c r="D14" s="28" t="s">
        <v>1827</v>
      </c>
      <c r="E14" s="29" t="s">
        <v>1848</v>
      </c>
      <c r="F14" s="24">
        <v>12</v>
      </c>
      <c r="G14" s="30" t="s">
        <v>1849</v>
      </c>
      <c r="H14" s="32" t="str">
        <f t="shared" si="1"/>
        <v>000B</v>
      </c>
      <c r="I14" s="5" t="s">
        <v>1821</v>
      </c>
      <c r="J14" s="5" t="s">
        <v>1822</v>
      </c>
      <c r="K14" s="5" t="s">
        <v>1823</v>
      </c>
      <c r="L14" s="3" t="s">
        <v>1824</v>
      </c>
      <c r="M14" s="32" t="str">
        <f t="shared" si="0"/>
        <v>strAmiiboName[12] = new string[] { "21000000000B0002", "SSB", "Super Smash Bros.", "Wave 1", "Marth", "012" };</v>
      </c>
    </row>
    <row r="15" spans="1:13" ht="14.25" x14ac:dyDescent="0.2">
      <c r="A15" s="20">
        <v>13</v>
      </c>
      <c r="B15" s="20" t="s">
        <v>1825</v>
      </c>
      <c r="C15" s="21" t="s">
        <v>1826</v>
      </c>
      <c r="D15" s="22" t="s">
        <v>1850</v>
      </c>
      <c r="E15" s="23" t="s">
        <v>1851</v>
      </c>
      <c r="F15" s="24">
        <v>13</v>
      </c>
      <c r="G15" s="25" t="s">
        <v>1852</v>
      </c>
      <c r="H15" s="32" t="str">
        <f t="shared" si="1"/>
        <v>000E</v>
      </c>
      <c r="I15" s="5" t="s">
        <v>1821</v>
      </c>
      <c r="J15" s="5" t="s">
        <v>1822</v>
      </c>
      <c r="K15" s="5" t="s">
        <v>1823</v>
      </c>
      <c r="L15" s="3" t="s">
        <v>1824</v>
      </c>
      <c r="M15" s="32" t="str">
        <f t="shared" si="0"/>
        <v>strAmiiboName[13] = new string[] { "01010000000E0002", "SSB", "Super Smash Bros.", "Wave 2", "Zelda", "013" };</v>
      </c>
    </row>
    <row r="16" spans="1:13" ht="14.25" x14ac:dyDescent="0.2">
      <c r="A16" s="26">
        <v>14</v>
      </c>
      <c r="B16" s="26" t="s">
        <v>1825</v>
      </c>
      <c r="C16" s="27" t="s">
        <v>1826</v>
      </c>
      <c r="D16" s="28" t="s">
        <v>1850</v>
      </c>
      <c r="E16" s="29" t="s">
        <v>1853</v>
      </c>
      <c r="F16" s="24">
        <v>14</v>
      </c>
      <c r="G16" s="30" t="s">
        <v>1854</v>
      </c>
      <c r="H16" s="32" t="str">
        <f t="shared" si="1"/>
        <v>000D</v>
      </c>
      <c r="I16" s="5" t="s">
        <v>1821</v>
      </c>
      <c r="J16" s="5" t="s">
        <v>1822</v>
      </c>
      <c r="K16" s="5" t="s">
        <v>1823</v>
      </c>
      <c r="L16" s="3" t="s">
        <v>1824</v>
      </c>
      <c r="M16" s="32" t="str">
        <f t="shared" si="0"/>
        <v>strAmiiboName[14] = new string[] { "00090000000D0002", "SSB", "Super Smash Bros.", "Wave 2", "Diddy Kong", "014" };</v>
      </c>
    </row>
    <row r="17" spans="1:13" ht="14.25" x14ac:dyDescent="0.2">
      <c r="A17" s="20">
        <v>15</v>
      </c>
      <c r="B17" s="20" t="s">
        <v>1825</v>
      </c>
      <c r="C17" s="21" t="s">
        <v>1826</v>
      </c>
      <c r="D17" s="22" t="s">
        <v>1850</v>
      </c>
      <c r="E17" s="23" t="s">
        <v>1855</v>
      </c>
      <c r="F17" s="24">
        <v>15</v>
      </c>
      <c r="G17" s="25" t="s">
        <v>1856</v>
      </c>
      <c r="H17" s="32" t="str">
        <f t="shared" si="1"/>
        <v>000C</v>
      </c>
      <c r="I17" s="5" t="s">
        <v>1821</v>
      </c>
      <c r="J17" s="5" t="s">
        <v>1822</v>
      </c>
      <c r="K17" s="5" t="s">
        <v>1823</v>
      </c>
      <c r="L17" s="3" t="s">
        <v>1824</v>
      </c>
      <c r="M17" s="32" t="str">
        <f t="shared" si="0"/>
        <v>strAmiiboName[15] = new string[] { "00010000000C0002", "SSB", "Super Smash Bros.", "Wave 2", "Luigi", "015" };</v>
      </c>
    </row>
    <row r="18" spans="1:13" ht="14.25" x14ac:dyDescent="0.2">
      <c r="A18" s="26">
        <v>16</v>
      </c>
      <c r="B18" s="26" t="s">
        <v>1825</v>
      </c>
      <c r="C18" s="27" t="s">
        <v>1826</v>
      </c>
      <c r="D18" s="28" t="s">
        <v>1850</v>
      </c>
      <c r="E18" s="29" t="s">
        <v>1857</v>
      </c>
      <c r="F18" s="24">
        <v>16</v>
      </c>
      <c r="G18" s="30" t="s">
        <v>1858</v>
      </c>
      <c r="H18" s="32" t="str">
        <f t="shared" si="1"/>
        <v>000F</v>
      </c>
      <c r="I18" s="5" t="s">
        <v>1821</v>
      </c>
      <c r="J18" s="5" t="s">
        <v>1822</v>
      </c>
      <c r="K18" s="5" t="s">
        <v>1823</v>
      </c>
      <c r="L18" s="3" t="s">
        <v>1824</v>
      </c>
      <c r="M18" s="32" t="str">
        <f t="shared" si="0"/>
        <v>strAmiiboName[16] = new string[] { "06C00000000F0002", "SSB", "Super Smash Bros.", "Wave 2", "Little Mac", "016" };</v>
      </c>
    </row>
    <row r="19" spans="1:13" ht="14.25" x14ac:dyDescent="0.2">
      <c r="A19" s="20">
        <v>17</v>
      </c>
      <c r="B19" s="20" t="s">
        <v>1825</v>
      </c>
      <c r="C19" s="21" t="s">
        <v>1826</v>
      </c>
      <c r="D19" s="22" t="s">
        <v>1850</v>
      </c>
      <c r="E19" s="23" t="s">
        <v>1859</v>
      </c>
      <c r="F19" s="24">
        <v>17</v>
      </c>
      <c r="G19" s="25" t="s">
        <v>1860</v>
      </c>
      <c r="H19" s="32" t="str">
        <f t="shared" si="1"/>
        <v>0010</v>
      </c>
      <c r="I19" s="5" t="s">
        <v>1821</v>
      </c>
      <c r="J19" s="5" t="s">
        <v>1822</v>
      </c>
      <c r="K19" s="5" t="s">
        <v>1823</v>
      </c>
      <c r="L19" s="3" t="s">
        <v>1824</v>
      </c>
      <c r="M19" s="32" t="str">
        <f t="shared" si="0"/>
        <v>strAmiiboName[17] = new string[] { "0740000000100002", "SSB", "Super Smash Bros.", "Wave 2", "Pit", "017" };</v>
      </c>
    </row>
    <row r="20" spans="1:13" ht="14.25" x14ac:dyDescent="0.2">
      <c r="A20" s="26">
        <v>18</v>
      </c>
      <c r="B20" s="26" t="s">
        <v>1825</v>
      </c>
      <c r="C20" s="27" t="s">
        <v>1826</v>
      </c>
      <c r="D20" s="28" t="s">
        <v>1850</v>
      </c>
      <c r="E20" s="29" t="s">
        <v>1861</v>
      </c>
      <c r="F20" s="24">
        <v>18</v>
      </c>
      <c r="G20" s="30" t="s">
        <v>1862</v>
      </c>
      <c r="H20" s="32" t="str">
        <f t="shared" si="1"/>
        <v>0012</v>
      </c>
      <c r="I20" s="5" t="s">
        <v>1821</v>
      </c>
      <c r="J20" s="5" t="s">
        <v>1822</v>
      </c>
      <c r="K20" s="5" t="s">
        <v>1823</v>
      </c>
      <c r="L20" s="3" t="s">
        <v>1824</v>
      </c>
      <c r="M20" s="32" t="str">
        <f t="shared" si="0"/>
        <v>strAmiiboName[18] = new string[] { "0600000000120002", "SSB", "Super Smash Bros.", "Wave 2", "Captain Falcon", "018" };</v>
      </c>
    </row>
    <row r="21" spans="1:13" ht="14.25" x14ac:dyDescent="0.2">
      <c r="A21" s="20">
        <v>19</v>
      </c>
      <c r="B21" s="20" t="s">
        <v>1825</v>
      </c>
      <c r="C21" s="21" t="s">
        <v>1826</v>
      </c>
      <c r="D21" s="22" t="s">
        <v>1863</v>
      </c>
      <c r="E21" s="23" t="s">
        <v>1864</v>
      </c>
      <c r="F21" s="24">
        <v>19</v>
      </c>
      <c r="G21" s="25" t="s">
        <v>1865</v>
      </c>
      <c r="H21" s="32" t="str">
        <f t="shared" si="1"/>
        <v>0013</v>
      </c>
      <c r="I21" s="5" t="s">
        <v>1821</v>
      </c>
      <c r="J21" s="5" t="s">
        <v>1822</v>
      </c>
      <c r="K21" s="5" t="s">
        <v>1823</v>
      </c>
      <c r="L21" s="3" t="s">
        <v>1824</v>
      </c>
      <c r="M21" s="32" t="str">
        <f t="shared" si="0"/>
        <v>strAmiiboName[19] = new string[] { "0004010000130002", "SSB", "Super Smash Bros.", "Wave 3", "Rosalina &amp; Luma", "019" };</v>
      </c>
    </row>
    <row r="22" spans="1:13" ht="14.25" x14ac:dyDescent="0.2">
      <c r="A22" s="26">
        <v>20</v>
      </c>
      <c r="B22" s="26" t="s">
        <v>1825</v>
      </c>
      <c r="C22" s="27" t="s">
        <v>1826</v>
      </c>
      <c r="D22" s="28" t="s">
        <v>1863</v>
      </c>
      <c r="E22" s="29" t="s">
        <v>1866</v>
      </c>
      <c r="F22" s="24">
        <v>20</v>
      </c>
      <c r="G22" s="30" t="s">
        <v>1867</v>
      </c>
      <c r="H22" s="32" t="str">
        <f t="shared" si="1"/>
        <v>0014</v>
      </c>
      <c r="I22" s="5" t="s">
        <v>1821</v>
      </c>
      <c r="J22" s="5" t="s">
        <v>1822</v>
      </c>
      <c r="K22" s="5" t="s">
        <v>1823</v>
      </c>
      <c r="L22" s="3" t="s">
        <v>1824</v>
      </c>
      <c r="M22" s="32" t="str">
        <f t="shared" si="0"/>
        <v>strAmiiboName[20] = new string[] { "0005000000140002", "SSB", "Super Smash Bros.", "Wave 3", "Bowser", "020" };</v>
      </c>
    </row>
    <row r="23" spans="1:13" ht="14.25" x14ac:dyDescent="0.2">
      <c r="A23" s="20">
        <v>21</v>
      </c>
      <c r="B23" s="20" t="s">
        <v>1825</v>
      </c>
      <c r="C23" s="21" t="s">
        <v>1826</v>
      </c>
      <c r="D23" s="22" t="s">
        <v>1863</v>
      </c>
      <c r="E23" s="23" t="s">
        <v>1868</v>
      </c>
      <c r="F23" s="24">
        <v>21</v>
      </c>
      <c r="G23" s="25" t="s">
        <v>1869</v>
      </c>
      <c r="H23" s="32" t="str">
        <f t="shared" si="1"/>
        <v>0011</v>
      </c>
      <c r="I23" s="5" t="s">
        <v>1821</v>
      </c>
      <c r="J23" s="5" t="s">
        <v>1822</v>
      </c>
      <c r="K23" s="5" t="s">
        <v>1823</v>
      </c>
      <c r="L23" s="3" t="s">
        <v>1824</v>
      </c>
      <c r="M23" s="32" t="str">
        <f t="shared" si="0"/>
        <v>strAmiiboName[21] = new string[] { "1AC0000000110002", "SSB", "Super Smash Bros.", "Wave 3", "Lucario", "021" };</v>
      </c>
    </row>
    <row r="24" spans="1:13" ht="14.25" x14ac:dyDescent="0.2">
      <c r="A24" s="26">
        <v>22</v>
      </c>
      <c r="B24" s="26" t="s">
        <v>1825</v>
      </c>
      <c r="C24" s="27" t="s">
        <v>1826</v>
      </c>
      <c r="D24" s="28" t="s">
        <v>1863</v>
      </c>
      <c r="E24" s="29" t="s">
        <v>1870</v>
      </c>
      <c r="F24" s="24">
        <v>22</v>
      </c>
      <c r="G24" s="30" t="s">
        <v>1871</v>
      </c>
      <c r="H24" s="32" t="str">
        <f t="shared" si="1"/>
        <v>0016</v>
      </c>
      <c r="I24" s="5" t="s">
        <v>1821</v>
      </c>
      <c r="J24" s="5" t="s">
        <v>1822</v>
      </c>
      <c r="K24" s="5" t="s">
        <v>1823</v>
      </c>
      <c r="L24" s="3" t="s">
        <v>1824</v>
      </c>
      <c r="M24" s="32" t="str">
        <f t="shared" si="0"/>
        <v>strAmiiboName[22] = new string[] { "0100010000160002", "SSB", "Super Smash Bros.", "Wave 3", "Toon Link", "022" };</v>
      </c>
    </row>
    <row r="25" spans="1:13" ht="14.25" x14ac:dyDescent="0.2">
      <c r="A25" s="20">
        <v>23</v>
      </c>
      <c r="B25" s="20" t="s">
        <v>1825</v>
      </c>
      <c r="C25" s="21" t="s">
        <v>1826</v>
      </c>
      <c r="D25" s="22" t="s">
        <v>1863</v>
      </c>
      <c r="E25" s="23" t="s">
        <v>1872</v>
      </c>
      <c r="F25" s="24">
        <v>23</v>
      </c>
      <c r="G25" s="25" t="s">
        <v>1873</v>
      </c>
      <c r="H25" s="32" t="str">
        <f t="shared" si="1"/>
        <v>0017</v>
      </c>
      <c r="I25" s="5" t="s">
        <v>1821</v>
      </c>
      <c r="J25" s="5" t="s">
        <v>1822</v>
      </c>
      <c r="K25" s="5" t="s">
        <v>1823</v>
      </c>
      <c r="L25" s="3" t="s">
        <v>1824</v>
      </c>
      <c r="M25" s="32" t="str">
        <f t="shared" si="0"/>
        <v>strAmiiboName[23] = new string[] { "0101010000170002", "SSB", "Super Smash Bros.", "Wave 3", "Sheik", "023" };</v>
      </c>
    </row>
    <row r="26" spans="1:13" ht="14.25" x14ac:dyDescent="0.2">
      <c r="A26" s="26">
        <v>24</v>
      </c>
      <c r="B26" s="26" t="s">
        <v>1825</v>
      </c>
      <c r="C26" s="27" t="s">
        <v>1826</v>
      </c>
      <c r="D26" s="28" t="s">
        <v>1863</v>
      </c>
      <c r="E26" s="29" t="s">
        <v>1874</v>
      </c>
      <c r="F26" s="24">
        <v>24</v>
      </c>
      <c r="G26" s="30" t="s">
        <v>1875</v>
      </c>
      <c r="H26" s="32" t="str">
        <f t="shared" si="1"/>
        <v>0018</v>
      </c>
      <c r="I26" s="5" t="s">
        <v>1821</v>
      </c>
      <c r="J26" s="5" t="s">
        <v>1822</v>
      </c>
      <c r="K26" s="5" t="s">
        <v>1823</v>
      </c>
      <c r="L26" s="3" t="s">
        <v>1824</v>
      </c>
      <c r="M26" s="32" t="str">
        <f t="shared" si="0"/>
        <v>strAmiiboName[24] = new string[] { "2101000000180002", "SSB", "Super Smash Bros.", "Wave 3", "Ike", "024" };</v>
      </c>
    </row>
    <row r="27" spans="1:13" ht="14.25" x14ac:dyDescent="0.2">
      <c r="A27" s="20">
        <v>25</v>
      </c>
      <c r="B27" s="20" t="s">
        <v>1825</v>
      </c>
      <c r="C27" s="21" t="s">
        <v>1826</v>
      </c>
      <c r="D27" s="22" t="s">
        <v>1863</v>
      </c>
      <c r="E27" s="23" t="s">
        <v>1876</v>
      </c>
      <c r="F27" s="24">
        <v>25</v>
      </c>
      <c r="G27" s="25" t="s">
        <v>1877</v>
      </c>
      <c r="H27" s="32" t="str">
        <f t="shared" si="1"/>
        <v>002B</v>
      </c>
      <c r="I27" s="5" t="s">
        <v>1821</v>
      </c>
      <c r="J27" s="5" t="s">
        <v>1822</v>
      </c>
      <c r="K27" s="5" t="s">
        <v>1823</v>
      </c>
      <c r="L27" s="3" t="s">
        <v>1824</v>
      </c>
      <c r="M27" s="32" t="str">
        <f t="shared" si="0"/>
        <v>strAmiiboName[25] = new string[] { "22400000002B0002", "SSB", "Super Smash Bros.", "Wave 3", "Shulk", "025" };</v>
      </c>
    </row>
    <row r="28" spans="1:13" ht="14.25" x14ac:dyDescent="0.2">
      <c r="A28" s="26">
        <v>26</v>
      </c>
      <c r="B28" s="26" t="s">
        <v>1825</v>
      </c>
      <c r="C28" s="27" t="s">
        <v>1826</v>
      </c>
      <c r="D28" s="28" t="s">
        <v>1863</v>
      </c>
      <c r="E28" s="29" t="s">
        <v>1795</v>
      </c>
      <c r="F28" s="24">
        <v>26</v>
      </c>
      <c r="G28" s="30" t="s">
        <v>1878</v>
      </c>
      <c r="H28" s="32" t="str">
        <f t="shared" si="1"/>
        <v>0030</v>
      </c>
      <c r="I28" s="5" t="s">
        <v>1821</v>
      </c>
      <c r="J28" s="5" t="s">
        <v>1822</v>
      </c>
      <c r="K28" s="5" t="s">
        <v>1823</v>
      </c>
      <c r="L28" s="3" t="s">
        <v>1824</v>
      </c>
      <c r="M28" s="32" t="str">
        <f t="shared" si="0"/>
        <v>strAmiiboName[26] = new string[] { "3200000000300002", "SSB", "Super Smash Bros.", "Wave 3", "Sonic", "026" };</v>
      </c>
    </row>
    <row r="29" spans="1:13" ht="14.25" x14ac:dyDescent="0.2">
      <c r="A29" s="20">
        <v>27</v>
      </c>
      <c r="B29" s="20" t="s">
        <v>1825</v>
      </c>
      <c r="C29" s="21" t="s">
        <v>1826</v>
      </c>
      <c r="D29" s="22" t="s">
        <v>1863</v>
      </c>
      <c r="E29" s="23" t="s">
        <v>1879</v>
      </c>
      <c r="F29" s="24">
        <v>27</v>
      </c>
      <c r="G29" s="25" t="s">
        <v>1880</v>
      </c>
      <c r="H29" s="32" t="str">
        <f t="shared" si="1"/>
        <v>0031</v>
      </c>
      <c r="I29" s="5" t="s">
        <v>1821</v>
      </c>
      <c r="J29" s="5" t="s">
        <v>1822</v>
      </c>
      <c r="K29" s="5" t="s">
        <v>1823</v>
      </c>
      <c r="L29" s="3" t="s">
        <v>1824</v>
      </c>
      <c r="M29" s="32" t="str">
        <f t="shared" si="0"/>
        <v>strAmiiboName[27] = new string[] { "3480000000310002", "SSB", "Super Smash Bros.", "Wave 3", "Mega Man", "027" };</v>
      </c>
    </row>
    <row r="30" spans="1:13" ht="14.25" x14ac:dyDescent="0.2">
      <c r="A30" s="26">
        <v>28</v>
      </c>
      <c r="B30" s="26" t="s">
        <v>1825</v>
      </c>
      <c r="C30" s="27" t="s">
        <v>1826</v>
      </c>
      <c r="D30" s="28" t="s">
        <v>1881</v>
      </c>
      <c r="E30" s="29" t="s">
        <v>1882</v>
      </c>
      <c r="F30" s="24" t="s">
        <v>1883</v>
      </c>
      <c r="G30" s="30" t="s">
        <v>1884</v>
      </c>
      <c r="H30" s="32" t="str">
        <f t="shared" si="1"/>
        <v>0258</v>
      </c>
      <c r="I30" s="5" t="s">
        <v>1821</v>
      </c>
      <c r="J30" s="5" t="s">
        <v>1822</v>
      </c>
      <c r="K30" s="5" t="s">
        <v>1823</v>
      </c>
      <c r="L30" s="3" t="s">
        <v>1824</v>
      </c>
      <c r="M30" s="32" t="str">
        <f t="shared" si="0"/>
        <v>strAmiiboName[28] = new string[] { "3480000002580002", "SSB", "Super Smash Bros.", "Special Edition", "Mega Man (Gold Edition)", "027S" };</v>
      </c>
    </row>
    <row r="31" spans="1:13" ht="14.25" x14ac:dyDescent="0.2">
      <c r="A31" s="20">
        <v>29</v>
      </c>
      <c r="B31" s="20" t="s">
        <v>1825</v>
      </c>
      <c r="C31" s="21" t="s">
        <v>1826</v>
      </c>
      <c r="D31" s="22" t="s">
        <v>1863</v>
      </c>
      <c r="E31" s="23" t="s">
        <v>1885</v>
      </c>
      <c r="F31" s="24">
        <v>28</v>
      </c>
      <c r="G31" s="25" t="s">
        <v>1886</v>
      </c>
      <c r="H31" s="32" t="str">
        <f t="shared" si="1"/>
        <v>0028</v>
      </c>
      <c r="I31" s="5" t="s">
        <v>1821</v>
      </c>
      <c r="J31" s="5" t="s">
        <v>1822</v>
      </c>
      <c r="K31" s="5" t="s">
        <v>1823</v>
      </c>
      <c r="L31" s="3" t="s">
        <v>1824</v>
      </c>
      <c r="M31" s="32" t="str">
        <f t="shared" si="0"/>
        <v>strAmiiboName[29] = new string[] { "1F02000000280002", "SSB", "Super Smash Bros.", "Wave 3", "King Dedede", "028" };</v>
      </c>
    </row>
    <row r="32" spans="1:13" ht="14.25" x14ac:dyDescent="0.2">
      <c r="A32" s="26">
        <v>30</v>
      </c>
      <c r="B32" s="26" t="s">
        <v>1825</v>
      </c>
      <c r="C32" s="27" t="s">
        <v>1826</v>
      </c>
      <c r="D32" s="28" t="s">
        <v>1863</v>
      </c>
      <c r="E32" s="29" t="s">
        <v>1887</v>
      </c>
      <c r="F32" s="24">
        <v>29</v>
      </c>
      <c r="G32" s="30" t="s">
        <v>1888</v>
      </c>
      <c r="H32" s="32" t="str">
        <f t="shared" si="1"/>
        <v>0027</v>
      </c>
      <c r="I32" s="5" t="s">
        <v>1821</v>
      </c>
      <c r="J32" s="5" t="s">
        <v>1822</v>
      </c>
      <c r="K32" s="5" t="s">
        <v>1823</v>
      </c>
      <c r="L32" s="3" t="s">
        <v>1824</v>
      </c>
      <c r="M32" s="32" t="str">
        <f t="shared" si="0"/>
        <v>strAmiiboName[30] = new string[] { "1F01000000270002", "SSB", "Super Smash Bros.", "Wave 3", "Meta Knight", "029" };</v>
      </c>
    </row>
    <row r="33" spans="1:13" ht="14.25" x14ac:dyDescent="0.2">
      <c r="A33" s="20">
        <v>31</v>
      </c>
      <c r="B33" s="20" t="s">
        <v>1825</v>
      </c>
      <c r="C33" s="21" t="s">
        <v>1826</v>
      </c>
      <c r="D33" s="22" t="s">
        <v>1889</v>
      </c>
      <c r="E33" s="23" t="s">
        <v>1890</v>
      </c>
      <c r="F33" s="24">
        <v>30</v>
      </c>
      <c r="G33" s="25" t="s">
        <v>1891</v>
      </c>
      <c r="H33" s="32" t="str">
        <f t="shared" si="1"/>
        <v>002A</v>
      </c>
      <c r="I33" s="5" t="s">
        <v>1821</v>
      </c>
      <c r="J33" s="5" t="s">
        <v>1822</v>
      </c>
      <c r="K33" s="5" t="s">
        <v>1823</v>
      </c>
      <c r="L33" s="3" t="s">
        <v>1824</v>
      </c>
      <c r="M33" s="32" t="str">
        <f t="shared" si="0"/>
        <v>strAmiiboName[31] = new string[] { "21030000002A0002", "SSB", "Super Smash Bros.", "Wave 4", "Robin", "030" };</v>
      </c>
    </row>
    <row r="34" spans="1:13" ht="14.25" x14ac:dyDescent="0.2">
      <c r="A34" s="26">
        <v>32</v>
      </c>
      <c r="B34" s="26" t="s">
        <v>1825</v>
      </c>
      <c r="C34" s="27" t="s">
        <v>1826</v>
      </c>
      <c r="D34" s="28" t="s">
        <v>1889</v>
      </c>
      <c r="E34" s="29" t="s">
        <v>1892</v>
      </c>
      <c r="F34" s="24">
        <v>31</v>
      </c>
      <c r="G34" s="30" t="s">
        <v>1893</v>
      </c>
      <c r="H34" s="32" t="str">
        <f t="shared" si="1"/>
        <v>0029</v>
      </c>
      <c r="I34" s="5" t="s">
        <v>1821</v>
      </c>
      <c r="J34" s="5" t="s">
        <v>1822</v>
      </c>
      <c r="K34" s="5" t="s">
        <v>1823</v>
      </c>
      <c r="L34" s="3" t="s">
        <v>1824</v>
      </c>
      <c r="M34" s="32" t="str">
        <f t="shared" si="0"/>
        <v>strAmiiboName[32] = new string[] { "2102000000290002", "SSB", "Super Smash Bros.", "Wave 4", "Lucina", "031" };</v>
      </c>
    </row>
    <row r="35" spans="1:13" ht="14.25" x14ac:dyDescent="0.2">
      <c r="A35" s="20">
        <v>33</v>
      </c>
      <c r="B35" s="20" t="s">
        <v>1825</v>
      </c>
      <c r="C35" s="21" t="s">
        <v>1826</v>
      </c>
      <c r="D35" s="22" t="s">
        <v>1889</v>
      </c>
      <c r="E35" s="23" t="s">
        <v>1894</v>
      </c>
      <c r="F35" s="24">
        <v>32</v>
      </c>
      <c r="G35" s="25" t="s">
        <v>1895</v>
      </c>
      <c r="H35" s="32" t="str">
        <f t="shared" si="1"/>
        <v>001A</v>
      </c>
      <c r="I35" s="5" t="s">
        <v>1821</v>
      </c>
      <c r="J35" s="5" t="s">
        <v>1822</v>
      </c>
      <c r="K35" s="5" t="s">
        <v>1823</v>
      </c>
      <c r="L35" s="3" t="s">
        <v>1824</v>
      </c>
      <c r="M35" s="32" t="str">
        <f t="shared" si="0"/>
        <v>strAmiiboName[33] = new string[] { "00070000001A0002", "SSB", "Super Smash Bros.", "Wave 4", "Wario", "032" };</v>
      </c>
    </row>
    <row r="36" spans="1:13" ht="14.25" x14ac:dyDescent="0.2">
      <c r="A36" s="26">
        <v>34</v>
      </c>
      <c r="B36" s="26" t="s">
        <v>1825</v>
      </c>
      <c r="C36" s="27" t="s">
        <v>1826</v>
      </c>
      <c r="D36" s="28" t="s">
        <v>1889</v>
      </c>
      <c r="E36" s="29" t="s">
        <v>1896</v>
      </c>
      <c r="F36" s="24">
        <v>33</v>
      </c>
      <c r="G36" s="30" t="s">
        <v>1897</v>
      </c>
      <c r="H36" s="32" t="str">
        <f t="shared" si="1"/>
        <v>0024</v>
      </c>
      <c r="I36" s="5" t="s">
        <v>1821</v>
      </c>
      <c r="J36" s="5" t="s">
        <v>1822</v>
      </c>
      <c r="K36" s="5" t="s">
        <v>1823</v>
      </c>
      <c r="L36" s="3" t="s">
        <v>1824</v>
      </c>
      <c r="M36" s="32" t="str">
        <f t="shared" si="0"/>
        <v>strAmiiboName[34] = new string[] { "1906000000240002", "SSB", "Super Smash Bros.", "Wave 4", "Charizard", "033" };</v>
      </c>
    </row>
    <row r="37" spans="1:13" ht="14.25" x14ac:dyDescent="0.2">
      <c r="A37" s="20">
        <v>35</v>
      </c>
      <c r="B37" s="20" t="s">
        <v>1825</v>
      </c>
      <c r="C37" s="21" t="s">
        <v>1826</v>
      </c>
      <c r="D37" s="22" t="s">
        <v>1889</v>
      </c>
      <c r="E37" s="23" t="s">
        <v>1898</v>
      </c>
      <c r="F37" s="24">
        <v>34</v>
      </c>
      <c r="G37" s="25" t="s">
        <v>1899</v>
      </c>
      <c r="H37" s="32" t="str">
        <f t="shared" si="1"/>
        <v>002C</v>
      </c>
      <c r="I37" s="5" t="s">
        <v>1821</v>
      </c>
      <c r="J37" s="5" t="s">
        <v>1822</v>
      </c>
      <c r="K37" s="5" t="s">
        <v>1823</v>
      </c>
      <c r="L37" s="3" t="s">
        <v>1824</v>
      </c>
      <c r="M37" s="32" t="str">
        <f t="shared" si="0"/>
        <v>strAmiiboName[35] = new string[] { "22800000002C0002", "SSB", "Super Smash Bros.", "Wave 4", "Ness", "034" };</v>
      </c>
    </row>
    <row r="38" spans="1:13" ht="14.25" x14ac:dyDescent="0.2">
      <c r="A38" s="26">
        <v>36</v>
      </c>
      <c r="B38" s="26" t="s">
        <v>1825</v>
      </c>
      <c r="C38" s="27" t="s">
        <v>1826</v>
      </c>
      <c r="D38" s="28" t="s">
        <v>1889</v>
      </c>
      <c r="E38" s="29" t="s">
        <v>1900</v>
      </c>
      <c r="F38" s="24">
        <v>35</v>
      </c>
      <c r="G38" s="30" t="s">
        <v>1901</v>
      </c>
      <c r="H38" s="32" t="str">
        <f t="shared" si="1"/>
        <v>0032</v>
      </c>
      <c r="I38" s="5" t="s">
        <v>1821</v>
      </c>
      <c r="J38" s="5" t="s">
        <v>1822</v>
      </c>
      <c r="K38" s="5" t="s">
        <v>1823</v>
      </c>
      <c r="L38" s="3" t="s">
        <v>1824</v>
      </c>
      <c r="M38" s="32" t="str">
        <f t="shared" si="0"/>
        <v>strAmiiboName[36] = new string[] { "3340000000320002", "SSB", "Super Smash Bros.", "Wave 4", "Pac-Man", "035" };</v>
      </c>
    </row>
    <row r="39" spans="1:13" ht="14.25" x14ac:dyDescent="0.2">
      <c r="A39" s="20">
        <v>37</v>
      </c>
      <c r="B39" s="20" t="s">
        <v>1825</v>
      </c>
      <c r="C39" s="21" t="s">
        <v>1826</v>
      </c>
      <c r="D39" s="22" t="s">
        <v>1889</v>
      </c>
      <c r="E39" s="23" t="s">
        <v>1902</v>
      </c>
      <c r="F39" s="24">
        <v>36</v>
      </c>
      <c r="G39" s="25" t="s">
        <v>1903</v>
      </c>
      <c r="H39" s="32" t="str">
        <f t="shared" si="1"/>
        <v>0025</v>
      </c>
      <c r="I39" s="5" t="s">
        <v>1821</v>
      </c>
      <c r="J39" s="5" t="s">
        <v>1822</v>
      </c>
      <c r="K39" s="5" t="s">
        <v>1823</v>
      </c>
      <c r="L39" s="3" t="s">
        <v>1824</v>
      </c>
      <c r="M39" s="32" t="str">
        <f t="shared" si="0"/>
        <v>strAmiiboName[37] = new string[] { "1B92000000250002", "SSB", "Super Smash Bros.", "Wave 4", "Greninja", "036" };</v>
      </c>
    </row>
    <row r="40" spans="1:13" ht="14.25" x14ac:dyDescent="0.2">
      <c r="A40" s="26">
        <v>38</v>
      </c>
      <c r="B40" s="26" t="s">
        <v>1825</v>
      </c>
      <c r="C40" s="27" t="s">
        <v>1826</v>
      </c>
      <c r="D40" s="28" t="s">
        <v>1889</v>
      </c>
      <c r="E40" s="29" t="s">
        <v>1904</v>
      </c>
      <c r="F40" s="24">
        <v>37</v>
      </c>
      <c r="G40" s="30" t="s">
        <v>1905</v>
      </c>
      <c r="H40" s="32" t="str">
        <f t="shared" si="1"/>
        <v>0026</v>
      </c>
      <c r="I40" s="5" t="s">
        <v>1821</v>
      </c>
      <c r="J40" s="5" t="s">
        <v>1822</v>
      </c>
      <c r="K40" s="5" t="s">
        <v>1823</v>
      </c>
      <c r="L40" s="3" t="s">
        <v>1824</v>
      </c>
      <c r="M40" s="32" t="str">
        <f t="shared" si="0"/>
        <v>strAmiiboName[38] = new string[] { "1927000000260002", "SSB", "Super Smash Bros.", "Wave 4", "Jigglypuff", "037" };</v>
      </c>
    </row>
    <row r="41" spans="1:13" ht="14.25" x14ac:dyDescent="0.2">
      <c r="A41" s="20">
        <v>39</v>
      </c>
      <c r="B41" s="20" t="s">
        <v>1825</v>
      </c>
      <c r="C41" s="21" t="s">
        <v>1826</v>
      </c>
      <c r="D41" s="22" t="s">
        <v>1906</v>
      </c>
      <c r="E41" s="23" t="s">
        <v>1907</v>
      </c>
      <c r="F41" s="24">
        <v>38</v>
      </c>
      <c r="G41" s="25" t="s">
        <v>1908</v>
      </c>
      <c r="H41" s="32" t="str">
        <f t="shared" si="1"/>
        <v>001F</v>
      </c>
      <c r="I41" s="5" t="s">
        <v>1821</v>
      </c>
      <c r="J41" s="5" t="s">
        <v>1822</v>
      </c>
      <c r="K41" s="5" t="s">
        <v>1823</v>
      </c>
      <c r="L41" s="3" t="s">
        <v>1824</v>
      </c>
      <c r="M41" s="32" t="str">
        <f t="shared" si="0"/>
        <v>strAmiiboName[39] = new string[] { "07420000001F0002", "SSB", "Super Smash Bros.", "Wave 5", "Palutena", "038" };</v>
      </c>
    </row>
    <row r="42" spans="1:13" ht="14.25" x14ac:dyDescent="0.2">
      <c r="A42" s="26">
        <v>40</v>
      </c>
      <c r="B42" s="26" t="s">
        <v>1825</v>
      </c>
      <c r="C42" s="27" t="s">
        <v>1826</v>
      </c>
      <c r="D42" s="28" t="s">
        <v>1906</v>
      </c>
      <c r="E42" s="29" t="s">
        <v>1909</v>
      </c>
      <c r="F42" s="24">
        <v>39</v>
      </c>
      <c r="G42" s="30" t="s">
        <v>1910</v>
      </c>
      <c r="H42" s="32" t="str">
        <f t="shared" si="1"/>
        <v>0020</v>
      </c>
      <c r="I42" s="5" t="s">
        <v>1821</v>
      </c>
      <c r="J42" s="5" t="s">
        <v>1822</v>
      </c>
      <c r="K42" s="5" t="s">
        <v>1823</v>
      </c>
      <c r="L42" s="3" t="s">
        <v>1824</v>
      </c>
      <c r="M42" s="32" t="str">
        <f t="shared" si="0"/>
        <v>strAmiiboName[40] = new string[] { "0741000000200002", "SSB", "Super Smash Bros.", "Wave 5", "Dark Pit", "039" };</v>
      </c>
    </row>
    <row r="43" spans="1:13" ht="14.25" x14ac:dyDescent="0.2">
      <c r="A43" s="20">
        <v>41</v>
      </c>
      <c r="B43" s="20" t="s">
        <v>1825</v>
      </c>
      <c r="C43" s="21" t="s">
        <v>1826</v>
      </c>
      <c r="D43" s="22" t="s">
        <v>1911</v>
      </c>
      <c r="E43" s="23" t="s">
        <v>1912</v>
      </c>
      <c r="F43" s="24">
        <v>40</v>
      </c>
      <c r="G43" s="25" t="s">
        <v>1913</v>
      </c>
      <c r="H43" s="32" t="str">
        <f t="shared" si="1"/>
        <v>001D</v>
      </c>
      <c r="I43" s="5" t="s">
        <v>1821</v>
      </c>
      <c r="J43" s="5" t="s">
        <v>1822</v>
      </c>
      <c r="K43" s="5" t="s">
        <v>1823</v>
      </c>
      <c r="L43" s="3" t="s">
        <v>1824</v>
      </c>
      <c r="M43" s="32" t="str">
        <f t="shared" si="0"/>
        <v>strAmiiboName[41] = new string[] { "05C00100001D0002", "SSB", "Super Smash Bros.", "Wave 6", "Zero Suit Samus", "040" };</v>
      </c>
    </row>
    <row r="44" spans="1:13" ht="14.25" x14ac:dyDescent="0.2">
      <c r="A44" s="26">
        <v>42</v>
      </c>
      <c r="B44" s="26" t="s">
        <v>1825</v>
      </c>
      <c r="C44" s="27" t="s">
        <v>1826</v>
      </c>
      <c r="D44" s="28" t="s">
        <v>1911</v>
      </c>
      <c r="E44" s="29" t="s">
        <v>1914</v>
      </c>
      <c r="F44" s="24">
        <v>41</v>
      </c>
      <c r="G44" s="30" t="s">
        <v>1915</v>
      </c>
      <c r="H44" s="32" t="str">
        <f t="shared" si="1"/>
        <v>001B</v>
      </c>
      <c r="I44" s="5" t="s">
        <v>1821</v>
      </c>
      <c r="J44" s="5" t="s">
        <v>1822</v>
      </c>
      <c r="K44" s="5" t="s">
        <v>1823</v>
      </c>
      <c r="L44" s="3" t="s">
        <v>1824</v>
      </c>
      <c r="M44" s="32" t="str">
        <f t="shared" si="0"/>
        <v>strAmiiboName[42] = new string[] { "01020100001B0002", "SSB", "Super Smash Bros.", "Wave 6", "Ganondorf", "041" };</v>
      </c>
    </row>
    <row r="45" spans="1:13" ht="14.25" x14ac:dyDescent="0.2">
      <c r="A45" s="20">
        <v>43</v>
      </c>
      <c r="B45" s="20" t="s">
        <v>1825</v>
      </c>
      <c r="C45" s="21" t="s">
        <v>1826</v>
      </c>
      <c r="D45" s="22" t="s">
        <v>1911</v>
      </c>
      <c r="E45" s="23" t="s">
        <v>1916</v>
      </c>
      <c r="F45" s="24">
        <v>42</v>
      </c>
      <c r="G45" s="25" t="s">
        <v>1917</v>
      </c>
      <c r="H45" s="32" t="str">
        <f t="shared" si="1"/>
        <v>0019</v>
      </c>
      <c r="I45" s="5" t="s">
        <v>1821</v>
      </c>
      <c r="J45" s="5" t="s">
        <v>1822</v>
      </c>
      <c r="K45" s="5" t="s">
        <v>1823</v>
      </c>
      <c r="L45" s="3" t="s">
        <v>1824</v>
      </c>
      <c r="M45" s="32" t="str">
        <f t="shared" si="0"/>
        <v>strAmiiboName[43] = new string[] { "0000010000190002", "SSB", "Super Smash Bros.", "Wave 6", "Dr. Mario", "042" };</v>
      </c>
    </row>
    <row r="46" spans="1:13" ht="14.25" x14ac:dyDescent="0.2">
      <c r="A46" s="26">
        <v>44</v>
      </c>
      <c r="B46" s="26" t="s">
        <v>1825</v>
      </c>
      <c r="C46" s="27" t="s">
        <v>1826</v>
      </c>
      <c r="D46" s="28" t="s">
        <v>1911</v>
      </c>
      <c r="E46" s="29" t="s">
        <v>1918</v>
      </c>
      <c r="F46" s="24">
        <v>43</v>
      </c>
      <c r="G46" s="30" t="s">
        <v>1919</v>
      </c>
      <c r="H46" s="32" t="str">
        <f t="shared" si="1"/>
        <v>0015</v>
      </c>
      <c r="I46" s="5" t="s">
        <v>1821</v>
      </c>
      <c r="J46" s="5" t="s">
        <v>1822</v>
      </c>
      <c r="K46" s="5" t="s">
        <v>1823</v>
      </c>
      <c r="L46" s="3" t="s">
        <v>1824</v>
      </c>
      <c r="M46" s="32" t="str">
        <f t="shared" si="0"/>
        <v>strAmiiboName[44] = new string[] { "0006000000150002", "SSB", "Super Smash Bros.", "Wave 6", "Bowser Jr.", "043" };</v>
      </c>
    </row>
    <row r="47" spans="1:13" ht="14.25" x14ac:dyDescent="0.2">
      <c r="A47" s="20">
        <v>45</v>
      </c>
      <c r="B47" s="20" t="s">
        <v>1825</v>
      </c>
      <c r="C47" s="21" t="s">
        <v>1826</v>
      </c>
      <c r="D47" s="22" t="s">
        <v>1911</v>
      </c>
      <c r="E47" s="23" t="s">
        <v>1920</v>
      </c>
      <c r="F47" s="24">
        <v>44</v>
      </c>
      <c r="G47" s="25" t="s">
        <v>1921</v>
      </c>
      <c r="H47" s="32" t="str">
        <f t="shared" si="1"/>
        <v>001E</v>
      </c>
      <c r="I47" s="5" t="s">
        <v>1821</v>
      </c>
      <c r="J47" s="5" t="s">
        <v>1822</v>
      </c>
      <c r="K47" s="5" t="s">
        <v>1823</v>
      </c>
      <c r="L47" s="3" t="s">
        <v>1824</v>
      </c>
      <c r="M47" s="32" t="str">
        <f t="shared" si="0"/>
        <v>strAmiiboName[45] = new string[] { "06400100001E0002", "SSB", "Super Smash Bros.", "Wave 6", "Olimar", "044" };</v>
      </c>
    </row>
    <row r="48" spans="1:13" ht="14.25" x14ac:dyDescent="0.2">
      <c r="A48" s="26">
        <v>46</v>
      </c>
      <c r="B48" s="26" t="s">
        <v>1825</v>
      </c>
      <c r="C48" s="27" t="s">
        <v>1826</v>
      </c>
      <c r="D48" s="28" t="s">
        <v>1911</v>
      </c>
      <c r="E48" s="29" t="s">
        <v>1922</v>
      </c>
      <c r="F48" s="24">
        <v>45</v>
      </c>
      <c r="G48" s="30" t="s">
        <v>1923</v>
      </c>
      <c r="H48" s="32" t="str">
        <f t="shared" si="1"/>
        <v>002D</v>
      </c>
      <c r="I48" s="5" t="s">
        <v>1821</v>
      </c>
      <c r="J48" s="5" t="s">
        <v>1822</v>
      </c>
      <c r="K48" s="5" t="s">
        <v>1823</v>
      </c>
      <c r="L48" s="3" t="s">
        <v>1824</v>
      </c>
      <c r="M48" s="32" t="str">
        <f t="shared" si="0"/>
        <v>strAmiiboName[46] = new string[] { "07800000002D0002", "SSB", "Super Smash Bros.", "Wave 6", "Mr. Game &amp; Watch", "045" };</v>
      </c>
    </row>
    <row r="49" spans="1:13" ht="14.25" x14ac:dyDescent="0.2">
      <c r="A49" s="20">
        <v>47</v>
      </c>
      <c r="B49" s="20" t="s">
        <v>1825</v>
      </c>
      <c r="C49" s="21" t="s">
        <v>1826</v>
      </c>
      <c r="D49" s="22" t="s">
        <v>1911</v>
      </c>
      <c r="E49" s="23" t="s">
        <v>1924</v>
      </c>
      <c r="F49" s="24">
        <v>46</v>
      </c>
      <c r="G49" s="25" t="s">
        <v>1925</v>
      </c>
      <c r="H49" s="32" t="str">
        <f t="shared" si="1"/>
        <v>0033</v>
      </c>
      <c r="I49" s="5" t="s">
        <v>1821</v>
      </c>
      <c r="J49" s="5" t="s">
        <v>1822</v>
      </c>
      <c r="K49" s="5" t="s">
        <v>1823</v>
      </c>
      <c r="L49" s="3" t="s">
        <v>1824</v>
      </c>
      <c r="M49" s="32" t="str">
        <f t="shared" si="0"/>
        <v>strAmiiboName[47] = new string[] { "0781000000330002", "SSB", "Super Smash Bros.", "Wave 6", "R.O.B. (NES)", "046" };</v>
      </c>
    </row>
    <row r="50" spans="1:13" ht="14.25" x14ac:dyDescent="0.2">
      <c r="A50" s="26">
        <v>48</v>
      </c>
      <c r="B50" s="26" t="s">
        <v>1825</v>
      </c>
      <c r="C50" s="27" t="s">
        <v>1826</v>
      </c>
      <c r="D50" s="28" t="s">
        <v>1911</v>
      </c>
      <c r="E50" s="29" t="s">
        <v>1926</v>
      </c>
      <c r="F50" s="24">
        <v>47</v>
      </c>
      <c r="G50" s="30" t="s">
        <v>1927</v>
      </c>
      <c r="H50" s="32" t="str">
        <f t="shared" si="1"/>
        <v>002F</v>
      </c>
      <c r="I50" s="5" t="s">
        <v>1821</v>
      </c>
      <c r="J50" s="5" t="s">
        <v>1822</v>
      </c>
      <c r="K50" s="5" t="s">
        <v>1823</v>
      </c>
      <c r="L50" s="3" t="s">
        <v>1824</v>
      </c>
      <c r="M50" s="32" t="str">
        <f t="shared" si="0"/>
        <v>strAmiiboName[48] = new string[] { "07820000002F0002", "SSB", "Super Smash Bros.", "Wave 6", "Duck Hunt", "047" };</v>
      </c>
    </row>
    <row r="51" spans="1:13" ht="14.25" x14ac:dyDescent="0.2">
      <c r="A51" s="20">
        <v>49</v>
      </c>
      <c r="B51" s="20" t="s">
        <v>1825</v>
      </c>
      <c r="C51" s="21" t="s">
        <v>1826</v>
      </c>
      <c r="D51" s="22" t="s">
        <v>1928</v>
      </c>
      <c r="E51" s="23" t="s">
        <v>1929</v>
      </c>
      <c r="F51" s="24">
        <v>48</v>
      </c>
      <c r="G51" s="25" t="s">
        <v>1930</v>
      </c>
      <c r="H51" s="32" t="str">
        <f t="shared" si="1"/>
        <v>0021</v>
      </c>
      <c r="I51" s="5" t="s">
        <v>1821</v>
      </c>
      <c r="J51" s="5" t="s">
        <v>1822</v>
      </c>
      <c r="K51" s="5" t="s">
        <v>1823</v>
      </c>
      <c r="L51" s="3" t="s">
        <v>1824</v>
      </c>
      <c r="M51" s="32" t="str">
        <f t="shared" si="0"/>
        <v>strAmiiboName[49] = new string[] { "07C0000000210002", "SSB", "Super Smash Bros.", "Wave 7", "Mii Brawler", "048" };</v>
      </c>
    </row>
    <row r="52" spans="1:13" ht="14.25" x14ac:dyDescent="0.2">
      <c r="A52" s="26">
        <v>50</v>
      </c>
      <c r="B52" s="26" t="s">
        <v>1825</v>
      </c>
      <c r="C52" s="27" t="s">
        <v>1826</v>
      </c>
      <c r="D52" s="28" t="s">
        <v>1928</v>
      </c>
      <c r="E52" s="29" t="s">
        <v>1931</v>
      </c>
      <c r="F52" s="24">
        <v>49</v>
      </c>
      <c r="G52" s="30" t="s">
        <v>1932</v>
      </c>
      <c r="H52" s="32" t="str">
        <f t="shared" si="1"/>
        <v>0022</v>
      </c>
      <c r="I52" s="5" t="s">
        <v>1821</v>
      </c>
      <c r="J52" s="5" t="s">
        <v>1822</v>
      </c>
      <c r="K52" s="5" t="s">
        <v>1823</v>
      </c>
      <c r="L52" s="3" t="s">
        <v>1824</v>
      </c>
      <c r="M52" s="32" t="str">
        <f t="shared" si="0"/>
        <v>strAmiiboName[50] = new string[] { "07C0010000220002", "SSB", "Super Smash Bros.", "Wave 7", "Mii Swordfighter", "049" };</v>
      </c>
    </row>
    <row r="53" spans="1:13" ht="14.25" x14ac:dyDescent="0.2">
      <c r="A53" s="20">
        <v>51</v>
      </c>
      <c r="B53" s="20" t="s">
        <v>1825</v>
      </c>
      <c r="C53" s="21" t="s">
        <v>1826</v>
      </c>
      <c r="D53" s="22" t="s">
        <v>1928</v>
      </c>
      <c r="E53" s="23" t="s">
        <v>1933</v>
      </c>
      <c r="F53" s="24">
        <v>50</v>
      </c>
      <c r="G53" s="25" t="s">
        <v>1934</v>
      </c>
      <c r="H53" s="32" t="str">
        <f t="shared" si="1"/>
        <v>0023</v>
      </c>
      <c r="I53" s="5" t="s">
        <v>1821</v>
      </c>
      <c r="J53" s="5" t="s">
        <v>1822</v>
      </c>
      <c r="K53" s="5" t="s">
        <v>1823</v>
      </c>
      <c r="L53" s="3" t="s">
        <v>1824</v>
      </c>
      <c r="M53" s="32" t="str">
        <f t="shared" si="0"/>
        <v>strAmiiboName[51] = new string[] { "07C0020000230002", "SSB", "Super Smash Bros.", "Wave 7", "Mii Gunner", "050" };</v>
      </c>
    </row>
    <row r="54" spans="1:13" ht="14.25" x14ac:dyDescent="0.2">
      <c r="A54" s="26">
        <v>52</v>
      </c>
      <c r="B54" s="26" t="s">
        <v>1825</v>
      </c>
      <c r="C54" s="27" t="s">
        <v>1826</v>
      </c>
      <c r="D54" s="28" t="s">
        <v>1928</v>
      </c>
      <c r="E54" s="29" t="s">
        <v>1935</v>
      </c>
      <c r="F54" s="24">
        <v>51</v>
      </c>
      <c r="G54" s="30" t="s">
        <v>1936</v>
      </c>
      <c r="H54" s="32" t="str">
        <f t="shared" si="1"/>
        <v>023D</v>
      </c>
      <c r="I54" s="5" t="s">
        <v>1821</v>
      </c>
      <c r="J54" s="5" t="s">
        <v>1822</v>
      </c>
      <c r="K54" s="5" t="s">
        <v>1823</v>
      </c>
      <c r="L54" s="3" t="s">
        <v>1824</v>
      </c>
      <c r="M54" s="32" t="str">
        <f t="shared" si="0"/>
        <v>strAmiiboName[52] = new string[] { "19960000023D0002", "SSB", "Super Smash Bros.", "Wave 7", "Mewtwo", "051" };</v>
      </c>
    </row>
    <row r="55" spans="1:13" ht="14.25" x14ac:dyDescent="0.2">
      <c r="A55" s="20">
        <v>53</v>
      </c>
      <c r="B55" s="20" t="s">
        <v>1825</v>
      </c>
      <c r="C55" s="21" t="s">
        <v>1826</v>
      </c>
      <c r="D55" s="22" t="s">
        <v>1928</v>
      </c>
      <c r="E55" s="23" t="s">
        <v>1937</v>
      </c>
      <c r="F55" s="24">
        <v>52</v>
      </c>
      <c r="G55" s="25" t="s">
        <v>1938</v>
      </c>
      <c r="H55" s="32" t="str">
        <f t="shared" si="1"/>
        <v>001C</v>
      </c>
      <c r="I55" s="5" t="s">
        <v>1821</v>
      </c>
      <c r="J55" s="5" t="s">
        <v>1822</v>
      </c>
      <c r="K55" s="5" t="s">
        <v>1823</v>
      </c>
      <c r="L55" s="3" t="s">
        <v>1824</v>
      </c>
      <c r="M55" s="32" t="str">
        <f t="shared" si="0"/>
        <v>strAmiiboName[53] = new string[] { "05810000001C0002", "SSB", "Super Smash Bros.", "Wave 7", "Falco", "052" };</v>
      </c>
    </row>
    <row r="56" spans="1:13" ht="14.25" x14ac:dyDescent="0.2">
      <c r="A56" s="26">
        <v>54</v>
      </c>
      <c r="B56" s="26" t="s">
        <v>1825</v>
      </c>
      <c r="C56" s="27" t="s">
        <v>1826</v>
      </c>
      <c r="D56" s="28" t="s">
        <v>1939</v>
      </c>
      <c r="E56" s="29" t="s">
        <v>1940</v>
      </c>
      <c r="F56" s="24">
        <v>53</v>
      </c>
      <c r="G56" s="30" t="s">
        <v>1941</v>
      </c>
      <c r="H56" s="32" t="str">
        <f t="shared" si="1"/>
        <v>0251</v>
      </c>
      <c r="I56" s="5" t="s">
        <v>1821</v>
      </c>
      <c r="J56" s="5" t="s">
        <v>1822</v>
      </c>
      <c r="K56" s="5" t="s">
        <v>1823</v>
      </c>
      <c r="L56" s="3" t="s">
        <v>1824</v>
      </c>
      <c r="M56" s="32" t="str">
        <f t="shared" si="0"/>
        <v>strAmiiboName[54] = new string[] { "2281000002510002", "SSB", "Super Smash Bros.", "Wave 8", "Lucas", "053" };</v>
      </c>
    </row>
    <row r="57" spans="1:13" ht="14.25" x14ac:dyDescent="0.2">
      <c r="A57" s="20">
        <v>55</v>
      </c>
      <c r="B57" s="20" t="s">
        <v>1825</v>
      </c>
      <c r="C57" s="21" t="s">
        <v>1826</v>
      </c>
      <c r="D57" s="22" t="s">
        <v>1942</v>
      </c>
      <c r="E57" s="23" t="s">
        <v>1943</v>
      </c>
      <c r="F57" s="24">
        <v>54</v>
      </c>
      <c r="G57" s="25" t="s">
        <v>1944</v>
      </c>
      <c r="H57" s="32" t="str">
        <f t="shared" si="1"/>
        <v>002E</v>
      </c>
      <c r="I57" s="5" t="s">
        <v>1821</v>
      </c>
      <c r="J57" s="5" t="s">
        <v>1822</v>
      </c>
      <c r="K57" s="5" t="s">
        <v>1823</v>
      </c>
      <c r="L57" s="3" t="s">
        <v>1824</v>
      </c>
      <c r="M57" s="32" t="str">
        <f t="shared" si="0"/>
        <v>strAmiiboName[55] = new string[] { "07810000002E0002", "SSB", "Super Smash Bros.", "Wave 9", "R.O.B (Famicom)", "054" };</v>
      </c>
    </row>
    <row r="58" spans="1:13" ht="14.25" x14ac:dyDescent="0.2">
      <c r="A58" s="26">
        <v>56</v>
      </c>
      <c r="B58" s="26" t="s">
        <v>1825</v>
      </c>
      <c r="C58" s="27" t="s">
        <v>1826</v>
      </c>
      <c r="D58" s="28" t="s">
        <v>1942</v>
      </c>
      <c r="E58" s="29" t="s">
        <v>1945</v>
      </c>
      <c r="F58" s="24">
        <v>55</v>
      </c>
      <c r="G58" s="30" t="s">
        <v>1946</v>
      </c>
      <c r="H58" s="32" t="str">
        <f t="shared" si="1"/>
        <v>0252</v>
      </c>
      <c r="I58" s="5" t="s">
        <v>1821</v>
      </c>
      <c r="J58" s="5" t="s">
        <v>1822</v>
      </c>
      <c r="K58" s="5" t="s">
        <v>1823</v>
      </c>
      <c r="L58" s="3" t="s">
        <v>1824</v>
      </c>
      <c r="M58" s="32" t="str">
        <f t="shared" si="0"/>
        <v>strAmiiboName[56] = new string[] { "2104000002520002", "SSB", "Super Smash Bros.", "Wave 9", "Roy", "055" };</v>
      </c>
    </row>
    <row r="59" spans="1:13" ht="14.25" x14ac:dyDescent="0.2">
      <c r="A59" s="20">
        <v>57</v>
      </c>
      <c r="B59" s="20" t="s">
        <v>1825</v>
      </c>
      <c r="C59" s="21" t="s">
        <v>1826</v>
      </c>
      <c r="D59" s="22" t="s">
        <v>1942</v>
      </c>
      <c r="E59" s="23" t="s">
        <v>1947</v>
      </c>
      <c r="F59" s="24">
        <v>56</v>
      </c>
      <c r="G59" s="25" t="s">
        <v>1948</v>
      </c>
      <c r="H59" s="32" t="str">
        <f t="shared" si="1"/>
        <v>0253</v>
      </c>
      <c r="I59" s="5" t="s">
        <v>1821</v>
      </c>
      <c r="J59" s="5" t="s">
        <v>1822</v>
      </c>
      <c r="K59" s="5" t="s">
        <v>1823</v>
      </c>
      <c r="L59" s="3" t="s">
        <v>1824</v>
      </c>
      <c r="M59" s="32" t="str">
        <f t="shared" si="0"/>
        <v>strAmiiboName[57] = new string[] { "34C0000002530002", "SSB", "Super Smash Bros.", "Wave 9", "Ryu", "056" };</v>
      </c>
    </row>
    <row r="60" spans="1:13" ht="14.25" x14ac:dyDescent="0.2">
      <c r="A60" s="26">
        <v>58</v>
      </c>
      <c r="B60" s="26" t="s">
        <v>1825</v>
      </c>
      <c r="C60" s="27" t="s">
        <v>1826</v>
      </c>
      <c r="D60" s="28" t="s">
        <v>1949</v>
      </c>
      <c r="E60" s="29" t="s">
        <v>1950</v>
      </c>
      <c r="F60" s="24">
        <v>57</v>
      </c>
      <c r="G60" s="30" t="s">
        <v>1951</v>
      </c>
      <c r="H60" s="32" t="str">
        <f t="shared" si="1"/>
        <v>0259</v>
      </c>
      <c r="I60" s="5" t="s">
        <v>1821</v>
      </c>
      <c r="J60" s="5" t="s">
        <v>1822</v>
      </c>
      <c r="K60" s="5" t="s">
        <v>1823</v>
      </c>
      <c r="L60" s="3" t="s">
        <v>1824</v>
      </c>
      <c r="M60" s="32" t="str">
        <f t="shared" si="0"/>
        <v>strAmiiboName[58] = new string[] { "3600000002590002", "SSB", "Super Smash Bros.", "Wave 10", "Cloud", "057" };</v>
      </c>
    </row>
    <row r="61" spans="1:13" ht="14.25" x14ac:dyDescent="0.2">
      <c r="A61" s="20">
        <v>59</v>
      </c>
      <c r="B61" s="20" t="s">
        <v>1825</v>
      </c>
      <c r="C61" s="21" t="s">
        <v>1826</v>
      </c>
      <c r="D61" s="22" t="s">
        <v>1949</v>
      </c>
      <c r="E61" s="23" t="s">
        <v>1952</v>
      </c>
      <c r="F61" s="24">
        <v>58</v>
      </c>
      <c r="G61" s="25" t="s">
        <v>1953</v>
      </c>
      <c r="H61" s="32" t="str">
        <f t="shared" si="1"/>
        <v>0362</v>
      </c>
      <c r="I61" s="5" t="s">
        <v>1821</v>
      </c>
      <c r="J61" s="5" t="s">
        <v>1822</v>
      </c>
      <c r="K61" s="5" t="s">
        <v>1823</v>
      </c>
      <c r="L61" s="3" t="s">
        <v>1824</v>
      </c>
      <c r="M61" s="32" t="str">
        <f t="shared" si="0"/>
        <v>strAmiiboName[59] = new string[] { "3600010003620002", "SSB", "Super Smash Bros.", "Wave 10", "Cloud (Player 2)", "058" };</v>
      </c>
    </row>
    <row r="62" spans="1:13" ht="14.25" x14ac:dyDescent="0.2">
      <c r="A62" s="26">
        <v>60</v>
      </c>
      <c r="B62" s="26" t="s">
        <v>1825</v>
      </c>
      <c r="C62" s="27" t="s">
        <v>1826</v>
      </c>
      <c r="D62" s="28" t="s">
        <v>1949</v>
      </c>
      <c r="E62" s="29" t="s">
        <v>1954</v>
      </c>
      <c r="F62" s="24">
        <v>59</v>
      </c>
      <c r="G62" s="30" t="s">
        <v>1955</v>
      </c>
      <c r="H62" s="32" t="str">
        <f t="shared" si="1"/>
        <v>025A</v>
      </c>
      <c r="I62" s="5" t="s">
        <v>1821</v>
      </c>
      <c r="J62" s="5" t="s">
        <v>1822</v>
      </c>
      <c r="K62" s="5" t="s">
        <v>1823</v>
      </c>
      <c r="L62" s="3" t="s">
        <v>1824</v>
      </c>
      <c r="M62" s="32" t="str">
        <f t="shared" si="0"/>
        <v>strAmiiboName[60] = new string[] { "21050000025A0002", "SSB", "Super Smash Bros.", "Wave 10", "Corrin", "059" };</v>
      </c>
    </row>
    <row r="63" spans="1:13" ht="14.25" x14ac:dyDescent="0.2">
      <c r="A63" s="20">
        <v>61</v>
      </c>
      <c r="B63" s="20" t="s">
        <v>1825</v>
      </c>
      <c r="C63" s="21" t="s">
        <v>1826</v>
      </c>
      <c r="D63" s="22" t="s">
        <v>1949</v>
      </c>
      <c r="E63" s="23" t="s">
        <v>1956</v>
      </c>
      <c r="F63" s="24">
        <v>60</v>
      </c>
      <c r="G63" s="25" t="s">
        <v>1957</v>
      </c>
      <c r="H63" s="32" t="str">
        <f t="shared" si="1"/>
        <v>0363</v>
      </c>
      <c r="I63" s="5" t="s">
        <v>1821</v>
      </c>
      <c r="J63" s="5" t="s">
        <v>1822</v>
      </c>
      <c r="K63" s="5" t="s">
        <v>1823</v>
      </c>
      <c r="L63" s="3" t="s">
        <v>1824</v>
      </c>
      <c r="M63" s="32" t="str">
        <f t="shared" si="0"/>
        <v>strAmiiboName[61] = new string[] { "2105010003630002", "SSB", "Super Smash Bros.", "Wave 10", "Corrin (Player 2)", "060" };</v>
      </c>
    </row>
    <row r="64" spans="1:13" ht="14.25" x14ac:dyDescent="0.2">
      <c r="A64" s="26">
        <v>62</v>
      </c>
      <c r="B64" s="26" t="s">
        <v>1825</v>
      </c>
      <c r="C64" s="27" t="s">
        <v>1826</v>
      </c>
      <c r="D64" s="28" t="s">
        <v>1949</v>
      </c>
      <c r="E64" s="29" t="s">
        <v>1797</v>
      </c>
      <c r="F64" s="24">
        <v>61</v>
      </c>
      <c r="G64" s="30" t="s">
        <v>1958</v>
      </c>
      <c r="H64" s="32" t="str">
        <f t="shared" si="1"/>
        <v>025B</v>
      </c>
      <c r="I64" s="5" t="s">
        <v>1821</v>
      </c>
      <c r="J64" s="5" t="s">
        <v>1822</v>
      </c>
      <c r="K64" s="5" t="s">
        <v>1823</v>
      </c>
      <c r="L64" s="3" t="s">
        <v>1824</v>
      </c>
      <c r="M64" s="32" t="str">
        <f t="shared" si="0"/>
        <v>strAmiiboName[62] = new string[] { "32400000025B0002", "SSB", "Super Smash Bros.", "Wave 10", "Bayonetta", "061" };</v>
      </c>
    </row>
    <row r="65" spans="1:13" ht="14.25" x14ac:dyDescent="0.2">
      <c r="A65" s="20">
        <v>63</v>
      </c>
      <c r="B65" s="20" t="s">
        <v>1825</v>
      </c>
      <c r="C65" s="21" t="s">
        <v>4464</v>
      </c>
      <c r="D65" s="22" t="s">
        <v>1949</v>
      </c>
      <c r="E65" s="23" t="s">
        <v>1959</v>
      </c>
      <c r="F65" s="24">
        <v>62</v>
      </c>
      <c r="G65" s="25" t="s">
        <v>1960</v>
      </c>
      <c r="H65" s="32" t="str">
        <f t="shared" si="1"/>
        <v>0364</v>
      </c>
      <c r="I65" s="5" t="s">
        <v>1821</v>
      </c>
      <c r="J65" s="5" t="s">
        <v>1822</v>
      </c>
      <c r="K65" s="5" t="s">
        <v>1823</v>
      </c>
      <c r="L65" s="3" t="s">
        <v>1824</v>
      </c>
      <c r="M65" s="32" t="str">
        <f t="shared" si="0"/>
        <v>strAmiiboName[63] = new string[] { "3240010003640002", "SSB", "Super Smash Bros.", "Wave 10", "Bayonetta (Player 2)", "062" };</v>
      </c>
    </row>
    <row r="66" spans="1:13" ht="14.25" x14ac:dyDescent="0.2">
      <c r="A66" s="26">
        <v>64</v>
      </c>
      <c r="B66" s="26" t="s">
        <v>1961</v>
      </c>
      <c r="C66" s="27" t="s">
        <v>1962</v>
      </c>
      <c r="D66" s="28" t="s">
        <v>1827</v>
      </c>
      <c r="E66" s="29" t="s">
        <v>1642</v>
      </c>
      <c r="F66" s="24">
        <v>1</v>
      </c>
      <c r="G66" s="30" t="s">
        <v>1963</v>
      </c>
      <c r="H66" s="32" t="str">
        <f t="shared" si="1"/>
        <v>0034</v>
      </c>
      <c r="I66" s="5" t="s">
        <v>1821</v>
      </c>
      <c r="J66" s="5" t="s">
        <v>1822</v>
      </c>
      <c r="K66" s="5" t="s">
        <v>1823</v>
      </c>
      <c r="L66" s="3" t="s">
        <v>1824</v>
      </c>
      <c r="M66" s="32" t="str">
        <f t="shared" si="0"/>
        <v>strAmiiboName[64] = new string[] { "0000000000340102", "SMB", "Super Mario", "Wave 1", "Mario", "001" };</v>
      </c>
    </row>
    <row r="67" spans="1:13" ht="14.25" x14ac:dyDescent="0.2">
      <c r="A67" s="20">
        <v>65</v>
      </c>
      <c r="B67" s="20" t="s">
        <v>1961</v>
      </c>
      <c r="C67" s="21" t="s">
        <v>1962</v>
      </c>
      <c r="D67" s="22" t="s">
        <v>1827</v>
      </c>
      <c r="E67" s="23" t="s">
        <v>1829</v>
      </c>
      <c r="F67" s="24">
        <v>2</v>
      </c>
      <c r="G67" s="25" t="s">
        <v>1964</v>
      </c>
      <c r="H67" s="32" t="str">
        <f t="shared" si="1"/>
        <v>0036</v>
      </c>
      <c r="I67" s="5" t="s">
        <v>1821</v>
      </c>
      <c r="J67" s="5" t="s">
        <v>1822</v>
      </c>
      <c r="K67" s="5" t="s">
        <v>1823</v>
      </c>
      <c r="L67" s="3" t="s">
        <v>1824</v>
      </c>
      <c r="M67" s="32" t="str">
        <f t="shared" ref="M67:M130" si="2">I67&amp;A67&amp;J67&amp;G67&amp;K67&amp;B67&amp;K67&amp;C67&amp;K67&amp;D67&amp;K67&amp;E67&amp;K67&amp;TEXT(F67,"000")&amp;L67</f>
        <v>strAmiiboName[65] = new string[] { "0002000000360102", "SMB", "Super Mario", "Wave 1", "Peach", "002" };</v>
      </c>
    </row>
    <row r="68" spans="1:13" ht="14.25" x14ac:dyDescent="0.2">
      <c r="A68" s="26">
        <v>66</v>
      </c>
      <c r="B68" s="26" t="s">
        <v>1961</v>
      </c>
      <c r="C68" s="27" t="s">
        <v>1962</v>
      </c>
      <c r="D68" s="28" t="s">
        <v>1827</v>
      </c>
      <c r="E68" s="29" t="s">
        <v>1965</v>
      </c>
      <c r="F68" s="24">
        <v>3</v>
      </c>
      <c r="G68" s="30" t="s">
        <v>1966</v>
      </c>
      <c r="H68" s="32" t="str">
        <f t="shared" ref="H68:H131" si="3">MID(G68,9,4)</f>
        <v>0038</v>
      </c>
      <c r="I68" s="5" t="s">
        <v>1821</v>
      </c>
      <c r="J68" s="5" t="s">
        <v>1822</v>
      </c>
      <c r="K68" s="5" t="s">
        <v>1823</v>
      </c>
      <c r="L68" s="3" t="s">
        <v>1824</v>
      </c>
      <c r="M68" s="32" t="str">
        <f t="shared" si="2"/>
        <v>strAmiiboName[66] = new string[] { "000A000000380102", "SMB", "Super Mario", "Wave 1", "Toad", "003" };</v>
      </c>
    </row>
    <row r="69" spans="1:13" ht="14.25" x14ac:dyDescent="0.2">
      <c r="A69" s="20">
        <v>67</v>
      </c>
      <c r="B69" s="20" t="s">
        <v>1961</v>
      </c>
      <c r="C69" s="21" t="s">
        <v>1962</v>
      </c>
      <c r="D69" s="22" t="s">
        <v>1827</v>
      </c>
      <c r="E69" s="23" t="s">
        <v>1855</v>
      </c>
      <c r="F69" s="24">
        <v>4</v>
      </c>
      <c r="G69" s="25" t="s">
        <v>1967</v>
      </c>
      <c r="H69" s="32" t="str">
        <f t="shared" si="3"/>
        <v>0035</v>
      </c>
      <c r="I69" s="5" t="s">
        <v>1821</v>
      </c>
      <c r="J69" s="5" t="s">
        <v>1822</v>
      </c>
      <c r="K69" s="5" t="s">
        <v>1823</v>
      </c>
      <c r="L69" s="3" t="s">
        <v>1824</v>
      </c>
      <c r="M69" s="32" t="str">
        <f t="shared" si="2"/>
        <v>strAmiiboName[67] = new string[] { "0001000000350102", "SMB", "Super Mario", "Wave 1", "Luigi", "004" };</v>
      </c>
    </row>
    <row r="70" spans="1:13" ht="14.25" x14ac:dyDescent="0.2">
      <c r="A70" s="26">
        <v>68</v>
      </c>
      <c r="B70" s="26" t="s">
        <v>1961</v>
      </c>
      <c r="C70" s="27" t="s">
        <v>1962</v>
      </c>
      <c r="D70" s="28" t="s">
        <v>1827</v>
      </c>
      <c r="E70" s="29" t="s">
        <v>1831</v>
      </c>
      <c r="F70" s="24">
        <v>5</v>
      </c>
      <c r="G70" s="30" t="s">
        <v>1968</v>
      </c>
      <c r="H70" s="32" t="str">
        <f t="shared" si="3"/>
        <v>0037</v>
      </c>
      <c r="I70" s="5" t="s">
        <v>1821</v>
      </c>
      <c r="J70" s="5" t="s">
        <v>1822</v>
      </c>
      <c r="K70" s="5" t="s">
        <v>1823</v>
      </c>
      <c r="L70" s="3" t="s">
        <v>1824</v>
      </c>
      <c r="M70" s="32" t="str">
        <f t="shared" si="2"/>
        <v>strAmiiboName[68] = new string[] { "0003000000370102", "SMB", "Super Mario", "Wave 1", "Yoshi", "005" };</v>
      </c>
    </row>
    <row r="71" spans="1:13" ht="14.25" x14ac:dyDescent="0.2">
      <c r="A71" s="20">
        <v>69</v>
      </c>
      <c r="B71" s="20" t="s">
        <v>1961</v>
      </c>
      <c r="C71" s="21" t="s">
        <v>1962</v>
      </c>
      <c r="D71" s="22" t="s">
        <v>1827</v>
      </c>
      <c r="E71" s="23" t="s">
        <v>1866</v>
      </c>
      <c r="F71" s="24">
        <v>6</v>
      </c>
      <c r="G71" s="25" t="s">
        <v>1969</v>
      </c>
      <c r="H71" s="32" t="str">
        <f t="shared" si="3"/>
        <v>0039</v>
      </c>
      <c r="I71" s="5" t="s">
        <v>1821</v>
      </c>
      <c r="J71" s="5" t="s">
        <v>1822</v>
      </c>
      <c r="K71" s="5" t="s">
        <v>1823</v>
      </c>
      <c r="L71" s="3" t="s">
        <v>1824</v>
      </c>
      <c r="M71" s="32" t="str">
        <f t="shared" si="2"/>
        <v>strAmiiboName[69] = new string[] { "0005000000390102", "SMB", "Super Mario", "Wave 1", "Bowser", "006" };</v>
      </c>
    </row>
    <row r="72" spans="1:13" ht="14.25" x14ac:dyDescent="0.2">
      <c r="A72" s="26">
        <v>70</v>
      </c>
      <c r="B72" s="26" t="s">
        <v>1961</v>
      </c>
      <c r="C72" s="27" t="s">
        <v>1962</v>
      </c>
      <c r="D72" s="28" t="s">
        <v>1970</v>
      </c>
      <c r="E72" s="29" t="s">
        <v>1971</v>
      </c>
      <c r="F72" s="24">
        <v>7</v>
      </c>
      <c r="G72" s="30" t="s">
        <v>1972</v>
      </c>
      <c r="H72" s="32" t="str">
        <f t="shared" si="3"/>
        <v>003C</v>
      </c>
      <c r="I72" s="5" t="s">
        <v>1821</v>
      </c>
      <c r="J72" s="5" t="s">
        <v>1822</v>
      </c>
      <c r="K72" s="5" t="s">
        <v>1823</v>
      </c>
      <c r="L72" s="3" t="s">
        <v>1824</v>
      </c>
      <c r="M72" s="32" t="str">
        <f t="shared" si="2"/>
        <v>strAmiiboName[70] = new string[] { "00000000003C0102", "SMB", "Super Mario", "Wave 1 Special Editions", "Mario - Gold Edition", "007" };</v>
      </c>
    </row>
    <row r="73" spans="1:13" ht="14.25" x14ac:dyDescent="0.2">
      <c r="A73" s="20">
        <v>71</v>
      </c>
      <c r="B73" s="20" t="s">
        <v>1961</v>
      </c>
      <c r="C73" s="21" t="s">
        <v>1962</v>
      </c>
      <c r="D73" s="22" t="s">
        <v>1970</v>
      </c>
      <c r="E73" s="23" t="s">
        <v>1973</v>
      </c>
      <c r="F73" s="24">
        <v>8</v>
      </c>
      <c r="G73" s="25" t="s">
        <v>1974</v>
      </c>
      <c r="H73" s="32" t="str">
        <f t="shared" si="3"/>
        <v>003D</v>
      </c>
      <c r="I73" s="5" t="s">
        <v>1821</v>
      </c>
      <c r="J73" s="5" t="s">
        <v>1822</v>
      </c>
      <c r="K73" s="5" t="s">
        <v>1823</v>
      </c>
      <c r="L73" s="3" t="s">
        <v>1824</v>
      </c>
      <c r="M73" s="32" t="str">
        <f t="shared" si="2"/>
        <v>strAmiiboName[71] = new string[] { "00000000003D0102", "SMB", "Super Mario", "Wave 1 Special Editions", "Mario - Silver Editon", "008" };</v>
      </c>
    </row>
    <row r="74" spans="1:13" ht="14.25" x14ac:dyDescent="0.2">
      <c r="A74" s="26">
        <v>72</v>
      </c>
      <c r="B74" s="26" t="s">
        <v>1961</v>
      </c>
      <c r="C74" s="27" t="s">
        <v>1962</v>
      </c>
      <c r="D74" s="28" t="s">
        <v>1850</v>
      </c>
      <c r="E74" s="29" t="s">
        <v>1894</v>
      </c>
      <c r="F74" s="24">
        <v>9</v>
      </c>
      <c r="G74" s="30" t="s">
        <v>1975</v>
      </c>
      <c r="H74" s="32" t="str">
        <f t="shared" si="3"/>
        <v>0263</v>
      </c>
      <c r="I74" s="5" t="s">
        <v>1821</v>
      </c>
      <c r="J74" s="5" t="s">
        <v>1822</v>
      </c>
      <c r="K74" s="5" t="s">
        <v>1823</v>
      </c>
      <c r="L74" s="3" t="s">
        <v>1824</v>
      </c>
      <c r="M74" s="32" t="str">
        <f t="shared" si="2"/>
        <v>strAmiiboName[72] = new string[] { "0007000002630102", "SMB", "Super Mario", "Wave 2", "Wario", "009" };</v>
      </c>
    </row>
    <row r="75" spans="1:13" ht="14.25" x14ac:dyDescent="0.2">
      <c r="A75" s="20">
        <v>73</v>
      </c>
      <c r="B75" s="20" t="s">
        <v>1961</v>
      </c>
      <c r="C75" s="21" t="s">
        <v>1962</v>
      </c>
      <c r="D75" s="22" t="s">
        <v>1850</v>
      </c>
      <c r="E75" s="23" t="s">
        <v>1976</v>
      </c>
      <c r="F75" s="24">
        <v>10</v>
      </c>
      <c r="G75" s="25" t="s">
        <v>1977</v>
      </c>
      <c r="H75" s="32" t="str">
        <f t="shared" si="3"/>
        <v>0267</v>
      </c>
      <c r="I75" s="5" t="s">
        <v>1821</v>
      </c>
      <c r="J75" s="5" t="s">
        <v>1822</v>
      </c>
      <c r="K75" s="5" t="s">
        <v>1823</v>
      </c>
      <c r="L75" s="3" t="s">
        <v>1824</v>
      </c>
      <c r="M75" s="32" t="str">
        <f t="shared" si="2"/>
        <v>strAmiiboName[73] = new string[] { "0014000002670102", "SMB", "Super Mario", "Wave 2", "Waluigi", "010" };</v>
      </c>
    </row>
    <row r="76" spans="1:13" ht="14.25" x14ac:dyDescent="0.2">
      <c r="A76" s="26">
        <v>74</v>
      </c>
      <c r="B76" s="26" t="s">
        <v>1961</v>
      </c>
      <c r="C76" s="27" t="s">
        <v>1962</v>
      </c>
      <c r="D76" s="28" t="s">
        <v>1850</v>
      </c>
      <c r="E76" s="29" t="s">
        <v>1978</v>
      </c>
      <c r="F76" s="24">
        <v>11</v>
      </c>
      <c r="G76" s="30" t="s">
        <v>1979</v>
      </c>
      <c r="H76" s="32" t="str">
        <f t="shared" si="3"/>
        <v>0266</v>
      </c>
      <c r="I76" s="5" t="s">
        <v>1821</v>
      </c>
      <c r="J76" s="5" t="s">
        <v>1822</v>
      </c>
      <c r="K76" s="5" t="s">
        <v>1823</v>
      </c>
      <c r="L76" s="3" t="s">
        <v>1824</v>
      </c>
      <c r="M76" s="32" t="str">
        <f t="shared" si="2"/>
        <v>strAmiiboName[74] = new string[] { "0013000002660102", "SMB", "Super Mario", "Wave 2", "Daisy", "011" };</v>
      </c>
    </row>
    <row r="77" spans="1:13" ht="14.25" x14ac:dyDescent="0.2">
      <c r="A77" s="20">
        <v>75</v>
      </c>
      <c r="B77" s="20" t="s">
        <v>1961</v>
      </c>
      <c r="C77" s="21" t="s">
        <v>1962</v>
      </c>
      <c r="D77" s="22" t="s">
        <v>1850</v>
      </c>
      <c r="E77" s="23" t="s">
        <v>1980</v>
      </c>
      <c r="F77" s="24">
        <v>12</v>
      </c>
      <c r="G77" s="25" t="s">
        <v>1981</v>
      </c>
      <c r="H77" s="32" t="str">
        <f t="shared" si="3"/>
        <v>0262</v>
      </c>
      <c r="I77" s="5" t="s">
        <v>1821</v>
      </c>
      <c r="J77" s="5" t="s">
        <v>1822</v>
      </c>
      <c r="K77" s="5" t="s">
        <v>1823</v>
      </c>
      <c r="L77" s="3" t="s">
        <v>1824</v>
      </c>
      <c r="M77" s="32" t="str">
        <f t="shared" si="2"/>
        <v>strAmiiboName[75] = new string[] { "0004000002620102", "SMB", "Super Mario", "Wave 2", "Rosalina", "012" };</v>
      </c>
    </row>
    <row r="78" spans="1:13" ht="14.25" x14ac:dyDescent="0.2">
      <c r="A78" s="26">
        <v>76</v>
      </c>
      <c r="B78" s="26" t="s">
        <v>1961</v>
      </c>
      <c r="C78" s="27" t="s">
        <v>1962</v>
      </c>
      <c r="D78" s="28" t="s">
        <v>1850</v>
      </c>
      <c r="E78" s="29" t="s">
        <v>1833</v>
      </c>
      <c r="F78" s="24">
        <v>13</v>
      </c>
      <c r="G78" s="30" t="s">
        <v>1982</v>
      </c>
      <c r="H78" s="32" t="str">
        <f t="shared" si="3"/>
        <v>0264</v>
      </c>
      <c r="I78" s="5" t="s">
        <v>1821</v>
      </c>
      <c r="J78" s="5" t="s">
        <v>1822</v>
      </c>
      <c r="K78" s="5" t="s">
        <v>1823</v>
      </c>
      <c r="L78" s="3" t="s">
        <v>1824</v>
      </c>
      <c r="M78" s="32" t="str">
        <f t="shared" si="2"/>
        <v>strAmiiboName[76] = new string[] { "0008000002640102", "SMB", "Super Mario", "Wave 2", "Donkey Kong", "013" };</v>
      </c>
    </row>
    <row r="79" spans="1:13" ht="14.25" x14ac:dyDescent="0.2">
      <c r="A79" s="20">
        <v>77</v>
      </c>
      <c r="B79" s="20" t="s">
        <v>1961</v>
      </c>
      <c r="C79" s="21" t="s">
        <v>1962</v>
      </c>
      <c r="D79" s="22" t="s">
        <v>1850</v>
      </c>
      <c r="E79" s="23" t="s">
        <v>1853</v>
      </c>
      <c r="F79" s="24">
        <v>14</v>
      </c>
      <c r="G79" s="25" t="s">
        <v>1983</v>
      </c>
      <c r="H79" s="32" t="str">
        <f t="shared" si="3"/>
        <v>0265</v>
      </c>
      <c r="I79" s="5" t="s">
        <v>1821</v>
      </c>
      <c r="J79" s="5" t="s">
        <v>1822</v>
      </c>
      <c r="K79" s="5" t="s">
        <v>1823</v>
      </c>
      <c r="L79" s="3" t="s">
        <v>1824</v>
      </c>
      <c r="M79" s="32" t="str">
        <f t="shared" si="2"/>
        <v>strAmiiboName[77] = new string[] { "0009000002650102", "SMB", "Super Mario", "Wave 2", "Diddy Kong", "014" };</v>
      </c>
    </row>
    <row r="80" spans="1:13" ht="14.25" x14ac:dyDescent="0.2">
      <c r="A80" s="26">
        <v>78</v>
      </c>
      <c r="B80" s="26" t="s">
        <v>1961</v>
      </c>
      <c r="C80" s="27" t="s">
        <v>1962</v>
      </c>
      <c r="D80" s="28" t="s">
        <v>1850</v>
      </c>
      <c r="E80" s="29" t="s">
        <v>1984</v>
      </c>
      <c r="F80" s="24">
        <v>15</v>
      </c>
      <c r="G80" s="30" t="s">
        <v>1985</v>
      </c>
      <c r="H80" s="32" t="str">
        <f t="shared" si="3"/>
        <v>0268</v>
      </c>
      <c r="I80" s="5" t="s">
        <v>1821</v>
      </c>
      <c r="J80" s="5" t="s">
        <v>1822</v>
      </c>
      <c r="K80" s="5" t="s">
        <v>1823</v>
      </c>
      <c r="L80" s="3" t="s">
        <v>1824</v>
      </c>
      <c r="M80" s="32" t="str">
        <f t="shared" si="2"/>
        <v>strAmiiboName[78] = new string[] { "0017000002680102", "SMB", "Super Mario", "Wave 2", "Boo", "015" };</v>
      </c>
    </row>
    <row r="81" spans="1:13" ht="14.25" x14ac:dyDescent="0.2">
      <c r="A81" s="20">
        <v>79</v>
      </c>
      <c r="B81" s="20" t="s">
        <v>1961</v>
      </c>
      <c r="C81" s="21" t="s">
        <v>1962</v>
      </c>
      <c r="D81" s="22" t="s">
        <v>1986</v>
      </c>
      <c r="E81" s="23" t="s">
        <v>1987</v>
      </c>
      <c r="F81" s="24">
        <v>1</v>
      </c>
      <c r="G81" s="25" t="s">
        <v>1988</v>
      </c>
      <c r="H81" s="32" t="str">
        <f t="shared" si="3"/>
        <v>0238</v>
      </c>
      <c r="I81" s="5" t="s">
        <v>1821</v>
      </c>
      <c r="J81" s="5" t="s">
        <v>1822</v>
      </c>
      <c r="K81" s="5" t="s">
        <v>1823</v>
      </c>
      <c r="L81" s="3" t="s">
        <v>1824</v>
      </c>
      <c r="M81" s="32" t="str">
        <f t="shared" si="2"/>
        <v>strAmiiboName[79] = new string[] { "0000000002380602", "SMB", "Super Mario", "Super Mario Bros. 30th Anniversary", "8-Bit Mario Classic Color", "001" };</v>
      </c>
    </row>
    <row r="82" spans="1:13" ht="14.25" x14ac:dyDescent="0.2">
      <c r="A82" s="26">
        <v>80</v>
      </c>
      <c r="B82" s="26" t="s">
        <v>1961</v>
      </c>
      <c r="C82" s="27" t="s">
        <v>1962</v>
      </c>
      <c r="D82" s="28" t="s">
        <v>1986</v>
      </c>
      <c r="E82" s="29" t="s">
        <v>1989</v>
      </c>
      <c r="F82" s="24">
        <v>2</v>
      </c>
      <c r="G82" s="30" t="s">
        <v>1990</v>
      </c>
      <c r="H82" s="32" t="str">
        <f t="shared" si="3"/>
        <v>0239</v>
      </c>
      <c r="I82" s="5" t="s">
        <v>1821</v>
      </c>
      <c r="J82" s="5" t="s">
        <v>1822</v>
      </c>
      <c r="K82" s="5" t="s">
        <v>1823</v>
      </c>
      <c r="L82" s="3" t="s">
        <v>1824</v>
      </c>
      <c r="M82" s="32" t="str">
        <f t="shared" si="2"/>
        <v>strAmiiboName[80] = new string[] { "0000000002390602", "SMB", "Super Mario", "Super Mario Bros. 30th Anniversary", "8-Bit Mario Modern Color", "002" };</v>
      </c>
    </row>
    <row r="83" spans="1:13" ht="14.25" x14ac:dyDescent="0.2">
      <c r="A83" s="20">
        <v>81</v>
      </c>
      <c r="B83" s="20" t="s">
        <v>1961</v>
      </c>
      <c r="C83" s="21" t="s">
        <v>1962</v>
      </c>
      <c r="D83" s="22"/>
      <c r="E83" s="23" t="s">
        <v>1991</v>
      </c>
      <c r="F83" s="24">
        <v>18</v>
      </c>
      <c r="G83" s="33" t="s">
        <v>1992</v>
      </c>
      <c r="H83" s="32" t="str">
        <f t="shared" si="3"/>
        <v>0371</v>
      </c>
      <c r="I83" s="5" t="s">
        <v>1821</v>
      </c>
      <c r="J83" s="5" t="s">
        <v>1822</v>
      </c>
      <c r="K83" s="5" t="s">
        <v>1823</v>
      </c>
      <c r="L83" s="3" t="s">
        <v>1824</v>
      </c>
      <c r="M83" s="32" t="str">
        <f t="shared" si="2"/>
        <v>strAmiiboName[81] = new string[] { "0000000003710102", "SMB", "Super Mario", "", "Mario(Wedding)", "018" };</v>
      </c>
    </row>
    <row r="84" spans="1:13" ht="14.25" x14ac:dyDescent="0.2">
      <c r="A84" s="26">
        <v>82</v>
      </c>
      <c r="B84" s="26" t="s">
        <v>1961</v>
      </c>
      <c r="C84" s="27" t="s">
        <v>1962</v>
      </c>
      <c r="D84" s="28"/>
      <c r="E84" s="29" t="s">
        <v>1993</v>
      </c>
      <c r="F84" s="24">
        <v>19</v>
      </c>
      <c r="G84" s="34" t="s">
        <v>1994</v>
      </c>
      <c r="H84" s="32" t="str">
        <f t="shared" si="3"/>
        <v>0372</v>
      </c>
      <c r="I84" s="5" t="s">
        <v>1821</v>
      </c>
      <c r="J84" s="5" t="s">
        <v>1822</v>
      </c>
      <c r="K84" s="5" t="s">
        <v>1823</v>
      </c>
      <c r="L84" s="3" t="s">
        <v>1824</v>
      </c>
      <c r="M84" s="32" t="str">
        <f t="shared" si="2"/>
        <v>strAmiiboName[82] = new string[] { "0002000003720102", "SMB", "Super Mario", "", "Peach(Wedding)", "019" };</v>
      </c>
    </row>
    <row r="85" spans="1:13" ht="14.25" x14ac:dyDescent="0.2">
      <c r="A85" s="20">
        <v>83</v>
      </c>
      <c r="B85" s="20" t="s">
        <v>1961</v>
      </c>
      <c r="C85" s="21" t="s">
        <v>1962</v>
      </c>
      <c r="D85" s="22"/>
      <c r="E85" s="23" t="s">
        <v>1995</v>
      </c>
      <c r="F85" s="24">
        <v>20</v>
      </c>
      <c r="G85" s="33" t="s">
        <v>1996</v>
      </c>
      <c r="H85" s="32" t="str">
        <f t="shared" si="3"/>
        <v>0373</v>
      </c>
      <c r="I85" s="5" t="s">
        <v>1821</v>
      </c>
      <c r="J85" s="5" t="s">
        <v>1822</v>
      </c>
      <c r="K85" s="5" t="s">
        <v>1823</v>
      </c>
      <c r="L85" s="3" t="s">
        <v>1824</v>
      </c>
      <c r="M85" s="32" t="str">
        <f t="shared" si="2"/>
        <v>strAmiiboName[83] = new string[] { "0005000003730102", "SMB", "Super Mario", "", "Bowser(Wedding)", "020" };</v>
      </c>
    </row>
    <row r="86" spans="1:13" ht="14.25" x14ac:dyDescent="0.2">
      <c r="A86" s="26">
        <v>84</v>
      </c>
      <c r="B86" s="26" t="s">
        <v>1961</v>
      </c>
      <c r="C86" s="27" t="s">
        <v>1962</v>
      </c>
      <c r="D86" s="28"/>
      <c r="E86" s="29" t="s">
        <v>1997</v>
      </c>
      <c r="F86" s="24">
        <v>17</v>
      </c>
      <c r="G86" s="34" t="s">
        <v>1998</v>
      </c>
      <c r="H86" s="32" t="str">
        <f t="shared" si="3"/>
        <v>0368</v>
      </c>
      <c r="I86" s="5" t="s">
        <v>1821</v>
      </c>
      <c r="J86" s="5" t="s">
        <v>1822</v>
      </c>
      <c r="K86" s="5" t="s">
        <v>1823</v>
      </c>
      <c r="L86" s="3" t="s">
        <v>1824</v>
      </c>
      <c r="M86" s="32" t="str">
        <f t="shared" si="2"/>
        <v>strAmiiboName[84] = new string[] { "0023000003680102", "SMB", "Super Mario", "", "Koopa Troopa", "017" };</v>
      </c>
    </row>
    <row r="87" spans="1:13" ht="14.25" x14ac:dyDescent="0.2">
      <c r="A87" s="20">
        <v>85</v>
      </c>
      <c r="B87" s="20" t="s">
        <v>1961</v>
      </c>
      <c r="C87" s="21" t="s">
        <v>1962</v>
      </c>
      <c r="D87" s="22"/>
      <c r="E87" s="23" t="s">
        <v>1999</v>
      </c>
      <c r="F87" s="24">
        <v>16</v>
      </c>
      <c r="G87" s="33" t="s">
        <v>2000</v>
      </c>
      <c r="H87" s="32" t="str">
        <f t="shared" si="3"/>
        <v>0367</v>
      </c>
      <c r="I87" s="5" t="s">
        <v>1821</v>
      </c>
      <c r="J87" s="5" t="s">
        <v>1822</v>
      </c>
      <c r="K87" s="5" t="s">
        <v>1823</v>
      </c>
      <c r="L87" s="3" t="s">
        <v>1824</v>
      </c>
      <c r="M87" s="32" t="str">
        <f t="shared" si="2"/>
        <v>strAmiiboName[85] = new string[] { "0015000003670102", "SMB", "Super Mario", "", "Goomba", "016" };</v>
      </c>
    </row>
    <row r="88" spans="1:13" ht="14.25" x14ac:dyDescent="0.2">
      <c r="A88" s="26">
        <v>86</v>
      </c>
      <c r="B88" s="26" t="s">
        <v>2001</v>
      </c>
      <c r="C88" s="27" t="s">
        <v>1731</v>
      </c>
      <c r="D88" s="28"/>
      <c r="E88" s="29" t="s">
        <v>2002</v>
      </c>
      <c r="F88" s="24" t="s">
        <v>1643</v>
      </c>
      <c r="G88" s="30" t="s">
        <v>2003</v>
      </c>
      <c r="H88" s="32" t="str">
        <f t="shared" si="3"/>
        <v>0269</v>
      </c>
      <c r="I88" s="5" t="s">
        <v>1821</v>
      </c>
      <c r="J88" s="5" t="s">
        <v>1822</v>
      </c>
      <c r="K88" s="5" t="s">
        <v>1823</v>
      </c>
      <c r="L88" s="3" t="s">
        <v>1824</v>
      </c>
      <c r="M88" s="32" t="str">
        <f t="shared" si="2"/>
        <v>strAmiiboName[86] = new string[] { "09C0010102690E02", "MSS", "Mario Sports Superstars", "", "Mario - Soccer", "001" };</v>
      </c>
    </row>
    <row r="89" spans="1:13" ht="14.25" x14ac:dyDescent="0.2">
      <c r="A89" s="20">
        <v>87</v>
      </c>
      <c r="B89" s="20" t="s">
        <v>2001</v>
      </c>
      <c r="C89" s="21" t="s">
        <v>1731</v>
      </c>
      <c r="D89" s="22"/>
      <c r="E89" s="23" t="s">
        <v>2004</v>
      </c>
      <c r="F89" s="24" t="s">
        <v>1644</v>
      </c>
      <c r="G89" s="25" t="s">
        <v>2005</v>
      </c>
      <c r="H89" s="32" t="str">
        <f t="shared" si="3"/>
        <v>026A</v>
      </c>
      <c r="I89" s="5" t="s">
        <v>1821</v>
      </c>
      <c r="J89" s="5" t="s">
        <v>1822</v>
      </c>
      <c r="K89" s="5" t="s">
        <v>1823</v>
      </c>
      <c r="L89" s="3" t="s">
        <v>1824</v>
      </c>
      <c r="M89" s="32" t="str">
        <f t="shared" si="2"/>
        <v>strAmiiboName[87] = new string[] { "09C00201026A0E02", "MSS", "Mario Sports Superstars", "", "Mario - Baseball", "002" };</v>
      </c>
    </row>
    <row r="90" spans="1:13" ht="14.25" x14ac:dyDescent="0.2">
      <c r="A90" s="26">
        <v>88</v>
      </c>
      <c r="B90" s="26" t="s">
        <v>2001</v>
      </c>
      <c r="C90" s="27" t="s">
        <v>1731</v>
      </c>
      <c r="D90" s="28"/>
      <c r="E90" s="29" t="s">
        <v>2006</v>
      </c>
      <c r="F90" s="24" t="s">
        <v>2007</v>
      </c>
      <c r="G90" s="30" t="s">
        <v>2008</v>
      </c>
      <c r="H90" s="32" t="str">
        <f t="shared" si="3"/>
        <v>026B</v>
      </c>
      <c r="I90" s="5" t="s">
        <v>1821</v>
      </c>
      <c r="J90" s="5" t="s">
        <v>1822</v>
      </c>
      <c r="K90" s="5" t="s">
        <v>1823</v>
      </c>
      <c r="L90" s="3" t="s">
        <v>1824</v>
      </c>
      <c r="M90" s="32" t="str">
        <f t="shared" si="2"/>
        <v>strAmiiboName[88] = new string[] { "09C00301026B0E02", "MSS", "Mario Sports Superstars", "", "Mario - Tennis", "003" };</v>
      </c>
    </row>
    <row r="91" spans="1:13" ht="14.25" x14ac:dyDescent="0.2">
      <c r="A91" s="20">
        <v>89</v>
      </c>
      <c r="B91" s="20" t="s">
        <v>2001</v>
      </c>
      <c r="C91" s="21" t="s">
        <v>1731</v>
      </c>
      <c r="D91" s="22"/>
      <c r="E91" s="23" t="s">
        <v>2009</v>
      </c>
      <c r="F91" s="24" t="s">
        <v>2010</v>
      </c>
      <c r="G91" s="25" t="s">
        <v>2011</v>
      </c>
      <c r="H91" s="32" t="str">
        <f t="shared" si="3"/>
        <v>026C</v>
      </c>
      <c r="I91" s="5" t="s">
        <v>1821</v>
      </c>
      <c r="J91" s="5" t="s">
        <v>1822</v>
      </c>
      <c r="K91" s="5" t="s">
        <v>1823</v>
      </c>
      <c r="L91" s="3" t="s">
        <v>1824</v>
      </c>
      <c r="M91" s="32" t="str">
        <f t="shared" si="2"/>
        <v>strAmiiboName[89] = new string[] { "09C00401026C0E02", "MSS", "Mario Sports Superstars", "", "Mario - Golf", "004" };</v>
      </c>
    </row>
    <row r="92" spans="1:13" ht="14.25" x14ac:dyDescent="0.2">
      <c r="A92" s="26">
        <v>90</v>
      </c>
      <c r="B92" s="26" t="s">
        <v>2001</v>
      </c>
      <c r="C92" s="27" t="s">
        <v>1731</v>
      </c>
      <c r="D92" s="28"/>
      <c r="E92" s="29" t="s">
        <v>2012</v>
      </c>
      <c r="F92" s="24" t="s">
        <v>2013</v>
      </c>
      <c r="G92" s="30" t="s">
        <v>2014</v>
      </c>
      <c r="H92" s="32" t="str">
        <f t="shared" si="3"/>
        <v>026D</v>
      </c>
      <c r="I92" s="5" t="s">
        <v>1821</v>
      </c>
      <c r="J92" s="5" t="s">
        <v>1822</v>
      </c>
      <c r="K92" s="5" t="s">
        <v>1823</v>
      </c>
      <c r="L92" s="3" t="s">
        <v>1824</v>
      </c>
      <c r="M92" s="32" t="str">
        <f t="shared" si="2"/>
        <v>strAmiiboName[90] = new string[] { "09C00501026D0E02", "MSS", "Mario Sports Superstars", "", "Mario - Horse Racing", "005" };</v>
      </c>
    </row>
    <row r="93" spans="1:13" ht="14.25" x14ac:dyDescent="0.2">
      <c r="A93" s="20">
        <v>91</v>
      </c>
      <c r="B93" s="20" t="s">
        <v>2001</v>
      </c>
      <c r="C93" s="21" t="s">
        <v>1731</v>
      </c>
      <c r="D93" s="22"/>
      <c r="E93" s="23" t="s">
        <v>2015</v>
      </c>
      <c r="F93" s="24" t="s">
        <v>2016</v>
      </c>
      <c r="G93" s="25" t="s">
        <v>2017</v>
      </c>
      <c r="H93" s="32" t="str">
        <f t="shared" si="3"/>
        <v>026E</v>
      </c>
      <c r="I93" s="5" t="s">
        <v>1821</v>
      </c>
      <c r="J93" s="5" t="s">
        <v>1822</v>
      </c>
      <c r="K93" s="5" t="s">
        <v>1823</v>
      </c>
      <c r="L93" s="3" t="s">
        <v>1824</v>
      </c>
      <c r="M93" s="32" t="str">
        <f t="shared" si="2"/>
        <v>strAmiiboName[91] = new string[] { "09C10101026E0E02", "MSS", "Mario Sports Superstars", "", "Luigi - Soccer", "006" };</v>
      </c>
    </row>
    <row r="94" spans="1:13" ht="14.25" x14ac:dyDescent="0.2">
      <c r="A94" s="26">
        <v>92</v>
      </c>
      <c r="B94" s="26" t="s">
        <v>2001</v>
      </c>
      <c r="C94" s="27" t="s">
        <v>1731</v>
      </c>
      <c r="D94" s="28"/>
      <c r="E94" s="29" t="s">
        <v>2018</v>
      </c>
      <c r="F94" s="24" t="s">
        <v>2019</v>
      </c>
      <c r="G94" s="30" t="s">
        <v>2020</v>
      </c>
      <c r="H94" s="32" t="str">
        <f t="shared" si="3"/>
        <v>026F</v>
      </c>
      <c r="I94" s="5" t="s">
        <v>1821</v>
      </c>
      <c r="J94" s="5" t="s">
        <v>1822</v>
      </c>
      <c r="K94" s="5" t="s">
        <v>1823</v>
      </c>
      <c r="L94" s="3" t="s">
        <v>1824</v>
      </c>
      <c r="M94" s="32" t="str">
        <f t="shared" si="2"/>
        <v>strAmiiboName[92] = new string[] { "09C10201026F0E02", "MSS", "Mario Sports Superstars", "", "Luigi - Baseball", "007" };</v>
      </c>
    </row>
    <row r="95" spans="1:13" ht="14.25" x14ac:dyDescent="0.2">
      <c r="A95" s="20">
        <v>93</v>
      </c>
      <c r="B95" s="20" t="s">
        <v>2001</v>
      </c>
      <c r="C95" s="21" t="s">
        <v>1731</v>
      </c>
      <c r="D95" s="22"/>
      <c r="E95" s="23" t="s">
        <v>2021</v>
      </c>
      <c r="F95" s="24" t="s">
        <v>1645</v>
      </c>
      <c r="G95" s="25" t="s">
        <v>2022</v>
      </c>
      <c r="H95" s="32" t="str">
        <f t="shared" si="3"/>
        <v>0270</v>
      </c>
      <c r="I95" s="5" t="s">
        <v>1821</v>
      </c>
      <c r="J95" s="5" t="s">
        <v>1822</v>
      </c>
      <c r="K95" s="5" t="s">
        <v>1823</v>
      </c>
      <c r="L95" s="3" t="s">
        <v>1824</v>
      </c>
      <c r="M95" s="32" t="str">
        <f t="shared" si="2"/>
        <v>strAmiiboName[93] = new string[] { "09C1030102700E02", "MSS", "Mario Sports Superstars", "", "Luigi - Tennis", "008" };</v>
      </c>
    </row>
    <row r="96" spans="1:13" ht="14.25" x14ac:dyDescent="0.2">
      <c r="A96" s="26">
        <v>94</v>
      </c>
      <c r="B96" s="26" t="s">
        <v>2001</v>
      </c>
      <c r="C96" s="27" t="s">
        <v>1731</v>
      </c>
      <c r="D96" s="28"/>
      <c r="E96" s="29" t="s">
        <v>2023</v>
      </c>
      <c r="F96" s="24" t="s">
        <v>2024</v>
      </c>
      <c r="G96" s="30" t="s">
        <v>2025</v>
      </c>
      <c r="H96" s="32" t="str">
        <f t="shared" si="3"/>
        <v>0271</v>
      </c>
      <c r="I96" s="5" t="s">
        <v>1821</v>
      </c>
      <c r="J96" s="5" t="s">
        <v>1822</v>
      </c>
      <c r="K96" s="5" t="s">
        <v>1823</v>
      </c>
      <c r="L96" s="3" t="s">
        <v>1824</v>
      </c>
      <c r="M96" s="32" t="str">
        <f t="shared" si="2"/>
        <v>strAmiiboName[94] = new string[] { "09C1040102710E02", "MSS", "Mario Sports Superstars", "", "Luigi - Golf", "009" };</v>
      </c>
    </row>
    <row r="97" spans="1:13" ht="14.25" x14ac:dyDescent="0.2">
      <c r="A97" s="20">
        <v>95</v>
      </c>
      <c r="B97" s="20" t="s">
        <v>2001</v>
      </c>
      <c r="C97" s="21" t="s">
        <v>1731</v>
      </c>
      <c r="D97" s="22"/>
      <c r="E97" s="23" t="s">
        <v>2026</v>
      </c>
      <c r="F97" s="24" t="s">
        <v>1647</v>
      </c>
      <c r="G97" s="25" t="s">
        <v>2027</v>
      </c>
      <c r="H97" s="32" t="str">
        <f t="shared" si="3"/>
        <v>0272</v>
      </c>
      <c r="I97" s="5" t="s">
        <v>1821</v>
      </c>
      <c r="J97" s="5" t="s">
        <v>1822</v>
      </c>
      <c r="K97" s="5" t="s">
        <v>1823</v>
      </c>
      <c r="L97" s="3" t="s">
        <v>1824</v>
      </c>
      <c r="M97" s="32" t="str">
        <f t="shared" si="2"/>
        <v>strAmiiboName[95] = new string[] { "09C1050102720E02", "MSS", "Mario Sports Superstars", "", "Luigi - Horse Racing", "010" };</v>
      </c>
    </row>
    <row r="98" spans="1:13" ht="14.25" x14ac:dyDescent="0.2">
      <c r="A98" s="26">
        <v>96</v>
      </c>
      <c r="B98" s="26" t="s">
        <v>2001</v>
      </c>
      <c r="C98" s="27" t="s">
        <v>1731</v>
      </c>
      <c r="D98" s="28"/>
      <c r="E98" s="29" t="s">
        <v>2028</v>
      </c>
      <c r="F98" s="24" t="s">
        <v>2029</v>
      </c>
      <c r="G98" s="30" t="s">
        <v>2030</v>
      </c>
      <c r="H98" s="32" t="str">
        <f t="shared" si="3"/>
        <v>0273</v>
      </c>
      <c r="I98" s="5" t="s">
        <v>1821</v>
      </c>
      <c r="J98" s="5" t="s">
        <v>1822</v>
      </c>
      <c r="K98" s="5" t="s">
        <v>1823</v>
      </c>
      <c r="L98" s="3" t="s">
        <v>1824</v>
      </c>
      <c r="M98" s="32" t="str">
        <f t="shared" si="2"/>
        <v>strAmiiboName[96] = new string[] { "09C2010102730E02", "MSS", "Mario Sports Superstars", "", "Peach - Soccer", "011" };</v>
      </c>
    </row>
    <row r="99" spans="1:13" ht="14.25" x14ac:dyDescent="0.2">
      <c r="A99" s="20">
        <v>97</v>
      </c>
      <c r="B99" s="20" t="s">
        <v>2001</v>
      </c>
      <c r="C99" s="21" t="s">
        <v>1731</v>
      </c>
      <c r="D99" s="22"/>
      <c r="E99" s="23" t="s">
        <v>2031</v>
      </c>
      <c r="F99" s="24" t="s">
        <v>2032</v>
      </c>
      <c r="G99" s="25" t="s">
        <v>2033</v>
      </c>
      <c r="H99" s="32" t="str">
        <f t="shared" si="3"/>
        <v>0274</v>
      </c>
      <c r="I99" s="5" t="s">
        <v>1821</v>
      </c>
      <c r="J99" s="5" t="s">
        <v>1822</v>
      </c>
      <c r="K99" s="5" t="s">
        <v>1823</v>
      </c>
      <c r="L99" s="3" t="s">
        <v>1824</v>
      </c>
      <c r="M99" s="32" t="str">
        <f t="shared" si="2"/>
        <v>strAmiiboName[97] = new string[] { "09C2020102740E02", "MSS", "Mario Sports Superstars", "", "Peach - Baseball", "012" };</v>
      </c>
    </row>
    <row r="100" spans="1:13" ht="14.25" x14ac:dyDescent="0.2">
      <c r="A100" s="26">
        <v>98</v>
      </c>
      <c r="B100" s="26" t="s">
        <v>2001</v>
      </c>
      <c r="C100" s="27" t="s">
        <v>1731</v>
      </c>
      <c r="D100" s="28"/>
      <c r="E100" s="29" t="s">
        <v>2034</v>
      </c>
      <c r="F100" s="24" t="s">
        <v>2035</v>
      </c>
      <c r="G100" s="30" t="s">
        <v>2036</v>
      </c>
      <c r="H100" s="32" t="str">
        <f t="shared" si="3"/>
        <v>0275</v>
      </c>
      <c r="I100" s="5" t="s">
        <v>1821</v>
      </c>
      <c r="J100" s="5" t="s">
        <v>1822</v>
      </c>
      <c r="K100" s="5" t="s">
        <v>1823</v>
      </c>
      <c r="L100" s="3" t="s">
        <v>1824</v>
      </c>
      <c r="M100" s="32" t="str">
        <f t="shared" si="2"/>
        <v>strAmiiboName[98] = new string[] { "09C2030102750E02", "MSS", "Mario Sports Superstars", "", "Peach - Tennis", "013" };</v>
      </c>
    </row>
    <row r="101" spans="1:13" ht="14.25" x14ac:dyDescent="0.2">
      <c r="A101" s="20">
        <v>99</v>
      </c>
      <c r="B101" s="20" t="s">
        <v>2001</v>
      </c>
      <c r="C101" s="21" t="s">
        <v>1731</v>
      </c>
      <c r="D101" s="22"/>
      <c r="E101" s="23" t="s">
        <v>2037</v>
      </c>
      <c r="F101" s="24" t="s">
        <v>1649</v>
      </c>
      <c r="G101" s="25" t="s">
        <v>2038</v>
      </c>
      <c r="H101" s="32" t="str">
        <f t="shared" si="3"/>
        <v>0276</v>
      </c>
      <c r="I101" s="5" t="s">
        <v>1821</v>
      </c>
      <c r="J101" s="5" t="s">
        <v>1822</v>
      </c>
      <c r="K101" s="5" t="s">
        <v>1823</v>
      </c>
      <c r="L101" s="3" t="s">
        <v>1824</v>
      </c>
      <c r="M101" s="32" t="str">
        <f t="shared" si="2"/>
        <v>strAmiiboName[99] = new string[] { "09C2040102760E02", "MSS", "Mario Sports Superstars", "", "Peach - Golf", "014" };</v>
      </c>
    </row>
    <row r="102" spans="1:13" ht="14.25" x14ac:dyDescent="0.2">
      <c r="A102" s="26">
        <v>100</v>
      </c>
      <c r="B102" s="26" t="s">
        <v>2001</v>
      </c>
      <c r="C102" s="27" t="s">
        <v>1731</v>
      </c>
      <c r="D102" s="28"/>
      <c r="E102" s="29" t="s">
        <v>2039</v>
      </c>
      <c r="F102" s="24" t="s">
        <v>2040</v>
      </c>
      <c r="G102" s="30" t="s">
        <v>2041</v>
      </c>
      <c r="H102" s="32" t="str">
        <f t="shared" si="3"/>
        <v>0277</v>
      </c>
      <c r="I102" s="5" t="s">
        <v>1821</v>
      </c>
      <c r="J102" s="5" t="s">
        <v>1822</v>
      </c>
      <c r="K102" s="5" t="s">
        <v>1823</v>
      </c>
      <c r="L102" s="3" t="s">
        <v>1824</v>
      </c>
      <c r="M102" s="32" t="str">
        <f t="shared" si="2"/>
        <v>strAmiiboName[100] = new string[] { "09C2050102770E02", "MSS", "Mario Sports Superstars", "", "Peach - Horse Racing", "015" };</v>
      </c>
    </row>
    <row r="103" spans="1:13" ht="14.25" x14ac:dyDescent="0.2">
      <c r="A103" s="20">
        <v>101</v>
      </c>
      <c r="B103" s="20" t="s">
        <v>2001</v>
      </c>
      <c r="C103" s="21" t="s">
        <v>1731</v>
      </c>
      <c r="D103" s="22"/>
      <c r="E103" s="23" t="s">
        <v>2042</v>
      </c>
      <c r="F103" s="24" t="s">
        <v>2043</v>
      </c>
      <c r="G103" s="25" t="s">
        <v>2044</v>
      </c>
      <c r="H103" s="32" t="str">
        <f t="shared" si="3"/>
        <v>0278</v>
      </c>
      <c r="I103" s="5" t="s">
        <v>1821</v>
      </c>
      <c r="J103" s="5" t="s">
        <v>1822</v>
      </c>
      <c r="K103" s="5" t="s">
        <v>1823</v>
      </c>
      <c r="L103" s="3" t="s">
        <v>1824</v>
      </c>
      <c r="M103" s="32" t="str">
        <f t="shared" si="2"/>
        <v>strAmiiboName[101] = new string[] { "09C3010102780E02", "MSS", "Mario Sports Superstars", "", "Daisy - Soccer", "016" };</v>
      </c>
    </row>
    <row r="104" spans="1:13" ht="14.25" x14ac:dyDescent="0.2">
      <c r="A104" s="26">
        <v>102</v>
      </c>
      <c r="B104" s="26" t="s">
        <v>2001</v>
      </c>
      <c r="C104" s="27" t="s">
        <v>1731</v>
      </c>
      <c r="D104" s="28"/>
      <c r="E104" s="29" t="s">
        <v>2045</v>
      </c>
      <c r="F104" s="24" t="s">
        <v>2046</v>
      </c>
      <c r="G104" s="30" t="s">
        <v>2047</v>
      </c>
      <c r="H104" s="32" t="str">
        <f t="shared" si="3"/>
        <v>0279</v>
      </c>
      <c r="I104" s="5" t="s">
        <v>1821</v>
      </c>
      <c r="J104" s="5" t="s">
        <v>1822</v>
      </c>
      <c r="K104" s="5" t="s">
        <v>1823</v>
      </c>
      <c r="L104" s="3" t="s">
        <v>1824</v>
      </c>
      <c r="M104" s="32" t="str">
        <f t="shared" si="2"/>
        <v>strAmiiboName[102] = new string[] { "09C3020102790E02", "MSS", "Mario Sports Superstars", "", "Daisy - Baseball", "017" };</v>
      </c>
    </row>
    <row r="105" spans="1:13" ht="14.25" x14ac:dyDescent="0.2">
      <c r="A105" s="20">
        <v>103</v>
      </c>
      <c r="B105" s="20" t="s">
        <v>2001</v>
      </c>
      <c r="C105" s="21" t="s">
        <v>1731</v>
      </c>
      <c r="D105" s="22"/>
      <c r="E105" s="23" t="s">
        <v>2048</v>
      </c>
      <c r="F105" s="24" t="s">
        <v>1651</v>
      </c>
      <c r="G105" s="25" t="s">
        <v>2049</v>
      </c>
      <c r="H105" s="32" t="str">
        <f t="shared" si="3"/>
        <v>027A</v>
      </c>
      <c r="I105" s="5" t="s">
        <v>1821</v>
      </c>
      <c r="J105" s="5" t="s">
        <v>1822</v>
      </c>
      <c r="K105" s="5" t="s">
        <v>1823</v>
      </c>
      <c r="L105" s="3" t="s">
        <v>1824</v>
      </c>
      <c r="M105" s="32" t="str">
        <f t="shared" si="2"/>
        <v>strAmiiboName[103] = new string[] { "09C30301027A0E02", "MSS", "Mario Sports Superstars", "", "Daisy - Tennis", "018" };</v>
      </c>
    </row>
    <row r="106" spans="1:13" ht="14.25" x14ac:dyDescent="0.2">
      <c r="A106" s="26">
        <v>104</v>
      </c>
      <c r="B106" s="26" t="s">
        <v>2001</v>
      </c>
      <c r="C106" s="27" t="s">
        <v>1731</v>
      </c>
      <c r="D106" s="28"/>
      <c r="E106" s="29" t="s">
        <v>2050</v>
      </c>
      <c r="F106" s="24" t="s">
        <v>1653</v>
      </c>
      <c r="G106" s="30" t="s">
        <v>2051</v>
      </c>
      <c r="H106" s="32" t="str">
        <f t="shared" si="3"/>
        <v>027B</v>
      </c>
      <c r="I106" s="5" t="s">
        <v>1821</v>
      </c>
      <c r="J106" s="5" t="s">
        <v>1822</v>
      </c>
      <c r="K106" s="5" t="s">
        <v>1823</v>
      </c>
      <c r="L106" s="3" t="s">
        <v>1824</v>
      </c>
      <c r="M106" s="32" t="str">
        <f t="shared" si="2"/>
        <v>strAmiiboName[104] = new string[] { "09C30401027B0E02", "MSS", "Mario Sports Superstars", "", "Daisy - Golf", "019" };</v>
      </c>
    </row>
    <row r="107" spans="1:13" ht="14.25" x14ac:dyDescent="0.2">
      <c r="A107" s="20">
        <v>105</v>
      </c>
      <c r="B107" s="20" t="s">
        <v>2001</v>
      </c>
      <c r="C107" s="21" t="s">
        <v>1731</v>
      </c>
      <c r="D107" s="22"/>
      <c r="E107" s="23" t="s">
        <v>2052</v>
      </c>
      <c r="F107" s="24" t="s">
        <v>1660</v>
      </c>
      <c r="G107" s="25" t="s">
        <v>2053</v>
      </c>
      <c r="H107" s="32" t="str">
        <f t="shared" si="3"/>
        <v>027C</v>
      </c>
      <c r="I107" s="5" t="s">
        <v>1821</v>
      </c>
      <c r="J107" s="5" t="s">
        <v>1822</v>
      </c>
      <c r="K107" s="5" t="s">
        <v>1823</v>
      </c>
      <c r="L107" s="3" t="s">
        <v>1824</v>
      </c>
      <c r="M107" s="32" t="str">
        <f t="shared" si="2"/>
        <v>strAmiiboName[105] = new string[] { "09C30501027C0E02", "MSS", "Mario Sports Superstars", "", "Daisy - Horse Racing", "020" };</v>
      </c>
    </row>
    <row r="108" spans="1:13" ht="14.25" x14ac:dyDescent="0.2">
      <c r="A108" s="26">
        <v>106</v>
      </c>
      <c r="B108" s="26" t="s">
        <v>2001</v>
      </c>
      <c r="C108" s="27" t="s">
        <v>1731</v>
      </c>
      <c r="D108" s="28"/>
      <c r="E108" s="29" t="s">
        <v>2054</v>
      </c>
      <c r="F108" s="24" t="s">
        <v>1661</v>
      </c>
      <c r="G108" s="30" t="s">
        <v>2055</v>
      </c>
      <c r="H108" s="32" t="str">
        <f t="shared" si="3"/>
        <v>027D</v>
      </c>
      <c r="I108" s="5" t="s">
        <v>1821</v>
      </c>
      <c r="J108" s="5" t="s">
        <v>1822</v>
      </c>
      <c r="K108" s="5" t="s">
        <v>1823</v>
      </c>
      <c r="L108" s="3" t="s">
        <v>1824</v>
      </c>
      <c r="M108" s="32" t="str">
        <f t="shared" si="2"/>
        <v>strAmiiboName[106] = new string[] { "09C40101027D0E02", "MSS", "Mario Sports Superstars", "", "Yoshi - Soccer", "021" };</v>
      </c>
    </row>
    <row r="109" spans="1:13" ht="14.25" x14ac:dyDescent="0.2">
      <c r="A109" s="20">
        <v>107</v>
      </c>
      <c r="B109" s="20" t="s">
        <v>2001</v>
      </c>
      <c r="C109" s="21" t="s">
        <v>1731</v>
      </c>
      <c r="D109" s="22"/>
      <c r="E109" s="23" t="s">
        <v>2056</v>
      </c>
      <c r="F109" s="24" t="s">
        <v>1662</v>
      </c>
      <c r="G109" s="25" t="s">
        <v>2057</v>
      </c>
      <c r="H109" s="32" t="str">
        <f t="shared" si="3"/>
        <v>027E</v>
      </c>
      <c r="I109" s="5" t="s">
        <v>1821</v>
      </c>
      <c r="J109" s="5" t="s">
        <v>1822</v>
      </c>
      <c r="K109" s="5" t="s">
        <v>1823</v>
      </c>
      <c r="L109" s="3" t="s">
        <v>1824</v>
      </c>
      <c r="M109" s="32" t="str">
        <f t="shared" si="2"/>
        <v>strAmiiboName[107] = new string[] { "09C40201027E0E02", "MSS", "Mario Sports Superstars", "", "Yoshi - Baseball", "022" };</v>
      </c>
    </row>
    <row r="110" spans="1:13" ht="14.25" x14ac:dyDescent="0.2">
      <c r="A110" s="26">
        <v>108</v>
      </c>
      <c r="B110" s="26" t="s">
        <v>2001</v>
      </c>
      <c r="C110" s="27" t="s">
        <v>1731</v>
      </c>
      <c r="D110" s="28"/>
      <c r="E110" s="29" t="s">
        <v>2058</v>
      </c>
      <c r="F110" s="24" t="s">
        <v>1663</v>
      </c>
      <c r="G110" s="30" t="s">
        <v>2059</v>
      </c>
      <c r="H110" s="32" t="str">
        <f t="shared" si="3"/>
        <v>027F</v>
      </c>
      <c r="I110" s="5" t="s">
        <v>1821</v>
      </c>
      <c r="J110" s="5" t="s">
        <v>1822</v>
      </c>
      <c r="K110" s="5" t="s">
        <v>1823</v>
      </c>
      <c r="L110" s="3" t="s">
        <v>1824</v>
      </c>
      <c r="M110" s="32" t="str">
        <f t="shared" si="2"/>
        <v>strAmiiboName[108] = new string[] { "09C40301027F0E02", "MSS", "Mario Sports Superstars", "", "Yoshi - Tennis", "023" };</v>
      </c>
    </row>
    <row r="111" spans="1:13" ht="14.25" x14ac:dyDescent="0.2">
      <c r="A111" s="20">
        <v>109</v>
      </c>
      <c r="B111" s="20" t="s">
        <v>2001</v>
      </c>
      <c r="C111" s="21" t="s">
        <v>1731</v>
      </c>
      <c r="D111" s="22"/>
      <c r="E111" s="23" t="s">
        <v>2060</v>
      </c>
      <c r="F111" s="24" t="s">
        <v>1664</v>
      </c>
      <c r="G111" s="25" t="s">
        <v>2061</v>
      </c>
      <c r="H111" s="32" t="str">
        <f t="shared" si="3"/>
        <v>0280</v>
      </c>
      <c r="I111" s="5" t="s">
        <v>1821</v>
      </c>
      <c r="J111" s="5" t="s">
        <v>1822</v>
      </c>
      <c r="K111" s="5" t="s">
        <v>1823</v>
      </c>
      <c r="L111" s="3" t="s">
        <v>1824</v>
      </c>
      <c r="M111" s="32" t="str">
        <f t="shared" si="2"/>
        <v>strAmiiboName[109] = new string[] { "09C4040102800E02", "MSS", "Mario Sports Superstars", "", "Yoshi - Golf", "024" };</v>
      </c>
    </row>
    <row r="112" spans="1:13" ht="14.25" x14ac:dyDescent="0.2">
      <c r="A112" s="26">
        <v>110</v>
      </c>
      <c r="B112" s="26" t="s">
        <v>2001</v>
      </c>
      <c r="C112" s="27" t="s">
        <v>1731</v>
      </c>
      <c r="D112" s="28"/>
      <c r="E112" s="29" t="s">
        <v>2062</v>
      </c>
      <c r="F112" s="24" t="s">
        <v>1665</v>
      </c>
      <c r="G112" s="30" t="s">
        <v>2063</v>
      </c>
      <c r="H112" s="32" t="str">
        <f t="shared" si="3"/>
        <v>0281</v>
      </c>
      <c r="I112" s="5" t="s">
        <v>1821</v>
      </c>
      <c r="J112" s="5" t="s">
        <v>1822</v>
      </c>
      <c r="K112" s="5" t="s">
        <v>1823</v>
      </c>
      <c r="L112" s="3" t="s">
        <v>1824</v>
      </c>
      <c r="M112" s="32" t="str">
        <f t="shared" si="2"/>
        <v>strAmiiboName[110] = new string[] { "09C4050102810E02", "MSS", "Mario Sports Superstars", "", "Yoshi - Horse Racing", "025" };</v>
      </c>
    </row>
    <row r="113" spans="1:13" ht="14.25" x14ac:dyDescent="0.2">
      <c r="A113" s="20">
        <v>111</v>
      </c>
      <c r="B113" s="20" t="s">
        <v>2001</v>
      </c>
      <c r="C113" s="21" t="s">
        <v>1731</v>
      </c>
      <c r="D113" s="22"/>
      <c r="E113" s="23" t="s">
        <v>2064</v>
      </c>
      <c r="F113" s="24" t="s">
        <v>1666</v>
      </c>
      <c r="G113" s="25" t="s">
        <v>2065</v>
      </c>
      <c r="H113" s="32" t="str">
        <f t="shared" si="3"/>
        <v>0282</v>
      </c>
      <c r="I113" s="5" t="s">
        <v>1821</v>
      </c>
      <c r="J113" s="5" t="s">
        <v>1822</v>
      </c>
      <c r="K113" s="5" t="s">
        <v>1823</v>
      </c>
      <c r="L113" s="3" t="s">
        <v>1824</v>
      </c>
      <c r="M113" s="32" t="str">
        <f t="shared" si="2"/>
        <v>strAmiiboName[111] = new string[] { "09C5010102820E02", "MSS", "Mario Sports Superstars", "", "Wario - Soccer", "026" };</v>
      </c>
    </row>
    <row r="114" spans="1:13" ht="14.25" x14ac:dyDescent="0.2">
      <c r="A114" s="26">
        <v>112</v>
      </c>
      <c r="B114" s="26" t="s">
        <v>2001</v>
      </c>
      <c r="C114" s="27" t="s">
        <v>1731</v>
      </c>
      <c r="D114" s="28"/>
      <c r="E114" s="29" t="s">
        <v>2066</v>
      </c>
      <c r="F114" s="24" t="s">
        <v>1667</v>
      </c>
      <c r="G114" s="30" t="s">
        <v>2067</v>
      </c>
      <c r="H114" s="32" t="str">
        <f t="shared" si="3"/>
        <v>0283</v>
      </c>
      <c r="I114" s="5" t="s">
        <v>1821</v>
      </c>
      <c r="J114" s="5" t="s">
        <v>1822</v>
      </c>
      <c r="K114" s="5" t="s">
        <v>1823</v>
      </c>
      <c r="L114" s="3" t="s">
        <v>1824</v>
      </c>
      <c r="M114" s="32" t="str">
        <f t="shared" si="2"/>
        <v>strAmiiboName[112] = new string[] { "09C5020102830E02", "MSS", "Mario Sports Superstars", "", "Wario - Baseball", "027" };</v>
      </c>
    </row>
    <row r="115" spans="1:13" ht="14.25" x14ac:dyDescent="0.2">
      <c r="A115" s="20">
        <v>113</v>
      </c>
      <c r="B115" s="20" t="s">
        <v>2001</v>
      </c>
      <c r="C115" s="21" t="s">
        <v>1731</v>
      </c>
      <c r="D115" s="22"/>
      <c r="E115" s="23" t="s">
        <v>2068</v>
      </c>
      <c r="F115" s="24" t="s">
        <v>1668</v>
      </c>
      <c r="G115" s="25" t="s">
        <v>2069</v>
      </c>
      <c r="H115" s="32" t="str">
        <f t="shared" si="3"/>
        <v>0284</v>
      </c>
      <c r="I115" s="5" t="s">
        <v>1821</v>
      </c>
      <c r="J115" s="5" t="s">
        <v>1822</v>
      </c>
      <c r="K115" s="5" t="s">
        <v>1823</v>
      </c>
      <c r="L115" s="3" t="s">
        <v>1824</v>
      </c>
      <c r="M115" s="32" t="str">
        <f t="shared" si="2"/>
        <v>strAmiiboName[113] = new string[] { "09C5030102840E02", "MSS", "Mario Sports Superstars", "", "Wario - Tennis", "028" };</v>
      </c>
    </row>
    <row r="116" spans="1:13" ht="14.25" x14ac:dyDescent="0.2">
      <c r="A116" s="26">
        <v>114</v>
      </c>
      <c r="B116" s="26" t="s">
        <v>2001</v>
      </c>
      <c r="C116" s="27" t="s">
        <v>1731</v>
      </c>
      <c r="D116" s="28"/>
      <c r="E116" s="29" t="s">
        <v>2070</v>
      </c>
      <c r="F116" s="24" t="s">
        <v>1669</v>
      </c>
      <c r="G116" s="30" t="s">
        <v>2071</v>
      </c>
      <c r="H116" s="32" t="str">
        <f t="shared" si="3"/>
        <v>0285</v>
      </c>
      <c r="I116" s="5" t="s">
        <v>1821</v>
      </c>
      <c r="J116" s="5" t="s">
        <v>1822</v>
      </c>
      <c r="K116" s="5" t="s">
        <v>1823</v>
      </c>
      <c r="L116" s="3" t="s">
        <v>1824</v>
      </c>
      <c r="M116" s="32" t="str">
        <f t="shared" si="2"/>
        <v>strAmiiboName[114] = new string[] { "09C5040102850E02", "MSS", "Mario Sports Superstars", "", "Wario - Golf", "029" };</v>
      </c>
    </row>
    <row r="117" spans="1:13" ht="14.25" x14ac:dyDescent="0.2">
      <c r="A117" s="20">
        <v>115</v>
      </c>
      <c r="B117" s="20" t="s">
        <v>2001</v>
      </c>
      <c r="C117" s="21" t="s">
        <v>1731</v>
      </c>
      <c r="D117" s="22"/>
      <c r="E117" s="23" t="s">
        <v>2072</v>
      </c>
      <c r="F117" s="24" t="s">
        <v>1676</v>
      </c>
      <c r="G117" s="25" t="s">
        <v>2073</v>
      </c>
      <c r="H117" s="32" t="str">
        <f t="shared" si="3"/>
        <v>0286</v>
      </c>
      <c r="I117" s="5" t="s">
        <v>1821</v>
      </c>
      <c r="J117" s="5" t="s">
        <v>1822</v>
      </c>
      <c r="K117" s="5" t="s">
        <v>1823</v>
      </c>
      <c r="L117" s="3" t="s">
        <v>1824</v>
      </c>
      <c r="M117" s="32" t="str">
        <f t="shared" si="2"/>
        <v>strAmiiboName[115] = new string[] { "09C5050102860E02", "MSS", "Mario Sports Superstars", "", "Wario - Horse Racing", "030" };</v>
      </c>
    </row>
    <row r="118" spans="1:13" ht="14.25" x14ac:dyDescent="0.2">
      <c r="A118" s="26">
        <v>116</v>
      </c>
      <c r="B118" s="26" t="s">
        <v>2001</v>
      </c>
      <c r="C118" s="27" t="s">
        <v>1731</v>
      </c>
      <c r="D118" s="28"/>
      <c r="E118" s="29" t="s">
        <v>2074</v>
      </c>
      <c r="F118" s="24" t="s">
        <v>1677</v>
      </c>
      <c r="G118" s="30" t="s">
        <v>2075</v>
      </c>
      <c r="H118" s="32" t="str">
        <f t="shared" si="3"/>
        <v>0287</v>
      </c>
      <c r="I118" s="5" t="s">
        <v>1821</v>
      </c>
      <c r="J118" s="5" t="s">
        <v>1822</v>
      </c>
      <c r="K118" s="5" t="s">
        <v>1823</v>
      </c>
      <c r="L118" s="3" t="s">
        <v>1824</v>
      </c>
      <c r="M118" s="32" t="str">
        <f t="shared" si="2"/>
        <v>strAmiiboName[116] = new string[] { "09C6010102870E02", "MSS", "Mario Sports Superstars", "", "Waluigi - Soccer", "031" };</v>
      </c>
    </row>
    <row r="119" spans="1:13" ht="14.25" x14ac:dyDescent="0.2">
      <c r="A119" s="20">
        <v>117</v>
      </c>
      <c r="B119" s="20" t="s">
        <v>2001</v>
      </c>
      <c r="C119" s="21" t="s">
        <v>1731</v>
      </c>
      <c r="D119" s="22"/>
      <c r="E119" s="23" t="s">
        <v>2076</v>
      </c>
      <c r="F119" s="24" t="s">
        <v>1678</v>
      </c>
      <c r="G119" s="25" t="s">
        <v>2077</v>
      </c>
      <c r="H119" s="32" t="str">
        <f t="shared" si="3"/>
        <v>0288</v>
      </c>
      <c r="I119" s="5" t="s">
        <v>1821</v>
      </c>
      <c r="J119" s="5" t="s">
        <v>1822</v>
      </c>
      <c r="K119" s="5" t="s">
        <v>1823</v>
      </c>
      <c r="L119" s="3" t="s">
        <v>1824</v>
      </c>
      <c r="M119" s="32" t="str">
        <f t="shared" si="2"/>
        <v>strAmiiboName[117] = new string[] { "09C6020102880E02", "MSS", "Mario Sports Superstars", "", "Waluigi - Baseball", "032" };</v>
      </c>
    </row>
    <row r="120" spans="1:13" ht="14.25" x14ac:dyDescent="0.2">
      <c r="A120" s="26">
        <v>118</v>
      </c>
      <c r="B120" s="26" t="s">
        <v>2001</v>
      </c>
      <c r="C120" s="27" t="s">
        <v>1731</v>
      </c>
      <c r="D120" s="28"/>
      <c r="E120" s="29" t="s">
        <v>2078</v>
      </c>
      <c r="F120" s="24" t="s">
        <v>1679</v>
      </c>
      <c r="G120" s="30" t="s">
        <v>2079</v>
      </c>
      <c r="H120" s="32" t="str">
        <f t="shared" si="3"/>
        <v>0289</v>
      </c>
      <c r="I120" s="5" t="s">
        <v>1821</v>
      </c>
      <c r="J120" s="5" t="s">
        <v>1822</v>
      </c>
      <c r="K120" s="5" t="s">
        <v>1823</v>
      </c>
      <c r="L120" s="3" t="s">
        <v>1824</v>
      </c>
      <c r="M120" s="32" t="str">
        <f t="shared" si="2"/>
        <v>strAmiiboName[118] = new string[] { "09C6030102890E02", "MSS", "Mario Sports Superstars", "", "Waluigi - Tennis", "033" };</v>
      </c>
    </row>
    <row r="121" spans="1:13" ht="14.25" x14ac:dyDescent="0.2">
      <c r="A121" s="20">
        <v>119</v>
      </c>
      <c r="B121" s="20" t="s">
        <v>2001</v>
      </c>
      <c r="C121" s="21" t="s">
        <v>1731</v>
      </c>
      <c r="D121" s="22"/>
      <c r="E121" s="23" t="s">
        <v>2080</v>
      </c>
      <c r="F121" s="24" t="s">
        <v>1680</v>
      </c>
      <c r="G121" s="25" t="s">
        <v>2081</v>
      </c>
      <c r="H121" s="32" t="str">
        <f t="shared" si="3"/>
        <v>028A</v>
      </c>
      <c r="I121" s="5" t="s">
        <v>1821</v>
      </c>
      <c r="J121" s="5" t="s">
        <v>1822</v>
      </c>
      <c r="K121" s="5" t="s">
        <v>1823</v>
      </c>
      <c r="L121" s="3" t="s">
        <v>1824</v>
      </c>
      <c r="M121" s="32" t="str">
        <f t="shared" si="2"/>
        <v>strAmiiboName[119] = new string[] { "09C60401028A0E02", "MSS", "Mario Sports Superstars", "", "Waluigi - Golf", "034" };</v>
      </c>
    </row>
    <row r="122" spans="1:13" ht="14.25" x14ac:dyDescent="0.2">
      <c r="A122" s="26">
        <v>120</v>
      </c>
      <c r="B122" s="26" t="s">
        <v>2001</v>
      </c>
      <c r="C122" s="27" t="s">
        <v>1731</v>
      </c>
      <c r="D122" s="28"/>
      <c r="E122" s="29" t="s">
        <v>2082</v>
      </c>
      <c r="F122" s="24" t="s">
        <v>1681</v>
      </c>
      <c r="G122" s="30" t="s">
        <v>2083</v>
      </c>
      <c r="H122" s="32" t="str">
        <f t="shared" si="3"/>
        <v>028B</v>
      </c>
      <c r="I122" s="5" t="s">
        <v>1821</v>
      </c>
      <c r="J122" s="5" t="s">
        <v>1822</v>
      </c>
      <c r="K122" s="5" t="s">
        <v>1823</v>
      </c>
      <c r="L122" s="3" t="s">
        <v>1824</v>
      </c>
      <c r="M122" s="32" t="str">
        <f t="shared" si="2"/>
        <v>strAmiiboName[120] = new string[] { "09C60501028B0E02", "MSS", "Mario Sports Superstars", "", "Waluigi - Horse Racing", "035" };</v>
      </c>
    </row>
    <row r="123" spans="1:13" ht="14.25" x14ac:dyDescent="0.2">
      <c r="A123" s="20">
        <v>121</v>
      </c>
      <c r="B123" s="20" t="s">
        <v>2001</v>
      </c>
      <c r="C123" s="21" t="s">
        <v>1731</v>
      </c>
      <c r="D123" s="22"/>
      <c r="E123" s="23" t="s">
        <v>2084</v>
      </c>
      <c r="F123" s="24" t="s">
        <v>1682</v>
      </c>
      <c r="G123" s="25" t="s">
        <v>2085</v>
      </c>
      <c r="H123" s="32" t="str">
        <f t="shared" si="3"/>
        <v>028C</v>
      </c>
      <c r="I123" s="5" t="s">
        <v>1821</v>
      </c>
      <c r="J123" s="5" t="s">
        <v>1822</v>
      </c>
      <c r="K123" s="5" t="s">
        <v>1823</v>
      </c>
      <c r="L123" s="3" t="s">
        <v>1824</v>
      </c>
      <c r="M123" s="32" t="str">
        <f t="shared" si="2"/>
        <v>strAmiiboName[121] = new string[] { "09C70101028C0E02", "MSS", "Mario Sports Superstars", "", "Donkey Kong - Soccer", "036" };</v>
      </c>
    </row>
    <row r="124" spans="1:13" ht="14.25" x14ac:dyDescent="0.2">
      <c r="A124" s="26">
        <v>122</v>
      </c>
      <c r="B124" s="26" t="s">
        <v>2001</v>
      </c>
      <c r="C124" s="27" t="s">
        <v>1731</v>
      </c>
      <c r="D124" s="28"/>
      <c r="E124" s="29" t="s">
        <v>2086</v>
      </c>
      <c r="F124" s="24" t="s">
        <v>1683</v>
      </c>
      <c r="G124" s="30" t="s">
        <v>2087</v>
      </c>
      <c r="H124" s="32" t="str">
        <f t="shared" si="3"/>
        <v>028D</v>
      </c>
      <c r="I124" s="5" t="s">
        <v>1821</v>
      </c>
      <c r="J124" s="5" t="s">
        <v>1822</v>
      </c>
      <c r="K124" s="5" t="s">
        <v>1823</v>
      </c>
      <c r="L124" s="3" t="s">
        <v>1824</v>
      </c>
      <c r="M124" s="32" t="str">
        <f t="shared" si="2"/>
        <v>strAmiiboName[122] = new string[] { "09C70201028D0E02", "MSS", "Mario Sports Superstars", "", "Donkey Kong - Baseball", "037" };</v>
      </c>
    </row>
    <row r="125" spans="1:13" ht="14.25" x14ac:dyDescent="0.2">
      <c r="A125" s="20">
        <v>123</v>
      </c>
      <c r="B125" s="20" t="s">
        <v>2001</v>
      </c>
      <c r="C125" s="21" t="s">
        <v>1731</v>
      </c>
      <c r="D125" s="22"/>
      <c r="E125" s="23" t="s">
        <v>2088</v>
      </c>
      <c r="F125" s="24" t="s">
        <v>1684</v>
      </c>
      <c r="G125" s="25" t="s">
        <v>2089</v>
      </c>
      <c r="H125" s="32" t="str">
        <f t="shared" si="3"/>
        <v>028E</v>
      </c>
      <c r="I125" s="5" t="s">
        <v>1821</v>
      </c>
      <c r="J125" s="5" t="s">
        <v>1822</v>
      </c>
      <c r="K125" s="5" t="s">
        <v>1823</v>
      </c>
      <c r="L125" s="3" t="s">
        <v>1824</v>
      </c>
      <c r="M125" s="32" t="str">
        <f t="shared" si="2"/>
        <v>strAmiiboName[123] = new string[] { "09C70301028E0E02", "MSS", "Mario Sports Superstars", "", "Donkey Kong - Tennis", "038" };</v>
      </c>
    </row>
    <row r="126" spans="1:13" ht="14.25" x14ac:dyDescent="0.2">
      <c r="A126" s="26">
        <v>124</v>
      </c>
      <c r="B126" s="26" t="s">
        <v>2001</v>
      </c>
      <c r="C126" s="27" t="s">
        <v>1731</v>
      </c>
      <c r="D126" s="28"/>
      <c r="E126" s="29" t="s">
        <v>2090</v>
      </c>
      <c r="F126" s="24" t="s">
        <v>1685</v>
      </c>
      <c r="G126" s="30" t="s">
        <v>2091</v>
      </c>
      <c r="H126" s="32" t="str">
        <f t="shared" si="3"/>
        <v>028F</v>
      </c>
      <c r="I126" s="5" t="s">
        <v>1821</v>
      </c>
      <c r="J126" s="5" t="s">
        <v>1822</v>
      </c>
      <c r="K126" s="5" t="s">
        <v>1823</v>
      </c>
      <c r="L126" s="3" t="s">
        <v>1824</v>
      </c>
      <c r="M126" s="32" t="str">
        <f t="shared" si="2"/>
        <v>strAmiiboName[124] = new string[] { "09C70401028F0E02", "MSS", "Mario Sports Superstars", "", "Donkey Kong - Golf", "039" };</v>
      </c>
    </row>
    <row r="127" spans="1:13" ht="14.25" x14ac:dyDescent="0.2">
      <c r="A127" s="20">
        <v>125</v>
      </c>
      <c r="B127" s="20" t="s">
        <v>2001</v>
      </c>
      <c r="C127" s="21" t="s">
        <v>1731</v>
      </c>
      <c r="D127" s="22"/>
      <c r="E127" s="23" t="s">
        <v>2092</v>
      </c>
      <c r="F127" s="24" t="s">
        <v>1692</v>
      </c>
      <c r="G127" s="25" t="s">
        <v>2093</v>
      </c>
      <c r="H127" s="32" t="str">
        <f t="shared" si="3"/>
        <v>0290</v>
      </c>
      <c r="I127" s="5" t="s">
        <v>1821</v>
      </c>
      <c r="J127" s="5" t="s">
        <v>1822</v>
      </c>
      <c r="K127" s="5" t="s">
        <v>1823</v>
      </c>
      <c r="L127" s="3" t="s">
        <v>1824</v>
      </c>
      <c r="M127" s="32" t="str">
        <f t="shared" si="2"/>
        <v>strAmiiboName[125] = new string[] { "09C7050102900E02", "MSS", "Mario Sports Superstars", "", "Donkey Kong - Horse Racing", "040" };</v>
      </c>
    </row>
    <row r="128" spans="1:13" ht="14.25" x14ac:dyDescent="0.2">
      <c r="A128" s="26">
        <v>126</v>
      </c>
      <c r="B128" s="26" t="s">
        <v>2001</v>
      </c>
      <c r="C128" s="27" t="s">
        <v>1731</v>
      </c>
      <c r="D128" s="28"/>
      <c r="E128" s="29" t="s">
        <v>2094</v>
      </c>
      <c r="F128" s="24" t="s">
        <v>1693</v>
      </c>
      <c r="G128" s="30" t="s">
        <v>2095</v>
      </c>
      <c r="H128" s="32" t="str">
        <f t="shared" si="3"/>
        <v>0291</v>
      </c>
      <c r="I128" s="5" t="s">
        <v>1821</v>
      </c>
      <c r="J128" s="5" t="s">
        <v>1822</v>
      </c>
      <c r="K128" s="5" t="s">
        <v>1823</v>
      </c>
      <c r="L128" s="3" t="s">
        <v>1824</v>
      </c>
      <c r="M128" s="32" t="str">
        <f t="shared" si="2"/>
        <v>strAmiiboName[126] = new string[] { "09C8010102910E02", "MSS", "Mario Sports Superstars", "", "Diddy Kong - Soccer", "041" };</v>
      </c>
    </row>
    <row r="129" spans="1:13" ht="14.25" x14ac:dyDescent="0.2">
      <c r="A129" s="20">
        <v>127</v>
      </c>
      <c r="B129" s="20" t="s">
        <v>2001</v>
      </c>
      <c r="C129" s="21" t="s">
        <v>1731</v>
      </c>
      <c r="D129" s="22"/>
      <c r="E129" s="23" t="s">
        <v>2096</v>
      </c>
      <c r="F129" s="24" t="s">
        <v>1694</v>
      </c>
      <c r="G129" s="25" t="s">
        <v>2097</v>
      </c>
      <c r="H129" s="32" t="str">
        <f t="shared" si="3"/>
        <v>0292</v>
      </c>
      <c r="I129" s="5" t="s">
        <v>1821</v>
      </c>
      <c r="J129" s="5" t="s">
        <v>1822</v>
      </c>
      <c r="K129" s="5" t="s">
        <v>1823</v>
      </c>
      <c r="L129" s="3" t="s">
        <v>1824</v>
      </c>
      <c r="M129" s="32" t="str">
        <f t="shared" si="2"/>
        <v>strAmiiboName[127] = new string[] { "09C8020102920E02", "MSS", "Mario Sports Superstars", "", "Diddy Kong - Baseball", "042" };</v>
      </c>
    </row>
    <row r="130" spans="1:13" ht="14.25" x14ac:dyDescent="0.2">
      <c r="A130" s="26">
        <v>128</v>
      </c>
      <c r="B130" s="26" t="s">
        <v>2001</v>
      </c>
      <c r="C130" s="27" t="s">
        <v>1731</v>
      </c>
      <c r="D130" s="28"/>
      <c r="E130" s="29" t="s">
        <v>2098</v>
      </c>
      <c r="F130" s="24" t="s">
        <v>1695</v>
      </c>
      <c r="G130" s="30" t="s">
        <v>2099</v>
      </c>
      <c r="H130" s="32" t="str">
        <f t="shared" si="3"/>
        <v>0293</v>
      </c>
      <c r="I130" s="5" t="s">
        <v>1821</v>
      </c>
      <c r="J130" s="5" t="s">
        <v>1822</v>
      </c>
      <c r="K130" s="5" t="s">
        <v>1823</v>
      </c>
      <c r="L130" s="3" t="s">
        <v>1824</v>
      </c>
      <c r="M130" s="32" t="str">
        <f t="shared" si="2"/>
        <v>strAmiiboName[128] = new string[] { "09C8030102930E02", "MSS", "Mario Sports Superstars", "", "Diddy Kong - Tennis", "043" };</v>
      </c>
    </row>
    <row r="131" spans="1:13" ht="14.25" x14ac:dyDescent="0.2">
      <c r="A131" s="20">
        <v>129</v>
      </c>
      <c r="B131" s="20" t="s">
        <v>2001</v>
      </c>
      <c r="C131" s="21" t="s">
        <v>1731</v>
      </c>
      <c r="D131" s="22"/>
      <c r="E131" s="23" t="s">
        <v>2100</v>
      </c>
      <c r="F131" s="24" t="s">
        <v>1696</v>
      </c>
      <c r="G131" s="25" t="s">
        <v>2101</v>
      </c>
      <c r="H131" s="32" t="str">
        <f t="shared" si="3"/>
        <v>0294</v>
      </c>
      <c r="I131" s="5" t="s">
        <v>1821</v>
      </c>
      <c r="J131" s="5" t="s">
        <v>1822</v>
      </c>
      <c r="K131" s="5" t="s">
        <v>1823</v>
      </c>
      <c r="L131" s="3" t="s">
        <v>1824</v>
      </c>
      <c r="M131" s="32" t="str">
        <f t="shared" ref="M131:M194" si="4">I131&amp;A131&amp;J131&amp;G131&amp;K131&amp;B131&amp;K131&amp;C131&amp;K131&amp;D131&amp;K131&amp;E131&amp;K131&amp;TEXT(F131,"000")&amp;L131</f>
        <v>strAmiiboName[129] = new string[] { "09C8040102940E02", "MSS", "Mario Sports Superstars", "", "Diddy Kong - Golf", "044" };</v>
      </c>
    </row>
    <row r="132" spans="1:13" ht="14.25" x14ac:dyDescent="0.2">
      <c r="A132" s="26">
        <v>130</v>
      </c>
      <c r="B132" s="26" t="s">
        <v>2001</v>
      </c>
      <c r="C132" s="27" t="s">
        <v>1731</v>
      </c>
      <c r="D132" s="28"/>
      <c r="E132" s="29" t="s">
        <v>2102</v>
      </c>
      <c r="F132" s="24" t="s">
        <v>1697</v>
      </c>
      <c r="G132" s="30" t="s">
        <v>2103</v>
      </c>
      <c r="H132" s="32" t="str">
        <f t="shared" ref="H132:H195" si="5">MID(G132,9,4)</f>
        <v>0295</v>
      </c>
      <c r="I132" s="5" t="s">
        <v>1821</v>
      </c>
      <c r="J132" s="5" t="s">
        <v>1822</v>
      </c>
      <c r="K132" s="5" t="s">
        <v>1823</v>
      </c>
      <c r="L132" s="3" t="s">
        <v>1824</v>
      </c>
      <c r="M132" s="32" t="str">
        <f t="shared" si="4"/>
        <v>strAmiiboName[130] = new string[] { "09C8050102950E02", "MSS", "Mario Sports Superstars", "", "Diddy Kong - Horse Racing", "045" };</v>
      </c>
    </row>
    <row r="133" spans="1:13" ht="14.25" x14ac:dyDescent="0.2">
      <c r="A133" s="20">
        <v>131</v>
      </c>
      <c r="B133" s="20" t="s">
        <v>2001</v>
      </c>
      <c r="C133" s="21" t="s">
        <v>1731</v>
      </c>
      <c r="D133" s="22"/>
      <c r="E133" s="23" t="s">
        <v>2104</v>
      </c>
      <c r="F133" s="24" t="s">
        <v>1698</v>
      </c>
      <c r="G133" s="25" t="s">
        <v>2105</v>
      </c>
      <c r="H133" s="32" t="str">
        <f t="shared" si="5"/>
        <v>0296</v>
      </c>
      <c r="I133" s="5" t="s">
        <v>1821</v>
      </c>
      <c r="J133" s="5" t="s">
        <v>1822</v>
      </c>
      <c r="K133" s="5" t="s">
        <v>1823</v>
      </c>
      <c r="L133" s="3" t="s">
        <v>1824</v>
      </c>
      <c r="M133" s="32" t="str">
        <f t="shared" si="4"/>
        <v>strAmiiboName[131] = new string[] { "09C9010102960E02", "MSS", "Mario Sports Superstars", "", "Bowser - Soccer", "046" };</v>
      </c>
    </row>
    <row r="134" spans="1:13" ht="14.25" x14ac:dyDescent="0.2">
      <c r="A134" s="26">
        <v>132</v>
      </c>
      <c r="B134" s="26" t="s">
        <v>2001</v>
      </c>
      <c r="C134" s="27" t="s">
        <v>1731</v>
      </c>
      <c r="D134" s="28"/>
      <c r="E134" s="29" t="s">
        <v>2106</v>
      </c>
      <c r="F134" s="24" t="s">
        <v>1699</v>
      </c>
      <c r="G134" s="30" t="s">
        <v>2107</v>
      </c>
      <c r="H134" s="32" t="str">
        <f t="shared" si="5"/>
        <v>0297</v>
      </c>
      <c r="I134" s="5" t="s">
        <v>1821</v>
      </c>
      <c r="J134" s="5" t="s">
        <v>1822</v>
      </c>
      <c r="K134" s="5" t="s">
        <v>1823</v>
      </c>
      <c r="L134" s="3" t="s">
        <v>1824</v>
      </c>
      <c r="M134" s="32" t="str">
        <f t="shared" si="4"/>
        <v>strAmiiboName[132] = new string[] { "09C9020102970E02", "MSS", "Mario Sports Superstars", "", "Bowser - Baseball", "047" };</v>
      </c>
    </row>
    <row r="135" spans="1:13" ht="14.25" x14ac:dyDescent="0.2">
      <c r="A135" s="20">
        <v>133</v>
      </c>
      <c r="B135" s="20" t="s">
        <v>2001</v>
      </c>
      <c r="C135" s="21" t="s">
        <v>1731</v>
      </c>
      <c r="D135" s="22"/>
      <c r="E135" s="23" t="s">
        <v>2108</v>
      </c>
      <c r="F135" s="24" t="s">
        <v>1700</v>
      </c>
      <c r="G135" s="25" t="s">
        <v>2109</v>
      </c>
      <c r="H135" s="32" t="str">
        <f t="shared" si="5"/>
        <v>0298</v>
      </c>
      <c r="I135" s="5" t="s">
        <v>1821</v>
      </c>
      <c r="J135" s="5" t="s">
        <v>1822</v>
      </c>
      <c r="K135" s="5" t="s">
        <v>1823</v>
      </c>
      <c r="L135" s="3" t="s">
        <v>1824</v>
      </c>
      <c r="M135" s="32" t="str">
        <f t="shared" si="4"/>
        <v>strAmiiboName[133] = new string[] { "09C9030102980E02", "MSS", "Mario Sports Superstars", "", "Bowser - Tennis", "048" };</v>
      </c>
    </row>
    <row r="136" spans="1:13" ht="14.25" x14ac:dyDescent="0.2">
      <c r="A136" s="26">
        <v>134</v>
      </c>
      <c r="B136" s="26" t="s">
        <v>2001</v>
      </c>
      <c r="C136" s="27" t="s">
        <v>1731</v>
      </c>
      <c r="D136" s="28"/>
      <c r="E136" s="29" t="s">
        <v>2110</v>
      </c>
      <c r="F136" s="24" t="s">
        <v>1701</v>
      </c>
      <c r="G136" s="30" t="s">
        <v>2111</v>
      </c>
      <c r="H136" s="32" t="str">
        <f t="shared" si="5"/>
        <v>0299</v>
      </c>
      <c r="I136" s="5" t="s">
        <v>1821</v>
      </c>
      <c r="J136" s="5" t="s">
        <v>1822</v>
      </c>
      <c r="K136" s="5" t="s">
        <v>1823</v>
      </c>
      <c r="L136" s="3" t="s">
        <v>1824</v>
      </c>
      <c r="M136" s="32" t="str">
        <f t="shared" si="4"/>
        <v>strAmiiboName[134] = new string[] { "09C9040102990E02", "MSS", "Mario Sports Superstars", "", "Bowser - Golf", "049" };</v>
      </c>
    </row>
    <row r="137" spans="1:13" ht="14.25" x14ac:dyDescent="0.2">
      <c r="A137" s="20">
        <v>135</v>
      </c>
      <c r="B137" s="20" t="s">
        <v>2001</v>
      </c>
      <c r="C137" s="21" t="s">
        <v>1731</v>
      </c>
      <c r="D137" s="22"/>
      <c r="E137" s="23" t="s">
        <v>2112</v>
      </c>
      <c r="F137" s="24" t="s">
        <v>1708</v>
      </c>
      <c r="G137" s="25" t="s">
        <v>2113</v>
      </c>
      <c r="H137" s="32" t="str">
        <f t="shared" si="5"/>
        <v>029A</v>
      </c>
      <c r="I137" s="5" t="s">
        <v>1821</v>
      </c>
      <c r="J137" s="5" t="s">
        <v>1822</v>
      </c>
      <c r="K137" s="5" t="s">
        <v>1823</v>
      </c>
      <c r="L137" s="3" t="s">
        <v>1824</v>
      </c>
      <c r="M137" s="32" t="str">
        <f t="shared" si="4"/>
        <v>strAmiiboName[135] = new string[] { "09C90501029A0E02", "MSS", "Mario Sports Superstars", "", "Bowser - Horse Racing", "050" };</v>
      </c>
    </row>
    <row r="138" spans="1:13" ht="14.25" x14ac:dyDescent="0.2">
      <c r="A138" s="26">
        <v>136</v>
      </c>
      <c r="B138" s="26" t="s">
        <v>2001</v>
      </c>
      <c r="C138" s="27" t="s">
        <v>1731</v>
      </c>
      <c r="D138" s="28"/>
      <c r="E138" s="29" t="s">
        <v>2114</v>
      </c>
      <c r="F138" s="24" t="s">
        <v>1709</v>
      </c>
      <c r="G138" s="30" t="s">
        <v>2115</v>
      </c>
      <c r="H138" s="32" t="str">
        <f t="shared" si="5"/>
        <v>029B</v>
      </c>
      <c r="I138" s="5" t="s">
        <v>1821</v>
      </c>
      <c r="J138" s="5" t="s">
        <v>1822</v>
      </c>
      <c r="K138" s="5" t="s">
        <v>1823</v>
      </c>
      <c r="L138" s="3" t="s">
        <v>1824</v>
      </c>
      <c r="M138" s="32" t="str">
        <f t="shared" si="4"/>
        <v>strAmiiboName[136] = new string[] { "09CA0101029B0E02", "MSS", "Mario Sports Superstars", "", "Bowser Jr. - Soccer", "051" };</v>
      </c>
    </row>
    <row r="139" spans="1:13" ht="14.25" x14ac:dyDescent="0.2">
      <c r="A139" s="20">
        <v>137</v>
      </c>
      <c r="B139" s="20" t="s">
        <v>2001</v>
      </c>
      <c r="C139" s="21" t="s">
        <v>1731</v>
      </c>
      <c r="D139" s="22"/>
      <c r="E139" s="23" t="s">
        <v>2116</v>
      </c>
      <c r="F139" s="24" t="s">
        <v>2117</v>
      </c>
      <c r="G139" s="25" t="s">
        <v>2118</v>
      </c>
      <c r="H139" s="32" t="str">
        <f t="shared" si="5"/>
        <v>029C</v>
      </c>
      <c r="I139" s="5" t="s">
        <v>1821</v>
      </c>
      <c r="J139" s="5" t="s">
        <v>1822</v>
      </c>
      <c r="K139" s="5" t="s">
        <v>1823</v>
      </c>
      <c r="L139" s="3" t="s">
        <v>1824</v>
      </c>
      <c r="M139" s="32" t="str">
        <f t="shared" si="4"/>
        <v>strAmiiboName[137] = new string[] { "09CA0201029C0E02", "MSS", "Mario Sports Superstars", "", "Bowser Jr. - Baseball", "052" };</v>
      </c>
    </row>
    <row r="140" spans="1:13" ht="14.25" x14ac:dyDescent="0.2">
      <c r="A140" s="26">
        <v>138</v>
      </c>
      <c r="B140" s="26" t="s">
        <v>2001</v>
      </c>
      <c r="C140" s="27" t="s">
        <v>1731</v>
      </c>
      <c r="D140" s="28"/>
      <c r="E140" s="29" t="s">
        <v>2119</v>
      </c>
      <c r="F140" s="24" t="s">
        <v>2120</v>
      </c>
      <c r="G140" s="30" t="s">
        <v>2121</v>
      </c>
      <c r="H140" s="32" t="str">
        <f t="shared" si="5"/>
        <v>029D</v>
      </c>
      <c r="I140" s="5" t="s">
        <v>1821</v>
      </c>
      <c r="J140" s="5" t="s">
        <v>1822</v>
      </c>
      <c r="K140" s="5" t="s">
        <v>1823</v>
      </c>
      <c r="L140" s="3" t="s">
        <v>1824</v>
      </c>
      <c r="M140" s="32" t="str">
        <f t="shared" si="4"/>
        <v>strAmiiboName[138] = new string[] { "09CA0301029D0E02", "MSS", "Mario Sports Superstars", "", "Bowser Jr. - Tennis", "053" };</v>
      </c>
    </row>
    <row r="141" spans="1:13" ht="14.25" x14ac:dyDescent="0.2">
      <c r="A141" s="20">
        <v>139</v>
      </c>
      <c r="B141" s="20" t="s">
        <v>2001</v>
      </c>
      <c r="C141" s="21" t="s">
        <v>1731</v>
      </c>
      <c r="D141" s="22"/>
      <c r="E141" s="23" t="s">
        <v>2122</v>
      </c>
      <c r="F141" s="24" t="s">
        <v>2123</v>
      </c>
      <c r="G141" s="25" t="s">
        <v>2124</v>
      </c>
      <c r="H141" s="32" t="str">
        <f t="shared" si="5"/>
        <v>029E</v>
      </c>
      <c r="I141" s="5" t="s">
        <v>1821</v>
      </c>
      <c r="J141" s="5" t="s">
        <v>1822</v>
      </c>
      <c r="K141" s="5" t="s">
        <v>1823</v>
      </c>
      <c r="L141" s="3" t="s">
        <v>1824</v>
      </c>
      <c r="M141" s="32" t="str">
        <f t="shared" si="4"/>
        <v>strAmiiboName[139] = new string[] { "09CA0401029E0E02", "MSS", "Mario Sports Superstars", "", "Bowser Jr. - Golf", "054" };</v>
      </c>
    </row>
    <row r="142" spans="1:13" ht="14.25" x14ac:dyDescent="0.2">
      <c r="A142" s="26">
        <v>140</v>
      </c>
      <c r="B142" s="26" t="s">
        <v>2001</v>
      </c>
      <c r="C142" s="27" t="s">
        <v>1731</v>
      </c>
      <c r="D142" s="28"/>
      <c r="E142" s="29" t="s">
        <v>2125</v>
      </c>
      <c r="F142" s="24" t="s">
        <v>2126</v>
      </c>
      <c r="G142" s="30" t="s">
        <v>2127</v>
      </c>
      <c r="H142" s="32" t="str">
        <f t="shared" si="5"/>
        <v>029F</v>
      </c>
      <c r="I142" s="5" t="s">
        <v>1821</v>
      </c>
      <c r="J142" s="5" t="s">
        <v>1822</v>
      </c>
      <c r="K142" s="5" t="s">
        <v>1823</v>
      </c>
      <c r="L142" s="3" t="s">
        <v>1824</v>
      </c>
      <c r="M142" s="32" t="str">
        <f t="shared" si="4"/>
        <v>strAmiiboName[140] = new string[] { "09CA0501029F0E02", "MSS", "Mario Sports Superstars", "", "Bowser Jr. - Horse Racing", "055" };</v>
      </c>
    </row>
    <row r="143" spans="1:13" ht="14.25" x14ac:dyDescent="0.2">
      <c r="A143" s="20">
        <v>141</v>
      </c>
      <c r="B143" s="20" t="s">
        <v>2001</v>
      </c>
      <c r="C143" s="21" t="s">
        <v>1731</v>
      </c>
      <c r="D143" s="22"/>
      <c r="E143" s="23" t="s">
        <v>2128</v>
      </c>
      <c r="F143" s="24" t="s">
        <v>2129</v>
      </c>
      <c r="G143" s="25" t="s">
        <v>2130</v>
      </c>
      <c r="H143" s="32" t="str">
        <f t="shared" si="5"/>
        <v>02A0</v>
      </c>
      <c r="I143" s="5" t="s">
        <v>1821</v>
      </c>
      <c r="J143" s="5" t="s">
        <v>1822</v>
      </c>
      <c r="K143" s="5" t="s">
        <v>1823</v>
      </c>
      <c r="L143" s="3" t="s">
        <v>1824</v>
      </c>
      <c r="M143" s="32" t="str">
        <f t="shared" si="4"/>
        <v>strAmiiboName[141] = new string[] { "09CB010102A00E02", "MSS", "Mario Sports Superstars", "", "Boo - Soccer", "056" };</v>
      </c>
    </row>
    <row r="144" spans="1:13" ht="14.25" x14ac:dyDescent="0.2">
      <c r="A144" s="26">
        <v>142</v>
      </c>
      <c r="B144" s="26" t="s">
        <v>2001</v>
      </c>
      <c r="C144" s="27" t="s">
        <v>1731</v>
      </c>
      <c r="D144" s="28"/>
      <c r="E144" s="29" t="s">
        <v>2131</v>
      </c>
      <c r="F144" s="24" t="s">
        <v>2132</v>
      </c>
      <c r="G144" s="30" t="s">
        <v>2133</v>
      </c>
      <c r="H144" s="32" t="str">
        <f t="shared" si="5"/>
        <v>02A1</v>
      </c>
      <c r="I144" s="5" t="s">
        <v>1821</v>
      </c>
      <c r="J144" s="5" t="s">
        <v>1822</v>
      </c>
      <c r="K144" s="5" t="s">
        <v>1823</v>
      </c>
      <c r="L144" s="3" t="s">
        <v>1824</v>
      </c>
      <c r="M144" s="32" t="str">
        <f t="shared" si="4"/>
        <v>strAmiiboName[142] = new string[] { "09CB020102A10E02", "MSS", "Mario Sports Superstars", "", "Boo - Baseball", "057" };</v>
      </c>
    </row>
    <row r="145" spans="1:13" ht="14.25" x14ac:dyDescent="0.2">
      <c r="A145" s="20">
        <v>143</v>
      </c>
      <c r="B145" s="20" t="s">
        <v>2001</v>
      </c>
      <c r="C145" s="21" t="s">
        <v>1731</v>
      </c>
      <c r="D145" s="22"/>
      <c r="E145" s="23" t="s">
        <v>2134</v>
      </c>
      <c r="F145" s="24" t="s">
        <v>1710</v>
      </c>
      <c r="G145" s="25" t="s">
        <v>2135</v>
      </c>
      <c r="H145" s="32" t="str">
        <f t="shared" si="5"/>
        <v>02A2</v>
      </c>
      <c r="I145" s="5" t="s">
        <v>1821</v>
      </c>
      <c r="J145" s="5" t="s">
        <v>1822</v>
      </c>
      <c r="K145" s="5" t="s">
        <v>1823</v>
      </c>
      <c r="L145" s="3" t="s">
        <v>1824</v>
      </c>
      <c r="M145" s="32" t="str">
        <f t="shared" si="4"/>
        <v>strAmiiboName[143] = new string[] { "09CB030102A20E02", "MSS", "Mario Sports Superstars", "", "Boo - Tennis", "058" };</v>
      </c>
    </row>
    <row r="146" spans="1:13" ht="14.25" x14ac:dyDescent="0.2">
      <c r="A146" s="26">
        <v>144</v>
      </c>
      <c r="B146" s="26" t="s">
        <v>2001</v>
      </c>
      <c r="C146" s="27" t="s">
        <v>1731</v>
      </c>
      <c r="D146" s="28"/>
      <c r="E146" s="29" t="s">
        <v>2136</v>
      </c>
      <c r="F146" s="24" t="s">
        <v>2137</v>
      </c>
      <c r="G146" s="30" t="s">
        <v>2138</v>
      </c>
      <c r="H146" s="32" t="str">
        <f t="shared" si="5"/>
        <v>02A3</v>
      </c>
      <c r="I146" s="5" t="s">
        <v>1821</v>
      </c>
      <c r="J146" s="5" t="s">
        <v>1822</v>
      </c>
      <c r="K146" s="5" t="s">
        <v>1823</v>
      </c>
      <c r="L146" s="3" t="s">
        <v>1824</v>
      </c>
      <c r="M146" s="32" t="str">
        <f t="shared" si="4"/>
        <v>strAmiiboName[144] = new string[] { "09CB040102A30E02", "MSS", "Mario Sports Superstars", "", "Boo - Golf", "059" };</v>
      </c>
    </row>
    <row r="147" spans="1:13" ht="14.25" x14ac:dyDescent="0.2">
      <c r="A147" s="20">
        <v>145</v>
      </c>
      <c r="B147" s="20" t="s">
        <v>2001</v>
      </c>
      <c r="C147" s="21" t="s">
        <v>1731</v>
      </c>
      <c r="D147" s="22"/>
      <c r="E147" s="23" t="s">
        <v>2139</v>
      </c>
      <c r="F147" s="24" t="s">
        <v>1714</v>
      </c>
      <c r="G147" s="25" t="s">
        <v>2140</v>
      </c>
      <c r="H147" s="32" t="str">
        <f t="shared" si="5"/>
        <v>02A4</v>
      </c>
      <c r="I147" s="5" t="s">
        <v>1821</v>
      </c>
      <c r="J147" s="5" t="s">
        <v>1822</v>
      </c>
      <c r="K147" s="5" t="s">
        <v>1823</v>
      </c>
      <c r="L147" s="3" t="s">
        <v>1824</v>
      </c>
      <c r="M147" s="32" t="str">
        <f t="shared" si="4"/>
        <v>strAmiiboName[145] = new string[] { "09CB050102A40E02", "MSS", "Mario Sports Superstars", "", "Boo - Horse Racing", "060" };</v>
      </c>
    </row>
    <row r="148" spans="1:13" ht="14.25" x14ac:dyDescent="0.2">
      <c r="A148" s="26">
        <v>146</v>
      </c>
      <c r="B148" s="26" t="s">
        <v>2001</v>
      </c>
      <c r="C148" s="27" t="s">
        <v>1731</v>
      </c>
      <c r="D148" s="28"/>
      <c r="E148" s="29" t="s">
        <v>2141</v>
      </c>
      <c r="F148" s="24" t="s">
        <v>2142</v>
      </c>
      <c r="G148" s="30" t="s">
        <v>2143</v>
      </c>
      <c r="H148" s="32" t="str">
        <f t="shared" si="5"/>
        <v>02A5</v>
      </c>
      <c r="I148" s="5" t="s">
        <v>1821</v>
      </c>
      <c r="J148" s="5" t="s">
        <v>1822</v>
      </c>
      <c r="K148" s="5" t="s">
        <v>1823</v>
      </c>
      <c r="L148" s="3" t="s">
        <v>1824</v>
      </c>
      <c r="M148" s="32" t="str">
        <f t="shared" si="4"/>
        <v>strAmiiboName[146] = new string[] { "09CC010102A50E02", "MSS", "Mario Sports Superstars", "", "Baby Mario - Soccer", "061" };</v>
      </c>
    </row>
    <row r="149" spans="1:13" ht="14.25" x14ac:dyDescent="0.2">
      <c r="A149" s="20">
        <v>147</v>
      </c>
      <c r="B149" s="20" t="s">
        <v>2001</v>
      </c>
      <c r="C149" s="21" t="s">
        <v>1731</v>
      </c>
      <c r="D149" s="22"/>
      <c r="E149" s="23" t="s">
        <v>2144</v>
      </c>
      <c r="F149" s="24" t="s">
        <v>2145</v>
      </c>
      <c r="G149" s="25" t="s">
        <v>2146</v>
      </c>
      <c r="H149" s="32" t="str">
        <f t="shared" si="5"/>
        <v>02A6</v>
      </c>
      <c r="I149" s="5" t="s">
        <v>1821</v>
      </c>
      <c r="J149" s="5" t="s">
        <v>1822</v>
      </c>
      <c r="K149" s="5" t="s">
        <v>1823</v>
      </c>
      <c r="L149" s="3" t="s">
        <v>1824</v>
      </c>
      <c r="M149" s="32" t="str">
        <f t="shared" si="4"/>
        <v>strAmiiboName[147] = new string[] { "09CC020102A60E02", "MSS", "Mario Sports Superstars", "", "Baby Mario - Baseball", "062" };</v>
      </c>
    </row>
    <row r="150" spans="1:13" ht="14.25" x14ac:dyDescent="0.2">
      <c r="A150" s="26">
        <v>148</v>
      </c>
      <c r="B150" s="26" t="s">
        <v>2001</v>
      </c>
      <c r="C150" s="27" t="s">
        <v>1731</v>
      </c>
      <c r="D150" s="28"/>
      <c r="E150" s="29" t="s">
        <v>2147</v>
      </c>
      <c r="F150" s="24" t="s">
        <v>2148</v>
      </c>
      <c r="G150" s="30" t="s">
        <v>2149</v>
      </c>
      <c r="H150" s="32" t="str">
        <f t="shared" si="5"/>
        <v>02A7</v>
      </c>
      <c r="I150" s="5" t="s">
        <v>1821</v>
      </c>
      <c r="J150" s="5" t="s">
        <v>1822</v>
      </c>
      <c r="K150" s="5" t="s">
        <v>1823</v>
      </c>
      <c r="L150" s="3" t="s">
        <v>1824</v>
      </c>
      <c r="M150" s="32" t="str">
        <f t="shared" si="4"/>
        <v>strAmiiboName[148] = new string[] { "09CC030102A70E02", "MSS", "Mario Sports Superstars", "", "Baby Mario - Tennis", "063" };</v>
      </c>
    </row>
    <row r="151" spans="1:13" ht="14.25" x14ac:dyDescent="0.2">
      <c r="A151" s="20">
        <v>149</v>
      </c>
      <c r="B151" s="20" t="s">
        <v>2001</v>
      </c>
      <c r="C151" s="21" t="s">
        <v>1731</v>
      </c>
      <c r="D151" s="22"/>
      <c r="E151" s="23" t="s">
        <v>2150</v>
      </c>
      <c r="F151" s="24" t="s">
        <v>1716</v>
      </c>
      <c r="G151" s="25" t="s">
        <v>2151</v>
      </c>
      <c r="H151" s="32" t="str">
        <f t="shared" si="5"/>
        <v>02A8</v>
      </c>
      <c r="I151" s="5" t="s">
        <v>1821</v>
      </c>
      <c r="J151" s="5" t="s">
        <v>1822</v>
      </c>
      <c r="K151" s="5" t="s">
        <v>1823</v>
      </c>
      <c r="L151" s="3" t="s">
        <v>1824</v>
      </c>
      <c r="M151" s="32" t="str">
        <f t="shared" si="4"/>
        <v>strAmiiboName[149] = new string[] { "09CC040102A80E02", "MSS", "Mario Sports Superstars", "", "Baby Mario - Golf", "064" };</v>
      </c>
    </row>
    <row r="152" spans="1:13" ht="14.25" x14ac:dyDescent="0.2">
      <c r="A152" s="26">
        <v>150</v>
      </c>
      <c r="B152" s="26" t="s">
        <v>2001</v>
      </c>
      <c r="C152" s="27" t="s">
        <v>1731</v>
      </c>
      <c r="D152" s="28"/>
      <c r="E152" s="29" t="s">
        <v>2152</v>
      </c>
      <c r="F152" s="24" t="s">
        <v>2153</v>
      </c>
      <c r="G152" s="30" t="s">
        <v>2154</v>
      </c>
      <c r="H152" s="32" t="str">
        <f t="shared" si="5"/>
        <v>02A9</v>
      </c>
      <c r="I152" s="5" t="s">
        <v>1821</v>
      </c>
      <c r="J152" s="5" t="s">
        <v>1822</v>
      </c>
      <c r="K152" s="5" t="s">
        <v>1823</v>
      </c>
      <c r="L152" s="3" t="s">
        <v>1824</v>
      </c>
      <c r="M152" s="32" t="str">
        <f t="shared" si="4"/>
        <v>strAmiiboName[150] = new string[] { "09CC050102A90E02", "MSS", "Mario Sports Superstars", "", "Baby Mario - Horse Racing", "065" };</v>
      </c>
    </row>
    <row r="153" spans="1:13" ht="14.25" x14ac:dyDescent="0.2">
      <c r="A153" s="20">
        <v>151</v>
      </c>
      <c r="B153" s="20" t="s">
        <v>2001</v>
      </c>
      <c r="C153" s="21" t="s">
        <v>1731</v>
      </c>
      <c r="D153" s="22"/>
      <c r="E153" s="23" t="s">
        <v>2155</v>
      </c>
      <c r="F153" s="24" t="s">
        <v>2156</v>
      </c>
      <c r="G153" s="25" t="s">
        <v>2157</v>
      </c>
      <c r="H153" s="32" t="str">
        <f t="shared" si="5"/>
        <v>02AA</v>
      </c>
      <c r="I153" s="5" t="s">
        <v>1821</v>
      </c>
      <c r="J153" s="5" t="s">
        <v>1822</v>
      </c>
      <c r="K153" s="5" t="s">
        <v>1823</v>
      </c>
      <c r="L153" s="3" t="s">
        <v>1824</v>
      </c>
      <c r="M153" s="32" t="str">
        <f t="shared" si="4"/>
        <v>strAmiiboName[151] = new string[] { "09CD010102AA0E02", "MSS", "Mario Sports Superstars", "", "Baby Luigi - Soccer", "066" };</v>
      </c>
    </row>
    <row r="154" spans="1:13" ht="14.25" x14ac:dyDescent="0.2">
      <c r="A154" s="26">
        <v>152</v>
      </c>
      <c r="B154" s="26" t="s">
        <v>2001</v>
      </c>
      <c r="C154" s="27" t="s">
        <v>1731</v>
      </c>
      <c r="D154" s="28"/>
      <c r="E154" s="29" t="s">
        <v>2158</v>
      </c>
      <c r="F154" s="24" t="s">
        <v>2159</v>
      </c>
      <c r="G154" s="30" t="s">
        <v>2160</v>
      </c>
      <c r="H154" s="32" t="str">
        <f t="shared" si="5"/>
        <v>02AB</v>
      </c>
      <c r="I154" s="5" t="s">
        <v>1821</v>
      </c>
      <c r="J154" s="5" t="s">
        <v>1822</v>
      </c>
      <c r="K154" s="5" t="s">
        <v>1823</v>
      </c>
      <c r="L154" s="3" t="s">
        <v>1824</v>
      </c>
      <c r="M154" s="32" t="str">
        <f t="shared" si="4"/>
        <v>strAmiiboName[152] = new string[] { "09CD020102AB0E02", "MSS", "Mario Sports Superstars", "", "Baby Luigi - Baseball", "067" };</v>
      </c>
    </row>
    <row r="155" spans="1:13" ht="14.25" x14ac:dyDescent="0.2">
      <c r="A155" s="20">
        <v>153</v>
      </c>
      <c r="B155" s="20" t="s">
        <v>2001</v>
      </c>
      <c r="C155" s="21" t="s">
        <v>1731</v>
      </c>
      <c r="D155" s="22"/>
      <c r="E155" s="23" t="s">
        <v>2161</v>
      </c>
      <c r="F155" s="24" t="s">
        <v>2162</v>
      </c>
      <c r="G155" s="25" t="s">
        <v>2163</v>
      </c>
      <c r="H155" s="32" t="str">
        <f t="shared" si="5"/>
        <v>02AC</v>
      </c>
      <c r="I155" s="5" t="s">
        <v>1821</v>
      </c>
      <c r="J155" s="5" t="s">
        <v>1822</v>
      </c>
      <c r="K155" s="5" t="s">
        <v>1823</v>
      </c>
      <c r="L155" s="3" t="s">
        <v>1824</v>
      </c>
      <c r="M155" s="32" t="str">
        <f t="shared" si="4"/>
        <v>strAmiiboName[153] = new string[] { "09CD030102AC0E02", "MSS", "Mario Sports Superstars", "", "Baby Luigi - Tennis", "068" };</v>
      </c>
    </row>
    <row r="156" spans="1:13" ht="14.25" x14ac:dyDescent="0.2">
      <c r="A156" s="26">
        <v>154</v>
      </c>
      <c r="B156" s="26" t="s">
        <v>2001</v>
      </c>
      <c r="C156" s="27" t="s">
        <v>1731</v>
      </c>
      <c r="D156" s="28"/>
      <c r="E156" s="29" t="s">
        <v>2164</v>
      </c>
      <c r="F156" s="24" t="s">
        <v>2165</v>
      </c>
      <c r="G156" s="30" t="s">
        <v>2166</v>
      </c>
      <c r="H156" s="32" t="str">
        <f t="shared" si="5"/>
        <v>02AD</v>
      </c>
      <c r="I156" s="5" t="s">
        <v>1821</v>
      </c>
      <c r="J156" s="5" t="s">
        <v>1822</v>
      </c>
      <c r="K156" s="5" t="s">
        <v>1823</v>
      </c>
      <c r="L156" s="3" t="s">
        <v>1824</v>
      </c>
      <c r="M156" s="32" t="str">
        <f t="shared" si="4"/>
        <v>strAmiiboName[154] = new string[] { "09CD040102AD0E02", "MSS", "Mario Sports Superstars", "", "Baby Luigi - Golf", "069" };</v>
      </c>
    </row>
    <row r="157" spans="1:13" ht="14.25" x14ac:dyDescent="0.2">
      <c r="A157" s="20">
        <v>155</v>
      </c>
      <c r="B157" s="20" t="s">
        <v>2001</v>
      </c>
      <c r="C157" s="21" t="s">
        <v>1731</v>
      </c>
      <c r="D157" s="22"/>
      <c r="E157" s="23" t="s">
        <v>2167</v>
      </c>
      <c r="F157" s="24" t="s">
        <v>1720</v>
      </c>
      <c r="G157" s="25" t="s">
        <v>2168</v>
      </c>
      <c r="H157" s="32" t="str">
        <f t="shared" si="5"/>
        <v>02AE</v>
      </c>
      <c r="I157" s="5" t="s">
        <v>1821</v>
      </c>
      <c r="J157" s="5" t="s">
        <v>1822</v>
      </c>
      <c r="K157" s="5" t="s">
        <v>1823</v>
      </c>
      <c r="L157" s="3" t="s">
        <v>1824</v>
      </c>
      <c r="M157" s="32" t="str">
        <f t="shared" si="4"/>
        <v>strAmiiboName[155] = new string[] { "09CD050102AE0E02", "MSS", "Mario Sports Superstars", "", "Baby Luigi - Horse Racing", "070" };</v>
      </c>
    </row>
    <row r="158" spans="1:13" ht="14.25" x14ac:dyDescent="0.2">
      <c r="A158" s="26">
        <v>156</v>
      </c>
      <c r="B158" s="26" t="s">
        <v>2001</v>
      </c>
      <c r="C158" s="27" t="s">
        <v>1731</v>
      </c>
      <c r="D158" s="28"/>
      <c r="E158" s="29" t="s">
        <v>2169</v>
      </c>
      <c r="F158" s="24" t="s">
        <v>2170</v>
      </c>
      <c r="G158" s="30" t="s">
        <v>2171</v>
      </c>
      <c r="H158" s="32" t="str">
        <f t="shared" si="5"/>
        <v>02AF</v>
      </c>
      <c r="I158" s="5" t="s">
        <v>1821</v>
      </c>
      <c r="J158" s="5" t="s">
        <v>1822</v>
      </c>
      <c r="K158" s="5" t="s">
        <v>1823</v>
      </c>
      <c r="L158" s="3" t="s">
        <v>1824</v>
      </c>
      <c r="M158" s="32" t="str">
        <f t="shared" si="4"/>
        <v>strAmiiboName[156] = new string[] { "09CE010102AF0E02", "MSS", "Mario Sports Superstars", "", "Birdo - Soccer", "071" };</v>
      </c>
    </row>
    <row r="159" spans="1:13" ht="14.25" x14ac:dyDescent="0.2">
      <c r="A159" s="20">
        <v>157</v>
      </c>
      <c r="B159" s="20" t="s">
        <v>2001</v>
      </c>
      <c r="C159" s="21" t="s">
        <v>1731</v>
      </c>
      <c r="D159" s="22"/>
      <c r="E159" s="23" t="s">
        <v>2172</v>
      </c>
      <c r="F159" s="24" t="s">
        <v>2173</v>
      </c>
      <c r="G159" s="25" t="s">
        <v>2174</v>
      </c>
      <c r="H159" s="32" t="str">
        <f t="shared" si="5"/>
        <v>02B0</v>
      </c>
      <c r="I159" s="5" t="s">
        <v>1821</v>
      </c>
      <c r="J159" s="5" t="s">
        <v>1822</v>
      </c>
      <c r="K159" s="5" t="s">
        <v>1823</v>
      </c>
      <c r="L159" s="3" t="s">
        <v>1824</v>
      </c>
      <c r="M159" s="32" t="str">
        <f t="shared" si="4"/>
        <v>strAmiiboName[157] = new string[] { "09CE020102B00E02", "MSS", "Mario Sports Superstars", "", "Birdo - Baseball", "072" };</v>
      </c>
    </row>
    <row r="160" spans="1:13" ht="14.25" x14ac:dyDescent="0.2">
      <c r="A160" s="26">
        <v>158</v>
      </c>
      <c r="B160" s="26" t="s">
        <v>2001</v>
      </c>
      <c r="C160" s="27" t="s">
        <v>1731</v>
      </c>
      <c r="D160" s="28"/>
      <c r="E160" s="29" t="s">
        <v>2175</v>
      </c>
      <c r="F160" s="24" t="s">
        <v>2176</v>
      </c>
      <c r="G160" s="30" t="s">
        <v>2177</v>
      </c>
      <c r="H160" s="32" t="str">
        <f t="shared" si="5"/>
        <v>02B1</v>
      </c>
      <c r="I160" s="5" t="s">
        <v>1821</v>
      </c>
      <c r="J160" s="5" t="s">
        <v>1822</v>
      </c>
      <c r="K160" s="5" t="s">
        <v>1823</v>
      </c>
      <c r="L160" s="3" t="s">
        <v>1824</v>
      </c>
      <c r="M160" s="32" t="str">
        <f t="shared" si="4"/>
        <v>strAmiiboName[158] = new string[] { "09CE030102B10E02", "MSS", "Mario Sports Superstars", "", "Birdo - Tennis", "073" };</v>
      </c>
    </row>
    <row r="161" spans="1:13" ht="14.25" x14ac:dyDescent="0.2">
      <c r="A161" s="20">
        <v>159</v>
      </c>
      <c r="B161" s="20" t="s">
        <v>2001</v>
      </c>
      <c r="C161" s="21" t="s">
        <v>1731</v>
      </c>
      <c r="D161" s="22"/>
      <c r="E161" s="23" t="s">
        <v>2178</v>
      </c>
      <c r="F161" s="24" t="s">
        <v>1722</v>
      </c>
      <c r="G161" s="25" t="s">
        <v>2179</v>
      </c>
      <c r="H161" s="32" t="str">
        <f t="shared" si="5"/>
        <v>02B2</v>
      </c>
      <c r="I161" s="5" t="s">
        <v>1821</v>
      </c>
      <c r="J161" s="5" t="s">
        <v>1822</v>
      </c>
      <c r="K161" s="5" t="s">
        <v>1823</v>
      </c>
      <c r="L161" s="3" t="s">
        <v>1824</v>
      </c>
      <c r="M161" s="32" t="str">
        <f t="shared" si="4"/>
        <v>strAmiiboName[159] = new string[] { "09CE040102B20E02", "MSS", "Mario Sports Superstars", "", "Birdo - Golf", "074" };</v>
      </c>
    </row>
    <row r="162" spans="1:13" ht="14.25" x14ac:dyDescent="0.2">
      <c r="A162" s="26">
        <v>160</v>
      </c>
      <c r="B162" s="26" t="s">
        <v>2001</v>
      </c>
      <c r="C162" s="27" t="s">
        <v>1731</v>
      </c>
      <c r="D162" s="28"/>
      <c r="E162" s="29" t="s">
        <v>2180</v>
      </c>
      <c r="F162" s="24" t="s">
        <v>2181</v>
      </c>
      <c r="G162" s="30" t="s">
        <v>2182</v>
      </c>
      <c r="H162" s="32" t="str">
        <f t="shared" si="5"/>
        <v>02B3</v>
      </c>
      <c r="I162" s="5" t="s">
        <v>1821</v>
      </c>
      <c r="J162" s="5" t="s">
        <v>1822</v>
      </c>
      <c r="K162" s="5" t="s">
        <v>1823</v>
      </c>
      <c r="L162" s="3" t="s">
        <v>1824</v>
      </c>
      <c r="M162" s="32" t="str">
        <f t="shared" si="4"/>
        <v>strAmiiboName[160] = new string[] { "09CE050102B30E02", "MSS", "Mario Sports Superstars", "", "Birdo - Horse Racing", "075" };</v>
      </c>
    </row>
    <row r="163" spans="1:13" ht="14.25" x14ac:dyDescent="0.2">
      <c r="A163" s="20">
        <v>161</v>
      </c>
      <c r="B163" s="20" t="s">
        <v>2001</v>
      </c>
      <c r="C163" s="21" t="s">
        <v>1731</v>
      </c>
      <c r="D163" s="22"/>
      <c r="E163" s="23" t="s">
        <v>2183</v>
      </c>
      <c r="F163" s="24" t="s">
        <v>2184</v>
      </c>
      <c r="G163" s="25" t="s">
        <v>2185</v>
      </c>
      <c r="H163" s="32" t="str">
        <f t="shared" si="5"/>
        <v>02B4</v>
      </c>
      <c r="I163" s="5" t="s">
        <v>1821</v>
      </c>
      <c r="J163" s="5" t="s">
        <v>1822</v>
      </c>
      <c r="K163" s="5" t="s">
        <v>1823</v>
      </c>
      <c r="L163" s="3" t="s">
        <v>1824</v>
      </c>
      <c r="M163" s="32" t="str">
        <f t="shared" si="4"/>
        <v>strAmiiboName[161] = new string[] { "09CF010102B40E02", "MSS", "Mario Sports Superstars", "", "Rosalina - Soccer", "076" };</v>
      </c>
    </row>
    <row r="164" spans="1:13" ht="14.25" x14ac:dyDescent="0.2">
      <c r="A164" s="26">
        <v>162</v>
      </c>
      <c r="B164" s="26" t="s">
        <v>2001</v>
      </c>
      <c r="C164" s="27" t="s">
        <v>1731</v>
      </c>
      <c r="D164" s="28"/>
      <c r="E164" s="29" t="s">
        <v>2186</v>
      </c>
      <c r="F164" s="24" t="s">
        <v>2187</v>
      </c>
      <c r="G164" s="30" t="s">
        <v>2188</v>
      </c>
      <c r="H164" s="32" t="str">
        <f t="shared" si="5"/>
        <v>02B5</v>
      </c>
      <c r="I164" s="5" t="s">
        <v>1821</v>
      </c>
      <c r="J164" s="5" t="s">
        <v>1822</v>
      </c>
      <c r="K164" s="5" t="s">
        <v>1823</v>
      </c>
      <c r="L164" s="3" t="s">
        <v>1824</v>
      </c>
      <c r="M164" s="32" t="str">
        <f t="shared" si="4"/>
        <v>strAmiiboName[162] = new string[] { "09CF020102B50E02", "MSS", "Mario Sports Superstars", "", "Rosalina - Baseball", "077" };</v>
      </c>
    </row>
    <row r="165" spans="1:13" ht="14.25" x14ac:dyDescent="0.2">
      <c r="A165" s="20">
        <v>163</v>
      </c>
      <c r="B165" s="20" t="s">
        <v>2001</v>
      </c>
      <c r="C165" s="21" t="s">
        <v>1731</v>
      </c>
      <c r="D165" s="22"/>
      <c r="E165" s="23" t="s">
        <v>2189</v>
      </c>
      <c r="F165" s="24" t="s">
        <v>1724</v>
      </c>
      <c r="G165" s="25" t="s">
        <v>2190</v>
      </c>
      <c r="H165" s="32" t="str">
        <f t="shared" si="5"/>
        <v>02B6</v>
      </c>
      <c r="I165" s="5" t="s">
        <v>1821</v>
      </c>
      <c r="J165" s="5" t="s">
        <v>1822</v>
      </c>
      <c r="K165" s="5" t="s">
        <v>1823</v>
      </c>
      <c r="L165" s="3" t="s">
        <v>1824</v>
      </c>
      <c r="M165" s="32" t="str">
        <f t="shared" si="4"/>
        <v>strAmiiboName[163] = new string[] { "09CF030102B60E02", "MSS", "Mario Sports Superstars", "", "Rosalina - Tennis", "078" };</v>
      </c>
    </row>
    <row r="166" spans="1:13" ht="14.25" x14ac:dyDescent="0.2">
      <c r="A166" s="26">
        <v>164</v>
      </c>
      <c r="B166" s="26" t="s">
        <v>2001</v>
      </c>
      <c r="C166" s="27" t="s">
        <v>1731</v>
      </c>
      <c r="D166" s="28"/>
      <c r="E166" s="29" t="s">
        <v>2191</v>
      </c>
      <c r="F166" s="24" t="s">
        <v>2192</v>
      </c>
      <c r="G166" s="30" t="s">
        <v>2193</v>
      </c>
      <c r="H166" s="32" t="str">
        <f t="shared" si="5"/>
        <v>02B7</v>
      </c>
      <c r="I166" s="5" t="s">
        <v>1821</v>
      </c>
      <c r="J166" s="5" t="s">
        <v>1822</v>
      </c>
      <c r="K166" s="5" t="s">
        <v>1823</v>
      </c>
      <c r="L166" s="3" t="s">
        <v>1824</v>
      </c>
      <c r="M166" s="32" t="str">
        <f t="shared" si="4"/>
        <v>strAmiiboName[164] = new string[] { "09CF040102B70E02", "MSS", "Mario Sports Superstars", "", "Rosalina - Golf", "079" };</v>
      </c>
    </row>
    <row r="167" spans="1:13" ht="14.25" x14ac:dyDescent="0.2">
      <c r="A167" s="20">
        <v>165</v>
      </c>
      <c r="B167" s="20" t="s">
        <v>2001</v>
      </c>
      <c r="C167" s="21" t="s">
        <v>1731</v>
      </c>
      <c r="D167" s="22"/>
      <c r="E167" s="23" t="s">
        <v>2194</v>
      </c>
      <c r="F167" s="24" t="s">
        <v>1728</v>
      </c>
      <c r="G167" s="25" t="s">
        <v>2195</v>
      </c>
      <c r="H167" s="32" t="str">
        <f t="shared" si="5"/>
        <v>02B8</v>
      </c>
      <c r="I167" s="5" t="s">
        <v>1821</v>
      </c>
      <c r="J167" s="5" t="s">
        <v>1822</v>
      </c>
      <c r="K167" s="5" t="s">
        <v>1823</v>
      </c>
      <c r="L167" s="3" t="s">
        <v>1824</v>
      </c>
      <c r="M167" s="32" t="str">
        <f t="shared" si="4"/>
        <v>strAmiiboName[165] = new string[] { "09CF050102B80E02", "MSS", "Mario Sports Superstars", "", "Rosalina - Horse Racing", "080" };</v>
      </c>
    </row>
    <row r="168" spans="1:13" ht="14.25" x14ac:dyDescent="0.2">
      <c r="A168" s="26">
        <v>166</v>
      </c>
      <c r="B168" s="26" t="s">
        <v>2001</v>
      </c>
      <c r="C168" s="27" t="s">
        <v>1731</v>
      </c>
      <c r="D168" s="28"/>
      <c r="E168" s="29" t="s">
        <v>2196</v>
      </c>
      <c r="F168" s="24" t="s">
        <v>2197</v>
      </c>
      <c r="G168" s="30" t="s">
        <v>2198</v>
      </c>
      <c r="H168" s="32" t="str">
        <f t="shared" si="5"/>
        <v>02B9</v>
      </c>
      <c r="I168" s="5" t="s">
        <v>1821</v>
      </c>
      <c r="J168" s="5" t="s">
        <v>1822</v>
      </c>
      <c r="K168" s="5" t="s">
        <v>1823</v>
      </c>
      <c r="L168" s="3" t="s">
        <v>1824</v>
      </c>
      <c r="M168" s="32" t="str">
        <f t="shared" si="4"/>
        <v>strAmiiboName[166] = new string[] { "09D0010102B90E02", "MSS", "Mario Sports Superstars", "", "Metal Mario - Soccer", "081" };</v>
      </c>
    </row>
    <row r="169" spans="1:13" ht="14.25" x14ac:dyDescent="0.2">
      <c r="A169" s="20">
        <v>167</v>
      </c>
      <c r="B169" s="20" t="s">
        <v>2001</v>
      </c>
      <c r="C169" s="21" t="s">
        <v>1731</v>
      </c>
      <c r="D169" s="22"/>
      <c r="E169" s="23" t="s">
        <v>2199</v>
      </c>
      <c r="F169" s="24" t="s">
        <v>2200</v>
      </c>
      <c r="G169" s="25" t="s">
        <v>2201</v>
      </c>
      <c r="H169" s="32" t="str">
        <f t="shared" si="5"/>
        <v>02BA</v>
      </c>
      <c r="I169" s="5" t="s">
        <v>1821</v>
      </c>
      <c r="J169" s="5" t="s">
        <v>1822</v>
      </c>
      <c r="K169" s="5" t="s">
        <v>1823</v>
      </c>
      <c r="L169" s="3" t="s">
        <v>1824</v>
      </c>
      <c r="M169" s="32" t="str">
        <f t="shared" si="4"/>
        <v>strAmiiboName[167] = new string[] { "09D0020102BA0E02", "MSS", "Mario Sports Superstars", "", "Metal Mario - Baseball", "082" };</v>
      </c>
    </row>
    <row r="170" spans="1:13" ht="14.25" x14ac:dyDescent="0.2">
      <c r="A170" s="26">
        <v>168</v>
      </c>
      <c r="B170" s="26" t="s">
        <v>2001</v>
      </c>
      <c r="C170" s="27" t="s">
        <v>1731</v>
      </c>
      <c r="D170" s="28"/>
      <c r="E170" s="29" t="s">
        <v>2202</v>
      </c>
      <c r="F170" s="24" t="s">
        <v>2203</v>
      </c>
      <c r="G170" s="30" t="s">
        <v>2204</v>
      </c>
      <c r="H170" s="32" t="str">
        <f t="shared" si="5"/>
        <v>02BB</v>
      </c>
      <c r="I170" s="5" t="s">
        <v>1821</v>
      </c>
      <c r="J170" s="5" t="s">
        <v>1822</v>
      </c>
      <c r="K170" s="5" t="s">
        <v>1823</v>
      </c>
      <c r="L170" s="3" t="s">
        <v>1824</v>
      </c>
      <c r="M170" s="32" t="str">
        <f t="shared" si="4"/>
        <v>strAmiiboName[168] = new string[] { "09D0030102BB0E02", "MSS", "Mario Sports Superstars", "", "Metal Mario - Tennis", "083" };</v>
      </c>
    </row>
    <row r="171" spans="1:13" ht="14.25" x14ac:dyDescent="0.2">
      <c r="A171" s="20">
        <v>169</v>
      </c>
      <c r="B171" s="20" t="s">
        <v>2001</v>
      </c>
      <c r="C171" s="21" t="s">
        <v>1731</v>
      </c>
      <c r="D171" s="22"/>
      <c r="E171" s="23" t="s">
        <v>2205</v>
      </c>
      <c r="F171" s="24" t="s">
        <v>2206</v>
      </c>
      <c r="G171" s="25" t="s">
        <v>2207</v>
      </c>
      <c r="H171" s="32" t="str">
        <f t="shared" si="5"/>
        <v>02BC</v>
      </c>
      <c r="I171" s="5" t="s">
        <v>1821</v>
      </c>
      <c r="J171" s="5" t="s">
        <v>1822</v>
      </c>
      <c r="K171" s="5" t="s">
        <v>1823</v>
      </c>
      <c r="L171" s="3" t="s">
        <v>1824</v>
      </c>
      <c r="M171" s="32" t="str">
        <f t="shared" si="4"/>
        <v>strAmiiboName[169] = new string[] { "09D0040102BC0E02", "MSS", "Mario Sports Superstars", "", "Metal Mario - Golf", "084" };</v>
      </c>
    </row>
    <row r="172" spans="1:13" ht="14.25" x14ac:dyDescent="0.2">
      <c r="A172" s="26">
        <v>170</v>
      </c>
      <c r="B172" s="26" t="s">
        <v>2001</v>
      </c>
      <c r="C172" s="27" t="s">
        <v>1731</v>
      </c>
      <c r="D172" s="28"/>
      <c r="E172" s="29" t="s">
        <v>2208</v>
      </c>
      <c r="F172" s="24" t="s">
        <v>2209</v>
      </c>
      <c r="G172" s="30" t="s">
        <v>2210</v>
      </c>
      <c r="H172" s="32" t="str">
        <f t="shared" si="5"/>
        <v>02BD</v>
      </c>
      <c r="I172" s="5" t="s">
        <v>1821</v>
      </c>
      <c r="J172" s="5" t="s">
        <v>1822</v>
      </c>
      <c r="K172" s="5" t="s">
        <v>1823</v>
      </c>
      <c r="L172" s="3" t="s">
        <v>1824</v>
      </c>
      <c r="M172" s="32" t="str">
        <f t="shared" si="4"/>
        <v>strAmiiboName[170] = new string[] { "09D0050102BD0E02", "MSS", "Mario Sports Superstars", "", "Metal Mario - Horse Racing", "085" };</v>
      </c>
    </row>
    <row r="173" spans="1:13" ht="14.25" x14ac:dyDescent="0.2">
      <c r="A173" s="20">
        <v>171</v>
      </c>
      <c r="B173" s="20" t="s">
        <v>2001</v>
      </c>
      <c r="C173" s="21" t="s">
        <v>1731</v>
      </c>
      <c r="D173" s="22"/>
      <c r="E173" s="23" t="s">
        <v>2211</v>
      </c>
      <c r="F173" s="24" t="s">
        <v>2212</v>
      </c>
      <c r="G173" s="25" t="s">
        <v>2213</v>
      </c>
      <c r="H173" s="32" t="str">
        <f t="shared" si="5"/>
        <v>02BE</v>
      </c>
      <c r="I173" s="5" t="s">
        <v>1821</v>
      </c>
      <c r="J173" s="5" t="s">
        <v>1822</v>
      </c>
      <c r="K173" s="5" t="s">
        <v>1823</v>
      </c>
      <c r="L173" s="3" t="s">
        <v>1824</v>
      </c>
      <c r="M173" s="32" t="str">
        <f t="shared" si="4"/>
        <v>strAmiiboName[171] = new string[] { "09D1010102BE0E02", "MSS", "Mario Sports Superstars", "", "Pink Gold Peach - Soccer", "086" };</v>
      </c>
    </row>
    <row r="174" spans="1:13" ht="14.25" x14ac:dyDescent="0.2">
      <c r="A174" s="26">
        <v>172</v>
      </c>
      <c r="B174" s="26" t="s">
        <v>2001</v>
      </c>
      <c r="C174" s="27" t="s">
        <v>1731</v>
      </c>
      <c r="D174" s="28"/>
      <c r="E174" s="29" t="s">
        <v>2214</v>
      </c>
      <c r="F174" s="24" t="s">
        <v>2215</v>
      </c>
      <c r="G174" s="30" t="s">
        <v>2216</v>
      </c>
      <c r="H174" s="32" t="str">
        <f t="shared" si="5"/>
        <v>02BF</v>
      </c>
      <c r="I174" s="5" t="s">
        <v>1821</v>
      </c>
      <c r="J174" s="5" t="s">
        <v>1822</v>
      </c>
      <c r="K174" s="5" t="s">
        <v>1823</v>
      </c>
      <c r="L174" s="3" t="s">
        <v>1824</v>
      </c>
      <c r="M174" s="32" t="str">
        <f t="shared" si="4"/>
        <v>strAmiiboName[172] = new string[] { "09D1020102BF0E02", "MSS", "Mario Sports Superstars", "", "Pink Gold Peach - Baseball", "087" };</v>
      </c>
    </row>
    <row r="175" spans="1:13" ht="14.25" x14ac:dyDescent="0.2">
      <c r="A175" s="20">
        <v>173</v>
      </c>
      <c r="B175" s="20" t="s">
        <v>2001</v>
      </c>
      <c r="C175" s="21" t="s">
        <v>1731</v>
      </c>
      <c r="D175" s="22"/>
      <c r="E175" s="23" t="s">
        <v>2217</v>
      </c>
      <c r="F175" s="24" t="s">
        <v>2218</v>
      </c>
      <c r="G175" s="25" t="s">
        <v>2219</v>
      </c>
      <c r="H175" s="32" t="str">
        <f t="shared" si="5"/>
        <v>02C0</v>
      </c>
      <c r="I175" s="5" t="s">
        <v>1821</v>
      </c>
      <c r="J175" s="5" t="s">
        <v>1822</v>
      </c>
      <c r="K175" s="5" t="s">
        <v>1823</v>
      </c>
      <c r="L175" s="3" t="s">
        <v>1824</v>
      </c>
      <c r="M175" s="32" t="str">
        <f t="shared" si="4"/>
        <v>strAmiiboName[173] = new string[] { "09D1030102C00E02", "MSS", "Mario Sports Superstars", "", "Pink Gold Peach - Tennis", "088" };</v>
      </c>
    </row>
    <row r="176" spans="1:13" ht="14.25" x14ac:dyDescent="0.2">
      <c r="A176" s="26">
        <v>174</v>
      </c>
      <c r="B176" s="26" t="s">
        <v>2001</v>
      </c>
      <c r="C176" s="27" t="s">
        <v>1731</v>
      </c>
      <c r="D176" s="28"/>
      <c r="E176" s="29" t="s">
        <v>2220</v>
      </c>
      <c r="F176" s="24" t="s">
        <v>2221</v>
      </c>
      <c r="G176" s="30" t="s">
        <v>2222</v>
      </c>
      <c r="H176" s="32" t="str">
        <f t="shared" si="5"/>
        <v>02C1</v>
      </c>
      <c r="I176" s="5" t="s">
        <v>1821</v>
      </c>
      <c r="J176" s="5" t="s">
        <v>1822</v>
      </c>
      <c r="K176" s="5" t="s">
        <v>1823</v>
      </c>
      <c r="L176" s="3" t="s">
        <v>1824</v>
      </c>
      <c r="M176" s="32" t="str">
        <f t="shared" si="4"/>
        <v>strAmiiboName[174] = new string[] { "09D1040102C10E02", "MSS", "Mario Sports Superstars", "", "Pink Gold Peach - Golf", "089" };</v>
      </c>
    </row>
    <row r="177" spans="1:13" ht="14.25" x14ac:dyDescent="0.2">
      <c r="A177" s="20">
        <v>175</v>
      </c>
      <c r="B177" s="20" t="s">
        <v>2001</v>
      </c>
      <c r="C177" s="21" t="s">
        <v>1731</v>
      </c>
      <c r="D177" s="22"/>
      <c r="E177" s="23" t="s">
        <v>2223</v>
      </c>
      <c r="F177" s="24" t="s">
        <v>2224</v>
      </c>
      <c r="G177" s="25" t="s">
        <v>2225</v>
      </c>
      <c r="H177" s="32" t="str">
        <f t="shared" si="5"/>
        <v>02C2</v>
      </c>
      <c r="I177" s="5" t="s">
        <v>1821</v>
      </c>
      <c r="J177" s="5" t="s">
        <v>1822</v>
      </c>
      <c r="K177" s="5" t="s">
        <v>1823</v>
      </c>
      <c r="L177" s="3" t="s">
        <v>1824</v>
      </c>
      <c r="M177" s="32" t="str">
        <f t="shared" si="4"/>
        <v>strAmiiboName[175] = new string[] { "09D1050102C20E02", "MSS", "Mario Sports Superstars", "", "Pink Gold Peach - Horse Racing", "090" };</v>
      </c>
    </row>
    <row r="178" spans="1:13" ht="14.25" x14ac:dyDescent="0.2">
      <c r="A178" s="26">
        <v>176</v>
      </c>
      <c r="B178" s="26" t="s">
        <v>2226</v>
      </c>
      <c r="C178" s="27" t="s">
        <v>1648</v>
      </c>
      <c r="D178" s="28" t="s">
        <v>1648</v>
      </c>
      <c r="E178" s="29" t="s">
        <v>2227</v>
      </c>
      <c r="F178" s="24">
        <v>1</v>
      </c>
      <c r="G178" s="30" t="s">
        <v>2228</v>
      </c>
      <c r="H178" s="32" t="str">
        <f t="shared" si="5"/>
        <v>024F</v>
      </c>
      <c r="I178" s="5" t="s">
        <v>1821</v>
      </c>
      <c r="J178" s="5" t="s">
        <v>1822</v>
      </c>
      <c r="K178" s="5" t="s">
        <v>1823</v>
      </c>
      <c r="L178" s="3" t="s">
        <v>1824</v>
      </c>
      <c r="M178" s="32" t="str">
        <f t="shared" si="4"/>
        <v>strAmiiboName[176] = new string[] { "01030000024F0902", "LOZ", "The Legend of Zelda", "The Legend of Zelda", "Midna &amp; Wolf Link", "001" };</v>
      </c>
    </row>
    <row r="179" spans="1:13" ht="14.25" x14ac:dyDescent="0.2">
      <c r="A179" s="20">
        <v>177</v>
      </c>
      <c r="B179" s="20" t="s">
        <v>2226</v>
      </c>
      <c r="C179" s="21" t="s">
        <v>1648</v>
      </c>
      <c r="D179" s="22" t="s">
        <v>2229</v>
      </c>
      <c r="E179" s="23" t="s">
        <v>2230</v>
      </c>
      <c r="F179" s="24">
        <v>3</v>
      </c>
      <c r="G179" s="25" t="s">
        <v>2231</v>
      </c>
      <c r="H179" s="32" t="str">
        <f t="shared" si="5"/>
        <v>034B</v>
      </c>
      <c r="I179" s="5" t="s">
        <v>1821</v>
      </c>
      <c r="J179" s="5" t="s">
        <v>1822</v>
      </c>
      <c r="K179" s="5" t="s">
        <v>1823</v>
      </c>
      <c r="L179" s="3" t="s">
        <v>1824</v>
      </c>
      <c r="M179" s="32" t="str">
        <f t="shared" si="4"/>
        <v>strAmiiboName[177] = new string[] { "01000000034B0902", "LOZ", "The Legend of Zelda", "The Legend of Zelda 30th Anniversary Series", "Link - Ocarina of Time", "003" };</v>
      </c>
    </row>
    <row r="180" spans="1:13" ht="14.25" x14ac:dyDescent="0.2">
      <c r="A180" s="26">
        <v>178</v>
      </c>
      <c r="B180" s="26" t="s">
        <v>2226</v>
      </c>
      <c r="C180" s="27" t="s">
        <v>1648</v>
      </c>
      <c r="D180" s="28" t="s">
        <v>2229</v>
      </c>
      <c r="E180" s="29" t="s">
        <v>2232</v>
      </c>
      <c r="F180" s="24">
        <v>2</v>
      </c>
      <c r="G180" s="30" t="s">
        <v>2233</v>
      </c>
      <c r="H180" s="32" t="str">
        <f t="shared" si="5"/>
        <v>034F</v>
      </c>
      <c r="I180" s="5" t="s">
        <v>1821</v>
      </c>
      <c r="J180" s="5" t="s">
        <v>1822</v>
      </c>
      <c r="K180" s="5" t="s">
        <v>1823</v>
      </c>
      <c r="L180" s="3" t="s">
        <v>1824</v>
      </c>
      <c r="M180" s="32" t="str">
        <f t="shared" si="4"/>
        <v>strAmiiboName[178] = new string[] { "01000000034F0902", "LOZ", "The Legend of Zelda", "The Legend of Zelda 30th Anniversary Series", "8- Bit Link", "002" };</v>
      </c>
    </row>
    <row r="181" spans="1:13" ht="14.25" x14ac:dyDescent="0.2">
      <c r="A181" s="20">
        <v>179</v>
      </c>
      <c r="B181" s="20" t="s">
        <v>2226</v>
      </c>
      <c r="C181" s="21" t="s">
        <v>1648</v>
      </c>
      <c r="D181" s="22" t="s">
        <v>2229</v>
      </c>
      <c r="E181" s="23" t="s">
        <v>2234</v>
      </c>
      <c r="F181" s="24">
        <v>4</v>
      </c>
      <c r="G181" s="25" t="s">
        <v>2235</v>
      </c>
      <c r="H181" s="32" t="str">
        <f t="shared" si="5"/>
        <v>0350</v>
      </c>
      <c r="I181" s="5" t="s">
        <v>1821</v>
      </c>
      <c r="J181" s="5" t="s">
        <v>1822</v>
      </c>
      <c r="K181" s="5" t="s">
        <v>1823</v>
      </c>
      <c r="L181" s="3" t="s">
        <v>1824</v>
      </c>
      <c r="M181" s="32" t="str">
        <f t="shared" si="4"/>
        <v>strAmiiboName[179] = new string[] { "0100010003500902", "LOZ", "The Legend of Zelda", "The Legend of Zelda 30th Anniversary Series", "Toon Link - The Wind Waker", "004" };</v>
      </c>
    </row>
    <row r="182" spans="1:13" ht="14.25" x14ac:dyDescent="0.2">
      <c r="A182" s="26">
        <v>180</v>
      </c>
      <c r="B182" s="26" t="s">
        <v>2226</v>
      </c>
      <c r="C182" s="27" t="s">
        <v>1648</v>
      </c>
      <c r="D182" s="28" t="s">
        <v>2229</v>
      </c>
      <c r="E182" s="29" t="s">
        <v>2236</v>
      </c>
      <c r="F182" s="24">
        <v>5</v>
      </c>
      <c r="G182" s="30" t="s">
        <v>2237</v>
      </c>
      <c r="H182" s="32" t="str">
        <f t="shared" si="5"/>
        <v>0352</v>
      </c>
      <c r="I182" s="5" t="s">
        <v>1821</v>
      </c>
      <c r="J182" s="5" t="s">
        <v>1822</v>
      </c>
      <c r="K182" s="5" t="s">
        <v>1823</v>
      </c>
      <c r="L182" s="3" t="s">
        <v>1824</v>
      </c>
      <c r="M182" s="32" t="str">
        <f t="shared" si="4"/>
        <v>strAmiiboName[180] = new string[] { "0101000003520902", "LOZ", "The Legend of Zelda", "The Legend of Zelda 30th Anniversary Series", "Toon Zelda - The Wind Waker", "005" };</v>
      </c>
    </row>
    <row r="183" spans="1:13" ht="14.25" x14ac:dyDescent="0.2">
      <c r="A183" s="20">
        <v>181</v>
      </c>
      <c r="B183" s="20" t="s">
        <v>2226</v>
      </c>
      <c r="C183" s="21" t="s">
        <v>1648</v>
      </c>
      <c r="D183" s="22" t="s">
        <v>2229</v>
      </c>
      <c r="E183" s="23" t="s">
        <v>2238</v>
      </c>
      <c r="F183" s="24">
        <v>6</v>
      </c>
      <c r="G183" s="25" t="s">
        <v>2239</v>
      </c>
      <c r="H183" s="32" t="str">
        <f t="shared" si="5"/>
        <v>034C</v>
      </c>
      <c r="I183" s="5" t="s">
        <v>1821</v>
      </c>
      <c r="J183" s="5" t="s">
        <v>1822</v>
      </c>
      <c r="K183" s="5" t="s">
        <v>1823</v>
      </c>
      <c r="L183" s="3" t="s">
        <v>1824</v>
      </c>
      <c r="M183" s="32" t="str">
        <f t="shared" si="4"/>
        <v>strAmiiboName[181] = new string[] { "01000000034C0902", "LOZ", "The Legend of Zelda", "The Legend of Zelda 30th Anniversary Series", "Link - Majora's Mask", "006" };</v>
      </c>
    </row>
    <row r="184" spans="1:13" ht="14.25" x14ac:dyDescent="0.2">
      <c r="A184" s="26">
        <v>182</v>
      </c>
      <c r="B184" s="26" t="s">
        <v>2226</v>
      </c>
      <c r="C184" s="27" t="s">
        <v>1648</v>
      </c>
      <c r="D184" s="28" t="s">
        <v>2229</v>
      </c>
      <c r="E184" s="29" t="s">
        <v>2240</v>
      </c>
      <c r="F184" s="24">
        <v>7</v>
      </c>
      <c r="G184" s="30" t="s">
        <v>2241</v>
      </c>
      <c r="H184" s="32" t="str">
        <f t="shared" si="5"/>
        <v>034D</v>
      </c>
      <c r="I184" s="5" t="s">
        <v>1821</v>
      </c>
      <c r="J184" s="5" t="s">
        <v>1822</v>
      </c>
      <c r="K184" s="5" t="s">
        <v>1823</v>
      </c>
      <c r="L184" s="3" t="s">
        <v>1824</v>
      </c>
      <c r="M184" s="32" t="str">
        <f t="shared" si="4"/>
        <v>strAmiiboName[182] = new string[] { "01000000034D0902", "LOZ", "The Legend of Zelda", "The Legend of Zelda 30th Anniversary Series", "Link - Twilight Princess", "007" };</v>
      </c>
    </row>
    <row r="185" spans="1:13" ht="14.25" x14ac:dyDescent="0.2">
      <c r="A185" s="20">
        <v>183</v>
      </c>
      <c r="B185" s="20" t="s">
        <v>2226</v>
      </c>
      <c r="C185" s="21" t="s">
        <v>1648</v>
      </c>
      <c r="D185" s="22" t="s">
        <v>2229</v>
      </c>
      <c r="E185" s="23" t="s">
        <v>2242</v>
      </c>
      <c r="F185" s="24">
        <v>8</v>
      </c>
      <c r="G185" s="25" t="s">
        <v>2243</v>
      </c>
      <c r="H185" s="32" t="str">
        <f t="shared" si="5"/>
        <v>034E</v>
      </c>
      <c r="I185" s="5" t="s">
        <v>1821</v>
      </c>
      <c r="J185" s="5" t="s">
        <v>1822</v>
      </c>
      <c r="K185" s="5" t="s">
        <v>1823</v>
      </c>
      <c r="L185" s="3" t="s">
        <v>1824</v>
      </c>
      <c r="M185" s="32" t="str">
        <f t="shared" si="4"/>
        <v>strAmiiboName[183] = new string[] { "01000000034E0902", "LOZ", "The Legend of Zelda", "The Legend of Zelda 30th Anniversary Series", "Link - Skyward Sword", "008" };</v>
      </c>
    </row>
    <row r="186" spans="1:13" ht="14.25" x14ac:dyDescent="0.2">
      <c r="A186" s="26">
        <v>184</v>
      </c>
      <c r="B186" s="26" t="s">
        <v>2226</v>
      </c>
      <c r="C186" s="27" t="s">
        <v>1648</v>
      </c>
      <c r="D186" s="28" t="s">
        <v>2244</v>
      </c>
      <c r="E186" s="29" t="s">
        <v>2245</v>
      </c>
      <c r="F186" s="24">
        <v>11</v>
      </c>
      <c r="G186" s="30" t="s">
        <v>2246</v>
      </c>
      <c r="H186" s="32" t="str">
        <f t="shared" si="5"/>
        <v>0353</v>
      </c>
      <c r="I186" s="5" t="s">
        <v>1821</v>
      </c>
      <c r="J186" s="5" t="s">
        <v>1822</v>
      </c>
      <c r="K186" s="5" t="s">
        <v>1823</v>
      </c>
      <c r="L186" s="3" t="s">
        <v>1824</v>
      </c>
      <c r="M186" s="32" t="str">
        <f t="shared" si="4"/>
        <v>strAmiiboName[184] = new string[] { "0100000003530902", "LOZ", "The Legend of Zelda", "The Legend of Zelda Breath of the Wild Series", "Link (Archer)", "011" };</v>
      </c>
    </row>
    <row r="187" spans="1:13" ht="14.25" x14ac:dyDescent="0.2">
      <c r="A187" s="20">
        <v>185</v>
      </c>
      <c r="B187" s="20" t="s">
        <v>2226</v>
      </c>
      <c r="C187" s="21" t="s">
        <v>1648</v>
      </c>
      <c r="D187" s="22" t="s">
        <v>2244</v>
      </c>
      <c r="E187" s="23" t="s">
        <v>2247</v>
      </c>
      <c r="F187" s="24">
        <v>12</v>
      </c>
      <c r="G187" s="25" t="s">
        <v>2248</v>
      </c>
      <c r="H187" s="32" t="str">
        <f t="shared" si="5"/>
        <v>0354</v>
      </c>
      <c r="I187" s="5" t="s">
        <v>1821</v>
      </c>
      <c r="J187" s="5" t="s">
        <v>1822</v>
      </c>
      <c r="K187" s="5" t="s">
        <v>1823</v>
      </c>
      <c r="L187" s="3" t="s">
        <v>1824</v>
      </c>
      <c r="M187" s="32" t="str">
        <f t="shared" si="4"/>
        <v>strAmiiboName[185] = new string[] { "0100000003540902", "LOZ", "The Legend of Zelda", "The Legend of Zelda Breath of the Wild Series", "Link (Rider)", "012" };</v>
      </c>
    </row>
    <row r="188" spans="1:13" ht="14.25" x14ac:dyDescent="0.2">
      <c r="A188" s="26">
        <v>186</v>
      </c>
      <c r="B188" s="26" t="s">
        <v>2226</v>
      </c>
      <c r="C188" s="27" t="s">
        <v>1648</v>
      </c>
      <c r="D188" s="28" t="s">
        <v>2244</v>
      </c>
      <c r="E188" s="29" t="s">
        <v>2249</v>
      </c>
      <c r="F188" s="24">
        <v>10</v>
      </c>
      <c r="G188" s="30" t="s">
        <v>2250</v>
      </c>
      <c r="H188" s="32" t="str">
        <f t="shared" si="5"/>
        <v>0355</v>
      </c>
      <c r="I188" s="5" t="s">
        <v>1821</v>
      </c>
      <c r="J188" s="5" t="s">
        <v>1822</v>
      </c>
      <c r="K188" s="5" t="s">
        <v>1823</v>
      </c>
      <c r="L188" s="3" t="s">
        <v>1824</v>
      </c>
      <c r="M188" s="32" t="str">
        <f t="shared" si="4"/>
        <v>strAmiiboName[186] = new string[] { "0140000003550902", "LOZ", "The Legend of Zelda", "The Legend of Zelda Breath of the Wild Series", "Guardian", "010" };</v>
      </c>
    </row>
    <row r="189" spans="1:13" ht="14.25" x14ac:dyDescent="0.2">
      <c r="A189" s="20">
        <v>187</v>
      </c>
      <c r="B189" s="20" t="s">
        <v>2226</v>
      </c>
      <c r="C189" s="21" t="s">
        <v>1648</v>
      </c>
      <c r="D189" s="22" t="s">
        <v>2244</v>
      </c>
      <c r="E189" s="23" t="s">
        <v>1851</v>
      </c>
      <c r="F189" s="24">
        <v>13</v>
      </c>
      <c r="G189" s="25" t="s">
        <v>2251</v>
      </c>
      <c r="H189" s="32" t="str">
        <f t="shared" si="5"/>
        <v>0356</v>
      </c>
      <c r="I189" s="5" t="s">
        <v>1821</v>
      </c>
      <c r="J189" s="5" t="s">
        <v>1822</v>
      </c>
      <c r="K189" s="5" t="s">
        <v>1823</v>
      </c>
      <c r="L189" s="3" t="s">
        <v>1824</v>
      </c>
      <c r="M189" s="32" t="str">
        <f t="shared" si="4"/>
        <v>strAmiiboName[187] = new string[] { "0101000003560902", "LOZ", "The Legend of Zelda", "The Legend of Zelda Breath of the Wild Series", "Zelda", "013" };</v>
      </c>
    </row>
    <row r="190" spans="1:13" ht="14.25" x14ac:dyDescent="0.2">
      <c r="A190" s="26">
        <v>188</v>
      </c>
      <c r="B190" s="26" t="s">
        <v>2226</v>
      </c>
      <c r="C190" s="27" t="s">
        <v>1648</v>
      </c>
      <c r="D190" s="28" t="s">
        <v>2244</v>
      </c>
      <c r="E190" s="29" t="s">
        <v>2252</v>
      </c>
      <c r="F190" s="24">
        <v>9</v>
      </c>
      <c r="G190" s="30" t="s">
        <v>2253</v>
      </c>
      <c r="H190" s="32" t="str">
        <f t="shared" si="5"/>
        <v>035C</v>
      </c>
      <c r="I190" s="5" t="s">
        <v>1821</v>
      </c>
      <c r="J190" s="5" t="s">
        <v>1822</v>
      </c>
      <c r="K190" s="5" t="s">
        <v>1823</v>
      </c>
      <c r="L190" s="3" t="s">
        <v>1824</v>
      </c>
      <c r="M190" s="32" t="str">
        <f t="shared" si="4"/>
        <v>strAmiiboName[188] = new string[] { "01410000035C0902", "LOZ", "The Legend of Zelda", "The Legend of Zelda Breath of the Wild Series", "Bokoblin", "009" };</v>
      </c>
    </row>
    <row r="191" spans="1:13" ht="14.25" x14ac:dyDescent="0.2">
      <c r="A191" s="20">
        <v>189</v>
      </c>
      <c r="B191" s="20" t="s">
        <v>2226</v>
      </c>
      <c r="C191" s="21" t="s">
        <v>1648</v>
      </c>
      <c r="D191" s="22" t="s">
        <v>2244</v>
      </c>
      <c r="E191" s="23" t="s">
        <v>2254</v>
      </c>
      <c r="F191" s="24">
        <v>13</v>
      </c>
      <c r="G191" s="34" t="s">
        <v>2255</v>
      </c>
      <c r="H191" s="32" t="str">
        <f t="shared" si="5"/>
        <v>035A</v>
      </c>
      <c r="I191" s="5" t="s">
        <v>1821</v>
      </c>
      <c r="J191" s="5" t="s">
        <v>1822</v>
      </c>
      <c r="K191" s="5" t="s">
        <v>1823</v>
      </c>
      <c r="L191" s="3" t="s">
        <v>1824</v>
      </c>
      <c r="M191" s="32" t="str">
        <f t="shared" si="4"/>
        <v>strAmiiboName[189] = new string[] { "01070000035A0902", "LOZ", "The Legend of Zelda", "The Legend of Zelda Breath of the Wild Series", "Mipha(Zora Champion)", "013" };</v>
      </c>
    </row>
    <row r="192" spans="1:13" ht="14.25" x14ac:dyDescent="0.2">
      <c r="A192" s="26">
        <v>190</v>
      </c>
      <c r="B192" s="26" t="s">
        <v>2226</v>
      </c>
      <c r="C192" s="27" t="s">
        <v>1648</v>
      </c>
      <c r="D192" s="28" t="s">
        <v>2244</v>
      </c>
      <c r="E192" s="29" t="s">
        <v>2256</v>
      </c>
      <c r="F192" s="24">
        <v>14</v>
      </c>
      <c r="G192" s="34" t="s">
        <v>2257</v>
      </c>
      <c r="H192" s="32" t="str">
        <f t="shared" si="5"/>
        <v>0358</v>
      </c>
      <c r="I192" s="5" t="s">
        <v>1821</v>
      </c>
      <c r="J192" s="5" t="s">
        <v>1822</v>
      </c>
      <c r="K192" s="5" t="s">
        <v>1823</v>
      </c>
      <c r="L192" s="3" t="s">
        <v>1824</v>
      </c>
      <c r="M192" s="32" t="str">
        <f t="shared" si="4"/>
        <v>strAmiiboName[190] = new string[] { "0105000003580902", "LOZ", "The Legend of Zelda", "The Legend of Zelda Breath of the Wild Series", "Daruk(Goron Champion)", "014" };</v>
      </c>
    </row>
    <row r="193" spans="1:13" ht="14.25" x14ac:dyDescent="0.2">
      <c r="A193" s="20">
        <v>191</v>
      </c>
      <c r="B193" s="20" t="s">
        <v>2226</v>
      </c>
      <c r="C193" s="21" t="s">
        <v>1648</v>
      </c>
      <c r="D193" s="22" t="s">
        <v>2244</v>
      </c>
      <c r="E193" s="23" t="s">
        <v>2258</v>
      </c>
      <c r="F193" s="24">
        <v>15</v>
      </c>
      <c r="G193" s="34" t="s">
        <v>2259</v>
      </c>
      <c r="H193" s="32" t="str">
        <f t="shared" si="5"/>
        <v>035B</v>
      </c>
      <c r="I193" s="5" t="s">
        <v>1821</v>
      </c>
      <c r="J193" s="5" t="s">
        <v>1822</v>
      </c>
      <c r="K193" s="5" t="s">
        <v>1823</v>
      </c>
      <c r="L193" s="3" t="s">
        <v>1824</v>
      </c>
      <c r="M193" s="32" t="str">
        <f t="shared" si="4"/>
        <v>strAmiiboName[191] = new string[] { "01080000035B0902", "LOZ", "The Legend of Zelda", "The Legend of Zelda Breath of the Wild Series", "Revali(Rito Champion)", "015" };</v>
      </c>
    </row>
    <row r="194" spans="1:13" ht="14.25" x14ac:dyDescent="0.2">
      <c r="A194" s="26">
        <v>192</v>
      </c>
      <c r="B194" s="26" t="s">
        <v>2226</v>
      </c>
      <c r="C194" s="27" t="s">
        <v>1648</v>
      </c>
      <c r="D194" s="28" t="s">
        <v>2244</v>
      </c>
      <c r="E194" s="29" t="s">
        <v>2260</v>
      </c>
      <c r="F194" s="24">
        <v>16</v>
      </c>
      <c r="G194" s="34" t="s">
        <v>2261</v>
      </c>
      <c r="H194" s="32" t="str">
        <f t="shared" si="5"/>
        <v>0359</v>
      </c>
      <c r="I194" s="5" t="s">
        <v>1821</v>
      </c>
      <c r="J194" s="5" t="s">
        <v>1822</v>
      </c>
      <c r="K194" s="5" t="s">
        <v>1823</v>
      </c>
      <c r="L194" s="3" t="s">
        <v>1824</v>
      </c>
      <c r="M194" s="32" t="str">
        <f t="shared" si="4"/>
        <v>strAmiiboName[192] = new string[] { "0106000003590902", "LOZ", "The Legend of Zelda", "The Legend of Zelda Breath of the Wild Series", "Urbosa(Gerudo Champion)", "016" };</v>
      </c>
    </row>
    <row r="195" spans="1:13" ht="14.25" x14ac:dyDescent="0.2">
      <c r="A195" s="20">
        <v>193</v>
      </c>
      <c r="B195" s="20" t="s">
        <v>2262</v>
      </c>
      <c r="C195" s="21" t="s">
        <v>1729</v>
      </c>
      <c r="D195" s="22" t="s">
        <v>1827</v>
      </c>
      <c r="E195" s="23" t="s">
        <v>2263</v>
      </c>
      <c r="F195" s="24">
        <v>2</v>
      </c>
      <c r="G195" s="25" t="s">
        <v>2264</v>
      </c>
      <c r="H195" s="32" t="str">
        <f t="shared" si="5"/>
        <v>003E</v>
      </c>
      <c r="I195" s="5" t="s">
        <v>1821</v>
      </c>
      <c r="J195" s="5" t="s">
        <v>1822</v>
      </c>
      <c r="K195" s="5" t="s">
        <v>1823</v>
      </c>
      <c r="L195" s="3" t="s">
        <v>1824</v>
      </c>
      <c r="M195" s="32" t="str">
        <f t="shared" ref="M195:M258" si="6">I195&amp;A195&amp;J195&amp;G195&amp;K195&amp;B195&amp;K195&amp;C195&amp;K195&amp;D195&amp;K195&amp;E195&amp;K195&amp;TEXT(F195,"000")&amp;L195</f>
        <v>strAmiiboName[193] = new string[] { "08000100003E0402", "SPL", "Splatoon", "Wave 1", "Inkling Girl", "002" };</v>
      </c>
    </row>
    <row r="196" spans="1:13" ht="14.25" x14ac:dyDescent="0.2">
      <c r="A196" s="26">
        <v>194</v>
      </c>
      <c r="B196" s="26" t="s">
        <v>2262</v>
      </c>
      <c r="C196" s="27" t="s">
        <v>1729</v>
      </c>
      <c r="D196" s="28" t="s">
        <v>1827</v>
      </c>
      <c r="E196" s="29" t="s">
        <v>2265</v>
      </c>
      <c r="F196" s="24">
        <v>1</v>
      </c>
      <c r="G196" s="30" t="s">
        <v>2266</v>
      </c>
      <c r="H196" s="32" t="str">
        <f t="shared" ref="H196:H259" si="7">MID(G196,9,4)</f>
        <v>003F</v>
      </c>
      <c r="I196" s="5" t="s">
        <v>1821</v>
      </c>
      <c r="J196" s="5" t="s">
        <v>1822</v>
      </c>
      <c r="K196" s="5" t="s">
        <v>1823</v>
      </c>
      <c r="L196" s="3" t="s">
        <v>1824</v>
      </c>
      <c r="M196" s="32" t="str">
        <f t="shared" si="6"/>
        <v>strAmiiboName[194] = new string[] { "08000200003F0402", "SPL", "Splatoon", "Wave 1", "Inkling Boy", "001" };</v>
      </c>
    </row>
    <row r="197" spans="1:13" ht="14.25" x14ac:dyDescent="0.2">
      <c r="A197" s="20">
        <v>195</v>
      </c>
      <c r="B197" s="20" t="s">
        <v>2262</v>
      </c>
      <c r="C197" s="21" t="s">
        <v>1729</v>
      </c>
      <c r="D197" s="22" t="s">
        <v>1827</v>
      </c>
      <c r="E197" s="23" t="s">
        <v>2267</v>
      </c>
      <c r="F197" s="24">
        <v>3</v>
      </c>
      <c r="G197" s="25" t="s">
        <v>2268</v>
      </c>
      <c r="H197" s="32" t="str">
        <f t="shared" si="7"/>
        <v>0040</v>
      </c>
      <c r="I197" s="5" t="s">
        <v>1821</v>
      </c>
      <c r="J197" s="5" t="s">
        <v>1822</v>
      </c>
      <c r="K197" s="5" t="s">
        <v>1823</v>
      </c>
      <c r="L197" s="3" t="s">
        <v>1824</v>
      </c>
      <c r="M197" s="32" t="str">
        <f t="shared" si="6"/>
        <v>strAmiiboName[195] = new string[] { "0800030000400402", "SPL", "Splatoon", "Wave 1", "Inkling Squid", "003" };</v>
      </c>
    </row>
    <row r="198" spans="1:13" ht="14.25" x14ac:dyDescent="0.2">
      <c r="A198" s="26">
        <v>196</v>
      </c>
      <c r="B198" s="26" t="s">
        <v>2262</v>
      </c>
      <c r="C198" s="27" t="s">
        <v>1729</v>
      </c>
      <c r="D198" s="28" t="s">
        <v>1850</v>
      </c>
      <c r="E198" s="29" t="s">
        <v>2269</v>
      </c>
      <c r="F198" s="24">
        <v>4</v>
      </c>
      <c r="G198" s="30" t="s">
        <v>2270</v>
      </c>
      <c r="H198" s="32" t="str">
        <f t="shared" si="7"/>
        <v>025D</v>
      </c>
      <c r="I198" s="5" t="s">
        <v>1821</v>
      </c>
      <c r="J198" s="5" t="s">
        <v>1822</v>
      </c>
      <c r="K198" s="5" t="s">
        <v>1823</v>
      </c>
      <c r="L198" s="3" t="s">
        <v>1824</v>
      </c>
      <c r="M198" s="32" t="str">
        <f t="shared" si="6"/>
        <v>strAmiiboName[196] = new string[] { "08010000025D0402", "SPL", "Splatoon", "Wave 2", "Callie", "004" };</v>
      </c>
    </row>
    <row r="199" spans="1:13" ht="14.25" x14ac:dyDescent="0.2">
      <c r="A199" s="20">
        <v>197</v>
      </c>
      <c r="B199" s="20" t="s">
        <v>2262</v>
      </c>
      <c r="C199" s="21" t="s">
        <v>1729</v>
      </c>
      <c r="D199" s="22" t="s">
        <v>1850</v>
      </c>
      <c r="E199" s="23" t="s">
        <v>2271</v>
      </c>
      <c r="F199" s="24">
        <v>5</v>
      </c>
      <c r="G199" s="25" t="s">
        <v>2272</v>
      </c>
      <c r="H199" s="32" t="str">
        <f t="shared" si="7"/>
        <v>025E</v>
      </c>
      <c r="I199" s="5" t="s">
        <v>1821</v>
      </c>
      <c r="J199" s="5" t="s">
        <v>1822</v>
      </c>
      <c r="K199" s="5" t="s">
        <v>1823</v>
      </c>
      <c r="L199" s="3" t="s">
        <v>1824</v>
      </c>
      <c r="M199" s="32" t="str">
        <f t="shared" si="6"/>
        <v>strAmiiboName[197] = new string[] { "08020000025E0402", "SPL", "Splatoon", "Wave 2", "Marie", "005" };</v>
      </c>
    </row>
    <row r="200" spans="1:13" ht="14.25" x14ac:dyDescent="0.2">
      <c r="A200" s="26">
        <v>198</v>
      </c>
      <c r="B200" s="26" t="s">
        <v>2262</v>
      </c>
      <c r="C200" s="27" t="s">
        <v>1729</v>
      </c>
      <c r="D200" s="28" t="s">
        <v>1850</v>
      </c>
      <c r="E200" s="29" t="s">
        <v>2273</v>
      </c>
      <c r="F200" s="24">
        <v>7</v>
      </c>
      <c r="G200" s="30" t="s">
        <v>2274</v>
      </c>
      <c r="H200" s="32" t="str">
        <f t="shared" si="7"/>
        <v>025F</v>
      </c>
      <c r="I200" s="5" t="s">
        <v>1821</v>
      </c>
      <c r="J200" s="5" t="s">
        <v>1822</v>
      </c>
      <c r="K200" s="5" t="s">
        <v>1823</v>
      </c>
      <c r="L200" s="3" t="s">
        <v>1824</v>
      </c>
      <c r="M200" s="32" t="str">
        <f t="shared" si="6"/>
        <v>strAmiiboName[198] = new string[] { "08000100025F0402", "SPL", "Splatoon", "Wave 2", "Inkling Girl (Lime Green)", "007" };</v>
      </c>
    </row>
    <row r="201" spans="1:13" ht="14.25" x14ac:dyDescent="0.2">
      <c r="A201" s="20">
        <v>199</v>
      </c>
      <c r="B201" s="20" t="s">
        <v>2262</v>
      </c>
      <c r="C201" s="21" t="s">
        <v>1729</v>
      </c>
      <c r="D201" s="22" t="s">
        <v>1850</v>
      </c>
      <c r="E201" s="23" t="s">
        <v>2275</v>
      </c>
      <c r="F201" s="24">
        <v>6</v>
      </c>
      <c r="G201" s="25" t="s">
        <v>2276</v>
      </c>
      <c r="H201" s="32" t="str">
        <f t="shared" si="7"/>
        <v>0260</v>
      </c>
      <c r="I201" s="5" t="s">
        <v>1821</v>
      </c>
      <c r="J201" s="5" t="s">
        <v>1822</v>
      </c>
      <c r="K201" s="5" t="s">
        <v>1823</v>
      </c>
      <c r="L201" s="3" t="s">
        <v>1824</v>
      </c>
      <c r="M201" s="32" t="str">
        <f t="shared" si="6"/>
        <v>strAmiiboName[199] = new string[] { "0800020002600402", "SPL", "Splatoon", "Wave 2", "Inkling Boy (Purple)", "006" };</v>
      </c>
    </row>
    <row r="202" spans="1:13" ht="14.25" x14ac:dyDescent="0.2">
      <c r="A202" s="26">
        <v>200</v>
      </c>
      <c r="B202" s="26" t="s">
        <v>2262</v>
      </c>
      <c r="C202" s="27" t="s">
        <v>1729</v>
      </c>
      <c r="D202" s="28" t="s">
        <v>1850</v>
      </c>
      <c r="E202" s="29" t="s">
        <v>2277</v>
      </c>
      <c r="F202" s="24">
        <v>8</v>
      </c>
      <c r="G202" s="30" t="s">
        <v>2278</v>
      </c>
      <c r="H202" s="32" t="str">
        <f t="shared" si="7"/>
        <v>0261</v>
      </c>
      <c r="I202" s="5" t="s">
        <v>1821</v>
      </c>
      <c r="J202" s="5" t="s">
        <v>1822</v>
      </c>
      <c r="K202" s="5" t="s">
        <v>1823</v>
      </c>
      <c r="L202" s="3" t="s">
        <v>1824</v>
      </c>
      <c r="M202" s="32" t="str">
        <f t="shared" si="6"/>
        <v>strAmiiboName[200] = new string[] { "0800030002610402", "SPL", "Splatoon", "Wave 2", "Inkling Squid (Orange)", "008" };</v>
      </c>
    </row>
    <row r="203" spans="1:13" ht="14.25" x14ac:dyDescent="0.2">
      <c r="A203" s="20">
        <v>201</v>
      </c>
      <c r="B203" s="20" t="s">
        <v>2262</v>
      </c>
      <c r="C203" s="21" t="s">
        <v>1729</v>
      </c>
      <c r="D203" s="22" t="s">
        <v>1863</v>
      </c>
      <c r="E203" s="23" t="s">
        <v>2279</v>
      </c>
      <c r="F203" s="24">
        <v>10</v>
      </c>
      <c r="G203" s="25" t="s">
        <v>2280</v>
      </c>
      <c r="H203" s="32" t="str">
        <f t="shared" si="7"/>
        <v>0369</v>
      </c>
      <c r="I203" s="5" t="s">
        <v>1821</v>
      </c>
      <c r="J203" s="5" t="s">
        <v>1822</v>
      </c>
      <c r="K203" s="5" t="s">
        <v>1823</v>
      </c>
      <c r="L203" s="3" t="s">
        <v>1824</v>
      </c>
      <c r="M203" s="32" t="str">
        <f t="shared" si="6"/>
        <v>strAmiiboName[201] = new string[] { "0800010003690402", "SPL", "Splatoon", "Wave 3", "Inkling Girl (Neon Pink)", "010" };</v>
      </c>
    </row>
    <row r="204" spans="1:13" ht="14.25" x14ac:dyDescent="0.2">
      <c r="A204" s="26">
        <v>202</v>
      </c>
      <c r="B204" s="26" t="s">
        <v>2262</v>
      </c>
      <c r="C204" s="27" t="s">
        <v>1729</v>
      </c>
      <c r="D204" s="28" t="s">
        <v>1863</v>
      </c>
      <c r="E204" s="29" t="s">
        <v>2281</v>
      </c>
      <c r="F204" s="24">
        <v>9</v>
      </c>
      <c r="G204" s="30" t="s">
        <v>2282</v>
      </c>
      <c r="H204" s="32" t="str">
        <f t="shared" si="7"/>
        <v>036A</v>
      </c>
      <c r="I204" s="5" t="s">
        <v>1821</v>
      </c>
      <c r="J204" s="5" t="s">
        <v>1822</v>
      </c>
      <c r="K204" s="5" t="s">
        <v>1823</v>
      </c>
      <c r="L204" s="3" t="s">
        <v>1824</v>
      </c>
      <c r="M204" s="32" t="str">
        <f t="shared" si="6"/>
        <v>strAmiiboName[202] = new string[] { "08000200036A0402", "SPL", "Splatoon", "Wave 3", "Inkling Boy (Neon Green)", "009" };</v>
      </c>
    </row>
    <row r="205" spans="1:13" ht="14.25" x14ac:dyDescent="0.2">
      <c r="A205" s="20">
        <v>203</v>
      </c>
      <c r="B205" s="20" t="s">
        <v>2262</v>
      </c>
      <c r="C205" s="21" t="s">
        <v>1729</v>
      </c>
      <c r="D205" s="22" t="s">
        <v>1863</v>
      </c>
      <c r="E205" s="23" t="s">
        <v>2283</v>
      </c>
      <c r="F205" s="24">
        <v>11</v>
      </c>
      <c r="G205" s="25" t="s">
        <v>2284</v>
      </c>
      <c r="H205" s="32" t="str">
        <f t="shared" si="7"/>
        <v>036B</v>
      </c>
      <c r="I205" s="5" t="s">
        <v>1821</v>
      </c>
      <c r="J205" s="5" t="s">
        <v>1822</v>
      </c>
      <c r="K205" s="5" t="s">
        <v>1823</v>
      </c>
      <c r="L205" s="3" t="s">
        <v>1824</v>
      </c>
      <c r="M205" s="32" t="str">
        <f t="shared" si="6"/>
        <v>strAmiiboName[203] = new string[] { "08000300036B0402", "SPL", "Splatoon", "Wave 3", "Inkling Squid (Neon Purple)", "011" };</v>
      </c>
    </row>
    <row r="206" spans="1:13" ht="14.25" x14ac:dyDescent="0.2">
      <c r="A206" s="26">
        <v>204</v>
      </c>
      <c r="B206" s="26" t="s">
        <v>2285</v>
      </c>
      <c r="C206" s="27" t="s">
        <v>2286</v>
      </c>
      <c r="D206" s="28" t="s">
        <v>2287</v>
      </c>
      <c r="E206" s="29" t="s">
        <v>2288</v>
      </c>
      <c r="F206" s="24">
        <v>1</v>
      </c>
      <c r="G206" s="30" t="s">
        <v>2289</v>
      </c>
      <c r="H206" s="32" t="str">
        <f t="shared" si="7"/>
        <v>0044</v>
      </c>
      <c r="I206" s="5" t="s">
        <v>1821</v>
      </c>
      <c r="J206" s="5" t="s">
        <v>1822</v>
      </c>
      <c r="K206" s="5" t="s">
        <v>1823</v>
      </c>
      <c r="L206" s="3" t="s">
        <v>1824</v>
      </c>
      <c r="M206" s="32" t="str">
        <f t="shared" si="6"/>
        <v>strAmiiboName[204] = new string[] { "0181000100440502", "ACC", "Animal Crossing Cards", "Series 1", "Isabelle", "001" };</v>
      </c>
    </row>
    <row r="207" spans="1:13" ht="14.25" x14ac:dyDescent="0.2">
      <c r="A207" s="20">
        <v>205</v>
      </c>
      <c r="B207" s="20" t="s">
        <v>2285</v>
      </c>
      <c r="C207" s="21" t="s">
        <v>2286</v>
      </c>
      <c r="D207" s="22" t="s">
        <v>2287</v>
      </c>
      <c r="E207" s="23" t="s">
        <v>2290</v>
      </c>
      <c r="F207" s="24">
        <v>2</v>
      </c>
      <c r="G207" s="25" t="s">
        <v>2291</v>
      </c>
      <c r="H207" s="32" t="str">
        <f t="shared" si="7"/>
        <v>0045</v>
      </c>
      <c r="I207" s="5" t="s">
        <v>1821</v>
      </c>
      <c r="J207" s="5" t="s">
        <v>1822</v>
      </c>
      <c r="K207" s="5" t="s">
        <v>1823</v>
      </c>
      <c r="L207" s="3" t="s">
        <v>1824</v>
      </c>
      <c r="M207" s="32" t="str">
        <f t="shared" si="6"/>
        <v>strAmiiboName[205] = new string[] { "0183000100450502", "ACC", "Animal Crossing Cards", "Series 1", "Tom Nook", "002" };</v>
      </c>
    </row>
    <row r="208" spans="1:13" ht="14.25" x14ac:dyDescent="0.2">
      <c r="A208" s="26">
        <v>206</v>
      </c>
      <c r="B208" s="26" t="s">
        <v>2285</v>
      </c>
      <c r="C208" s="27" t="s">
        <v>2286</v>
      </c>
      <c r="D208" s="28" t="s">
        <v>2287</v>
      </c>
      <c r="E208" s="29" t="s">
        <v>2292</v>
      </c>
      <c r="F208" s="24">
        <v>3</v>
      </c>
      <c r="G208" s="30" t="s">
        <v>2293</v>
      </c>
      <c r="H208" s="32" t="str">
        <f t="shared" si="7"/>
        <v>0046</v>
      </c>
      <c r="I208" s="5" t="s">
        <v>1821</v>
      </c>
      <c r="J208" s="5" t="s">
        <v>1822</v>
      </c>
      <c r="K208" s="5" t="s">
        <v>1823</v>
      </c>
      <c r="L208" s="3" t="s">
        <v>1824</v>
      </c>
      <c r="M208" s="32" t="str">
        <f t="shared" si="6"/>
        <v>strAmiiboName[206] = new string[] { "0182010100460502", "ACC", "Animal Crossing Cards", "Series 1", "DJ KK", "003" };</v>
      </c>
    </row>
    <row r="209" spans="1:13" ht="14.25" x14ac:dyDescent="0.2">
      <c r="A209" s="20">
        <v>207</v>
      </c>
      <c r="B209" s="20" t="s">
        <v>2285</v>
      </c>
      <c r="C209" s="21" t="s">
        <v>2286</v>
      </c>
      <c r="D209" s="22" t="s">
        <v>2287</v>
      </c>
      <c r="E209" s="23" t="s">
        <v>2294</v>
      </c>
      <c r="F209" s="24">
        <v>4</v>
      </c>
      <c r="G209" s="25" t="s">
        <v>2295</v>
      </c>
      <c r="H209" s="32" t="str">
        <f t="shared" si="7"/>
        <v>0047</v>
      </c>
      <c r="I209" s="5" t="s">
        <v>1821</v>
      </c>
      <c r="J209" s="5" t="s">
        <v>1822</v>
      </c>
      <c r="K209" s="5" t="s">
        <v>1823</v>
      </c>
      <c r="L209" s="3" t="s">
        <v>1824</v>
      </c>
      <c r="M209" s="32" t="str">
        <f t="shared" si="6"/>
        <v>strAmiiboName[207] = new string[] { "0187000100470502", "ACC", "Animal Crossing Cards", "Series 1", "Sable", "004" };</v>
      </c>
    </row>
    <row r="210" spans="1:13" ht="14.25" x14ac:dyDescent="0.2">
      <c r="A210" s="26">
        <v>208</v>
      </c>
      <c r="B210" s="26" t="s">
        <v>2285</v>
      </c>
      <c r="C210" s="27" t="s">
        <v>2286</v>
      </c>
      <c r="D210" s="28" t="s">
        <v>2287</v>
      </c>
      <c r="E210" s="29" t="s">
        <v>2296</v>
      </c>
      <c r="F210" s="24">
        <v>5</v>
      </c>
      <c r="G210" s="30" t="s">
        <v>2297</v>
      </c>
      <c r="H210" s="32" t="str">
        <f t="shared" si="7"/>
        <v>0048</v>
      </c>
      <c r="I210" s="5" t="s">
        <v>1821</v>
      </c>
      <c r="J210" s="5" t="s">
        <v>1822</v>
      </c>
      <c r="K210" s="5" t="s">
        <v>1823</v>
      </c>
      <c r="L210" s="3" t="s">
        <v>1824</v>
      </c>
      <c r="M210" s="32" t="str">
        <f t="shared" si="6"/>
        <v>strAmiiboName[208] = new string[] { "0196000100480502", "ACC", "Animal Crossing Cards", "Series 1", "Kapp'n", "005" };</v>
      </c>
    </row>
    <row r="211" spans="1:13" ht="14.25" x14ac:dyDescent="0.2">
      <c r="A211" s="20">
        <v>209</v>
      </c>
      <c r="B211" s="20" t="s">
        <v>2285</v>
      </c>
      <c r="C211" s="21" t="s">
        <v>2286</v>
      </c>
      <c r="D211" s="22" t="s">
        <v>2287</v>
      </c>
      <c r="E211" s="23" t="s">
        <v>2298</v>
      </c>
      <c r="F211" s="24">
        <v>6</v>
      </c>
      <c r="G211" s="25" t="s">
        <v>2299</v>
      </c>
      <c r="H211" s="32" t="str">
        <f t="shared" si="7"/>
        <v>0049</v>
      </c>
      <c r="I211" s="5" t="s">
        <v>1821</v>
      </c>
      <c r="J211" s="5" t="s">
        <v>1822</v>
      </c>
      <c r="K211" s="5" t="s">
        <v>1823</v>
      </c>
      <c r="L211" s="3" t="s">
        <v>1824</v>
      </c>
      <c r="M211" s="32" t="str">
        <f t="shared" si="6"/>
        <v>strAmiiboName[209] = new string[] { "018E000100490502", "ACC", "Animal Crossing Cards", "Series 1", "Resetti", "006" };</v>
      </c>
    </row>
    <row r="212" spans="1:13" ht="14.25" x14ac:dyDescent="0.2">
      <c r="A212" s="26">
        <v>210</v>
      </c>
      <c r="B212" s="26" t="s">
        <v>2285</v>
      </c>
      <c r="C212" s="27" t="s">
        <v>2286</v>
      </c>
      <c r="D212" s="28" t="s">
        <v>2287</v>
      </c>
      <c r="E212" s="29" t="s">
        <v>2300</v>
      </c>
      <c r="F212" s="24">
        <v>7</v>
      </c>
      <c r="G212" s="30" t="s">
        <v>2301</v>
      </c>
      <c r="H212" s="32" t="str">
        <f t="shared" si="7"/>
        <v>004A</v>
      </c>
      <c r="I212" s="5" t="s">
        <v>1821</v>
      </c>
      <c r="J212" s="5" t="s">
        <v>1822</v>
      </c>
      <c r="K212" s="5" t="s">
        <v>1823</v>
      </c>
      <c r="L212" s="3" t="s">
        <v>1824</v>
      </c>
      <c r="M212" s="32" t="str">
        <f t="shared" si="6"/>
        <v>strAmiiboName[210] = new string[] { "01A30001004A0502", "ACC", "Animal Crossing Cards", "Series 1", "Joan", "007" };</v>
      </c>
    </row>
    <row r="213" spans="1:13" ht="14.25" x14ac:dyDescent="0.2">
      <c r="A213" s="20">
        <v>211</v>
      </c>
      <c r="B213" s="20" t="s">
        <v>2285</v>
      </c>
      <c r="C213" s="21" t="s">
        <v>2286</v>
      </c>
      <c r="D213" s="22" t="s">
        <v>2287</v>
      </c>
      <c r="E213" s="23" t="s">
        <v>2302</v>
      </c>
      <c r="F213" s="24">
        <v>8</v>
      </c>
      <c r="G213" s="25" t="s">
        <v>2303</v>
      </c>
      <c r="H213" s="32" t="str">
        <f t="shared" si="7"/>
        <v>004B</v>
      </c>
      <c r="I213" s="5" t="s">
        <v>1821</v>
      </c>
      <c r="J213" s="5" t="s">
        <v>1822</v>
      </c>
      <c r="K213" s="5" t="s">
        <v>1823</v>
      </c>
      <c r="L213" s="3" t="s">
        <v>1824</v>
      </c>
      <c r="M213" s="32" t="str">
        <f t="shared" si="6"/>
        <v>strAmiiboName[211] = new string[] { "01850001004B0502", "ACC", "Animal Crossing Cards", "Series 1", "Timmy", "008" };</v>
      </c>
    </row>
    <row r="214" spans="1:13" ht="14.25" x14ac:dyDescent="0.2">
      <c r="A214" s="26">
        <v>212</v>
      </c>
      <c r="B214" s="26" t="s">
        <v>2285</v>
      </c>
      <c r="C214" s="27" t="s">
        <v>2286</v>
      </c>
      <c r="D214" s="28" t="s">
        <v>2287</v>
      </c>
      <c r="E214" s="29" t="s">
        <v>2304</v>
      </c>
      <c r="F214" s="24">
        <v>9</v>
      </c>
      <c r="G214" s="30" t="s">
        <v>2305</v>
      </c>
      <c r="H214" s="32" t="str">
        <f t="shared" si="7"/>
        <v>004C</v>
      </c>
      <c r="I214" s="5" t="s">
        <v>1821</v>
      </c>
      <c r="J214" s="5" t="s">
        <v>1822</v>
      </c>
      <c r="K214" s="5" t="s">
        <v>1823</v>
      </c>
      <c r="L214" s="3" t="s">
        <v>1824</v>
      </c>
      <c r="M214" s="32" t="str">
        <f t="shared" si="6"/>
        <v>strAmiiboName[212] = new string[] { "018C0001004C0502", "ACC", "Animal Crossing Cards", "Series 1", "Digby", "009" };</v>
      </c>
    </row>
    <row r="215" spans="1:13" ht="14.25" x14ac:dyDescent="0.2">
      <c r="A215" s="20">
        <v>213</v>
      </c>
      <c r="B215" s="20" t="s">
        <v>2285</v>
      </c>
      <c r="C215" s="21" t="s">
        <v>2286</v>
      </c>
      <c r="D215" s="22" t="s">
        <v>2287</v>
      </c>
      <c r="E215" s="23" t="s">
        <v>2306</v>
      </c>
      <c r="F215" s="24">
        <v>10</v>
      </c>
      <c r="G215" s="25" t="s">
        <v>2307</v>
      </c>
      <c r="H215" s="32" t="str">
        <f t="shared" si="7"/>
        <v>004D</v>
      </c>
      <c r="I215" s="5" t="s">
        <v>1821</v>
      </c>
      <c r="J215" s="5" t="s">
        <v>1822</v>
      </c>
      <c r="K215" s="5" t="s">
        <v>1823</v>
      </c>
      <c r="L215" s="3" t="s">
        <v>1824</v>
      </c>
      <c r="M215" s="32" t="str">
        <f t="shared" si="6"/>
        <v>strAmiiboName[213] = new string[] { "01A40001004D0502", "ACC", "Animal Crossing Cards", "Series 1", "Pascal", "010" };</v>
      </c>
    </row>
    <row r="216" spans="1:13" ht="14.25" x14ac:dyDescent="0.2">
      <c r="A216" s="26">
        <v>214</v>
      </c>
      <c r="B216" s="26" t="s">
        <v>2285</v>
      </c>
      <c r="C216" s="27" t="s">
        <v>2286</v>
      </c>
      <c r="D216" s="28" t="s">
        <v>2287</v>
      </c>
      <c r="E216" s="29" t="s">
        <v>2308</v>
      </c>
      <c r="F216" s="24">
        <v>11</v>
      </c>
      <c r="G216" s="30" t="s">
        <v>2309</v>
      </c>
      <c r="H216" s="32" t="str">
        <f t="shared" si="7"/>
        <v>004E</v>
      </c>
      <c r="I216" s="5" t="s">
        <v>1821</v>
      </c>
      <c r="J216" s="5" t="s">
        <v>1822</v>
      </c>
      <c r="K216" s="5" t="s">
        <v>1823</v>
      </c>
      <c r="L216" s="3" t="s">
        <v>1824</v>
      </c>
      <c r="M216" s="32" t="str">
        <f t="shared" si="6"/>
        <v>strAmiiboName[214] = new string[] { "01910001004E0502", "ACC", "Animal Crossing Cards", "Series 1", "Harriet", "011" };</v>
      </c>
    </row>
    <row r="217" spans="1:13" ht="14.25" x14ac:dyDescent="0.2">
      <c r="A217" s="20">
        <v>215</v>
      </c>
      <c r="B217" s="20" t="s">
        <v>2285</v>
      </c>
      <c r="C217" s="21" t="s">
        <v>2286</v>
      </c>
      <c r="D217" s="22" t="s">
        <v>2287</v>
      </c>
      <c r="E217" s="23" t="s">
        <v>2310</v>
      </c>
      <c r="F217" s="24">
        <v>12</v>
      </c>
      <c r="G217" s="25" t="s">
        <v>2311</v>
      </c>
      <c r="H217" s="32" t="str">
        <f t="shared" si="7"/>
        <v>004F</v>
      </c>
      <c r="I217" s="5" t="s">
        <v>1821</v>
      </c>
      <c r="J217" s="5" t="s">
        <v>1822</v>
      </c>
      <c r="K217" s="5" t="s">
        <v>1823</v>
      </c>
      <c r="L217" s="3" t="s">
        <v>1824</v>
      </c>
      <c r="M217" s="32" t="str">
        <f t="shared" si="6"/>
        <v>strAmiiboName[215] = new string[] { "01A80001004F0502", "ACC", "Animal Crossing Cards", "Series 1", "Redd", "012" };</v>
      </c>
    </row>
    <row r="218" spans="1:13" ht="14.25" x14ac:dyDescent="0.2">
      <c r="A218" s="26">
        <v>216</v>
      </c>
      <c r="B218" s="26" t="s">
        <v>2285</v>
      </c>
      <c r="C218" s="27" t="s">
        <v>2286</v>
      </c>
      <c r="D218" s="28" t="s">
        <v>2287</v>
      </c>
      <c r="E218" s="29" t="s">
        <v>2312</v>
      </c>
      <c r="F218" s="24">
        <v>13</v>
      </c>
      <c r="G218" s="30" t="s">
        <v>2313</v>
      </c>
      <c r="H218" s="32" t="str">
        <f t="shared" si="7"/>
        <v>0050</v>
      </c>
      <c r="I218" s="5" t="s">
        <v>1821</v>
      </c>
      <c r="J218" s="5" t="s">
        <v>1822</v>
      </c>
      <c r="K218" s="5" t="s">
        <v>1823</v>
      </c>
      <c r="L218" s="3" t="s">
        <v>1824</v>
      </c>
      <c r="M218" s="32" t="str">
        <f t="shared" si="6"/>
        <v>strAmiiboName[216] = new string[] { "01A6000100500502", "ACC", "Animal Crossing Cards", "Series 1", "Sahara", "013" };</v>
      </c>
    </row>
    <row r="219" spans="1:13" ht="14.25" x14ac:dyDescent="0.2">
      <c r="A219" s="20">
        <v>217</v>
      </c>
      <c r="B219" s="20" t="s">
        <v>2285</v>
      </c>
      <c r="C219" s="21" t="s">
        <v>2286</v>
      </c>
      <c r="D219" s="22" t="s">
        <v>2287</v>
      </c>
      <c r="E219" s="23" t="s">
        <v>2314</v>
      </c>
      <c r="F219" s="24">
        <v>14</v>
      </c>
      <c r="G219" s="25" t="s">
        <v>2315</v>
      </c>
      <c r="H219" s="32" t="str">
        <f t="shared" si="7"/>
        <v>0051</v>
      </c>
      <c r="I219" s="5" t="s">
        <v>1821</v>
      </c>
      <c r="J219" s="5" t="s">
        <v>1822</v>
      </c>
      <c r="K219" s="5" t="s">
        <v>1823</v>
      </c>
      <c r="L219" s="3" t="s">
        <v>1824</v>
      </c>
      <c r="M219" s="32" t="str">
        <f t="shared" si="6"/>
        <v>strAmiiboName[217] = new string[] { "01B5000100510502", "ACC", "Animal Crossing Cards", "Series 1", "Luna", "014" };</v>
      </c>
    </row>
    <row r="220" spans="1:13" ht="14.25" x14ac:dyDescent="0.2">
      <c r="A220" s="26">
        <v>218</v>
      </c>
      <c r="B220" s="26" t="s">
        <v>2285</v>
      </c>
      <c r="C220" s="27" t="s">
        <v>2286</v>
      </c>
      <c r="D220" s="28" t="s">
        <v>2287</v>
      </c>
      <c r="E220" s="29" t="s">
        <v>2316</v>
      </c>
      <c r="F220" s="24">
        <v>15</v>
      </c>
      <c r="G220" s="30" t="s">
        <v>2317</v>
      </c>
      <c r="H220" s="32" t="str">
        <f t="shared" si="7"/>
        <v>0052</v>
      </c>
      <c r="I220" s="5" t="s">
        <v>1821</v>
      </c>
      <c r="J220" s="5" t="s">
        <v>1822</v>
      </c>
      <c r="K220" s="5" t="s">
        <v>1823</v>
      </c>
      <c r="L220" s="3" t="s">
        <v>1824</v>
      </c>
      <c r="M220" s="32" t="str">
        <f t="shared" si="6"/>
        <v>strAmiiboName[218] = new string[] { "01B0000100520502", "ACC", "Animal Crossing Cards", "Series 1", "Tortimer", "015" };</v>
      </c>
    </row>
    <row r="221" spans="1:13" ht="14.25" x14ac:dyDescent="0.2">
      <c r="A221" s="20">
        <v>219</v>
      </c>
      <c r="B221" s="20" t="s">
        <v>2285</v>
      </c>
      <c r="C221" s="21" t="s">
        <v>2286</v>
      </c>
      <c r="D221" s="22" t="s">
        <v>2287</v>
      </c>
      <c r="E221" s="23" t="s">
        <v>2318</v>
      </c>
      <c r="F221" s="24">
        <v>16</v>
      </c>
      <c r="G221" s="25" t="s">
        <v>2319</v>
      </c>
      <c r="H221" s="32" t="str">
        <f t="shared" si="7"/>
        <v>0053</v>
      </c>
      <c r="I221" s="5" t="s">
        <v>1821</v>
      </c>
      <c r="J221" s="5" t="s">
        <v>1822</v>
      </c>
      <c r="K221" s="5" t="s">
        <v>1823</v>
      </c>
      <c r="L221" s="3" t="s">
        <v>1824</v>
      </c>
      <c r="M221" s="32" t="str">
        <f t="shared" si="6"/>
        <v>strAmiiboName[219] = new string[] { "01AA000100530502", "ACC", "Animal Crossing Cards", "Series 1", "Lyle", "016" };</v>
      </c>
    </row>
    <row r="222" spans="1:13" ht="14.25" x14ac:dyDescent="0.2">
      <c r="A222" s="26">
        <v>220</v>
      </c>
      <c r="B222" s="26" t="s">
        <v>2285</v>
      </c>
      <c r="C222" s="27" t="s">
        <v>2286</v>
      </c>
      <c r="D222" s="28" t="s">
        <v>2287</v>
      </c>
      <c r="E222" s="29" t="s">
        <v>2320</v>
      </c>
      <c r="F222" s="24">
        <v>17</v>
      </c>
      <c r="G222" s="30" t="s">
        <v>2321</v>
      </c>
      <c r="H222" s="32" t="str">
        <f t="shared" si="7"/>
        <v>0054</v>
      </c>
      <c r="I222" s="5" t="s">
        <v>1821</v>
      </c>
      <c r="J222" s="5" t="s">
        <v>1822</v>
      </c>
      <c r="K222" s="5" t="s">
        <v>1823</v>
      </c>
      <c r="L222" s="3" t="s">
        <v>1824</v>
      </c>
      <c r="M222" s="32" t="str">
        <f t="shared" si="6"/>
        <v>strAmiiboName[220] = new string[] { "01C1000100540502", "ACC", "Animal Crossing Cards", "Series 1", "Lottie", "017" };</v>
      </c>
    </row>
    <row r="223" spans="1:13" ht="14.25" x14ac:dyDescent="0.2">
      <c r="A223" s="20">
        <v>221</v>
      </c>
      <c r="B223" s="20" t="s">
        <v>2285</v>
      </c>
      <c r="C223" s="21" t="s">
        <v>2286</v>
      </c>
      <c r="D223" s="22" t="s">
        <v>2287</v>
      </c>
      <c r="E223" s="23" t="s">
        <v>2322</v>
      </c>
      <c r="F223" s="24">
        <v>18</v>
      </c>
      <c r="G223" s="25" t="s">
        <v>2323</v>
      </c>
      <c r="H223" s="32" t="str">
        <f t="shared" si="7"/>
        <v>0055</v>
      </c>
      <c r="I223" s="5" t="s">
        <v>1821</v>
      </c>
      <c r="J223" s="5" t="s">
        <v>1822</v>
      </c>
      <c r="K223" s="5" t="s">
        <v>1823</v>
      </c>
      <c r="L223" s="3" t="s">
        <v>1824</v>
      </c>
      <c r="M223" s="32" t="str">
        <f t="shared" si="6"/>
        <v>strAmiiboName[221] = new string[] { "025D000100550502", "ACC", "Animal Crossing Cards", "Series 1", "Bob", "018" };</v>
      </c>
    </row>
    <row r="224" spans="1:13" ht="14.25" x14ac:dyDescent="0.2">
      <c r="A224" s="26">
        <v>222</v>
      </c>
      <c r="B224" s="26" t="s">
        <v>2285</v>
      </c>
      <c r="C224" s="27" t="s">
        <v>2286</v>
      </c>
      <c r="D224" s="28" t="s">
        <v>2287</v>
      </c>
      <c r="E224" s="29" t="s">
        <v>2324</v>
      </c>
      <c r="F224" s="24">
        <v>19</v>
      </c>
      <c r="G224" s="30" t="s">
        <v>2325</v>
      </c>
      <c r="H224" s="32" t="str">
        <f t="shared" si="7"/>
        <v>0056</v>
      </c>
      <c r="I224" s="5" t="s">
        <v>1821</v>
      </c>
      <c r="J224" s="5" t="s">
        <v>1822</v>
      </c>
      <c r="K224" s="5" t="s">
        <v>1823</v>
      </c>
      <c r="L224" s="3" t="s">
        <v>1824</v>
      </c>
      <c r="M224" s="32" t="str">
        <f t="shared" si="6"/>
        <v>strAmiiboName[222] = new string[] { "02D6000100560502", "ACC", "Animal Crossing Cards", "Series 1", "Fauna", "019" };</v>
      </c>
    </row>
    <row r="225" spans="1:13" ht="14.25" x14ac:dyDescent="0.2">
      <c r="A225" s="20">
        <v>223</v>
      </c>
      <c r="B225" s="20" t="s">
        <v>2285</v>
      </c>
      <c r="C225" s="21" t="s">
        <v>2286</v>
      </c>
      <c r="D225" s="22" t="s">
        <v>2287</v>
      </c>
      <c r="E225" s="23" t="s">
        <v>2326</v>
      </c>
      <c r="F225" s="24">
        <v>20</v>
      </c>
      <c r="G225" s="25" t="s">
        <v>2327</v>
      </c>
      <c r="H225" s="32" t="str">
        <f t="shared" si="7"/>
        <v>0057</v>
      </c>
      <c r="I225" s="5" t="s">
        <v>1821</v>
      </c>
      <c r="J225" s="5" t="s">
        <v>1822</v>
      </c>
      <c r="K225" s="5" t="s">
        <v>1823</v>
      </c>
      <c r="L225" s="3" t="s">
        <v>1824</v>
      </c>
      <c r="M225" s="32" t="str">
        <f t="shared" si="6"/>
        <v>strAmiiboName[223] = new string[] { "0216000100570502", "ACC", "Animal Crossing Cards", "Series 1", "Curt", "020" };</v>
      </c>
    </row>
    <row r="226" spans="1:13" ht="14.25" x14ac:dyDescent="0.2">
      <c r="A226" s="26">
        <v>224</v>
      </c>
      <c r="B226" s="26" t="s">
        <v>2285</v>
      </c>
      <c r="C226" s="27" t="s">
        <v>2286</v>
      </c>
      <c r="D226" s="28" t="s">
        <v>2287</v>
      </c>
      <c r="E226" s="29" t="s">
        <v>2328</v>
      </c>
      <c r="F226" s="24">
        <v>21</v>
      </c>
      <c r="G226" s="30" t="s">
        <v>2329</v>
      </c>
      <c r="H226" s="32" t="str">
        <f t="shared" si="7"/>
        <v>0058</v>
      </c>
      <c r="I226" s="5" t="s">
        <v>1821</v>
      </c>
      <c r="J226" s="5" t="s">
        <v>1822</v>
      </c>
      <c r="K226" s="5" t="s">
        <v>1823</v>
      </c>
      <c r="L226" s="3" t="s">
        <v>1824</v>
      </c>
      <c r="M226" s="32" t="str">
        <f t="shared" si="6"/>
        <v>strAmiiboName[224] = new string[] { "02EF000100580502", "ACC", "Animal Crossing Cards", "Series 1", "Portia", "021" };</v>
      </c>
    </row>
    <row r="227" spans="1:13" ht="14.25" x14ac:dyDescent="0.2">
      <c r="A227" s="20">
        <v>225</v>
      </c>
      <c r="B227" s="20" t="s">
        <v>2285</v>
      </c>
      <c r="C227" s="21" t="s">
        <v>2286</v>
      </c>
      <c r="D227" s="22" t="s">
        <v>2287</v>
      </c>
      <c r="E227" s="23" t="s">
        <v>2330</v>
      </c>
      <c r="F227" s="24">
        <v>22</v>
      </c>
      <c r="G227" s="25" t="s">
        <v>2331</v>
      </c>
      <c r="H227" s="32" t="str">
        <f t="shared" si="7"/>
        <v>0059</v>
      </c>
      <c r="I227" s="5" t="s">
        <v>1821</v>
      </c>
      <c r="J227" s="5" t="s">
        <v>1822</v>
      </c>
      <c r="K227" s="5" t="s">
        <v>1823</v>
      </c>
      <c r="L227" s="3" t="s">
        <v>1824</v>
      </c>
      <c r="M227" s="32" t="str">
        <f t="shared" si="6"/>
        <v>strAmiiboName[225] = new string[] { "04FE000100590502", "ACC", "Animal Crossing Cards", "Series 1", "Leonardo", "022" };</v>
      </c>
    </row>
    <row r="228" spans="1:13" ht="14.25" x14ac:dyDescent="0.2">
      <c r="A228" s="26">
        <v>226</v>
      </c>
      <c r="B228" s="26" t="s">
        <v>2285</v>
      </c>
      <c r="C228" s="27" t="s">
        <v>2286</v>
      </c>
      <c r="D228" s="28" t="s">
        <v>2287</v>
      </c>
      <c r="E228" s="29" t="s">
        <v>2332</v>
      </c>
      <c r="F228" s="24">
        <v>23</v>
      </c>
      <c r="G228" s="30" t="s">
        <v>2333</v>
      </c>
      <c r="H228" s="32" t="str">
        <f t="shared" si="7"/>
        <v>005A</v>
      </c>
      <c r="I228" s="5" t="s">
        <v>1821</v>
      </c>
      <c r="J228" s="5" t="s">
        <v>1822</v>
      </c>
      <c r="K228" s="5" t="s">
        <v>1823</v>
      </c>
      <c r="L228" s="3" t="s">
        <v>1824</v>
      </c>
      <c r="M228" s="32" t="str">
        <f t="shared" si="6"/>
        <v>strAmiiboName[226] = new string[] { "02870001005A0502", "ACC", "Animal Crossing Cards", "Series 1", "Cheri", "023" };</v>
      </c>
    </row>
    <row r="229" spans="1:13" ht="14.25" x14ac:dyDescent="0.2">
      <c r="A229" s="20">
        <v>227</v>
      </c>
      <c r="B229" s="20" t="s">
        <v>2285</v>
      </c>
      <c r="C229" s="21" t="s">
        <v>2286</v>
      </c>
      <c r="D229" s="22" t="s">
        <v>2287</v>
      </c>
      <c r="E229" s="23" t="s">
        <v>2334</v>
      </c>
      <c r="F229" s="24">
        <v>24</v>
      </c>
      <c r="G229" s="25" t="s">
        <v>2335</v>
      </c>
      <c r="H229" s="32" t="str">
        <f t="shared" si="7"/>
        <v>005B</v>
      </c>
      <c r="I229" s="5" t="s">
        <v>1821</v>
      </c>
      <c r="J229" s="5" t="s">
        <v>1822</v>
      </c>
      <c r="K229" s="5" t="s">
        <v>1823</v>
      </c>
      <c r="L229" s="3" t="s">
        <v>1824</v>
      </c>
      <c r="M229" s="32" t="str">
        <f t="shared" si="6"/>
        <v>strAmiiboName[227] = new string[] { "05150001005B0502", "ACC", "Animal Crossing Cards", "Series 1", "Kyle", "024" };</v>
      </c>
    </row>
    <row r="230" spans="1:13" ht="14.25" x14ac:dyDescent="0.2">
      <c r="A230" s="26">
        <v>228</v>
      </c>
      <c r="B230" s="26" t="s">
        <v>2285</v>
      </c>
      <c r="C230" s="27" t="s">
        <v>2286</v>
      </c>
      <c r="D230" s="28" t="s">
        <v>2287</v>
      </c>
      <c r="E230" s="29" t="s">
        <v>2336</v>
      </c>
      <c r="F230" s="24">
        <v>25</v>
      </c>
      <c r="G230" s="30" t="s">
        <v>2337</v>
      </c>
      <c r="H230" s="32" t="str">
        <f t="shared" si="7"/>
        <v>005C</v>
      </c>
      <c r="I230" s="5" t="s">
        <v>1821</v>
      </c>
      <c r="J230" s="5" t="s">
        <v>1822</v>
      </c>
      <c r="K230" s="5" t="s">
        <v>1823</v>
      </c>
      <c r="L230" s="3" t="s">
        <v>1824</v>
      </c>
      <c r="M230" s="32" t="str">
        <f t="shared" si="6"/>
        <v>strAmiiboName[228] = new string[] { "03710001005C0502", "ACC", "Animal Crossing Cards", "Series 1", "Al", "025" };</v>
      </c>
    </row>
    <row r="231" spans="1:13" ht="14.25" x14ac:dyDescent="0.2">
      <c r="A231" s="20">
        <v>229</v>
      </c>
      <c r="B231" s="20" t="s">
        <v>2285</v>
      </c>
      <c r="C231" s="21" t="s">
        <v>2286</v>
      </c>
      <c r="D231" s="22" t="s">
        <v>2287</v>
      </c>
      <c r="E231" s="23" t="s">
        <v>2338</v>
      </c>
      <c r="F231" s="24">
        <v>26</v>
      </c>
      <c r="G231" s="25" t="s">
        <v>2339</v>
      </c>
      <c r="H231" s="32" t="str">
        <f t="shared" si="7"/>
        <v>005D</v>
      </c>
      <c r="I231" s="5" t="s">
        <v>1821</v>
      </c>
      <c r="J231" s="5" t="s">
        <v>1822</v>
      </c>
      <c r="K231" s="5" t="s">
        <v>1823</v>
      </c>
      <c r="L231" s="3" t="s">
        <v>1824</v>
      </c>
      <c r="M231" s="32" t="str">
        <f t="shared" si="6"/>
        <v>strAmiiboName[229] = new string[] { "04BA0001005D0502", "ACC", "Animal Crossing Cards", "Series 1", "Renée", "026" };</v>
      </c>
    </row>
    <row r="232" spans="1:13" ht="14.25" x14ac:dyDescent="0.2">
      <c r="A232" s="26">
        <v>230</v>
      </c>
      <c r="B232" s="26" t="s">
        <v>2285</v>
      </c>
      <c r="C232" s="27" t="s">
        <v>2286</v>
      </c>
      <c r="D232" s="28" t="s">
        <v>2287</v>
      </c>
      <c r="E232" s="29" t="s">
        <v>2340</v>
      </c>
      <c r="F232" s="24">
        <v>27</v>
      </c>
      <c r="G232" s="30" t="s">
        <v>2341</v>
      </c>
      <c r="H232" s="32" t="str">
        <f t="shared" si="7"/>
        <v>005E</v>
      </c>
      <c r="I232" s="5" t="s">
        <v>1821</v>
      </c>
      <c r="J232" s="5" t="s">
        <v>1822</v>
      </c>
      <c r="K232" s="5" t="s">
        <v>1823</v>
      </c>
      <c r="L232" s="3" t="s">
        <v>1824</v>
      </c>
      <c r="M232" s="32" t="str">
        <f t="shared" si="6"/>
        <v>strAmiiboName[230] = new string[] { "02DB0001005E0502", "ACC", "Animal Crossing Cards", "Series 1", "Lopez", "027" };</v>
      </c>
    </row>
    <row r="233" spans="1:13" ht="14.25" x14ac:dyDescent="0.2">
      <c r="A233" s="20">
        <v>231</v>
      </c>
      <c r="B233" s="20" t="s">
        <v>2285</v>
      </c>
      <c r="C233" s="21" t="s">
        <v>2286</v>
      </c>
      <c r="D233" s="22" t="s">
        <v>2287</v>
      </c>
      <c r="E233" s="23" t="s">
        <v>2342</v>
      </c>
      <c r="F233" s="24">
        <v>28</v>
      </c>
      <c r="G233" s="25" t="s">
        <v>2343</v>
      </c>
      <c r="H233" s="32" t="str">
        <f t="shared" si="7"/>
        <v>005F</v>
      </c>
      <c r="I233" s="5" t="s">
        <v>1821</v>
      </c>
      <c r="J233" s="5" t="s">
        <v>1822</v>
      </c>
      <c r="K233" s="5" t="s">
        <v>1823</v>
      </c>
      <c r="L233" s="3" t="s">
        <v>1824</v>
      </c>
      <c r="M233" s="32" t="str">
        <f t="shared" si="6"/>
        <v>strAmiiboName[231] = new string[] { "03450001005F0502", "ACC", "Animal Crossing Cards", "Series 1", "Jambette", "028" };</v>
      </c>
    </row>
    <row r="234" spans="1:13" ht="14.25" x14ac:dyDescent="0.2">
      <c r="A234" s="26">
        <v>232</v>
      </c>
      <c r="B234" s="26" t="s">
        <v>2285</v>
      </c>
      <c r="C234" s="27" t="s">
        <v>2286</v>
      </c>
      <c r="D234" s="28" t="s">
        <v>2287</v>
      </c>
      <c r="E234" s="29" t="s">
        <v>2344</v>
      </c>
      <c r="F234" s="24">
        <v>29</v>
      </c>
      <c r="G234" s="30" t="s">
        <v>2345</v>
      </c>
      <c r="H234" s="32" t="str">
        <f t="shared" si="7"/>
        <v>0060</v>
      </c>
      <c r="I234" s="5" t="s">
        <v>1821</v>
      </c>
      <c r="J234" s="5" t="s">
        <v>1822</v>
      </c>
      <c r="K234" s="5" t="s">
        <v>1823</v>
      </c>
      <c r="L234" s="3" t="s">
        <v>1824</v>
      </c>
      <c r="M234" s="32" t="str">
        <f t="shared" si="6"/>
        <v>strAmiiboName[232] = new string[] { "047A000100600502", "ACC", "Animal Crossing Cards", "Series 1", "Rasher", "029" };</v>
      </c>
    </row>
    <row r="235" spans="1:13" ht="14.25" x14ac:dyDescent="0.2">
      <c r="A235" s="20">
        <v>233</v>
      </c>
      <c r="B235" s="20" t="s">
        <v>2285</v>
      </c>
      <c r="C235" s="21" t="s">
        <v>2286</v>
      </c>
      <c r="D235" s="22" t="s">
        <v>2287</v>
      </c>
      <c r="E235" s="23" t="s">
        <v>2346</v>
      </c>
      <c r="F235" s="24">
        <v>30</v>
      </c>
      <c r="G235" s="25" t="s">
        <v>2347</v>
      </c>
      <c r="H235" s="32" t="str">
        <f t="shared" si="7"/>
        <v>0061</v>
      </c>
      <c r="I235" s="5" t="s">
        <v>1821</v>
      </c>
      <c r="J235" s="5" t="s">
        <v>1822</v>
      </c>
      <c r="K235" s="5" t="s">
        <v>1823</v>
      </c>
      <c r="L235" s="3" t="s">
        <v>1824</v>
      </c>
      <c r="M235" s="32" t="str">
        <f t="shared" si="6"/>
        <v>strAmiiboName[233] = new string[] { "049B000100610502", "ACC", "Animal Crossing Cards", "Series 1", "Tiffany", "030" };</v>
      </c>
    </row>
    <row r="236" spans="1:13" ht="14.25" x14ac:dyDescent="0.2">
      <c r="A236" s="26">
        <v>234</v>
      </c>
      <c r="B236" s="26" t="s">
        <v>2285</v>
      </c>
      <c r="C236" s="27" t="s">
        <v>2286</v>
      </c>
      <c r="D236" s="28" t="s">
        <v>2287</v>
      </c>
      <c r="E236" s="29" t="s">
        <v>2348</v>
      </c>
      <c r="F236" s="24">
        <v>31</v>
      </c>
      <c r="G236" s="30" t="s">
        <v>2349</v>
      </c>
      <c r="H236" s="32" t="str">
        <f t="shared" si="7"/>
        <v>0062</v>
      </c>
      <c r="I236" s="5" t="s">
        <v>1821</v>
      </c>
      <c r="J236" s="5" t="s">
        <v>1822</v>
      </c>
      <c r="K236" s="5" t="s">
        <v>1823</v>
      </c>
      <c r="L236" s="3" t="s">
        <v>1824</v>
      </c>
      <c r="M236" s="32" t="str">
        <f t="shared" si="6"/>
        <v>strAmiiboName[234] = new string[] { "04ED000100620502", "ACC", "Animal Crossing Cards", "Series 1", "Sheldon", "031" };</v>
      </c>
    </row>
    <row r="237" spans="1:13" ht="14.25" x14ac:dyDescent="0.2">
      <c r="A237" s="20">
        <v>235</v>
      </c>
      <c r="B237" s="20" t="s">
        <v>2285</v>
      </c>
      <c r="C237" s="21" t="s">
        <v>2286</v>
      </c>
      <c r="D237" s="22" t="s">
        <v>2287</v>
      </c>
      <c r="E237" s="23" t="s">
        <v>2350</v>
      </c>
      <c r="F237" s="24">
        <v>32</v>
      </c>
      <c r="G237" s="25" t="s">
        <v>2351</v>
      </c>
      <c r="H237" s="32" t="str">
        <f t="shared" si="7"/>
        <v>0063</v>
      </c>
      <c r="I237" s="5" t="s">
        <v>1821</v>
      </c>
      <c r="J237" s="5" t="s">
        <v>1822</v>
      </c>
      <c r="K237" s="5" t="s">
        <v>1823</v>
      </c>
      <c r="L237" s="3" t="s">
        <v>1824</v>
      </c>
      <c r="M237" s="32" t="str">
        <f t="shared" si="6"/>
        <v>strAmiiboName[235] = new string[] { "027D000100630502", "ACC", "Animal Crossing Cards", "Series 1", "Bluebear", "032" };</v>
      </c>
    </row>
    <row r="238" spans="1:13" ht="14.25" x14ac:dyDescent="0.2">
      <c r="A238" s="26">
        <v>236</v>
      </c>
      <c r="B238" s="26" t="s">
        <v>2285</v>
      </c>
      <c r="C238" s="27" t="s">
        <v>2286</v>
      </c>
      <c r="D238" s="28" t="s">
        <v>2287</v>
      </c>
      <c r="E238" s="29" t="s">
        <v>2352</v>
      </c>
      <c r="F238" s="24">
        <v>33</v>
      </c>
      <c r="G238" s="30" t="s">
        <v>2353</v>
      </c>
      <c r="H238" s="32" t="str">
        <f t="shared" si="7"/>
        <v>0064</v>
      </c>
      <c r="I238" s="5" t="s">
        <v>1821</v>
      </c>
      <c r="J238" s="5" t="s">
        <v>1822</v>
      </c>
      <c r="K238" s="5" t="s">
        <v>1823</v>
      </c>
      <c r="L238" s="3" t="s">
        <v>1824</v>
      </c>
      <c r="M238" s="32" t="str">
        <f t="shared" si="6"/>
        <v>strAmiiboName[236] = new string[] { "0307000100640502", "ACC", "Animal Crossing Cards", "Series 1", "Bill", "033" };</v>
      </c>
    </row>
    <row r="239" spans="1:13" ht="14.25" x14ac:dyDescent="0.2">
      <c r="A239" s="20">
        <v>237</v>
      </c>
      <c r="B239" s="20" t="s">
        <v>2285</v>
      </c>
      <c r="C239" s="21" t="s">
        <v>2286</v>
      </c>
      <c r="D239" s="22" t="s">
        <v>2287</v>
      </c>
      <c r="E239" s="23" t="s">
        <v>2354</v>
      </c>
      <c r="F239" s="24">
        <v>34</v>
      </c>
      <c r="G239" s="25" t="s">
        <v>2355</v>
      </c>
      <c r="H239" s="32" t="str">
        <f t="shared" si="7"/>
        <v>0065</v>
      </c>
      <c r="I239" s="5" t="s">
        <v>1821</v>
      </c>
      <c r="J239" s="5" t="s">
        <v>1822</v>
      </c>
      <c r="K239" s="5" t="s">
        <v>1823</v>
      </c>
      <c r="L239" s="3" t="s">
        <v>1824</v>
      </c>
      <c r="M239" s="32" t="str">
        <f t="shared" si="6"/>
        <v>strAmiiboName[237] = new string[] { "0261000100650502", "ACC", "Animal Crossing Cards", "Series 1", "Kiki", "034" };</v>
      </c>
    </row>
    <row r="240" spans="1:13" ht="14.25" x14ac:dyDescent="0.2">
      <c r="A240" s="26">
        <v>238</v>
      </c>
      <c r="B240" s="26" t="s">
        <v>2285</v>
      </c>
      <c r="C240" s="27" t="s">
        <v>2286</v>
      </c>
      <c r="D240" s="28" t="s">
        <v>2287</v>
      </c>
      <c r="E240" s="29" t="s">
        <v>2356</v>
      </c>
      <c r="F240" s="24">
        <v>35</v>
      </c>
      <c r="G240" s="30" t="s">
        <v>2357</v>
      </c>
      <c r="H240" s="32" t="str">
        <f t="shared" si="7"/>
        <v>0066</v>
      </c>
      <c r="I240" s="5" t="s">
        <v>1821</v>
      </c>
      <c r="J240" s="5" t="s">
        <v>1822</v>
      </c>
      <c r="K240" s="5" t="s">
        <v>1823</v>
      </c>
      <c r="L240" s="3" t="s">
        <v>1824</v>
      </c>
      <c r="M240" s="32" t="str">
        <f t="shared" si="6"/>
        <v>strAmiiboName[238] = new string[] { "0401000100660502", "ACC", "Animal Crossing Cards", "Series 1", "Deli", "035" };</v>
      </c>
    </row>
    <row r="241" spans="1:13" ht="14.25" x14ac:dyDescent="0.2">
      <c r="A241" s="20">
        <v>239</v>
      </c>
      <c r="B241" s="20" t="s">
        <v>2285</v>
      </c>
      <c r="C241" s="21" t="s">
        <v>2286</v>
      </c>
      <c r="D241" s="22" t="s">
        <v>2287</v>
      </c>
      <c r="E241" s="23" t="s">
        <v>2358</v>
      </c>
      <c r="F241" s="24">
        <v>36</v>
      </c>
      <c r="G241" s="25" t="s">
        <v>2359</v>
      </c>
      <c r="H241" s="32" t="str">
        <f t="shared" si="7"/>
        <v>0067</v>
      </c>
      <c r="I241" s="5" t="s">
        <v>1821</v>
      </c>
      <c r="J241" s="5" t="s">
        <v>1822</v>
      </c>
      <c r="K241" s="5" t="s">
        <v>1823</v>
      </c>
      <c r="L241" s="3" t="s">
        <v>1824</v>
      </c>
      <c r="M241" s="32" t="str">
        <f t="shared" si="6"/>
        <v>strAmiiboName[239] = new string[] { "02C4000100670502", "ACC", "Animal Crossing Cards", "Series 1", "Alli", "036" };</v>
      </c>
    </row>
    <row r="242" spans="1:13" ht="14.25" x14ac:dyDescent="0.2">
      <c r="A242" s="26">
        <v>240</v>
      </c>
      <c r="B242" s="26" t="s">
        <v>2285</v>
      </c>
      <c r="C242" s="27" t="s">
        <v>2286</v>
      </c>
      <c r="D242" s="28" t="s">
        <v>2287</v>
      </c>
      <c r="E242" s="29" t="s">
        <v>2360</v>
      </c>
      <c r="F242" s="24">
        <v>37</v>
      </c>
      <c r="G242" s="30" t="s">
        <v>2361</v>
      </c>
      <c r="H242" s="32" t="str">
        <f t="shared" si="7"/>
        <v>0068</v>
      </c>
      <c r="I242" s="5" t="s">
        <v>1821</v>
      </c>
      <c r="J242" s="5" t="s">
        <v>1822</v>
      </c>
      <c r="K242" s="5" t="s">
        <v>1823</v>
      </c>
      <c r="L242" s="3" t="s">
        <v>1824</v>
      </c>
      <c r="M242" s="32" t="str">
        <f t="shared" si="6"/>
        <v>strAmiiboName[240] = new string[] { "0266000100680502", "ACC", "Animal Crossing Cards", "Series 1", "Kabuki", "037" };</v>
      </c>
    </row>
    <row r="243" spans="1:13" ht="14.25" x14ac:dyDescent="0.2">
      <c r="A243" s="20">
        <v>241</v>
      </c>
      <c r="B243" s="20" t="s">
        <v>2285</v>
      </c>
      <c r="C243" s="21" t="s">
        <v>2286</v>
      </c>
      <c r="D243" s="22" t="s">
        <v>2287</v>
      </c>
      <c r="E243" s="23" t="s">
        <v>2362</v>
      </c>
      <c r="F243" s="24">
        <v>38</v>
      </c>
      <c r="G243" s="25" t="s">
        <v>2363</v>
      </c>
      <c r="H243" s="32" t="str">
        <f t="shared" si="7"/>
        <v>0069</v>
      </c>
      <c r="I243" s="5" t="s">
        <v>1821</v>
      </c>
      <c r="J243" s="5" t="s">
        <v>1822</v>
      </c>
      <c r="K243" s="5" t="s">
        <v>1823</v>
      </c>
      <c r="L243" s="3" t="s">
        <v>1824</v>
      </c>
      <c r="M243" s="32" t="str">
        <f t="shared" si="6"/>
        <v>strAmiiboName[241] = new string[] { "02B1000100690502", "ACC", "Animal Crossing Cards", "Series 1", "Patty", "038" };</v>
      </c>
    </row>
    <row r="244" spans="1:13" ht="14.25" x14ac:dyDescent="0.2">
      <c r="A244" s="26">
        <v>242</v>
      </c>
      <c r="B244" s="26" t="s">
        <v>2285</v>
      </c>
      <c r="C244" s="27" t="s">
        <v>2286</v>
      </c>
      <c r="D244" s="28" t="s">
        <v>2287</v>
      </c>
      <c r="E244" s="29" t="s">
        <v>2364</v>
      </c>
      <c r="F244" s="24">
        <v>39</v>
      </c>
      <c r="G244" s="30" t="s">
        <v>2365</v>
      </c>
      <c r="H244" s="32" t="str">
        <f t="shared" si="7"/>
        <v>006A</v>
      </c>
      <c r="I244" s="5" t="s">
        <v>1821</v>
      </c>
      <c r="J244" s="5" t="s">
        <v>1822</v>
      </c>
      <c r="K244" s="5" t="s">
        <v>1823</v>
      </c>
      <c r="L244" s="3" t="s">
        <v>1824</v>
      </c>
      <c r="M244" s="32" t="str">
        <f t="shared" si="6"/>
        <v>strAmiiboName[242] = new string[] { "02310001006A0502", "ACC", "Animal Crossing Cards", "Series 1", "Jitters", "039" };</v>
      </c>
    </row>
    <row r="245" spans="1:13" ht="14.25" x14ac:dyDescent="0.2">
      <c r="A245" s="20">
        <v>243</v>
      </c>
      <c r="B245" s="20" t="s">
        <v>2285</v>
      </c>
      <c r="C245" s="21" t="s">
        <v>2286</v>
      </c>
      <c r="D245" s="22" t="s">
        <v>2287</v>
      </c>
      <c r="E245" s="23" t="s">
        <v>2366</v>
      </c>
      <c r="F245" s="24">
        <v>40</v>
      </c>
      <c r="G245" s="25" t="s">
        <v>2367</v>
      </c>
      <c r="H245" s="32" t="str">
        <f t="shared" si="7"/>
        <v>006B</v>
      </c>
      <c r="I245" s="5" t="s">
        <v>1821</v>
      </c>
      <c r="J245" s="5" t="s">
        <v>1822</v>
      </c>
      <c r="K245" s="5" t="s">
        <v>1823</v>
      </c>
      <c r="L245" s="3" t="s">
        <v>1824</v>
      </c>
      <c r="M245" s="32" t="str">
        <f t="shared" si="6"/>
        <v>strAmiiboName[243] = new string[] { "03480001006B0502", "ACC", "Animal Crossing Cards", "Series 1", "Gigi", "040" };</v>
      </c>
    </row>
    <row r="246" spans="1:13" ht="14.25" x14ac:dyDescent="0.2">
      <c r="A246" s="26">
        <v>244</v>
      </c>
      <c r="B246" s="26" t="s">
        <v>2285</v>
      </c>
      <c r="C246" s="27" t="s">
        <v>2286</v>
      </c>
      <c r="D246" s="28" t="s">
        <v>2287</v>
      </c>
      <c r="E246" s="29" t="s">
        <v>2368</v>
      </c>
      <c r="F246" s="24">
        <v>41</v>
      </c>
      <c r="G246" s="30" t="s">
        <v>2369</v>
      </c>
      <c r="H246" s="32" t="str">
        <f t="shared" si="7"/>
        <v>006C</v>
      </c>
      <c r="I246" s="5" t="s">
        <v>1821</v>
      </c>
      <c r="J246" s="5" t="s">
        <v>1822</v>
      </c>
      <c r="K246" s="5" t="s">
        <v>1823</v>
      </c>
      <c r="L246" s="3" t="s">
        <v>1824</v>
      </c>
      <c r="M246" s="32" t="str">
        <f t="shared" si="6"/>
        <v>strAmiiboName[244] = new string[] { "03180001006C0502", "ACC", "Animal Crossing Cards", "Series 1", "Quillson", "041" };</v>
      </c>
    </row>
    <row r="247" spans="1:13" ht="14.25" x14ac:dyDescent="0.2">
      <c r="A247" s="20">
        <v>245</v>
      </c>
      <c r="B247" s="20" t="s">
        <v>2285</v>
      </c>
      <c r="C247" s="21" t="s">
        <v>2286</v>
      </c>
      <c r="D247" s="22" t="s">
        <v>2287</v>
      </c>
      <c r="E247" s="23" t="s">
        <v>2370</v>
      </c>
      <c r="F247" s="24">
        <v>42</v>
      </c>
      <c r="G247" s="25" t="s">
        <v>2371</v>
      </c>
      <c r="H247" s="32" t="str">
        <f t="shared" si="7"/>
        <v>006D</v>
      </c>
      <c r="I247" s="5" t="s">
        <v>1821</v>
      </c>
      <c r="J247" s="5" t="s">
        <v>1822</v>
      </c>
      <c r="K247" s="5" t="s">
        <v>1823</v>
      </c>
      <c r="L247" s="3" t="s">
        <v>1824</v>
      </c>
      <c r="M247" s="32" t="str">
        <f t="shared" si="6"/>
        <v>strAmiiboName[245] = new string[] { "03DB0001006D0502", "ACC", "Animal Crossing Cards", "Series 1", "Marcie", "042" };</v>
      </c>
    </row>
    <row r="248" spans="1:13" ht="14.25" x14ac:dyDescent="0.2">
      <c r="A248" s="26">
        <v>246</v>
      </c>
      <c r="B248" s="26" t="s">
        <v>2285</v>
      </c>
      <c r="C248" s="27" t="s">
        <v>2286</v>
      </c>
      <c r="D248" s="28" t="s">
        <v>2287</v>
      </c>
      <c r="E248" s="29" t="s">
        <v>2372</v>
      </c>
      <c r="F248" s="24">
        <v>43</v>
      </c>
      <c r="G248" s="30" t="s">
        <v>2373</v>
      </c>
      <c r="H248" s="32" t="str">
        <f t="shared" si="7"/>
        <v>006E</v>
      </c>
      <c r="I248" s="5" t="s">
        <v>1821</v>
      </c>
      <c r="J248" s="5" t="s">
        <v>1822</v>
      </c>
      <c r="K248" s="5" t="s">
        <v>1823</v>
      </c>
      <c r="L248" s="3" t="s">
        <v>1824</v>
      </c>
      <c r="M248" s="32" t="str">
        <f t="shared" si="6"/>
        <v>strAmiiboName[246] = new string[] { "04650001006E0502", "ACC", "Animal Crossing Cards", "Series 1", "Puck", "043" };</v>
      </c>
    </row>
    <row r="249" spans="1:13" ht="14.25" x14ac:dyDescent="0.2">
      <c r="A249" s="20">
        <v>247</v>
      </c>
      <c r="B249" s="20" t="s">
        <v>2285</v>
      </c>
      <c r="C249" s="21" t="s">
        <v>2286</v>
      </c>
      <c r="D249" s="22" t="s">
        <v>2287</v>
      </c>
      <c r="E249" s="23" t="s">
        <v>2374</v>
      </c>
      <c r="F249" s="24">
        <v>44</v>
      </c>
      <c r="G249" s="25" t="s">
        <v>2375</v>
      </c>
      <c r="H249" s="32" t="str">
        <f t="shared" si="7"/>
        <v>006F</v>
      </c>
      <c r="I249" s="5" t="s">
        <v>1821</v>
      </c>
      <c r="J249" s="5" t="s">
        <v>1822</v>
      </c>
      <c r="K249" s="5" t="s">
        <v>1823</v>
      </c>
      <c r="L249" s="3" t="s">
        <v>1824</v>
      </c>
      <c r="M249" s="32" t="str">
        <f t="shared" si="6"/>
        <v>strAmiiboName[247] = new string[] { "04000001006F0502", "ACC", "Animal Crossing Cards", "Series 1", "Shari", "044" };</v>
      </c>
    </row>
    <row r="250" spans="1:13" ht="14.25" x14ac:dyDescent="0.2">
      <c r="A250" s="26">
        <v>248</v>
      </c>
      <c r="B250" s="26" t="s">
        <v>2285</v>
      </c>
      <c r="C250" s="27" t="s">
        <v>2286</v>
      </c>
      <c r="D250" s="28" t="s">
        <v>2287</v>
      </c>
      <c r="E250" s="29" t="s">
        <v>2376</v>
      </c>
      <c r="F250" s="24">
        <v>45</v>
      </c>
      <c r="G250" s="30" t="s">
        <v>2377</v>
      </c>
      <c r="H250" s="32" t="str">
        <f t="shared" si="7"/>
        <v>0070</v>
      </c>
      <c r="I250" s="5" t="s">
        <v>1821</v>
      </c>
      <c r="J250" s="5" t="s">
        <v>1822</v>
      </c>
      <c r="K250" s="5" t="s">
        <v>1823</v>
      </c>
      <c r="L250" s="3" t="s">
        <v>1824</v>
      </c>
      <c r="M250" s="32" t="str">
        <f t="shared" si="6"/>
        <v>strAmiiboName[248] = new string[] { "0429000100700502", "ACC", "Animal Crossing Cards", "Series 1", "Octavian", "045" };</v>
      </c>
    </row>
    <row r="251" spans="1:13" ht="14.25" x14ac:dyDescent="0.2">
      <c r="A251" s="20">
        <v>249</v>
      </c>
      <c r="B251" s="20" t="s">
        <v>2285</v>
      </c>
      <c r="C251" s="21" t="s">
        <v>2286</v>
      </c>
      <c r="D251" s="22" t="s">
        <v>2287</v>
      </c>
      <c r="E251" s="23" t="s">
        <v>2378</v>
      </c>
      <c r="F251" s="24">
        <v>46</v>
      </c>
      <c r="G251" s="25" t="s">
        <v>2379</v>
      </c>
      <c r="H251" s="32" t="str">
        <f t="shared" si="7"/>
        <v>0071</v>
      </c>
      <c r="I251" s="5" t="s">
        <v>1821</v>
      </c>
      <c r="J251" s="5" t="s">
        <v>1822</v>
      </c>
      <c r="K251" s="5" t="s">
        <v>1823</v>
      </c>
      <c r="L251" s="3" t="s">
        <v>1824</v>
      </c>
      <c r="M251" s="32" t="str">
        <f t="shared" si="6"/>
        <v>strAmiiboName[249] = new string[] { "03A9000100710502", "ACC", "Animal Crossing Cards", "Series 1", "Winnie", "046" };</v>
      </c>
    </row>
    <row r="252" spans="1:13" ht="14.25" x14ac:dyDescent="0.2">
      <c r="A252" s="26">
        <v>250</v>
      </c>
      <c r="B252" s="26" t="s">
        <v>2285</v>
      </c>
      <c r="C252" s="27" t="s">
        <v>2286</v>
      </c>
      <c r="D252" s="28" t="s">
        <v>2287</v>
      </c>
      <c r="E252" s="29" t="s">
        <v>2380</v>
      </c>
      <c r="F252" s="24">
        <v>47</v>
      </c>
      <c r="G252" s="30" t="s">
        <v>2381</v>
      </c>
      <c r="H252" s="32" t="str">
        <f t="shared" si="7"/>
        <v>0072</v>
      </c>
      <c r="I252" s="5" t="s">
        <v>1821</v>
      </c>
      <c r="J252" s="5" t="s">
        <v>1822</v>
      </c>
      <c r="K252" s="5" t="s">
        <v>1823</v>
      </c>
      <c r="L252" s="3" t="s">
        <v>1824</v>
      </c>
      <c r="M252" s="32" t="str">
        <f t="shared" si="6"/>
        <v>strAmiiboName[250] = new string[] { "02A4000100720502", "ACC", "Animal Crossing Cards", "Series 1", "Knox", "047" };</v>
      </c>
    </row>
    <row r="253" spans="1:13" ht="14.25" x14ac:dyDescent="0.2">
      <c r="A253" s="20">
        <v>251</v>
      </c>
      <c r="B253" s="20" t="s">
        <v>2285</v>
      </c>
      <c r="C253" s="21" t="s">
        <v>2286</v>
      </c>
      <c r="D253" s="22" t="s">
        <v>2287</v>
      </c>
      <c r="E253" s="23" t="s">
        <v>2382</v>
      </c>
      <c r="F253" s="24">
        <v>48</v>
      </c>
      <c r="G253" s="25" t="s">
        <v>2383</v>
      </c>
      <c r="H253" s="32" t="str">
        <f t="shared" si="7"/>
        <v>0073</v>
      </c>
      <c r="I253" s="5" t="s">
        <v>1821</v>
      </c>
      <c r="J253" s="5" t="s">
        <v>1822</v>
      </c>
      <c r="K253" s="5" t="s">
        <v>1823</v>
      </c>
      <c r="L253" s="3" t="s">
        <v>1824</v>
      </c>
      <c r="M253" s="32" t="str">
        <f t="shared" si="6"/>
        <v>strAmiiboName[251] = new string[] { "0452000100730502", "ACC", "Animal Crossing Cards", "Series 1", "Sterling", "048" };</v>
      </c>
    </row>
    <row r="254" spans="1:13" ht="14.25" x14ac:dyDescent="0.2">
      <c r="A254" s="26">
        <v>252</v>
      </c>
      <c r="B254" s="26" t="s">
        <v>2285</v>
      </c>
      <c r="C254" s="27" t="s">
        <v>2286</v>
      </c>
      <c r="D254" s="28" t="s">
        <v>2287</v>
      </c>
      <c r="E254" s="29" t="s">
        <v>2384</v>
      </c>
      <c r="F254" s="24">
        <v>49</v>
      </c>
      <c r="G254" s="30" t="s">
        <v>2385</v>
      </c>
      <c r="H254" s="32" t="str">
        <f t="shared" si="7"/>
        <v>0074</v>
      </c>
      <c r="I254" s="5" t="s">
        <v>1821</v>
      </c>
      <c r="J254" s="5" t="s">
        <v>1822</v>
      </c>
      <c r="K254" s="5" t="s">
        <v>1823</v>
      </c>
      <c r="L254" s="3" t="s">
        <v>1824</v>
      </c>
      <c r="M254" s="32" t="str">
        <f t="shared" si="6"/>
        <v>strAmiiboName[252] = new string[] { "04A5000100740502", "ACC", "Animal Crossing Cards", "Series 1", "Bonbon", "049" };</v>
      </c>
    </row>
    <row r="255" spans="1:13" ht="14.25" x14ac:dyDescent="0.2">
      <c r="A255" s="20">
        <v>253</v>
      </c>
      <c r="B255" s="20" t="s">
        <v>2285</v>
      </c>
      <c r="C255" s="21" t="s">
        <v>2286</v>
      </c>
      <c r="D255" s="22" t="s">
        <v>2287</v>
      </c>
      <c r="E255" s="23" t="s">
        <v>2386</v>
      </c>
      <c r="F255" s="24">
        <v>50</v>
      </c>
      <c r="G255" s="25" t="s">
        <v>2387</v>
      </c>
      <c r="H255" s="32" t="str">
        <f t="shared" si="7"/>
        <v>0075</v>
      </c>
      <c r="I255" s="5" t="s">
        <v>1821</v>
      </c>
      <c r="J255" s="5" t="s">
        <v>1822</v>
      </c>
      <c r="K255" s="5" t="s">
        <v>1823</v>
      </c>
      <c r="L255" s="3" t="s">
        <v>1824</v>
      </c>
      <c r="M255" s="32" t="str">
        <f t="shared" si="6"/>
        <v>strAmiiboName[253] = new string[] { "0263000100750502", "ACC", "Animal Crossing Cards", "Series 1", "Punchy", "050" };</v>
      </c>
    </row>
    <row r="256" spans="1:13" ht="14.25" x14ac:dyDescent="0.2">
      <c r="A256" s="26">
        <v>254</v>
      </c>
      <c r="B256" s="26" t="s">
        <v>2285</v>
      </c>
      <c r="C256" s="27" t="s">
        <v>2286</v>
      </c>
      <c r="D256" s="28" t="s">
        <v>2287</v>
      </c>
      <c r="E256" s="29" t="s">
        <v>2388</v>
      </c>
      <c r="F256" s="24">
        <v>51</v>
      </c>
      <c r="G256" s="30" t="s">
        <v>2389</v>
      </c>
      <c r="H256" s="32" t="str">
        <f t="shared" si="7"/>
        <v>0076</v>
      </c>
      <c r="I256" s="5" t="s">
        <v>1821</v>
      </c>
      <c r="J256" s="5" t="s">
        <v>1822</v>
      </c>
      <c r="K256" s="5" t="s">
        <v>1823</v>
      </c>
      <c r="L256" s="3" t="s">
        <v>1824</v>
      </c>
      <c r="M256" s="32" t="str">
        <f t="shared" si="6"/>
        <v>strAmiiboName[254] = new string[] { "0323000100760502", "ACC", "Animal Crossing Cards", "Series 1", "Opal", "051" };</v>
      </c>
    </row>
    <row r="257" spans="1:13" ht="14.25" x14ac:dyDescent="0.2">
      <c r="A257" s="20">
        <v>255</v>
      </c>
      <c r="B257" s="20" t="s">
        <v>2285</v>
      </c>
      <c r="C257" s="21" t="s">
        <v>2286</v>
      </c>
      <c r="D257" s="22" t="s">
        <v>2287</v>
      </c>
      <c r="E257" s="23" t="s">
        <v>2390</v>
      </c>
      <c r="F257" s="24">
        <v>52</v>
      </c>
      <c r="G257" s="25" t="s">
        <v>2391</v>
      </c>
      <c r="H257" s="32" t="str">
        <f t="shared" si="7"/>
        <v>0077</v>
      </c>
      <c r="I257" s="5" t="s">
        <v>1821</v>
      </c>
      <c r="J257" s="5" t="s">
        <v>1822</v>
      </c>
      <c r="K257" s="5" t="s">
        <v>1823</v>
      </c>
      <c r="L257" s="3" t="s">
        <v>1824</v>
      </c>
      <c r="M257" s="32" t="str">
        <f t="shared" si="6"/>
        <v>strAmiiboName[255] = new string[] { "04EC000100770502", "ACC", "Animal Crossing Cards", "Series 1", "Poppy", "052" };</v>
      </c>
    </row>
    <row r="258" spans="1:13" ht="14.25" x14ac:dyDescent="0.2">
      <c r="A258" s="26">
        <v>256</v>
      </c>
      <c r="B258" s="26" t="s">
        <v>2285</v>
      </c>
      <c r="C258" s="27" t="s">
        <v>2286</v>
      </c>
      <c r="D258" s="28" t="s">
        <v>2287</v>
      </c>
      <c r="E258" s="29" t="s">
        <v>2392</v>
      </c>
      <c r="F258" s="24">
        <v>53</v>
      </c>
      <c r="G258" s="30" t="s">
        <v>2393</v>
      </c>
      <c r="H258" s="32" t="str">
        <f t="shared" si="7"/>
        <v>0078</v>
      </c>
      <c r="I258" s="5" t="s">
        <v>1821</v>
      </c>
      <c r="J258" s="5" t="s">
        <v>1822</v>
      </c>
      <c r="K258" s="5" t="s">
        <v>1823</v>
      </c>
      <c r="L258" s="3" t="s">
        <v>1824</v>
      </c>
      <c r="M258" s="32" t="str">
        <f t="shared" si="6"/>
        <v>strAmiiboName[256] = new string[] { "040D000100780502", "ACC", "Animal Crossing Cards", "Series 1", "Limberg", "053" };</v>
      </c>
    </row>
    <row r="259" spans="1:13" ht="14.25" x14ac:dyDescent="0.2">
      <c r="A259" s="20">
        <v>257</v>
      </c>
      <c r="B259" s="20" t="s">
        <v>2285</v>
      </c>
      <c r="C259" s="21" t="s">
        <v>2286</v>
      </c>
      <c r="D259" s="22" t="s">
        <v>2287</v>
      </c>
      <c r="E259" s="23" t="s">
        <v>2394</v>
      </c>
      <c r="F259" s="24">
        <v>54</v>
      </c>
      <c r="G259" s="25" t="s">
        <v>2395</v>
      </c>
      <c r="H259" s="32" t="str">
        <f t="shared" si="7"/>
        <v>0079</v>
      </c>
      <c r="I259" s="5" t="s">
        <v>1821</v>
      </c>
      <c r="J259" s="5" t="s">
        <v>1822</v>
      </c>
      <c r="K259" s="5" t="s">
        <v>1823</v>
      </c>
      <c r="L259" s="3" t="s">
        <v>1824</v>
      </c>
      <c r="M259" s="32" t="str">
        <f t="shared" ref="M259:M322" si="8">I259&amp;A259&amp;J259&amp;G259&amp;K259&amp;B259&amp;K259&amp;C259&amp;K259&amp;D259&amp;K259&amp;E259&amp;K259&amp;TEXT(F259,"000")&amp;L259</f>
        <v>strAmiiboName[257] = new string[] { "030B000100790502", "ACC", "Animal Crossing Cards", "Series 1", "Deena", "054" };</v>
      </c>
    </row>
    <row r="260" spans="1:13" ht="14.25" x14ac:dyDescent="0.2">
      <c r="A260" s="26">
        <v>258</v>
      </c>
      <c r="B260" s="26" t="s">
        <v>2285</v>
      </c>
      <c r="C260" s="27" t="s">
        <v>2286</v>
      </c>
      <c r="D260" s="28" t="s">
        <v>2287</v>
      </c>
      <c r="E260" s="29" t="s">
        <v>2396</v>
      </c>
      <c r="F260" s="24">
        <v>55</v>
      </c>
      <c r="G260" s="30" t="s">
        <v>2397</v>
      </c>
      <c r="H260" s="32" t="str">
        <f t="shared" ref="H260:H323" si="9">MID(G260,9,4)</f>
        <v>007A</v>
      </c>
      <c r="I260" s="5" t="s">
        <v>1821</v>
      </c>
      <c r="J260" s="5" t="s">
        <v>1822</v>
      </c>
      <c r="K260" s="5" t="s">
        <v>1823</v>
      </c>
      <c r="L260" s="3" t="s">
        <v>1824</v>
      </c>
      <c r="M260" s="32" t="str">
        <f t="shared" si="8"/>
        <v>strAmiiboName[258] = new string[] { "04970001007A0502", "ACC", "Animal Crossing Cards", "Series 1", "Snake", "055" };</v>
      </c>
    </row>
    <row r="261" spans="1:13" ht="14.25" x14ac:dyDescent="0.2">
      <c r="A261" s="20">
        <v>259</v>
      </c>
      <c r="B261" s="20" t="s">
        <v>2285</v>
      </c>
      <c r="C261" s="21" t="s">
        <v>2286</v>
      </c>
      <c r="D261" s="22" t="s">
        <v>2287</v>
      </c>
      <c r="E261" s="23" t="s">
        <v>2398</v>
      </c>
      <c r="F261" s="24">
        <v>56</v>
      </c>
      <c r="G261" s="25" t="s">
        <v>2399</v>
      </c>
      <c r="H261" s="32" t="str">
        <f t="shared" si="9"/>
        <v>007B</v>
      </c>
      <c r="I261" s="5" t="s">
        <v>1821</v>
      </c>
      <c r="J261" s="5" t="s">
        <v>1822</v>
      </c>
      <c r="K261" s="5" t="s">
        <v>1823</v>
      </c>
      <c r="L261" s="3" t="s">
        <v>1824</v>
      </c>
      <c r="M261" s="32" t="str">
        <f t="shared" si="8"/>
        <v>strAmiiboName[259] = new string[] { "04FD0001007B0502", "ACC", "Animal Crossing Cards", "Series 1", "Bangle", "056" };</v>
      </c>
    </row>
    <row r="262" spans="1:13" ht="14.25" x14ac:dyDescent="0.2">
      <c r="A262" s="26">
        <v>260</v>
      </c>
      <c r="B262" s="26" t="s">
        <v>2285</v>
      </c>
      <c r="C262" s="27" t="s">
        <v>2286</v>
      </c>
      <c r="D262" s="28" t="s">
        <v>2287</v>
      </c>
      <c r="E262" s="29" t="s">
        <v>2400</v>
      </c>
      <c r="F262" s="24">
        <v>57</v>
      </c>
      <c r="G262" s="30" t="s">
        <v>2401</v>
      </c>
      <c r="H262" s="32" t="str">
        <f t="shared" si="9"/>
        <v>007C</v>
      </c>
      <c r="I262" s="5" t="s">
        <v>1821</v>
      </c>
      <c r="J262" s="5" t="s">
        <v>1822</v>
      </c>
      <c r="K262" s="5" t="s">
        <v>1823</v>
      </c>
      <c r="L262" s="3" t="s">
        <v>1824</v>
      </c>
      <c r="M262" s="32" t="str">
        <f t="shared" si="8"/>
        <v>strAmiiboName[260] = new string[] { "043D0001007C0502", "ACC", "Animal Crossing Cards", "Series 1", "Phil", "057" };</v>
      </c>
    </row>
    <row r="263" spans="1:13" ht="14.25" x14ac:dyDescent="0.2">
      <c r="A263" s="20">
        <v>261</v>
      </c>
      <c r="B263" s="20" t="s">
        <v>2285</v>
      </c>
      <c r="C263" s="21" t="s">
        <v>2286</v>
      </c>
      <c r="D263" s="22" t="s">
        <v>2287</v>
      </c>
      <c r="E263" s="23" t="s">
        <v>2402</v>
      </c>
      <c r="F263" s="24">
        <v>58</v>
      </c>
      <c r="G263" s="25" t="s">
        <v>2403</v>
      </c>
      <c r="H263" s="32" t="str">
        <f t="shared" si="9"/>
        <v>007D</v>
      </c>
      <c r="I263" s="5" t="s">
        <v>1821</v>
      </c>
      <c r="J263" s="5" t="s">
        <v>1822</v>
      </c>
      <c r="K263" s="5" t="s">
        <v>1823</v>
      </c>
      <c r="L263" s="3" t="s">
        <v>1824</v>
      </c>
      <c r="M263" s="32" t="str">
        <f t="shared" si="8"/>
        <v>strAmiiboName[261] = new string[] { "02680001007D0502", "ACC", "Animal Crossing Cards", "Series 1", "Monique", "058" };</v>
      </c>
    </row>
    <row r="264" spans="1:13" ht="14.25" x14ac:dyDescent="0.2">
      <c r="A264" s="26">
        <v>262</v>
      </c>
      <c r="B264" s="26" t="s">
        <v>2285</v>
      </c>
      <c r="C264" s="27" t="s">
        <v>2286</v>
      </c>
      <c r="D264" s="28" t="s">
        <v>2287</v>
      </c>
      <c r="E264" s="29" t="s">
        <v>2404</v>
      </c>
      <c r="F264" s="24">
        <v>59</v>
      </c>
      <c r="G264" s="30" t="s">
        <v>2405</v>
      </c>
      <c r="H264" s="32" t="str">
        <f t="shared" si="9"/>
        <v>007E</v>
      </c>
      <c r="I264" s="5" t="s">
        <v>1821</v>
      </c>
      <c r="J264" s="5" t="s">
        <v>1822</v>
      </c>
      <c r="K264" s="5" t="s">
        <v>1823</v>
      </c>
      <c r="L264" s="3" t="s">
        <v>1824</v>
      </c>
      <c r="M264" s="32" t="str">
        <f t="shared" si="8"/>
        <v>strAmiiboName[262] = new string[] { "02190001007E0502", "ACC", "Animal Crossing Cards", "Series 1", "Nate", "059" };</v>
      </c>
    </row>
    <row r="265" spans="1:13" ht="14.25" x14ac:dyDescent="0.2">
      <c r="A265" s="20">
        <v>263</v>
      </c>
      <c r="B265" s="20" t="s">
        <v>2285</v>
      </c>
      <c r="C265" s="21" t="s">
        <v>2286</v>
      </c>
      <c r="D265" s="22" t="s">
        <v>2287</v>
      </c>
      <c r="E265" s="23" t="s">
        <v>2406</v>
      </c>
      <c r="F265" s="24">
        <v>60</v>
      </c>
      <c r="G265" s="25" t="s">
        <v>2407</v>
      </c>
      <c r="H265" s="32" t="str">
        <f t="shared" si="9"/>
        <v>007F</v>
      </c>
      <c r="I265" s="5" t="s">
        <v>1821</v>
      </c>
      <c r="J265" s="5" t="s">
        <v>1822</v>
      </c>
      <c r="K265" s="5" t="s">
        <v>1823</v>
      </c>
      <c r="L265" s="3" t="s">
        <v>1824</v>
      </c>
      <c r="M265" s="32" t="str">
        <f t="shared" si="8"/>
        <v>strAmiiboName[263] = new string[] { "04100001007F0502", "ACC", "Animal Crossing Cards", "Series 1", "Samson", "060" };</v>
      </c>
    </row>
    <row r="266" spans="1:13" ht="14.25" x14ac:dyDescent="0.2">
      <c r="A266" s="26">
        <v>264</v>
      </c>
      <c r="B266" s="26" t="s">
        <v>2285</v>
      </c>
      <c r="C266" s="27" t="s">
        <v>2286</v>
      </c>
      <c r="D266" s="28" t="s">
        <v>2287</v>
      </c>
      <c r="E266" s="29" t="s">
        <v>2408</v>
      </c>
      <c r="F266" s="24">
        <v>61</v>
      </c>
      <c r="G266" s="30" t="s">
        <v>2409</v>
      </c>
      <c r="H266" s="32" t="str">
        <f t="shared" si="9"/>
        <v>0080</v>
      </c>
      <c r="I266" s="5" t="s">
        <v>1821</v>
      </c>
      <c r="J266" s="5" t="s">
        <v>1822</v>
      </c>
      <c r="K266" s="5" t="s">
        <v>1823</v>
      </c>
      <c r="L266" s="3" t="s">
        <v>1824</v>
      </c>
      <c r="M266" s="32" t="str">
        <f t="shared" si="8"/>
        <v>strAmiiboName[264] = new string[] { "021B000100800502", "ACC", "Animal Crossing Cards", "Series 1", "Tutu", "061" };</v>
      </c>
    </row>
    <row r="267" spans="1:13" ht="14.25" x14ac:dyDescent="0.2">
      <c r="A267" s="20">
        <v>265</v>
      </c>
      <c r="B267" s="20" t="s">
        <v>2285</v>
      </c>
      <c r="C267" s="21" t="s">
        <v>2286</v>
      </c>
      <c r="D267" s="22" t="s">
        <v>2287</v>
      </c>
      <c r="E267" s="23" t="s">
        <v>2410</v>
      </c>
      <c r="F267" s="24">
        <v>62</v>
      </c>
      <c r="G267" s="25" t="s">
        <v>2411</v>
      </c>
      <c r="H267" s="32" t="str">
        <f t="shared" si="9"/>
        <v>0081</v>
      </c>
      <c r="I267" s="5" t="s">
        <v>1821</v>
      </c>
      <c r="J267" s="5" t="s">
        <v>1822</v>
      </c>
      <c r="K267" s="5" t="s">
        <v>1823</v>
      </c>
      <c r="L267" s="3" t="s">
        <v>1824</v>
      </c>
      <c r="M267" s="32" t="str">
        <f t="shared" si="8"/>
        <v>strAmiiboName[265] = new string[] { "024F000100810502", "ACC", "Animal Crossing Cards", "Series 1", "T-Bone", "062" };</v>
      </c>
    </row>
    <row r="268" spans="1:13" ht="14.25" x14ac:dyDescent="0.2">
      <c r="A268" s="26">
        <v>266</v>
      </c>
      <c r="B268" s="26" t="s">
        <v>2285</v>
      </c>
      <c r="C268" s="27" t="s">
        <v>2286</v>
      </c>
      <c r="D268" s="28" t="s">
        <v>2287</v>
      </c>
      <c r="E268" s="29" t="s">
        <v>2412</v>
      </c>
      <c r="F268" s="24">
        <v>63</v>
      </c>
      <c r="G268" s="30" t="s">
        <v>2413</v>
      </c>
      <c r="H268" s="32" t="str">
        <f t="shared" si="9"/>
        <v>0082</v>
      </c>
      <c r="I268" s="5" t="s">
        <v>1821</v>
      </c>
      <c r="J268" s="5" t="s">
        <v>1822</v>
      </c>
      <c r="K268" s="5" t="s">
        <v>1823</v>
      </c>
      <c r="L268" s="3" t="s">
        <v>1824</v>
      </c>
      <c r="M268" s="32" t="str">
        <f t="shared" si="8"/>
        <v>strAmiiboName[266] = new string[] { "04E6000100820502", "ACC", "Animal Crossing Cards", "Series 1", "Mint", "063" };</v>
      </c>
    </row>
    <row r="269" spans="1:13" ht="14.25" x14ac:dyDescent="0.2">
      <c r="A269" s="20">
        <v>267</v>
      </c>
      <c r="B269" s="20" t="s">
        <v>2285</v>
      </c>
      <c r="C269" s="21" t="s">
        <v>2286</v>
      </c>
      <c r="D269" s="22" t="s">
        <v>2287</v>
      </c>
      <c r="E269" s="23" t="s">
        <v>2414</v>
      </c>
      <c r="F269" s="24">
        <v>64</v>
      </c>
      <c r="G269" s="25" t="s">
        <v>2415</v>
      </c>
      <c r="H269" s="32" t="str">
        <f t="shared" si="9"/>
        <v>0083</v>
      </c>
      <c r="I269" s="5" t="s">
        <v>1821</v>
      </c>
      <c r="J269" s="5" t="s">
        <v>1822</v>
      </c>
      <c r="K269" s="5" t="s">
        <v>1823</v>
      </c>
      <c r="L269" s="3" t="s">
        <v>1824</v>
      </c>
      <c r="M269" s="32" t="str">
        <f t="shared" si="8"/>
        <v>strAmiiboName[267] = new string[] { "0280000100830502", "ACC", "Animal Crossing Cards", "Series 1", "Pudge", "064" };</v>
      </c>
    </row>
    <row r="270" spans="1:13" ht="14.25" x14ac:dyDescent="0.2">
      <c r="A270" s="26">
        <v>268</v>
      </c>
      <c r="B270" s="26" t="s">
        <v>2285</v>
      </c>
      <c r="C270" s="27" t="s">
        <v>2286</v>
      </c>
      <c r="D270" s="28" t="s">
        <v>2287</v>
      </c>
      <c r="E270" s="29" t="s">
        <v>2416</v>
      </c>
      <c r="F270" s="24">
        <v>65</v>
      </c>
      <c r="G270" s="30" t="s">
        <v>2417</v>
      </c>
      <c r="H270" s="32" t="str">
        <f t="shared" si="9"/>
        <v>0084</v>
      </c>
      <c r="I270" s="5" t="s">
        <v>1821</v>
      </c>
      <c r="J270" s="5" t="s">
        <v>1822</v>
      </c>
      <c r="K270" s="5" t="s">
        <v>1823</v>
      </c>
      <c r="L270" s="3" t="s">
        <v>1824</v>
      </c>
      <c r="M270" s="32" t="str">
        <f t="shared" si="8"/>
        <v>strAmiiboName[268] = new string[] { "0235000100840502", "ACC", "Animal Crossing Cards", "Series 1", "Midge", "065" };</v>
      </c>
    </row>
    <row r="271" spans="1:13" ht="14.25" x14ac:dyDescent="0.2">
      <c r="A271" s="20">
        <v>269</v>
      </c>
      <c r="B271" s="20" t="s">
        <v>2285</v>
      </c>
      <c r="C271" s="21" t="s">
        <v>2286</v>
      </c>
      <c r="D271" s="22" t="s">
        <v>2287</v>
      </c>
      <c r="E271" s="23" t="s">
        <v>2418</v>
      </c>
      <c r="F271" s="24">
        <v>66</v>
      </c>
      <c r="G271" s="25" t="s">
        <v>2419</v>
      </c>
      <c r="H271" s="32" t="str">
        <f t="shared" si="9"/>
        <v>0085</v>
      </c>
      <c r="I271" s="5" t="s">
        <v>1821</v>
      </c>
      <c r="J271" s="5" t="s">
        <v>1822</v>
      </c>
      <c r="K271" s="5" t="s">
        <v>1823</v>
      </c>
      <c r="L271" s="3" t="s">
        <v>1824</v>
      </c>
      <c r="M271" s="32" t="str">
        <f t="shared" si="8"/>
        <v>strAmiiboName[269] = new string[] { "035A000100850502", "ACC", "Animal Crossing Cards", "Series 1", "Gruff", "066" };</v>
      </c>
    </row>
    <row r="272" spans="1:13" ht="14.25" x14ac:dyDescent="0.2">
      <c r="A272" s="26">
        <v>270</v>
      </c>
      <c r="B272" s="26" t="s">
        <v>2285</v>
      </c>
      <c r="C272" s="27" t="s">
        <v>2286</v>
      </c>
      <c r="D272" s="28" t="s">
        <v>2287</v>
      </c>
      <c r="E272" s="29" t="s">
        <v>2420</v>
      </c>
      <c r="F272" s="24">
        <v>67</v>
      </c>
      <c r="G272" s="30" t="s">
        <v>2421</v>
      </c>
      <c r="H272" s="32" t="str">
        <f t="shared" si="9"/>
        <v>0086</v>
      </c>
      <c r="I272" s="5" t="s">
        <v>1821</v>
      </c>
      <c r="J272" s="5" t="s">
        <v>1822</v>
      </c>
      <c r="K272" s="5" t="s">
        <v>1823</v>
      </c>
      <c r="L272" s="3" t="s">
        <v>1824</v>
      </c>
      <c r="M272" s="32" t="str">
        <f t="shared" si="8"/>
        <v>strAmiiboName[270] = new string[] { "0384000100860502", "ACC", "Animal Crossing Cards", "Series 1", "Flurry", "067" };</v>
      </c>
    </row>
    <row r="273" spans="1:13" ht="14.25" x14ac:dyDescent="0.2">
      <c r="A273" s="20">
        <v>271</v>
      </c>
      <c r="B273" s="20" t="s">
        <v>2285</v>
      </c>
      <c r="C273" s="21" t="s">
        <v>2286</v>
      </c>
      <c r="D273" s="22" t="s">
        <v>2287</v>
      </c>
      <c r="E273" s="23" t="s">
        <v>2422</v>
      </c>
      <c r="F273" s="24">
        <v>68</v>
      </c>
      <c r="G273" s="25" t="s">
        <v>2423</v>
      </c>
      <c r="H273" s="32" t="str">
        <f t="shared" si="9"/>
        <v>0087</v>
      </c>
      <c r="I273" s="5" t="s">
        <v>1821</v>
      </c>
      <c r="J273" s="5" t="s">
        <v>1822</v>
      </c>
      <c r="K273" s="5" t="s">
        <v>1823</v>
      </c>
      <c r="L273" s="3" t="s">
        <v>1824</v>
      </c>
      <c r="M273" s="32" t="str">
        <f t="shared" si="8"/>
        <v>strAmiiboName[271] = new string[] { "03AE000100870502", "ACC", "Animal Crossing Cards", "Series 1", "Clyde", "068" };</v>
      </c>
    </row>
    <row r="274" spans="1:13" ht="14.25" x14ac:dyDescent="0.2">
      <c r="A274" s="26">
        <v>272</v>
      </c>
      <c r="B274" s="26" t="s">
        <v>2285</v>
      </c>
      <c r="C274" s="27" t="s">
        <v>2286</v>
      </c>
      <c r="D274" s="28" t="s">
        <v>2287</v>
      </c>
      <c r="E274" s="29" t="s">
        <v>2424</v>
      </c>
      <c r="F274" s="24">
        <v>69</v>
      </c>
      <c r="G274" s="30" t="s">
        <v>2425</v>
      </c>
      <c r="H274" s="32" t="str">
        <f t="shared" si="9"/>
        <v>0088</v>
      </c>
      <c r="I274" s="5" t="s">
        <v>1821</v>
      </c>
      <c r="J274" s="5" t="s">
        <v>1822</v>
      </c>
      <c r="K274" s="5" t="s">
        <v>1823</v>
      </c>
      <c r="L274" s="3" t="s">
        <v>1824</v>
      </c>
      <c r="M274" s="32" t="str">
        <f t="shared" si="8"/>
        <v>strAmiiboName[272] = new string[] { "040E000100880502", "ACC", "Animal Crossing Cards", "Series 1", "Bella", "069" };</v>
      </c>
    </row>
    <row r="275" spans="1:13" ht="14.25" x14ac:dyDescent="0.2">
      <c r="A275" s="20">
        <v>273</v>
      </c>
      <c r="B275" s="20" t="s">
        <v>2285</v>
      </c>
      <c r="C275" s="21" t="s">
        <v>2286</v>
      </c>
      <c r="D275" s="22" t="s">
        <v>2287</v>
      </c>
      <c r="E275" s="23" t="s">
        <v>2426</v>
      </c>
      <c r="F275" s="24">
        <v>70</v>
      </c>
      <c r="G275" s="25" t="s">
        <v>2427</v>
      </c>
      <c r="H275" s="32" t="str">
        <f t="shared" si="9"/>
        <v>0089</v>
      </c>
      <c r="I275" s="5" t="s">
        <v>1821</v>
      </c>
      <c r="J275" s="5" t="s">
        <v>1822</v>
      </c>
      <c r="K275" s="5" t="s">
        <v>1823</v>
      </c>
      <c r="L275" s="3" t="s">
        <v>1824</v>
      </c>
      <c r="M275" s="32" t="str">
        <f t="shared" si="8"/>
        <v>strAmiiboName[273] = new string[] { "0394000100890502", "ACC", "Animal Crossing Cards", "Series 1", "Biff", "070" };</v>
      </c>
    </row>
    <row r="276" spans="1:13" ht="14.25" x14ac:dyDescent="0.2">
      <c r="A276" s="26">
        <v>274</v>
      </c>
      <c r="B276" s="26" t="s">
        <v>2285</v>
      </c>
      <c r="C276" s="27" t="s">
        <v>2286</v>
      </c>
      <c r="D276" s="28" t="s">
        <v>2287</v>
      </c>
      <c r="E276" s="29" t="s">
        <v>2428</v>
      </c>
      <c r="F276" s="24">
        <v>71</v>
      </c>
      <c r="G276" s="30" t="s">
        <v>2429</v>
      </c>
      <c r="H276" s="32" t="str">
        <f t="shared" si="9"/>
        <v>008A</v>
      </c>
      <c r="I276" s="5" t="s">
        <v>1821</v>
      </c>
      <c r="J276" s="5" t="s">
        <v>1822</v>
      </c>
      <c r="K276" s="5" t="s">
        <v>1823</v>
      </c>
      <c r="L276" s="3" t="s">
        <v>1824</v>
      </c>
      <c r="M276" s="32" t="str">
        <f t="shared" si="8"/>
        <v>strAmiiboName[274] = new string[] { "03BC0001008A0502", "ACC", "Animal Crossing Cards", "Series 1", "Yuka", "071" };</v>
      </c>
    </row>
    <row r="277" spans="1:13" ht="14.25" x14ac:dyDescent="0.2">
      <c r="A277" s="20">
        <v>275</v>
      </c>
      <c r="B277" s="20" t="s">
        <v>2285</v>
      </c>
      <c r="C277" s="21" t="s">
        <v>2286</v>
      </c>
      <c r="D277" s="22" t="s">
        <v>2287</v>
      </c>
      <c r="E277" s="23" t="s">
        <v>2430</v>
      </c>
      <c r="F277" s="24">
        <v>72</v>
      </c>
      <c r="G277" s="25" t="s">
        <v>2431</v>
      </c>
      <c r="H277" s="32" t="str">
        <f t="shared" si="9"/>
        <v>008B</v>
      </c>
      <c r="I277" s="5" t="s">
        <v>1821</v>
      </c>
      <c r="J277" s="5" t="s">
        <v>1822</v>
      </c>
      <c r="K277" s="5" t="s">
        <v>1823</v>
      </c>
      <c r="L277" s="3" t="s">
        <v>1824</v>
      </c>
      <c r="M277" s="32" t="str">
        <f t="shared" si="8"/>
        <v>strAmiiboName[275] = new string[] { "03EE0001008B0502", "ACC", "Animal Crossing Cards", "Series 1", "Lionel", "072" };</v>
      </c>
    </row>
    <row r="278" spans="1:13" ht="14.25" x14ac:dyDescent="0.2">
      <c r="A278" s="26">
        <v>276</v>
      </c>
      <c r="B278" s="26" t="s">
        <v>2285</v>
      </c>
      <c r="C278" s="27" t="s">
        <v>2286</v>
      </c>
      <c r="D278" s="28" t="s">
        <v>2287</v>
      </c>
      <c r="E278" s="29" t="s">
        <v>2432</v>
      </c>
      <c r="F278" s="24">
        <v>73</v>
      </c>
      <c r="G278" s="30" t="s">
        <v>2433</v>
      </c>
      <c r="H278" s="32" t="str">
        <f t="shared" si="9"/>
        <v>008C</v>
      </c>
      <c r="I278" s="5" t="s">
        <v>1821</v>
      </c>
      <c r="J278" s="5" t="s">
        <v>1822</v>
      </c>
      <c r="K278" s="5" t="s">
        <v>1823</v>
      </c>
      <c r="L278" s="3" t="s">
        <v>1824</v>
      </c>
      <c r="M278" s="32" t="str">
        <f t="shared" si="8"/>
        <v>strAmiiboName[276] = new string[] { "046C0001008C0502", "ACC", "Animal Crossing Cards", "Series 1", "Flo", "073" };</v>
      </c>
    </row>
    <row r="279" spans="1:13" ht="14.25" x14ac:dyDescent="0.2">
      <c r="A279" s="20">
        <v>277</v>
      </c>
      <c r="B279" s="20" t="s">
        <v>2285</v>
      </c>
      <c r="C279" s="21" t="s">
        <v>2286</v>
      </c>
      <c r="D279" s="22" t="s">
        <v>2287</v>
      </c>
      <c r="E279" s="23" t="s">
        <v>2434</v>
      </c>
      <c r="F279" s="24">
        <v>74</v>
      </c>
      <c r="G279" s="25" t="s">
        <v>2435</v>
      </c>
      <c r="H279" s="32" t="str">
        <f t="shared" si="9"/>
        <v>008D</v>
      </c>
      <c r="I279" s="5" t="s">
        <v>1821</v>
      </c>
      <c r="J279" s="5" t="s">
        <v>1822</v>
      </c>
      <c r="K279" s="5" t="s">
        <v>1823</v>
      </c>
      <c r="L279" s="3" t="s">
        <v>1824</v>
      </c>
      <c r="M279" s="32" t="str">
        <f t="shared" si="8"/>
        <v>strAmiiboName[277] = new string[] { "04800001008D0502", "ACC", "Animal Crossing Cards", "Series 1", "Cobb", "074" };</v>
      </c>
    </row>
    <row r="280" spans="1:13" ht="14.25" x14ac:dyDescent="0.2">
      <c r="A280" s="26">
        <v>278</v>
      </c>
      <c r="B280" s="26" t="s">
        <v>2285</v>
      </c>
      <c r="C280" s="27" t="s">
        <v>2286</v>
      </c>
      <c r="D280" s="28" t="s">
        <v>2287</v>
      </c>
      <c r="E280" s="29" t="s">
        <v>2436</v>
      </c>
      <c r="F280" s="24">
        <v>75</v>
      </c>
      <c r="G280" s="30" t="s">
        <v>2437</v>
      </c>
      <c r="H280" s="32" t="str">
        <f t="shared" si="9"/>
        <v>008E</v>
      </c>
      <c r="I280" s="5" t="s">
        <v>1821</v>
      </c>
      <c r="J280" s="5" t="s">
        <v>1822</v>
      </c>
      <c r="K280" s="5" t="s">
        <v>1823</v>
      </c>
      <c r="L280" s="3" t="s">
        <v>1824</v>
      </c>
      <c r="M280" s="32" t="str">
        <f t="shared" si="8"/>
        <v>strAmiiboName[278] = new string[] { "044C0001008E0502", "ACC", "Animal Crossing Cards", "Series 1", "Amelia", "075" };</v>
      </c>
    </row>
    <row r="281" spans="1:13" ht="14.25" x14ac:dyDescent="0.2">
      <c r="A281" s="20">
        <v>279</v>
      </c>
      <c r="B281" s="20" t="s">
        <v>2285</v>
      </c>
      <c r="C281" s="21" t="s">
        <v>2286</v>
      </c>
      <c r="D281" s="22" t="s">
        <v>2287</v>
      </c>
      <c r="E281" s="23" t="s">
        <v>2438</v>
      </c>
      <c r="F281" s="24">
        <v>76</v>
      </c>
      <c r="G281" s="25" t="s">
        <v>2439</v>
      </c>
      <c r="H281" s="32" t="str">
        <f t="shared" si="9"/>
        <v>008F</v>
      </c>
      <c r="I281" s="5" t="s">
        <v>1821</v>
      </c>
      <c r="J281" s="5" t="s">
        <v>1822</v>
      </c>
      <c r="K281" s="5" t="s">
        <v>1823</v>
      </c>
      <c r="L281" s="3" t="s">
        <v>1824</v>
      </c>
      <c r="M281" s="32" t="str">
        <f t="shared" si="8"/>
        <v>strAmiiboName[279] = new string[] { "033F0001008F0502", "ACC", "Animal Crossing Cards", "Series 1", "Jeremiah", "076" };</v>
      </c>
    </row>
    <row r="282" spans="1:13" ht="14.25" x14ac:dyDescent="0.2">
      <c r="A282" s="26">
        <v>280</v>
      </c>
      <c r="B282" s="26" t="s">
        <v>2285</v>
      </c>
      <c r="C282" s="27" t="s">
        <v>2286</v>
      </c>
      <c r="D282" s="28" t="s">
        <v>2287</v>
      </c>
      <c r="E282" s="29" t="s">
        <v>2440</v>
      </c>
      <c r="F282" s="24">
        <v>77</v>
      </c>
      <c r="G282" s="30" t="s">
        <v>2441</v>
      </c>
      <c r="H282" s="32" t="str">
        <f t="shared" si="9"/>
        <v>0090</v>
      </c>
      <c r="I282" s="5" t="s">
        <v>1821</v>
      </c>
      <c r="J282" s="5" t="s">
        <v>1822</v>
      </c>
      <c r="K282" s="5" t="s">
        <v>1823</v>
      </c>
      <c r="L282" s="3" t="s">
        <v>1824</v>
      </c>
      <c r="M282" s="32" t="str">
        <f t="shared" si="8"/>
        <v>strAmiiboName[280] = new string[] { "02FB000100900502", "ACC", "Animal Crossing Cards", "Series 1", "Cherry", "077" };</v>
      </c>
    </row>
    <row r="283" spans="1:13" ht="14.25" x14ac:dyDescent="0.2">
      <c r="A283" s="20">
        <v>281</v>
      </c>
      <c r="B283" s="20" t="s">
        <v>2285</v>
      </c>
      <c r="C283" s="21" t="s">
        <v>2286</v>
      </c>
      <c r="D283" s="22" t="s">
        <v>2287</v>
      </c>
      <c r="E283" s="23" t="s">
        <v>2442</v>
      </c>
      <c r="F283" s="24">
        <v>78</v>
      </c>
      <c r="G283" s="25" t="s">
        <v>2443</v>
      </c>
      <c r="H283" s="32" t="str">
        <f t="shared" si="9"/>
        <v>0091</v>
      </c>
      <c r="I283" s="5" t="s">
        <v>1821</v>
      </c>
      <c r="J283" s="5" t="s">
        <v>1822</v>
      </c>
      <c r="K283" s="5" t="s">
        <v>1823</v>
      </c>
      <c r="L283" s="3" t="s">
        <v>1824</v>
      </c>
      <c r="M283" s="32" t="str">
        <f t="shared" si="8"/>
        <v>strAmiiboName[281] = new string[] { "03A8000100910502", "ACC", "Animal Crossing Cards", "Series 1", "Rosco", "078" };</v>
      </c>
    </row>
    <row r="284" spans="1:13" ht="14.25" x14ac:dyDescent="0.2">
      <c r="A284" s="26">
        <v>282</v>
      </c>
      <c r="B284" s="26" t="s">
        <v>2285</v>
      </c>
      <c r="C284" s="27" t="s">
        <v>2286</v>
      </c>
      <c r="D284" s="28" t="s">
        <v>2287</v>
      </c>
      <c r="E284" s="29" t="s">
        <v>2444</v>
      </c>
      <c r="F284" s="24">
        <v>79</v>
      </c>
      <c r="G284" s="30" t="s">
        <v>2445</v>
      </c>
      <c r="H284" s="32" t="str">
        <f t="shared" si="9"/>
        <v>0092</v>
      </c>
      <c r="I284" s="5" t="s">
        <v>1821</v>
      </c>
      <c r="J284" s="5" t="s">
        <v>1822</v>
      </c>
      <c r="K284" s="5" t="s">
        <v>1823</v>
      </c>
      <c r="L284" s="3" t="s">
        <v>1824</v>
      </c>
      <c r="M284" s="32" t="str">
        <f t="shared" si="8"/>
        <v>strAmiiboName[282] = new string[] { "0479000100920502", "ACC", "Animal Crossing Cards", "Series 1", "Truffles", "079" };</v>
      </c>
    </row>
    <row r="285" spans="1:13" ht="14.25" x14ac:dyDescent="0.2">
      <c r="A285" s="20">
        <v>283</v>
      </c>
      <c r="B285" s="20" t="s">
        <v>2285</v>
      </c>
      <c r="C285" s="21" t="s">
        <v>2286</v>
      </c>
      <c r="D285" s="22" t="s">
        <v>2287</v>
      </c>
      <c r="E285" s="23" t="s">
        <v>2446</v>
      </c>
      <c r="F285" s="24">
        <v>80</v>
      </c>
      <c r="G285" s="25" t="s">
        <v>2447</v>
      </c>
      <c r="H285" s="32" t="str">
        <f t="shared" si="9"/>
        <v>0093</v>
      </c>
      <c r="I285" s="5" t="s">
        <v>1821</v>
      </c>
      <c r="J285" s="5" t="s">
        <v>1822</v>
      </c>
      <c r="K285" s="5" t="s">
        <v>1823</v>
      </c>
      <c r="L285" s="3" t="s">
        <v>1824</v>
      </c>
      <c r="M285" s="32" t="str">
        <f t="shared" si="8"/>
        <v>strAmiiboName[283] = new string[] { "03C6000100930502", "ACC", "Animal Crossing Cards", "Series 1", "Eugene", "080" };</v>
      </c>
    </row>
    <row r="286" spans="1:13" ht="14.25" x14ac:dyDescent="0.2">
      <c r="A286" s="26">
        <v>284</v>
      </c>
      <c r="B286" s="26" t="s">
        <v>2285</v>
      </c>
      <c r="C286" s="27" t="s">
        <v>2286</v>
      </c>
      <c r="D286" s="28" t="s">
        <v>2287</v>
      </c>
      <c r="E286" s="29" t="s">
        <v>2448</v>
      </c>
      <c r="F286" s="24">
        <v>81</v>
      </c>
      <c r="G286" s="30" t="s">
        <v>2449</v>
      </c>
      <c r="H286" s="32" t="str">
        <f t="shared" si="9"/>
        <v>0094</v>
      </c>
      <c r="I286" s="5" t="s">
        <v>1821</v>
      </c>
      <c r="J286" s="5" t="s">
        <v>1822</v>
      </c>
      <c r="K286" s="5" t="s">
        <v>1823</v>
      </c>
      <c r="L286" s="3" t="s">
        <v>1824</v>
      </c>
      <c r="M286" s="32" t="str">
        <f t="shared" si="8"/>
        <v>strAmiiboName[284] = new string[] { "04C7000100940502", "ACC", "Animal Crossing Cards", "Series 1", "Eunice", "081" };</v>
      </c>
    </row>
    <row r="287" spans="1:13" ht="14.25" x14ac:dyDescent="0.2">
      <c r="A287" s="20">
        <v>285</v>
      </c>
      <c r="B287" s="20" t="s">
        <v>2285</v>
      </c>
      <c r="C287" s="21" t="s">
        <v>2286</v>
      </c>
      <c r="D287" s="22" t="s">
        <v>2287</v>
      </c>
      <c r="E287" s="23" t="s">
        <v>2450</v>
      </c>
      <c r="F287" s="24">
        <v>82</v>
      </c>
      <c r="G287" s="25" t="s">
        <v>2451</v>
      </c>
      <c r="H287" s="32" t="str">
        <f t="shared" si="9"/>
        <v>0095</v>
      </c>
      <c r="I287" s="5" t="s">
        <v>1821</v>
      </c>
      <c r="J287" s="5" t="s">
        <v>1822</v>
      </c>
      <c r="K287" s="5" t="s">
        <v>1823</v>
      </c>
      <c r="L287" s="3" t="s">
        <v>1824</v>
      </c>
      <c r="M287" s="32" t="str">
        <f t="shared" si="8"/>
        <v>strAmiiboName[285] = new string[] { "0299000100950502", "ACC", "Animal Crossing Cards", "Series 1", "Goose", "082" };</v>
      </c>
    </row>
    <row r="288" spans="1:13" ht="14.25" x14ac:dyDescent="0.2">
      <c r="A288" s="26">
        <v>286</v>
      </c>
      <c r="B288" s="26" t="s">
        <v>2285</v>
      </c>
      <c r="C288" s="27" t="s">
        <v>2286</v>
      </c>
      <c r="D288" s="28" t="s">
        <v>2287</v>
      </c>
      <c r="E288" s="29" t="s">
        <v>2452</v>
      </c>
      <c r="F288" s="24">
        <v>83</v>
      </c>
      <c r="G288" s="30" t="s">
        <v>2453</v>
      </c>
      <c r="H288" s="32" t="str">
        <f t="shared" si="9"/>
        <v>0096</v>
      </c>
      <c r="I288" s="5" t="s">
        <v>1821</v>
      </c>
      <c r="J288" s="5" t="s">
        <v>1822</v>
      </c>
      <c r="K288" s="5" t="s">
        <v>1823</v>
      </c>
      <c r="L288" s="3" t="s">
        <v>1824</v>
      </c>
      <c r="M288" s="32" t="str">
        <f t="shared" si="8"/>
        <v>strAmiiboName[286] = new string[] { "0208000100960502", "ACC", "Animal Crossing Cards", "Series 1", "Annalisa", "083" };</v>
      </c>
    </row>
    <row r="289" spans="1:13" ht="14.25" x14ac:dyDescent="0.2">
      <c r="A289" s="20">
        <v>287</v>
      </c>
      <c r="B289" s="20" t="s">
        <v>2285</v>
      </c>
      <c r="C289" s="21" t="s">
        <v>2286</v>
      </c>
      <c r="D289" s="22" t="s">
        <v>2287</v>
      </c>
      <c r="E289" s="23" t="s">
        <v>2454</v>
      </c>
      <c r="F289" s="24">
        <v>84</v>
      </c>
      <c r="G289" s="25" t="s">
        <v>2455</v>
      </c>
      <c r="H289" s="32" t="str">
        <f t="shared" si="9"/>
        <v>0097</v>
      </c>
      <c r="I289" s="5" t="s">
        <v>1821</v>
      </c>
      <c r="J289" s="5" t="s">
        <v>1822</v>
      </c>
      <c r="K289" s="5" t="s">
        <v>1823</v>
      </c>
      <c r="L289" s="3" t="s">
        <v>1824</v>
      </c>
      <c r="M289" s="32" t="str">
        <f t="shared" si="8"/>
        <v>strAmiiboName[287] = new string[] { "02FA000100970502", "ACC", "Animal Crossing Cards", "Series 1", "Benjamin", "084" };</v>
      </c>
    </row>
    <row r="290" spans="1:13" ht="14.25" x14ac:dyDescent="0.2">
      <c r="A290" s="26">
        <v>288</v>
      </c>
      <c r="B290" s="26" t="s">
        <v>2285</v>
      </c>
      <c r="C290" s="27" t="s">
        <v>2286</v>
      </c>
      <c r="D290" s="28" t="s">
        <v>2287</v>
      </c>
      <c r="E290" s="29" t="s">
        <v>2456</v>
      </c>
      <c r="F290" s="24">
        <v>85</v>
      </c>
      <c r="G290" s="30" t="s">
        <v>2457</v>
      </c>
      <c r="H290" s="32" t="str">
        <f t="shared" si="9"/>
        <v>0098</v>
      </c>
      <c r="I290" s="5" t="s">
        <v>1821</v>
      </c>
      <c r="J290" s="5" t="s">
        <v>1822</v>
      </c>
      <c r="K290" s="5" t="s">
        <v>1823</v>
      </c>
      <c r="L290" s="3" t="s">
        <v>1824</v>
      </c>
      <c r="M290" s="32" t="str">
        <f t="shared" si="8"/>
        <v>strAmiiboName[288] = new string[] { "0488000100980502", "ACC", "Animal Crossing Cards", "Series 1", "Pancetti", "085" };</v>
      </c>
    </row>
    <row r="291" spans="1:13" ht="14.25" x14ac:dyDescent="0.2">
      <c r="A291" s="20">
        <v>289</v>
      </c>
      <c r="B291" s="20" t="s">
        <v>2285</v>
      </c>
      <c r="C291" s="21" t="s">
        <v>2286</v>
      </c>
      <c r="D291" s="22" t="s">
        <v>2287</v>
      </c>
      <c r="E291" s="23" t="s">
        <v>2458</v>
      </c>
      <c r="F291" s="24">
        <v>86</v>
      </c>
      <c r="G291" s="25" t="s">
        <v>2459</v>
      </c>
      <c r="H291" s="32" t="str">
        <f t="shared" si="9"/>
        <v>0099</v>
      </c>
      <c r="I291" s="5" t="s">
        <v>1821</v>
      </c>
      <c r="J291" s="5" t="s">
        <v>1822</v>
      </c>
      <c r="K291" s="5" t="s">
        <v>1823</v>
      </c>
      <c r="L291" s="3" t="s">
        <v>1824</v>
      </c>
      <c r="M291" s="32" t="str">
        <f t="shared" si="8"/>
        <v>strAmiiboName[289] = new string[] { "050B000100990502", "ACC", "Animal Crossing Cards", "Series 1", "Chief", "086" };</v>
      </c>
    </row>
    <row r="292" spans="1:13" ht="14.25" x14ac:dyDescent="0.2">
      <c r="A292" s="26">
        <v>290</v>
      </c>
      <c r="B292" s="26" t="s">
        <v>2285</v>
      </c>
      <c r="C292" s="27" t="s">
        <v>2286</v>
      </c>
      <c r="D292" s="28" t="s">
        <v>2287</v>
      </c>
      <c r="E292" s="29" t="s">
        <v>2460</v>
      </c>
      <c r="F292" s="24">
        <v>87</v>
      </c>
      <c r="G292" s="30" t="s">
        <v>2461</v>
      </c>
      <c r="H292" s="32" t="str">
        <f t="shared" si="9"/>
        <v>009A</v>
      </c>
      <c r="I292" s="5" t="s">
        <v>1821</v>
      </c>
      <c r="J292" s="5" t="s">
        <v>1822</v>
      </c>
      <c r="K292" s="5" t="s">
        <v>1823</v>
      </c>
      <c r="L292" s="3" t="s">
        <v>1824</v>
      </c>
      <c r="M292" s="32" t="str">
        <f t="shared" si="8"/>
        <v>strAmiiboName[290] = new string[] { "04940001009A0502", "ACC", "Animal Crossing Cards", "Series 1", "Bunnie", "087" };</v>
      </c>
    </row>
    <row r="293" spans="1:13" ht="14.25" x14ac:dyDescent="0.2">
      <c r="A293" s="20">
        <v>291</v>
      </c>
      <c r="B293" s="20" t="s">
        <v>2285</v>
      </c>
      <c r="C293" s="21" t="s">
        <v>2286</v>
      </c>
      <c r="D293" s="22" t="s">
        <v>2287</v>
      </c>
      <c r="E293" s="23" t="s">
        <v>2462</v>
      </c>
      <c r="F293" s="24">
        <v>88</v>
      </c>
      <c r="G293" s="25" t="s">
        <v>2463</v>
      </c>
      <c r="H293" s="32" t="str">
        <f t="shared" si="9"/>
        <v>009B</v>
      </c>
      <c r="I293" s="5" t="s">
        <v>1821</v>
      </c>
      <c r="J293" s="5" t="s">
        <v>1822</v>
      </c>
      <c r="K293" s="5" t="s">
        <v>1823</v>
      </c>
      <c r="L293" s="3" t="s">
        <v>1824</v>
      </c>
      <c r="M293" s="32" t="str">
        <f t="shared" si="8"/>
        <v>strAmiiboName[291] = new string[] { "03830001009B0502", "ACC", "Animal Crossing Cards", "Series 1", "Clay", "088" };</v>
      </c>
    </row>
    <row r="294" spans="1:13" ht="14.25" x14ac:dyDescent="0.2">
      <c r="A294" s="26">
        <v>292</v>
      </c>
      <c r="B294" s="26" t="s">
        <v>2285</v>
      </c>
      <c r="C294" s="27" t="s">
        <v>2286</v>
      </c>
      <c r="D294" s="28" t="s">
        <v>2287</v>
      </c>
      <c r="E294" s="29" t="s">
        <v>2464</v>
      </c>
      <c r="F294" s="24">
        <v>89</v>
      </c>
      <c r="G294" s="30" t="s">
        <v>2465</v>
      </c>
      <c r="H294" s="32" t="str">
        <f t="shared" si="9"/>
        <v>009C</v>
      </c>
      <c r="I294" s="5" t="s">
        <v>1821</v>
      </c>
      <c r="J294" s="5" t="s">
        <v>1822</v>
      </c>
      <c r="K294" s="5" t="s">
        <v>1823</v>
      </c>
      <c r="L294" s="3" t="s">
        <v>1824</v>
      </c>
      <c r="M294" s="32" t="str">
        <f t="shared" si="8"/>
        <v>strAmiiboName[292] = new string[] { "02DE0001009C0502", "ACC", "Animal Crossing Cards", "Series 1", "Diana", "089" };</v>
      </c>
    </row>
    <row r="295" spans="1:13" ht="14.25" x14ac:dyDescent="0.2">
      <c r="A295" s="20">
        <v>293</v>
      </c>
      <c r="B295" s="20" t="s">
        <v>2285</v>
      </c>
      <c r="C295" s="21" t="s">
        <v>2286</v>
      </c>
      <c r="D295" s="22" t="s">
        <v>2287</v>
      </c>
      <c r="E295" s="23" t="s">
        <v>2466</v>
      </c>
      <c r="F295" s="24">
        <v>90</v>
      </c>
      <c r="G295" s="25" t="s">
        <v>2467</v>
      </c>
      <c r="H295" s="32" t="str">
        <f t="shared" si="9"/>
        <v>009D</v>
      </c>
      <c r="I295" s="5" t="s">
        <v>1821</v>
      </c>
      <c r="J295" s="5" t="s">
        <v>1822</v>
      </c>
      <c r="K295" s="5" t="s">
        <v>1823</v>
      </c>
      <c r="L295" s="3" t="s">
        <v>1824</v>
      </c>
      <c r="M295" s="32" t="str">
        <f t="shared" si="8"/>
        <v>strAmiiboName[293] = new string[] { "03290001009D0502", "ACC", "Animal Crossing Cards", "Series 1", "Axel", "090" };</v>
      </c>
    </row>
    <row r="296" spans="1:13" ht="14.25" x14ac:dyDescent="0.2">
      <c r="A296" s="26">
        <v>294</v>
      </c>
      <c r="B296" s="26" t="s">
        <v>2285</v>
      </c>
      <c r="C296" s="27" t="s">
        <v>2286</v>
      </c>
      <c r="D296" s="28" t="s">
        <v>2287</v>
      </c>
      <c r="E296" s="29" t="s">
        <v>2468</v>
      </c>
      <c r="F296" s="24">
        <v>91</v>
      </c>
      <c r="G296" s="30" t="s">
        <v>2469</v>
      </c>
      <c r="H296" s="32" t="str">
        <f t="shared" si="9"/>
        <v>009E</v>
      </c>
      <c r="I296" s="5" t="s">
        <v>1821</v>
      </c>
      <c r="J296" s="5" t="s">
        <v>1822</v>
      </c>
      <c r="K296" s="5" t="s">
        <v>1823</v>
      </c>
      <c r="L296" s="3" t="s">
        <v>1824</v>
      </c>
      <c r="M296" s="32" t="str">
        <f t="shared" si="8"/>
        <v>strAmiiboName[294] = new string[] { "04D10001009E0502", "ACC", "Animal Crossing Cards", "Series 1", "Muffy", "091" };</v>
      </c>
    </row>
    <row r="297" spans="1:13" ht="14.25" x14ac:dyDescent="0.2">
      <c r="A297" s="20">
        <v>295</v>
      </c>
      <c r="B297" s="20" t="s">
        <v>2285</v>
      </c>
      <c r="C297" s="21" t="s">
        <v>2286</v>
      </c>
      <c r="D297" s="22" t="s">
        <v>2287</v>
      </c>
      <c r="E297" s="23" t="s">
        <v>2470</v>
      </c>
      <c r="F297" s="24">
        <v>92</v>
      </c>
      <c r="G297" s="25" t="s">
        <v>2471</v>
      </c>
      <c r="H297" s="32" t="str">
        <f t="shared" si="9"/>
        <v>009F</v>
      </c>
      <c r="I297" s="5" t="s">
        <v>1821</v>
      </c>
      <c r="J297" s="5" t="s">
        <v>1822</v>
      </c>
      <c r="K297" s="5" t="s">
        <v>1823</v>
      </c>
      <c r="L297" s="3" t="s">
        <v>1824</v>
      </c>
      <c r="M297" s="32" t="str">
        <f t="shared" si="8"/>
        <v>strAmiiboName[295] = new string[] { "034B0001009F0502", "ACC", "Animal Crossing Cards", "Series 1", "Henry", "092" };</v>
      </c>
    </row>
    <row r="298" spans="1:13" ht="14.25" x14ac:dyDescent="0.2">
      <c r="A298" s="26">
        <v>296</v>
      </c>
      <c r="B298" s="26" t="s">
        <v>2285</v>
      </c>
      <c r="C298" s="27" t="s">
        <v>2286</v>
      </c>
      <c r="D298" s="28" t="s">
        <v>2287</v>
      </c>
      <c r="E298" s="29" t="s">
        <v>2472</v>
      </c>
      <c r="F298" s="24">
        <v>93</v>
      </c>
      <c r="G298" s="30" t="s">
        <v>2473</v>
      </c>
      <c r="H298" s="32" t="str">
        <f t="shared" si="9"/>
        <v>00A0</v>
      </c>
      <c r="I298" s="5" t="s">
        <v>1821</v>
      </c>
      <c r="J298" s="5" t="s">
        <v>1822</v>
      </c>
      <c r="K298" s="5" t="s">
        <v>1823</v>
      </c>
      <c r="L298" s="3" t="s">
        <v>1824</v>
      </c>
      <c r="M298" s="32" t="str">
        <f t="shared" si="8"/>
        <v>strAmiiboName[296] = new string[] { "0393000100A00502", "ACC", "Animal Crossing Cards", "Series 1", "Bertha", "093" };</v>
      </c>
    </row>
    <row r="299" spans="1:13" ht="14.25" x14ac:dyDescent="0.2">
      <c r="A299" s="20">
        <v>297</v>
      </c>
      <c r="B299" s="20" t="s">
        <v>2285</v>
      </c>
      <c r="C299" s="21" t="s">
        <v>2286</v>
      </c>
      <c r="D299" s="22" t="s">
        <v>2287</v>
      </c>
      <c r="E299" s="23" t="s">
        <v>2474</v>
      </c>
      <c r="F299" s="24">
        <v>94</v>
      </c>
      <c r="G299" s="25" t="s">
        <v>2475</v>
      </c>
      <c r="H299" s="32" t="str">
        <f t="shared" si="9"/>
        <v>00A1</v>
      </c>
      <c r="I299" s="5" t="s">
        <v>1821</v>
      </c>
      <c r="J299" s="5" t="s">
        <v>1822</v>
      </c>
      <c r="K299" s="5" t="s">
        <v>1823</v>
      </c>
      <c r="L299" s="3" t="s">
        <v>1824</v>
      </c>
      <c r="M299" s="32" t="str">
        <f t="shared" si="8"/>
        <v>strAmiiboName[297] = new string[] { "0200000100A10502", "ACC", "Animal Crossing Cards", "Series 1", "Cyrano", "094" };</v>
      </c>
    </row>
    <row r="300" spans="1:13" ht="14.25" x14ac:dyDescent="0.2">
      <c r="A300" s="26">
        <v>298</v>
      </c>
      <c r="B300" s="26" t="s">
        <v>2285</v>
      </c>
      <c r="C300" s="27" t="s">
        <v>2286</v>
      </c>
      <c r="D300" s="28" t="s">
        <v>2287</v>
      </c>
      <c r="E300" s="29" t="s">
        <v>2476</v>
      </c>
      <c r="F300" s="24">
        <v>95</v>
      </c>
      <c r="G300" s="30" t="s">
        <v>2477</v>
      </c>
      <c r="H300" s="32" t="str">
        <f t="shared" si="9"/>
        <v>00A2</v>
      </c>
      <c r="I300" s="5" t="s">
        <v>1821</v>
      </c>
      <c r="J300" s="5" t="s">
        <v>1822</v>
      </c>
      <c r="K300" s="5" t="s">
        <v>1823</v>
      </c>
      <c r="L300" s="3" t="s">
        <v>1824</v>
      </c>
      <c r="M300" s="32" t="str">
        <f t="shared" si="8"/>
        <v>strAmiiboName[298] = new string[] { "04DD000100A20502", "ACC", "Animal Crossing Cards", "Series 1", "Peanut", "095" };</v>
      </c>
    </row>
    <row r="301" spans="1:13" ht="14.25" x14ac:dyDescent="0.2">
      <c r="A301" s="20">
        <v>299</v>
      </c>
      <c r="B301" s="20" t="s">
        <v>2285</v>
      </c>
      <c r="C301" s="21" t="s">
        <v>2286</v>
      </c>
      <c r="D301" s="22" t="s">
        <v>2287</v>
      </c>
      <c r="E301" s="23" t="s">
        <v>2478</v>
      </c>
      <c r="F301" s="24">
        <v>96</v>
      </c>
      <c r="G301" s="25" t="s">
        <v>2479</v>
      </c>
      <c r="H301" s="32" t="str">
        <f t="shared" si="9"/>
        <v>00A3</v>
      </c>
      <c r="I301" s="5" t="s">
        <v>1821</v>
      </c>
      <c r="J301" s="5" t="s">
        <v>1822</v>
      </c>
      <c r="K301" s="5" t="s">
        <v>1823</v>
      </c>
      <c r="L301" s="3" t="s">
        <v>1824</v>
      </c>
      <c r="M301" s="32" t="str">
        <f t="shared" si="8"/>
        <v>strAmiiboName[299] = new string[] { "04A6000100A30502", "ACC", "Animal Crossing Cards", "Series 1", "Cole", "096" };</v>
      </c>
    </row>
    <row r="302" spans="1:13" ht="14.25" x14ac:dyDescent="0.2">
      <c r="A302" s="26">
        <v>300</v>
      </c>
      <c r="B302" s="26" t="s">
        <v>2285</v>
      </c>
      <c r="C302" s="27" t="s">
        <v>2286</v>
      </c>
      <c r="D302" s="28" t="s">
        <v>2287</v>
      </c>
      <c r="E302" s="29" t="s">
        <v>2480</v>
      </c>
      <c r="F302" s="24">
        <v>97</v>
      </c>
      <c r="G302" s="30" t="s">
        <v>2481</v>
      </c>
      <c r="H302" s="32" t="str">
        <f t="shared" si="9"/>
        <v>00A4</v>
      </c>
      <c r="I302" s="5" t="s">
        <v>1821</v>
      </c>
      <c r="J302" s="5" t="s">
        <v>1822</v>
      </c>
      <c r="K302" s="5" t="s">
        <v>1823</v>
      </c>
      <c r="L302" s="3" t="s">
        <v>1824</v>
      </c>
      <c r="M302" s="32" t="str">
        <f t="shared" si="8"/>
        <v>strAmiiboName[300] = new string[] { "04CC000100A40502", "ACC", "Animal Crossing Cards", "Series 1", "Willow", "097" };</v>
      </c>
    </row>
    <row r="303" spans="1:13" ht="14.25" x14ac:dyDescent="0.2">
      <c r="A303" s="20">
        <v>301</v>
      </c>
      <c r="B303" s="20" t="s">
        <v>2285</v>
      </c>
      <c r="C303" s="21" t="s">
        <v>2286</v>
      </c>
      <c r="D303" s="22" t="s">
        <v>2287</v>
      </c>
      <c r="E303" s="23" t="s">
        <v>2482</v>
      </c>
      <c r="F303" s="24">
        <v>98</v>
      </c>
      <c r="G303" s="25" t="s">
        <v>2483</v>
      </c>
      <c r="H303" s="32" t="str">
        <f t="shared" si="9"/>
        <v>00A5</v>
      </c>
      <c r="I303" s="5" t="s">
        <v>1821</v>
      </c>
      <c r="J303" s="5" t="s">
        <v>1822</v>
      </c>
      <c r="K303" s="5" t="s">
        <v>1823</v>
      </c>
      <c r="L303" s="3" t="s">
        <v>1824</v>
      </c>
      <c r="M303" s="32" t="str">
        <f t="shared" si="8"/>
        <v>strAmiiboName[301] = new string[] { "0460000100A50502", "ACC", "Animal Crossing Cards", "Series 1", "Roald", "098" };</v>
      </c>
    </row>
    <row r="304" spans="1:13" ht="14.25" x14ac:dyDescent="0.2">
      <c r="A304" s="26">
        <v>302</v>
      </c>
      <c r="B304" s="26" t="s">
        <v>2285</v>
      </c>
      <c r="C304" s="27" t="s">
        <v>2286</v>
      </c>
      <c r="D304" s="28" t="s">
        <v>2287</v>
      </c>
      <c r="E304" s="29" t="s">
        <v>2484</v>
      </c>
      <c r="F304" s="24">
        <v>99</v>
      </c>
      <c r="G304" s="30" t="s">
        <v>2485</v>
      </c>
      <c r="H304" s="32" t="str">
        <f t="shared" si="9"/>
        <v>00A6</v>
      </c>
      <c r="I304" s="5" t="s">
        <v>1821</v>
      </c>
      <c r="J304" s="5" t="s">
        <v>1822</v>
      </c>
      <c r="K304" s="5" t="s">
        <v>1823</v>
      </c>
      <c r="L304" s="3" t="s">
        <v>1824</v>
      </c>
      <c r="M304" s="32" t="str">
        <f t="shared" si="8"/>
        <v>strAmiiboName[302] = new string[] { "0317000100A60502", "ACC", "Animal Crossing Cards", "Series 1", "Molly", "099" };</v>
      </c>
    </row>
    <row r="305" spans="1:13" ht="14.25" x14ac:dyDescent="0.2">
      <c r="A305" s="20">
        <v>303</v>
      </c>
      <c r="B305" s="20" t="s">
        <v>2285</v>
      </c>
      <c r="C305" s="21" t="s">
        <v>2286</v>
      </c>
      <c r="D305" s="22" t="s">
        <v>2287</v>
      </c>
      <c r="E305" s="23" t="s">
        <v>2486</v>
      </c>
      <c r="F305" s="24">
        <v>100</v>
      </c>
      <c r="G305" s="25" t="s">
        <v>2487</v>
      </c>
      <c r="H305" s="32" t="str">
        <f t="shared" si="9"/>
        <v>00A7</v>
      </c>
      <c r="I305" s="5" t="s">
        <v>1821</v>
      </c>
      <c r="J305" s="5" t="s">
        <v>1822</v>
      </c>
      <c r="K305" s="5" t="s">
        <v>1823</v>
      </c>
      <c r="L305" s="3" t="s">
        <v>1824</v>
      </c>
      <c r="M305" s="32" t="str">
        <f t="shared" si="8"/>
        <v>strAmiiboName[303] = new string[] { "02F0000100A70502", "ACC", "Animal Crossing Cards", "Series 1", "Walker", "100" };</v>
      </c>
    </row>
    <row r="306" spans="1:13" ht="14.25" x14ac:dyDescent="0.2">
      <c r="A306" s="26">
        <v>304</v>
      </c>
      <c r="B306" s="26" t="s">
        <v>2285</v>
      </c>
      <c r="C306" s="27" t="s">
        <v>2286</v>
      </c>
      <c r="D306" s="28" t="s">
        <v>2488</v>
      </c>
      <c r="E306" s="29" t="s">
        <v>2489</v>
      </c>
      <c r="F306" s="24">
        <v>101</v>
      </c>
      <c r="G306" s="30" t="s">
        <v>2490</v>
      </c>
      <c r="H306" s="32" t="str">
        <f t="shared" si="9"/>
        <v>00A8</v>
      </c>
      <c r="I306" s="5" t="s">
        <v>1821</v>
      </c>
      <c r="J306" s="5" t="s">
        <v>1822</v>
      </c>
      <c r="K306" s="5" t="s">
        <v>1823</v>
      </c>
      <c r="L306" s="3" t="s">
        <v>1824</v>
      </c>
      <c r="M306" s="32" t="str">
        <f t="shared" si="8"/>
        <v>strAmiiboName[304] = new string[] { "0182000100A80502", "ACC", "Animal Crossing Cards", "Series 2", "K.K. Slider", "101" };</v>
      </c>
    </row>
    <row r="307" spans="1:13" ht="14.25" x14ac:dyDescent="0.2">
      <c r="A307" s="20">
        <v>305</v>
      </c>
      <c r="B307" s="20" t="s">
        <v>2285</v>
      </c>
      <c r="C307" s="21" t="s">
        <v>2286</v>
      </c>
      <c r="D307" s="22" t="s">
        <v>2488</v>
      </c>
      <c r="E307" s="23" t="s">
        <v>2491</v>
      </c>
      <c r="F307" s="24">
        <v>102</v>
      </c>
      <c r="G307" s="25" t="s">
        <v>2492</v>
      </c>
      <c r="H307" s="32" t="str">
        <f t="shared" si="9"/>
        <v>00A9</v>
      </c>
      <c r="I307" s="5" t="s">
        <v>1821</v>
      </c>
      <c r="J307" s="5" t="s">
        <v>1822</v>
      </c>
      <c r="K307" s="5" t="s">
        <v>1823</v>
      </c>
      <c r="L307" s="3" t="s">
        <v>1824</v>
      </c>
      <c r="M307" s="32" t="str">
        <f t="shared" si="8"/>
        <v>strAmiiboName[305] = new string[] { "018A000100A90502", "ACC", "Animal Crossing Cards", "Series 2", "Reese", "102" };</v>
      </c>
    </row>
    <row r="308" spans="1:13" ht="14.25" x14ac:dyDescent="0.2">
      <c r="A308" s="26">
        <v>306</v>
      </c>
      <c r="B308" s="26" t="s">
        <v>2285</v>
      </c>
      <c r="C308" s="27" t="s">
        <v>2286</v>
      </c>
      <c r="D308" s="28" t="s">
        <v>2488</v>
      </c>
      <c r="E308" s="29" t="s">
        <v>2493</v>
      </c>
      <c r="F308" s="24">
        <v>103</v>
      </c>
      <c r="G308" s="30" t="s">
        <v>2494</v>
      </c>
      <c r="H308" s="32" t="str">
        <f t="shared" si="9"/>
        <v>00AA</v>
      </c>
      <c r="I308" s="5" t="s">
        <v>1821</v>
      </c>
      <c r="J308" s="5" t="s">
        <v>1822</v>
      </c>
      <c r="K308" s="5" t="s">
        <v>1823</v>
      </c>
      <c r="L308" s="3" t="s">
        <v>1824</v>
      </c>
      <c r="M308" s="32" t="str">
        <f t="shared" si="8"/>
        <v>strAmiiboName[306] = new string[] { "0194000100AA0502", "ACC", "Animal Crossing Cards", "Series 2", "Kicks", "103" };</v>
      </c>
    </row>
    <row r="309" spans="1:13" ht="14.25" x14ac:dyDescent="0.2">
      <c r="A309" s="20">
        <v>307</v>
      </c>
      <c r="B309" s="20" t="s">
        <v>2285</v>
      </c>
      <c r="C309" s="21" t="s">
        <v>2286</v>
      </c>
      <c r="D309" s="22" t="s">
        <v>2488</v>
      </c>
      <c r="E309" s="23" t="s">
        <v>2495</v>
      </c>
      <c r="F309" s="24">
        <v>104</v>
      </c>
      <c r="G309" s="25" t="s">
        <v>2496</v>
      </c>
      <c r="H309" s="32" t="str">
        <f t="shared" si="9"/>
        <v>00AB</v>
      </c>
      <c r="I309" s="5" t="s">
        <v>1821</v>
      </c>
      <c r="J309" s="5" t="s">
        <v>1822</v>
      </c>
      <c r="K309" s="5" t="s">
        <v>1823</v>
      </c>
      <c r="L309" s="3" t="s">
        <v>1824</v>
      </c>
      <c r="M309" s="32" t="str">
        <f t="shared" si="8"/>
        <v>strAmiiboName[307] = new string[] { "0189000100AB0502", "ACC", "Animal Crossing Cards", "Series 2", "Labelle", "104" };</v>
      </c>
    </row>
    <row r="310" spans="1:13" ht="14.25" x14ac:dyDescent="0.2">
      <c r="A310" s="26">
        <v>308</v>
      </c>
      <c r="B310" s="26" t="s">
        <v>2285</v>
      </c>
      <c r="C310" s="27" t="s">
        <v>2286</v>
      </c>
      <c r="D310" s="28" t="s">
        <v>2488</v>
      </c>
      <c r="E310" s="29" t="s">
        <v>2497</v>
      </c>
      <c r="F310" s="24">
        <v>105</v>
      </c>
      <c r="G310" s="30" t="s">
        <v>2498</v>
      </c>
      <c r="H310" s="32" t="str">
        <f t="shared" si="9"/>
        <v>00AC</v>
      </c>
      <c r="I310" s="5" t="s">
        <v>1821</v>
      </c>
      <c r="J310" s="5" t="s">
        <v>1822</v>
      </c>
      <c r="K310" s="5" t="s">
        <v>1823</v>
      </c>
      <c r="L310" s="3" t="s">
        <v>1824</v>
      </c>
      <c r="M310" s="32" t="str">
        <f t="shared" si="8"/>
        <v>strAmiiboName[308] = new string[] { "019D000100AC0502", "ACC", "Animal Crossing Cards", "Series 2", "Copper", "105" };</v>
      </c>
    </row>
    <row r="311" spans="1:13" ht="14.25" x14ac:dyDescent="0.2">
      <c r="A311" s="20">
        <v>309</v>
      </c>
      <c r="B311" s="20" t="s">
        <v>2285</v>
      </c>
      <c r="C311" s="21" t="s">
        <v>2286</v>
      </c>
      <c r="D311" s="22" t="s">
        <v>2488</v>
      </c>
      <c r="E311" s="23" t="s">
        <v>2499</v>
      </c>
      <c r="F311" s="24">
        <v>106</v>
      </c>
      <c r="G311" s="25" t="s">
        <v>2500</v>
      </c>
      <c r="H311" s="32" t="str">
        <f t="shared" si="9"/>
        <v>00AD</v>
      </c>
      <c r="I311" s="5" t="s">
        <v>1821</v>
      </c>
      <c r="J311" s="5" t="s">
        <v>1822</v>
      </c>
      <c r="K311" s="5" t="s">
        <v>1823</v>
      </c>
      <c r="L311" s="3" t="s">
        <v>1824</v>
      </c>
      <c r="M311" s="32" t="str">
        <f t="shared" si="8"/>
        <v>strAmiiboName[309] = new string[] { "019E000100AD0502", "ACC", "Animal Crossing Cards", "Series 2", "Booker", "106" };</v>
      </c>
    </row>
    <row r="312" spans="1:13" ht="14.25" x14ac:dyDescent="0.2">
      <c r="A312" s="26">
        <v>310</v>
      </c>
      <c r="B312" s="26" t="s">
        <v>2285</v>
      </c>
      <c r="C312" s="27" t="s">
        <v>2286</v>
      </c>
      <c r="D312" s="28" t="s">
        <v>2488</v>
      </c>
      <c r="E312" s="29" t="s">
        <v>2501</v>
      </c>
      <c r="F312" s="24">
        <v>107</v>
      </c>
      <c r="G312" s="30" t="s">
        <v>2502</v>
      </c>
      <c r="H312" s="32" t="str">
        <f t="shared" si="9"/>
        <v>00AE</v>
      </c>
      <c r="I312" s="5" t="s">
        <v>1821</v>
      </c>
      <c r="J312" s="5" t="s">
        <v>1822</v>
      </c>
      <c r="K312" s="5" t="s">
        <v>1823</v>
      </c>
      <c r="L312" s="3" t="s">
        <v>1824</v>
      </c>
      <c r="M312" s="32" t="str">
        <f t="shared" si="8"/>
        <v>strAmiiboName[310] = new string[] { "01B6000100AE0502", "ACC", "Animal Crossing Cards", "Series 2", "Katie", "107" };</v>
      </c>
    </row>
    <row r="313" spans="1:13" ht="14.25" x14ac:dyDescent="0.2">
      <c r="A313" s="20">
        <v>311</v>
      </c>
      <c r="B313" s="20" t="s">
        <v>2285</v>
      </c>
      <c r="C313" s="21" t="s">
        <v>2286</v>
      </c>
      <c r="D313" s="22" t="s">
        <v>2488</v>
      </c>
      <c r="E313" s="23" t="s">
        <v>2503</v>
      </c>
      <c r="F313" s="24">
        <v>108</v>
      </c>
      <c r="G313" s="25" t="s">
        <v>2504</v>
      </c>
      <c r="H313" s="32" t="str">
        <f t="shared" si="9"/>
        <v>00AF</v>
      </c>
      <c r="I313" s="5" t="s">
        <v>1821</v>
      </c>
      <c r="J313" s="5" t="s">
        <v>1822</v>
      </c>
      <c r="K313" s="5" t="s">
        <v>1823</v>
      </c>
      <c r="L313" s="3" t="s">
        <v>1824</v>
      </c>
      <c r="M313" s="32" t="str">
        <f t="shared" si="8"/>
        <v>strAmiiboName[311] = new string[] { "0186010100AF0502", "ACC", "Animal Crossing Cards", "Series 2", "Tommy", "108" };</v>
      </c>
    </row>
    <row r="314" spans="1:13" ht="14.25" x14ac:dyDescent="0.2">
      <c r="A314" s="26">
        <v>312</v>
      </c>
      <c r="B314" s="26" t="s">
        <v>2285</v>
      </c>
      <c r="C314" s="27" t="s">
        <v>2286</v>
      </c>
      <c r="D314" s="28" t="s">
        <v>2488</v>
      </c>
      <c r="E314" s="29" t="s">
        <v>2505</v>
      </c>
      <c r="F314" s="24">
        <v>109</v>
      </c>
      <c r="G314" s="30" t="s">
        <v>2506</v>
      </c>
      <c r="H314" s="32" t="str">
        <f t="shared" si="9"/>
        <v>00B0</v>
      </c>
      <c r="I314" s="5" t="s">
        <v>1821</v>
      </c>
      <c r="J314" s="5" t="s">
        <v>1822</v>
      </c>
      <c r="K314" s="5" t="s">
        <v>1823</v>
      </c>
      <c r="L314" s="3" t="s">
        <v>1824</v>
      </c>
      <c r="M314" s="32" t="str">
        <f t="shared" si="8"/>
        <v>strAmiiboName[312] = new string[] { "0195000100B00502", "ACC", "Animal Crossing Cards", "Series 2", "Porter", "109" };</v>
      </c>
    </row>
    <row r="315" spans="1:13" ht="14.25" x14ac:dyDescent="0.2">
      <c r="A315" s="20">
        <v>313</v>
      </c>
      <c r="B315" s="20" t="s">
        <v>2285</v>
      </c>
      <c r="C315" s="21" t="s">
        <v>2286</v>
      </c>
      <c r="D315" s="22" t="s">
        <v>2488</v>
      </c>
      <c r="E315" s="23" t="s">
        <v>2507</v>
      </c>
      <c r="F315" s="24">
        <v>110</v>
      </c>
      <c r="G315" s="25" t="s">
        <v>2508</v>
      </c>
      <c r="H315" s="32" t="str">
        <f t="shared" si="9"/>
        <v>00B1</v>
      </c>
      <c r="I315" s="5" t="s">
        <v>1821</v>
      </c>
      <c r="J315" s="5" t="s">
        <v>1822</v>
      </c>
      <c r="K315" s="5" t="s">
        <v>1823</v>
      </c>
      <c r="L315" s="3" t="s">
        <v>1824</v>
      </c>
      <c r="M315" s="32" t="str">
        <f t="shared" si="8"/>
        <v>strAmiiboName[313] = new string[] { "0198000100B10502", "ACC", "Animal Crossing Cards", "Series 2", "Lelia", "110" };</v>
      </c>
    </row>
    <row r="316" spans="1:13" ht="14.25" x14ac:dyDescent="0.2">
      <c r="A316" s="26">
        <v>314</v>
      </c>
      <c r="B316" s="26" t="s">
        <v>2285</v>
      </c>
      <c r="C316" s="27" t="s">
        <v>2286</v>
      </c>
      <c r="D316" s="28" t="s">
        <v>2488</v>
      </c>
      <c r="E316" s="29" t="s">
        <v>2509</v>
      </c>
      <c r="F316" s="24">
        <v>111</v>
      </c>
      <c r="G316" s="30" t="s">
        <v>2510</v>
      </c>
      <c r="H316" s="32" t="str">
        <f t="shared" si="9"/>
        <v>00B2</v>
      </c>
      <c r="I316" s="5" t="s">
        <v>1821</v>
      </c>
      <c r="J316" s="5" t="s">
        <v>1822</v>
      </c>
      <c r="K316" s="5" t="s">
        <v>1823</v>
      </c>
      <c r="L316" s="3" t="s">
        <v>1824</v>
      </c>
      <c r="M316" s="32" t="str">
        <f t="shared" si="8"/>
        <v>strAmiiboName[314] = new string[] { "01B1000100B20502", "ACC", "Animal Crossing Cards", "Series 2", "Dr. Shrunk", "111" };</v>
      </c>
    </row>
    <row r="317" spans="1:13" ht="14.25" x14ac:dyDescent="0.2">
      <c r="A317" s="20">
        <v>315</v>
      </c>
      <c r="B317" s="20" t="s">
        <v>2285</v>
      </c>
      <c r="C317" s="21" t="s">
        <v>2286</v>
      </c>
      <c r="D317" s="22" t="s">
        <v>2488</v>
      </c>
      <c r="E317" s="23" t="s">
        <v>2511</v>
      </c>
      <c r="F317" s="24">
        <v>112</v>
      </c>
      <c r="G317" s="25" t="s">
        <v>2512</v>
      </c>
      <c r="H317" s="32" t="str">
        <f t="shared" si="9"/>
        <v>00B3</v>
      </c>
      <c r="I317" s="5" t="s">
        <v>1821</v>
      </c>
      <c r="J317" s="5" t="s">
        <v>1822</v>
      </c>
      <c r="K317" s="5" t="s">
        <v>1823</v>
      </c>
      <c r="L317" s="3" t="s">
        <v>1824</v>
      </c>
      <c r="M317" s="32" t="str">
        <f t="shared" si="8"/>
        <v>strAmiiboName[315] = new string[] { "018F000100B30502", "ACC", "Animal Crossing Cards", "Series 2", "Don Resetti", "112" };</v>
      </c>
    </row>
    <row r="318" spans="1:13" ht="14.25" x14ac:dyDescent="0.2">
      <c r="A318" s="26">
        <v>316</v>
      </c>
      <c r="B318" s="26" t="s">
        <v>2285</v>
      </c>
      <c r="C318" s="27" t="s">
        <v>2286</v>
      </c>
      <c r="D318" s="28" t="s">
        <v>2488</v>
      </c>
      <c r="E318" s="29" t="s">
        <v>2513</v>
      </c>
      <c r="F318" s="24">
        <v>113</v>
      </c>
      <c r="G318" s="30" t="s">
        <v>2514</v>
      </c>
      <c r="H318" s="32" t="str">
        <f t="shared" si="9"/>
        <v>00B4</v>
      </c>
      <c r="I318" s="5" t="s">
        <v>1821</v>
      </c>
      <c r="J318" s="5" t="s">
        <v>1822</v>
      </c>
      <c r="K318" s="5" t="s">
        <v>1823</v>
      </c>
      <c r="L318" s="3" t="s">
        <v>1824</v>
      </c>
      <c r="M318" s="32" t="str">
        <f t="shared" si="8"/>
        <v>strAmiiboName[316] = new string[] { "0181010100B40502", "ACC", "Animal Crossing Cards", "Series 2", "Isabelle (Aut)", "113" };</v>
      </c>
    </row>
    <row r="319" spans="1:13" ht="14.25" x14ac:dyDescent="0.2">
      <c r="A319" s="20">
        <v>317</v>
      </c>
      <c r="B319" s="20" t="s">
        <v>2285</v>
      </c>
      <c r="C319" s="21" t="s">
        <v>2286</v>
      </c>
      <c r="D319" s="22" t="s">
        <v>2488</v>
      </c>
      <c r="E319" s="23" t="s">
        <v>2515</v>
      </c>
      <c r="F319" s="24">
        <v>114</v>
      </c>
      <c r="G319" s="25" t="s">
        <v>2516</v>
      </c>
      <c r="H319" s="32" t="str">
        <f t="shared" si="9"/>
        <v>00B5</v>
      </c>
      <c r="I319" s="5" t="s">
        <v>1821</v>
      </c>
      <c r="J319" s="5" t="s">
        <v>1822</v>
      </c>
      <c r="K319" s="5" t="s">
        <v>1823</v>
      </c>
      <c r="L319" s="3" t="s">
        <v>1824</v>
      </c>
      <c r="M319" s="32" t="str">
        <f t="shared" si="8"/>
        <v>strAmiiboName[317] = new string[] { "01B3000100B50502", "ACC", "Animal Crossing Cards", "Series 2", "Blanca", "114" };</v>
      </c>
    </row>
    <row r="320" spans="1:13" ht="14.25" x14ac:dyDescent="0.2">
      <c r="A320" s="26">
        <v>318</v>
      </c>
      <c r="B320" s="26" t="s">
        <v>2285</v>
      </c>
      <c r="C320" s="27" t="s">
        <v>2286</v>
      </c>
      <c r="D320" s="28" t="s">
        <v>2488</v>
      </c>
      <c r="E320" s="29" t="s">
        <v>2517</v>
      </c>
      <c r="F320" s="24">
        <v>115</v>
      </c>
      <c r="G320" s="30" t="s">
        <v>2518</v>
      </c>
      <c r="H320" s="32" t="str">
        <f t="shared" si="9"/>
        <v>00B6</v>
      </c>
      <c r="I320" s="5" t="s">
        <v>1821</v>
      </c>
      <c r="J320" s="5" t="s">
        <v>1822</v>
      </c>
      <c r="K320" s="5" t="s">
        <v>1823</v>
      </c>
      <c r="L320" s="3" t="s">
        <v>1824</v>
      </c>
      <c r="M320" s="32" t="str">
        <f t="shared" si="8"/>
        <v>strAmiiboName[318] = new string[] { "019B000100B60502", "ACC", "Animal Crossing Cards", "Series 2", "Nat", "115" };</v>
      </c>
    </row>
    <row r="321" spans="1:13" ht="14.25" x14ac:dyDescent="0.2">
      <c r="A321" s="20">
        <v>319</v>
      </c>
      <c r="B321" s="20" t="s">
        <v>2285</v>
      </c>
      <c r="C321" s="21" t="s">
        <v>2286</v>
      </c>
      <c r="D321" s="22" t="s">
        <v>2488</v>
      </c>
      <c r="E321" s="23" t="s">
        <v>2519</v>
      </c>
      <c r="F321" s="24">
        <v>116</v>
      </c>
      <c r="G321" s="25" t="s">
        <v>2520</v>
      </c>
      <c r="H321" s="32" t="str">
        <f t="shared" si="9"/>
        <v>00B7</v>
      </c>
      <c r="I321" s="5" t="s">
        <v>1821</v>
      </c>
      <c r="J321" s="5" t="s">
        <v>1822</v>
      </c>
      <c r="K321" s="5" t="s">
        <v>1823</v>
      </c>
      <c r="L321" s="3" t="s">
        <v>1824</v>
      </c>
      <c r="M321" s="32" t="str">
        <f t="shared" si="8"/>
        <v>strAmiiboName[319] = new string[] { "019A000100B70502", "ACC", "Animal Crossing Cards", "Series 2", "Chip", "116" };</v>
      </c>
    </row>
    <row r="322" spans="1:13" ht="14.25" x14ac:dyDescent="0.2">
      <c r="A322" s="26">
        <v>320</v>
      </c>
      <c r="B322" s="26" t="s">
        <v>2285</v>
      </c>
      <c r="C322" s="27" t="s">
        <v>2286</v>
      </c>
      <c r="D322" s="28" t="s">
        <v>2488</v>
      </c>
      <c r="E322" s="29" t="s">
        <v>2521</v>
      </c>
      <c r="F322" s="24">
        <v>117</v>
      </c>
      <c r="G322" s="30" t="s">
        <v>2522</v>
      </c>
      <c r="H322" s="32" t="str">
        <f t="shared" si="9"/>
        <v>00B8</v>
      </c>
      <c r="I322" s="5" t="s">
        <v>1821</v>
      </c>
      <c r="J322" s="5" t="s">
        <v>1822</v>
      </c>
      <c r="K322" s="5" t="s">
        <v>1823</v>
      </c>
      <c r="L322" s="3" t="s">
        <v>1824</v>
      </c>
      <c r="M322" s="32" t="str">
        <f t="shared" si="8"/>
        <v>strAmiiboName[320] = new string[] { "01AD000100B80502", "ACC", "Animal Crossing Cards", "Series 2", "Jack", "117" };</v>
      </c>
    </row>
    <row r="323" spans="1:13" ht="14.25" x14ac:dyDescent="0.2">
      <c r="A323" s="20">
        <v>321</v>
      </c>
      <c r="B323" s="20" t="s">
        <v>2285</v>
      </c>
      <c r="C323" s="21" t="s">
        <v>2286</v>
      </c>
      <c r="D323" s="22" t="s">
        <v>2488</v>
      </c>
      <c r="E323" s="23" t="s">
        <v>2523</v>
      </c>
      <c r="F323" s="24">
        <v>118</v>
      </c>
      <c r="G323" s="25" t="s">
        <v>2524</v>
      </c>
      <c r="H323" s="32" t="str">
        <f t="shared" si="9"/>
        <v>00B9</v>
      </c>
      <c r="I323" s="5" t="s">
        <v>1821</v>
      </c>
      <c r="J323" s="5" t="s">
        <v>1822</v>
      </c>
      <c r="K323" s="5" t="s">
        <v>1823</v>
      </c>
      <c r="L323" s="3" t="s">
        <v>1824</v>
      </c>
      <c r="M323" s="32" t="str">
        <f t="shared" ref="M323:M386" si="10">I323&amp;A323&amp;J323&amp;G323&amp;K323&amp;B323&amp;K323&amp;C323&amp;K323&amp;D323&amp;K323&amp;E323&amp;K323&amp;TEXT(F323,"000")&amp;L323</f>
        <v>strAmiiboName[321] = new string[] { "027F000100B90502", "ACC", "Animal Crossing Cards", "Series 2", "Poncho", "118" };</v>
      </c>
    </row>
    <row r="324" spans="1:13" ht="14.25" x14ac:dyDescent="0.2">
      <c r="A324" s="26">
        <v>322</v>
      </c>
      <c r="B324" s="26" t="s">
        <v>2285</v>
      </c>
      <c r="C324" s="27" t="s">
        <v>2286</v>
      </c>
      <c r="D324" s="28" t="s">
        <v>2488</v>
      </c>
      <c r="E324" s="29" t="s">
        <v>2525</v>
      </c>
      <c r="F324" s="24">
        <v>119</v>
      </c>
      <c r="G324" s="30" t="s">
        <v>2526</v>
      </c>
      <c r="H324" s="32" t="str">
        <f t="shared" ref="H324:H387" si="11">MID(G324,9,4)</f>
        <v>00BA</v>
      </c>
      <c r="I324" s="5" t="s">
        <v>1821</v>
      </c>
      <c r="J324" s="5" t="s">
        <v>1822</v>
      </c>
      <c r="K324" s="5" t="s">
        <v>1823</v>
      </c>
      <c r="L324" s="3" t="s">
        <v>1824</v>
      </c>
      <c r="M324" s="32" t="str">
        <f t="shared" si="10"/>
        <v>strAmiiboName[322] = new string[] { "026E000100BA0502", "ACC", "Animal Crossing Cards", "Series 2", "Felicity", "119" };</v>
      </c>
    </row>
    <row r="325" spans="1:13" ht="14.25" x14ac:dyDescent="0.2">
      <c r="A325" s="20">
        <v>323</v>
      </c>
      <c r="B325" s="20" t="s">
        <v>2285</v>
      </c>
      <c r="C325" s="21" t="s">
        <v>2286</v>
      </c>
      <c r="D325" s="22" t="s">
        <v>2488</v>
      </c>
      <c r="E325" s="23" t="s">
        <v>2527</v>
      </c>
      <c r="F325" s="24">
        <v>120</v>
      </c>
      <c r="G325" s="25" t="s">
        <v>2528</v>
      </c>
      <c r="H325" s="32" t="str">
        <f t="shared" si="11"/>
        <v>00BB</v>
      </c>
      <c r="I325" s="5" t="s">
        <v>1821</v>
      </c>
      <c r="J325" s="5" t="s">
        <v>1822</v>
      </c>
      <c r="K325" s="5" t="s">
        <v>1823</v>
      </c>
      <c r="L325" s="3" t="s">
        <v>1824</v>
      </c>
      <c r="M325" s="32" t="str">
        <f t="shared" si="10"/>
        <v>strAmiiboName[323] = new string[] { "03C1000100BB0502", "ACC", "Animal Crossing Cards", "Series 2", "Ozzie", "120" };</v>
      </c>
    </row>
    <row r="326" spans="1:13" ht="14.25" x14ac:dyDescent="0.2">
      <c r="A326" s="26">
        <v>324</v>
      </c>
      <c r="B326" s="26" t="s">
        <v>2285</v>
      </c>
      <c r="C326" s="27" t="s">
        <v>2286</v>
      </c>
      <c r="D326" s="28" t="s">
        <v>2488</v>
      </c>
      <c r="E326" s="29" t="s">
        <v>2529</v>
      </c>
      <c r="F326" s="24">
        <v>121</v>
      </c>
      <c r="G326" s="30" t="s">
        <v>2530</v>
      </c>
      <c r="H326" s="32" t="str">
        <f t="shared" si="11"/>
        <v>00BC</v>
      </c>
      <c r="I326" s="5" t="s">
        <v>1821</v>
      </c>
      <c r="J326" s="5" t="s">
        <v>1822</v>
      </c>
      <c r="K326" s="5" t="s">
        <v>1823</v>
      </c>
      <c r="L326" s="3" t="s">
        <v>1824</v>
      </c>
      <c r="M326" s="32" t="str">
        <f t="shared" si="10"/>
        <v>strAmiiboName[324] = new string[] { "032D000100BC0502", "ACC", "Animal Crossing Cards", "Series 2", "Tia", "121" };</v>
      </c>
    </row>
    <row r="327" spans="1:13" ht="14.25" x14ac:dyDescent="0.2">
      <c r="A327" s="20">
        <v>325</v>
      </c>
      <c r="B327" s="20" t="s">
        <v>2285</v>
      </c>
      <c r="C327" s="21" t="s">
        <v>2286</v>
      </c>
      <c r="D327" s="22" t="s">
        <v>2488</v>
      </c>
      <c r="E327" s="23" t="s">
        <v>2531</v>
      </c>
      <c r="F327" s="24">
        <v>122</v>
      </c>
      <c r="G327" s="25" t="s">
        <v>2532</v>
      </c>
      <c r="H327" s="32" t="str">
        <f t="shared" si="11"/>
        <v>00BD</v>
      </c>
      <c r="I327" s="5" t="s">
        <v>1821</v>
      </c>
      <c r="J327" s="5" t="s">
        <v>1822</v>
      </c>
      <c r="K327" s="5" t="s">
        <v>1823</v>
      </c>
      <c r="L327" s="3" t="s">
        <v>1824</v>
      </c>
      <c r="M327" s="32" t="str">
        <f t="shared" si="10"/>
        <v>strAmiiboName[325] = new string[] { "023C000100BD0502", "ACC", "Animal Crossing Cards", "Series 2", "Lucha", "122" };</v>
      </c>
    </row>
    <row r="328" spans="1:13" ht="14.25" x14ac:dyDescent="0.2">
      <c r="A328" s="26">
        <v>326</v>
      </c>
      <c r="B328" s="26" t="s">
        <v>2285</v>
      </c>
      <c r="C328" s="27" t="s">
        <v>2286</v>
      </c>
      <c r="D328" s="28" t="s">
        <v>2488</v>
      </c>
      <c r="E328" s="29" t="s">
        <v>2533</v>
      </c>
      <c r="F328" s="24">
        <v>123</v>
      </c>
      <c r="G328" s="30" t="s">
        <v>2534</v>
      </c>
      <c r="H328" s="32" t="str">
        <f t="shared" si="11"/>
        <v>00BE</v>
      </c>
      <c r="I328" s="5" t="s">
        <v>1821</v>
      </c>
      <c r="J328" s="5" t="s">
        <v>1822</v>
      </c>
      <c r="K328" s="5" t="s">
        <v>1823</v>
      </c>
      <c r="L328" s="3" t="s">
        <v>1824</v>
      </c>
      <c r="M328" s="32" t="str">
        <f t="shared" si="10"/>
        <v>strAmiiboName[326] = new string[] { "02DC000100BE0502", "ACC", "Animal Crossing Cards", "Series 2", "Fuchsia", "123" };</v>
      </c>
    </row>
    <row r="329" spans="1:13" ht="14.25" x14ac:dyDescent="0.2">
      <c r="A329" s="20">
        <v>327</v>
      </c>
      <c r="B329" s="20" t="s">
        <v>2285</v>
      </c>
      <c r="C329" s="21" t="s">
        <v>2286</v>
      </c>
      <c r="D329" s="22" t="s">
        <v>2488</v>
      </c>
      <c r="E329" s="23" t="s">
        <v>2535</v>
      </c>
      <c r="F329" s="24">
        <v>124</v>
      </c>
      <c r="G329" s="25" t="s">
        <v>2536</v>
      </c>
      <c r="H329" s="32" t="str">
        <f t="shared" si="11"/>
        <v>00BF</v>
      </c>
      <c r="I329" s="5" t="s">
        <v>1821</v>
      </c>
      <c r="J329" s="5" t="s">
        <v>1822</v>
      </c>
      <c r="K329" s="5" t="s">
        <v>1823</v>
      </c>
      <c r="L329" s="3" t="s">
        <v>1824</v>
      </c>
      <c r="M329" s="32" t="str">
        <f t="shared" si="10"/>
        <v>strAmiiboName[327] = new string[] { "0398000100BF0502", "ACC", "Animal Crossing Cards", "Series 2", "Harry", "124" };</v>
      </c>
    </row>
    <row r="330" spans="1:13" ht="14.25" x14ac:dyDescent="0.2">
      <c r="A330" s="26">
        <v>328</v>
      </c>
      <c r="B330" s="26" t="s">
        <v>2285</v>
      </c>
      <c r="C330" s="27" t="s">
        <v>2286</v>
      </c>
      <c r="D330" s="28" t="s">
        <v>2488</v>
      </c>
      <c r="E330" s="29" t="s">
        <v>2537</v>
      </c>
      <c r="F330" s="24">
        <v>125</v>
      </c>
      <c r="G330" s="30" t="s">
        <v>2538</v>
      </c>
      <c r="H330" s="32" t="str">
        <f t="shared" si="11"/>
        <v>00C0</v>
      </c>
      <c r="I330" s="5" t="s">
        <v>1821</v>
      </c>
      <c r="J330" s="5" t="s">
        <v>1822</v>
      </c>
      <c r="K330" s="5" t="s">
        <v>1823</v>
      </c>
      <c r="L330" s="3" t="s">
        <v>1824</v>
      </c>
      <c r="M330" s="32" t="str">
        <f t="shared" si="10"/>
        <v>strAmiiboName[328] = new string[] { "0464000100C00502", "ACC", "Animal Crossing Cards", "Series 2", "Gwen", "125" };</v>
      </c>
    </row>
    <row r="331" spans="1:13" ht="14.25" x14ac:dyDescent="0.2">
      <c r="A331" s="20">
        <v>329</v>
      </c>
      <c r="B331" s="20" t="s">
        <v>2285</v>
      </c>
      <c r="C331" s="21" t="s">
        <v>2286</v>
      </c>
      <c r="D331" s="22" t="s">
        <v>2488</v>
      </c>
      <c r="E331" s="23" t="s">
        <v>2539</v>
      </c>
      <c r="F331" s="24">
        <v>126</v>
      </c>
      <c r="G331" s="25" t="s">
        <v>2540</v>
      </c>
      <c r="H331" s="32" t="str">
        <f t="shared" si="11"/>
        <v>00C1</v>
      </c>
      <c r="I331" s="5" t="s">
        <v>1821</v>
      </c>
      <c r="J331" s="5" t="s">
        <v>1822</v>
      </c>
      <c r="K331" s="5" t="s">
        <v>1823</v>
      </c>
      <c r="L331" s="3" t="s">
        <v>1824</v>
      </c>
      <c r="M331" s="32" t="str">
        <f t="shared" si="10"/>
        <v>strAmiiboName[329] = new string[] { "0251000100C10502", "ACC", "Animal Crossing Cards", "Series 2", "Coach", "126" };</v>
      </c>
    </row>
    <row r="332" spans="1:13" ht="14.25" x14ac:dyDescent="0.2">
      <c r="A332" s="26">
        <v>330</v>
      </c>
      <c r="B332" s="26" t="s">
        <v>2285</v>
      </c>
      <c r="C332" s="27" t="s">
        <v>2286</v>
      </c>
      <c r="D332" s="28" t="s">
        <v>2488</v>
      </c>
      <c r="E332" s="29" t="s">
        <v>2541</v>
      </c>
      <c r="F332" s="24">
        <v>127</v>
      </c>
      <c r="G332" s="30" t="s">
        <v>2542</v>
      </c>
      <c r="H332" s="32" t="str">
        <f t="shared" si="11"/>
        <v>00C2</v>
      </c>
      <c r="I332" s="5" t="s">
        <v>1821</v>
      </c>
      <c r="J332" s="5" t="s">
        <v>1822</v>
      </c>
      <c r="K332" s="5" t="s">
        <v>1823</v>
      </c>
      <c r="L332" s="3" t="s">
        <v>1824</v>
      </c>
      <c r="M332" s="32" t="str">
        <f t="shared" si="10"/>
        <v>strAmiiboName[330] = new string[] { "03D1000100C20502", "ACC", "Animal Crossing Cards", "Series 2", "Kitt", "127" };</v>
      </c>
    </row>
    <row r="333" spans="1:13" ht="14.25" x14ac:dyDescent="0.2">
      <c r="A333" s="20">
        <v>331</v>
      </c>
      <c r="B333" s="20" t="s">
        <v>2285</v>
      </c>
      <c r="C333" s="21" t="s">
        <v>2286</v>
      </c>
      <c r="D333" s="22" t="s">
        <v>2488</v>
      </c>
      <c r="E333" s="23" t="s">
        <v>2543</v>
      </c>
      <c r="F333" s="24">
        <v>128</v>
      </c>
      <c r="G333" s="25" t="s">
        <v>2544</v>
      </c>
      <c r="H333" s="32" t="str">
        <f t="shared" si="11"/>
        <v>00C3</v>
      </c>
      <c r="I333" s="5" t="s">
        <v>1821</v>
      </c>
      <c r="J333" s="5" t="s">
        <v>1822</v>
      </c>
      <c r="K333" s="5" t="s">
        <v>1823</v>
      </c>
      <c r="L333" s="3" t="s">
        <v>1824</v>
      </c>
      <c r="M333" s="32" t="str">
        <f t="shared" si="10"/>
        <v>strAmiiboName[331] = new string[] { "026C000100C30502", "ACC", "Animal Crossing Cards", "Series 2", "Tom", "128" };</v>
      </c>
    </row>
    <row r="334" spans="1:13" ht="14.25" x14ac:dyDescent="0.2">
      <c r="A334" s="26">
        <v>332</v>
      </c>
      <c r="B334" s="26" t="s">
        <v>2285</v>
      </c>
      <c r="C334" s="27" t="s">
        <v>2286</v>
      </c>
      <c r="D334" s="28" t="s">
        <v>2488</v>
      </c>
      <c r="E334" s="29" t="s">
        <v>2545</v>
      </c>
      <c r="F334" s="24">
        <v>129</v>
      </c>
      <c r="G334" s="30" t="s">
        <v>2546</v>
      </c>
      <c r="H334" s="32" t="str">
        <f t="shared" si="11"/>
        <v>00C4</v>
      </c>
      <c r="I334" s="5" t="s">
        <v>1821</v>
      </c>
      <c r="J334" s="5" t="s">
        <v>1822</v>
      </c>
      <c r="K334" s="5" t="s">
        <v>1823</v>
      </c>
      <c r="L334" s="3" t="s">
        <v>1824</v>
      </c>
      <c r="M334" s="32" t="str">
        <f t="shared" si="10"/>
        <v>strAmiiboName[332] = new string[] { "02B2000100C40502", "ACC", "Animal Crossing Cards", "Series 2", "Tipper", "129" };</v>
      </c>
    </row>
    <row r="335" spans="1:13" ht="14.25" x14ac:dyDescent="0.2">
      <c r="A335" s="20">
        <v>333</v>
      </c>
      <c r="B335" s="20" t="s">
        <v>2285</v>
      </c>
      <c r="C335" s="21" t="s">
        <v>2286</v>
      </c>
      <c r="D335" s="22" t="s">
        <v>2488</v>
      </c>
      <c r="E335" s="23" t="s">
        <v>2547</v>
      </c>
      <c r="F335" s="24">
        <v>130</v>
      </c>
      <c r="G335" s="25" t="s">
        <v>2548</v>
      </c>
      <c r="H335" s="32" t="str">
        <f t="shared" si="11"/>
        <v>00C5</v>
      </c>
      <c r="I335" s="5" t="s">
        <v>1821</v>
      </c>
      <c r="J335" s="5" t="s">
        <v>1822</v>
      </c>
      <c r="K335" s="5" t="s">
        <v>1823</v>
      </c>
      <c r="L335" s="3" t="s">
        <v>1824</v>
      </c>
      <c r="M335" s="32" t="str">
        <f t="shared" si="10"/>
        <v>strAmiiboName[333] = new string[] { "0344000100C50502", "ACC", "Animal Crossing Cards", "Series 2", "Prince", "130" };</v>
      </c>
    </row>
    <row r="336" spans="1:13" ht="14.25" x14ac:dyDescent="0.2">
      <c r="A336" s="26">
        <v>334</v>
      </c>
      <c r="B336" s="26" t="s">
        <v>2285</v>
      </c>
      <c r="C336" s="27" t="s">
        <v>2286</v>
      </c>
      <c r="D336" s="28" t="s">
        <v>2488</v>
      </c>
      <c r="E336" s="29" t="s">
        <v>2549</v>
      </c>
      <c r="F336" s="24">
        <v>131</v>
      </c>
      <c r="G336" s="30" t="s">
        <v>2550</v>
      </c>
      <c r="H336" s="32" t="str">
        <f t="shared" si="11"/>
        <v>00C6</v>
      </c>
      <c r="I336" s="5" t="s">
        <v>1821</v>
      </c>
      <c r="J336" s="5" t="s">
        <v>1822</v>
      </c>
      <c r="K336" s="5" t="s">
        <v>1823</v>
      </c>
      <c r="L336" s="3" t="s">
        <v>1824</v>
      </c>
      <c r="M336" s="32" t="str">
        <f t="shared" si="10"/>
        <v>strAmiiboName[334] = new string[] { "0309000100C60502", "ACC", "Animal Crossing Cards", "Series 2", "Pate", "131" };</v>
      </c>
    </row>
    <row r="337" spans="1:13" ht="14.25" x14ac:dyDescent="0.2">
      <c r="A337" s="20">
        <v>335</v>
      </c>
      <c r="B337" s="20" t="s">
        <v>2285</v>
      </c>
      <c r="C337" s="21" t="s">
        <v>2286</v>
      </c>
      <c r="D337" s="22" t="s">
        <v>2488</v>
      </c>
      <c r="E337" s="23" t="s">
        <v>2551</v>
      </c>
      <c r="F337" s="24">
        <v>132</v>
      </c>
      <c r="G337" s="25" t="s">
        <v>2552</v>
      </c>
      <c r="H337" s="32" t="str">
        <f t="shared" si="11"/>
        <v>00C7</v>
      </c>
      <c r="I337" s="5" t="s">
        <v>1821</v>
      </c>
      <c r="J337" s="5" t="s">
        <v>1822</v>
      </c>
      <c r="K337" s="5" t="s">
        <v>1823</v>
      </c>
      <c r="L337" s="3" t="s">
        <v>1824</v>
      </c>
      <c r="M337" s="32" t="str">
        <f t="shared" si="10"/>
        <v>strAmiiboName[335] = new string[] { "0283000100C70502", "ACC", "Animal Crossing Cards", "Series 2", "Vladimir", "132" };</v>
      </c>
    </row>
    <row r="338" spans="1:13" ht="14.25" x14ac:dyDescent="0.2">
      <c r="A338" s="26">
        <v>336</v>
      </c>
      <c r="B338" s="26" t="s">
        <v>2285</v>
      </c>
      <c r="C338" s="27" t="s">
        <v>2286</v>
      </c>
      <c r="D338" s="28" t="s">
        <v>2488</v>
      </c>
      <c r="E338" s="29" t="s">
        <v>2553</v>
      </c>
      <c r="F338" s="24">
        <v>133</v>
      </c>
      <c r="G338" s="30" t="s">
        <v>2554</v>
      </c>
      <c r="H338" s="32" t="str">
        <f t="shared" si="11"/>
        <v>00C8</v>
      </c>
      <c r="I338" s="5" t="s">
        <v>1821</v>
      </c>
      <c r="J338" s="5" t="s">
        <v>1822</v>
      </c>
      <c r="K338" s="5" t="s">
        <v>1823</v>
      </c>
      <c r="L338" s="3" t="s">
        <v>1824</v>
      </c>
      <c r="M338" s="32" t="str">
        <f t="shared" si="10"/>
        <v>strAmiiboName[336] = new string[] { "03A6000100C80502", "ACC", "Animal Crossing Cards", "Series 2", "Savannah", "133" };</v>
      </c>
    </row>
    <row r="339" spans="1:13" ht="14.25" x14ac:dyDescent="0.2">
      <c r="A339" s="20">
        <v>337</v>
      </c>
      <c r="B339" s="20" t="s">
        <v>2285</v>
      </c>
      <c r="C339" s="21" t="s">
        <v>2286</v>
      </c>
      <c r="D339" s="22" t="s">
        <v>2488</v>
      </c>
      <c r="E339" s="23" t="s">
        <v>2555</v>
      </c>
      <c r="F339" s="24">
        <v>134</v>
      </c>
      <c r="G339" s="25" t="s">
        <v>2556</v>
      </c>
      <c r="H339" s="32" t="str">
        <f t="shared" si="11"/>
        <v>00C9</v>
      </c>
      <c r="I339" s="5" t="s">
        <v>1821</v>
      </c>
      <c r="J339" s="5" t="s">
        <v>1822</v>
      </c>
      <c r="K339" s="5" t="s">
        <v>1823</v>
      </c>
      <c r="L339" s="3" t="s">
        <v>1824</v>
      </c>
      <c r="M339" s="32" t="str">
        <f t="shared" si="10"/>
        <v>strAmiiboName[337] = new string[] { "035D000100C90502", "ACC", "Animal Crossing Cards", "Series 2", "Kidd", "134" };</v>
      </c>
    </row>
    <row r="340" spans="1:13" ht="14.25" x14ac:dyDescent="0.2">
      <c r="A340" s="26">
        <v>338</v>
      </c>
      <c r="B340" s="26" t="s">
        <v>2285</v>
      </c>
      <c r="C340" s="27" t="s">
        <v>2286</v>
      </c>
      <c r="D340" s="28" t="s">
        <v>2488</v>
      </c>
      <c r="E340" s="29" t="s">
        <v>2557</v>
      </c>
      <c r="F340" s="24">
        <v>135</v>
      </c>
      <c r="G340" s="30" t="s">
        <v>2558</v>
      </c>
      <c r="H340" s="32" t="str">
        <f t="shared" si="11"/>
        <v>00CA</v>
      </c>
      <c r="I340" s="5" t="s">
        <v>1821</v>
      </c>
      <c r="J340" s="5" t="s">
        <v>1822</v>
      </c>
      <c r="K340" s="5" t="s">
        <v>1823</v>
      </c>
      <c r="L340" s="3" t="s">
        <v>1824</v>
      </c>
      <c r="M340" s="32" t="str">
        <f t="shared" si="10"/>
        <v>strAmiiboName[338] = new string[] { "0440000100CA0502", "ACC", "Animal Crossing Cards", "Series 2", "Phoebe", "135" };</v>
      </c>
    </row>
    <row r="341" spans="1:13" ht="14.25" x14ac:dyDescent="0.2">
      <c r="A341" s="20">
        <v>339</v>
      </c>
      <c r="B341" s="20" t="s">
        <v>2285</v>
      </c>
      <c r="C341" s="21" t="s">
        <v>2286</v>
      </c>
      <c r="D341" s="22" t="s">
        <v>2488</v>
      </c>
      <c r="E341" s="23" t="s">
        <v>2559</v>
      </c>
      <c r="F341" s="24">
        <v>136</v>
      </c>
      <c r="G341" s="25" t="s">
        <v>2560</v>
      </c>
      <c r="H341" s="32" t="str">
        <f t="shared" si="11"/>
        <v>00CB</v>
      </c>
      <c r="I341" s="5" t="s">
        <v>1821</v>
      </c>
      <c r="J341" s="5" t="s">
        <v>1822</v>
      </c>
      <c r="K341" s="5" t="s">
        <v>1823</v>
      </c>
      <c r="L341" s="3" t="s">
        <v>1824</v>
      </c>
      <c r="M341" s="32" t="str">
        <f t="shared" si="10"/>
        <v>strAmiiboName[339] = new string[] { "029B000100CB0502", "ACC", "Animal Crossing Cards", "Series 2", "Egbert", "136" };</v>
      </c>
    </row>
    <row r="342" spans="1:13" ht="14.25" x14ac:dyDescent="0.2">
      <c r="A342" s="26">
        <v>340</v>
      </c>
      <c r="B342" s="26" t="s">
        <v>2285</v>
      </c>
      <c r="C342" s="27" t="s">
        <v>2286</v>
      </c>
      <c r="D342" s="28" t="s">
        <v>2488</v>
      </c>
      <c r="E342" s="29" t="s">
        <v>2561</v>
      </c>
      <c r="F342" s="24">
        <v>137</v>
      </c>
      <c r="G342" s="30" t="s">
        <v>2562</v>
      </c>
      <c r="H342" s="32" t="str">
        <f t="shared" si="11"/>
        <v>00CC</v>
      </c>
      <c r="I342" s="5" t="s">
        <v>1821</v>
      </c>
      <c r="J342" s="5" t="s">
        <v>1822</v>
      </c>
      <c r="K342" s="5" t="s">
        <v>1823</v>
      </c>
      <c r="L342" s="3" t="s">
        <v>1824</v>
      </c>
      <c r="M342" s="32" t="str">
        <f t="shared" si="10"/>
        <v>strAmiiboName[340] = new string[] { "02F2000100CC0502", "ACC", "Animal Crossing Cards", "Series 2", "Cookie", "137" };</v>
      </c>
    </row>
    <row r="343" spans="1:13" ht="14.25" x14ac:dyDescent="0.2">
      <c r="A343" s="20">
        <v>341</v>
      </c>
      <c r="B343" s="20" t="s">
        <v>2285</v>
      </c>
      <c r="C343" s="21" t="s">
        <v>2286</v>
      </c>
      <c r="D343" s="22" t="s">
        <v>2488</v>
      </c>
      <c r="E343" s="23" t="s">
        <v>2563</v>
      </c>
      <c r="F343" s="24">
        <v>138</v>
      </c>
      <c r="G343" s="25" t="s">
        <v>2564</v>
      </c>
      <c r="H343" s="32" t="str">
        <f t="shared" si="11"/>
        <v>00CD</v>
      </c>
      <c r="I343" s="5" t="s">
        <v>1821</v>
      </c>
      <c r="J343" s="5" t="s">
        <v>1822</v>
      </c>
      <c r="K343" s="5" t="s">
        <v>1823</v>
      </c>
      <c r="L343" s="3" t="s">
        <v>1824</v>
      </c>
      <c r="M343" s="32" t="str">
        <f t="shared" si="10"/>
        <v>strAmiiboName[341] = new string[] { "02C9000100CD0502", "ACC", "Animal Crossing Cards", "Series 2", "Sly", "138" };</v>
      </c>
    </row>
    <row r="344" spans="1:13" ht="14.25" x14ac:dyDescent="0.2">
      <c r="A344" s="26">
        <v>342</v>
      </c>
      <c r="B344" s="26" t="s">
        <v>2285</v>
      </c>
      <c r="C344" s="27" t="s">
        <v>2286</v>
      </c>
      <c r="D344" s="28" t="s">
        <v>2488</v>
      </c>
      <c r="E344" s="29" t="s">
        <v>2565</v>
      </c>
      <c r="F344" s="24">
        <v>139</v>
      </c>
      <c r="G344" s="30" t="s">
        <v>2566</v>
      </c>
      <c r="H344" s="32" t="str">
        <f t="shared" si="11"/>
        <v>00CE</v>
      </c>
      <c r="I344" s="5" t="s">
        <v>1821</v>
      </c>
      <c r="J344" s="5" t="s">
        <v>1822</v>
      </c>
      <c r="K344" s="5" t="s">
        <v>1823</v>
      </c>
      <c r="L344" s="3" t="s">
        <v>1824</v>
      </c>
      <c r="M344" s="32" t="str">
        <f t="shared" si="10"/>
        <v>strAmiiboName[342] = new string[] { "04DE000100CE0502", "ACC", "Animal Crossing Cards", "Series 2", "Blaire", "139" };</v>
      </c>
    </row>
    <row r="345" spans="1:13" ht="14.25" x14ac:dyDescent="0.2">
      <c r="A345" s="20">
        <v>343</v>
      </c>
      <c r="B345" s="20" t="s">
        <v>2285</v>
      </c>
      <c r="C345" s="21" t="s">
        <v>2286</v>
      </c>
      <c r="D345" s="22" t="s">
        <v>2488</v>
      </c>
      <c r="E345" s="23" t="s">
        <v>2567</v>
      </c>
      <c r="F345" s="24">
        <v>140</v>
      </c>
      <c r="G345" s="25" t="s">
        <v>2568</v>
      </c>
      <c r="H345" s="32" t="str">
        <f t="shared" si="11"/>
        <v>00CF</v>
      </c>
      <c r="I345" s="5" t="s">
        <v>1821</v>
      </c>
      <c r="J345" s="5" t="s">
        <v>1822</v>
      </c>
      <c r="K345" s="5" t="s">
        <v>1823</v>
      </c>
      <c r="L345" s="3" t="s">
        <v>1824</v>
      </c>
      <c r="M345" s="32" t="str">
        <f t="shared" si="10"/>
        <v>strAmiiboName[343] = new string[] { "0450000100CF0502", "ACC", "Animal Crossing Cards", "Series 2", "Avery", "140" };</v>
      </c>
    </row>
    <row r="346" spans="1:13" ht="14.25" x14ac:dyDescent="0.2">
      <c r="A346" s="26">
        <v>344</v>
      </c>
      <c r="B346" s="26" t="s">
        <v>2285</v>
      </c>
      <c r="C346" s="27" t="s">
        <v>2286</v>
      </c>
      <c r="D346" s="28" t="s">
        <v>2488</v>
      </c>
      <c r="E346" s="29" t="s">
        <v>2569</v>
      </c>
      <c r="F346" s="24">
        <v>141</v>
      </c>
      <c r="G346" s="30" t="s">
        <v>2570</v>
      </c>
      <c r="H346" s="32" t="str">
        <f t="shared" si="11"/>
        <v>00D0</v>
      </c>
      <c r="I346" s="5" t="s">
        <v>1821</v>
      </c>
      <c r="J346" s="5" t="s">
        <v>1822</v>
      </c>
      <c r="K346" s="5" t="s">
        <v>1823</v>
      </c>
      <c r="L346" s="3" t="s">
        <v>1824</v>
      </c>
      <c r="M346" s="32" t="str">
        <f t="shared" si="10"/>
        <v>strAmiiboName[344] = new string[] { "03FA000100D00502", "ACC", "Animal Crossing Cards", "Series 2", "Nana", "141" };</v>
      </c>
    </row>
    <row r="347" spans="1:13" ht="14.25" x14ac:dyDescent="0.2">
      <c r="A347" s="20">
        <v>345</v>
      </c>
      <c r="B347" s="20" t="s">
        <v>2285</v>
      </c>
      <c r="C347" s="21" t="s">
        <v>2286</v>
      </c>
      <c r="D347" s="22" t="s">
        <v>2488</v>
      </c>
      <c r="E347" s="23" t="s">
        <v>2571</v>
      </c>
      <c r="F347" s="24">
        <v>142</v>
      </c>
      <c r="G347" s="25" t="s">
        <v>2572</v>
      </c>
      <c r="H347" s="32" t="str">
        <f t="shared" si="11"/>
        <v>00D1</v>
      </c>
      <c r="I347" s="5" t="s">
        <v>1821</v>
      </c>
      <c r="J347" s="5" t="s">
        <v>1822</v>
      </c>
      <c r="K347" s="5" t="s">
        <v>1823</v>
      </c>
      <c r="L347" s="3" t="s">
        <v>1824</v>
      </c>
      <c r="M347" s="32" t="str">
        <f t="shared" si="10"/>
        <v>strAmiiboName[345] = new string[] { "023E000100D10502", "ACC", "Animal Crossing Cards", "Series 2", "Peck", "142" };</v>
      </c>
    </row>
    <row r="348" spans="1:13" ht="14.25" x14ac:dyDescent="0.2">
      <c r="A348" s="26">
        <v>346</v>
      </c>
      <c r="B348" s="26" t="s">
        <v>2285</v>
      </c>
      <c r="C348" s="27" t="s">
        <v>2286</v>
      </c>
      <c r="D348" s="28" t="s">
        <v>2488</v>
      </c>
      <c r="E348" s="29" t="s">
        <v>2573</v>
      </c>
      <c r="F348" s="24">
        <v>143</v>
      </c>
      <c r="G348" s="30" t="s">
        <v>2574</v>
      </c>
      <c r="H348" s="32" t="str">
        <f t="shared" si="11"/>
        <v>00D2</v>
      </c>
      <c r="I348" s="5" t="s">
        <v>1821</v>
      </c>
      <c r="J348" s="5" t="s">
        <v>1822</v>
      </c>
      <c r="K348" s="5" t="s">
        <v>1823</v>
      </c>
      <c r="L348" s="3" t="s">
        <v>1824</v>
      </c>
      <c r="M348" s="32" t="str">
        <f t="shared" si="10"/>
        <v>strAmiiboName[346] = new string[] { "0260000100D20502", "ACC", "Animal Crossing Cards", "Series 2", "Olivia", "143" };</v>
      </c>
    </row>
    <row r="349" spans="1:13" ht="14.25" x14ac:dyDescent="0.2">
      <c r="A349" s="20">
        <v>347</v>
      </c>
      <c r="B349" s="20" t="s">
        <v>2285</v>
      </c>
      <c r="C349" s="21" t="s">
        <v>2286</v>
      </c>
      <c r="D349" s="22" t="s">
        <v>2488</v>
      </c>
      <c r="E349" s="23" t="s">
        <v>2575</v>
      </c>
      <c r="F349" s="24">
        <v>144</v>
      </c>
      <c r="G349" s="25" t="s">
        <v>2576</v>
      </c>
      <c r="H349" s="32" t="str">
        <f t="shared" si="11"/>
        <v>00D3</v>
      </c>
      <c r="I349" s="5" t="s">
        <v>1821</v>
      </c>
      <c r="J349" s="5" t="s">
        <v>1822</v>
      </c>
      <c r="K349" s="5" t="s">
        <v>1823</v>
      </c>
      <c r="L349" s="3" t="s">
        <v>1824</v>
      </c>
      <c r="M349" s="32" t="str">
        <f t="shared" si="10"/>
        <v>strAmiiboName[347] = new string[] { "0369000100D30502", "ACC", "Animal Crossing Cards", "Series 2", "Cesar", "144" };</v>
      </c>
    </row>
    <row r="350" spans="1:13" ht="14.25" x14ac:dyDescent="0.2">
      <c r="A350" s="26">
        <v>348</v>
      </c>
      <c r="B350" s="26" t="s">
        <v>2285</v>
      </c>
      <c r="C350" s="27" t="s">
        <v>2286</v>
      </c>
      <c r="D350" s="28" t="s">
        <v>2488</v>
      </c>
      <c r="E350" s="29" t="s">
        <v>2577</v>
      </c>
      <c r="F350" s="24">
        <v>145</v>
      </c>
      <c r="G350" s="30" t="s">
        <v>2578</v>
      </c>
      <c r="H350" s="32" t="str">
        <f t="shared" si="11"/>
        <v>00D4</v>
      </c>
      <c r="I350" s="5" t="s">
        <v>1821</v>
      </c>
      <c r="J350" s="5" t="s">
        <v>1822</v>
      </c>
      <c r="K350" s="5" t="s">
        <v>1823</v>
      </c>
      <c r="L350" s="3" t="s">
        <v>1824</v>
      </c>
      <c r="M350" s="32" t="str">
        <f t="shared" si="10"/>
        <v>strAmiiboName[348] = new string[] { "04A4000100D40502", "ACC", "Animal Crossing Cards", "Series 2", "Carmen", "145" };</v>
      </c>
    </row>
    <row r="351" spans="1:13" ht="14.25" x14ac:dyDescent="0.2">
      <c r="A351" s="20">
        <v>349</v>
      </c>
      <c r="B351" s="20" t="s">
        <v>2285</v>
      </c>
      <c r="C351" s="21" t="s">
        <v>2286</v>
      </c>
      <c r="D351" s="22" t="s">
        <v>2488</v>
      </c>
      <c r="E351" s="23" t="s">
        <v>2579</v>
      </c>
      <c r="F351" s="24">
        <v>146</v>
      </c>
      <c r="G351" s="25" t="s">
        <v>2580</v>
      </c>
      <c r="H351" s="32" t="str">
        <f t="shared" si="11"/>
        <v>00D5</v>
      </c>
      <c r="I351" s="5" t="s">
        <v>1821</v>
      </c>
      <c r="J351" s="5" t="s">
        <v>1822</v>
      </c>
      <c r="K351" s="5" t="s">
        <v>1823</v>
      </c>
      <c r="L351" s="3" t="s">
        <v>1824</v>
      </c>
      <c r="M351" s="32" t="str">
        <f t="shared" si="10"/>
        <v>strAmiiboName[349] = new string[] { "0381000100D50502", "ACC", "Animal Crossing Cards", "Series 2", "Rodney", "146" };</v>
      </c>
    </row>
    <row r="352" spans="1:13" ht="14.25" x14ac:dyDescent="0.2">
      <c r="A352" s="26">
        <v>350</v>
      </c>
      <c r="B352" s="26" t="s">
        <v>2285</v>
      </c>
      <c r="C352" s="27" t="s">
        <v>2286</v>
      </c>
      <c r="D352" s="28" t="s">
        <v>2488</v>
      </c>
      <c r="E352" s="29" t="s">
        <v>2581</v>
      </c>
      <c r="F352" s="24">
        <v>147</v>
      </c>
      <c r="G352" s="30" t="s">
        <v>2582</v>
      </c>
      <c r="H352" s="32" t="str">
        <f t="shared" si="11"/>
        <v>00D6</v>
      </c>
      <c r="I352" s="5" t="s">
        <v>1821</v>
      </c>
      <c r="J352" s="5" t="s">
        <v>1822</v>
      </c>
      <c r="K352" s="5" t="s">
        <v>1823</v>
      </c>
      <c r="L352" s="3" t="s">
        <v>1824</v>
      </c>
      <c r="M352" s="32" t="str">
        <f t="shared" si="10"/>
        <v>strAmiiboName[350] = new string[] { "0311000100D60502", "ACC", "Animal Crossing Cards", "Series 2", "Scoot", "147" };</v>
      </c>
    </row>
    <row r="353" spans="1:13" ht="14.25" x14ac:dyDescent="0.2">
      <c r="A353" s="20">
        <v>351</v>
      </c>
      <c r="B353" s="20" t="s">
        <v>2285</v>
      </c>
      <c r="C353" s="21" t="s">
        <v>2286</v>
      </c>
      <c r="D353" s="22" t="s">
        <v>2488</v>
      </c>
      <c r="E353" s="23" t="s">
        <v>2583</v>
      </c>
      <c r="F353" s="24">
        <v>148</v>
      </c>
      <c r="G353" s="25" t="s">
        <v>2584</v>
      </c>
      <c r="H353" s="32" t="str">
        <f t="shared" si="11"/>
        <v>00D7</v>
      </c>
      <c r="I353" s="5" t="s">
        <v>1821</v>
      </c>
      <c r="J353" s="5" t="s">
        <v>1822</v>
      </c>
      <c r="K353" s="5" t="s">
        <v>1823</v>
      </c>
      <c r="L353" s="3" t="s">
        <v>1824</v>
      </c>
      <c r="M353" s="32" t="str">
        <f t="shared" si="10"/>
        <v>strAmiiboName[351] = new string[] { "050E000100D70502", "ACC", "Animal Crossing Cards", "Series 2", "Whitney", "148" };</v>
      </c>
    </row>
    <row r="354" spans="1:13" ht="14.25" x14ac:dyDescent="0.2">
      <c r="A354" s="26">
        <v>352</v>
      </c>
      <c r="B354" s="26" t="s">
        <v>2285</v>
      </c>
      <c r="C354" s="27" t="s">
        <v>2286</v>
      </c>
      <c r="D354" s="28" t="s">
        <v>2488</v>
      </c>
      <c r="E354" s="29" t="s">
        <v>2585</v>
      </c>
      <c r="F354" s="24">
        <v>149</v>
      </c>
      <c r="G354" s="30" t="s">
        <v>2586</v>
      </c>
      <c r="H354" s="32" t="str">
        <f t="shared" si="11"/>
        <v>00D8</v>
      </c>
      <c r="I354" s="5" t="s">
        <v>1821</v>
      </c>
      <c r="J354" s="5" t="s">
        <v>1822</v>
      </c>
      <c r="K354" s="5" t="s">
        <v>1823</v>
      </c>
      <c r="L354" s="3" t="s">
        <v>1824</v>
      </c>
      <c r="M354" s="32" t="str">
        <f t="shared" si="10"/>
        <v>strAmiiboName[352] = new string[] { "0418000100D80502", "ACC", "Animal Crossing Cards", "Series 2", "Broccolo", "149" };</v>
      </c>
    </row>
    <row r="355" spans="1:13" ht="14.25" x14ac:dyDescent="0.2">
      <c r="A355" s="20">
        <v>353</v>
      </c>
      <c r="B355" s="20" t="s">
        <v>2285</v>
      </c>
      <c r="C355" s="21" t="s">
        <v>2286</v>
      </c>
      <c r="D355" s="22" t="s">
        <v>2488</v>
      </c>
      <c r="E355" s="23" t="s">
        <v>2587</v>
      </c>
      <c r="F355" s="24">
        <v>150</v>
      </c>
      <c r="G355" s="25" t="s">
        <v>2588</v>
      </c>
      <c r="H355" s="32" t="str">
        <f t="shared" si="11"/>
        <v>00D9</v>
      </c>
      <c r="I355" s="5" t="s">
        <v>1821</v>
      </c>
      <c r="J355" s="5" t="s">
        <v>1822</v>
      </c>
      <c r="K355" s="5" t="s">
        <v>1823</v>
      </c>
      <c r="L355" s="3" t="s">
        <v>1824</v>
      </c>
      <c r="M355" s="32" t="str">
        <f t="shared" si="10"/>
        <v>strAmiiboName[353] = new string[] { "0496000100D90502", "ACC", "Animal Crossing Cards", "Series 2", "Coco", "150" };</v>
      </c>
    </row>
    <row r="356" spans="1:13" ht="14.25" x14ac:dyDescent="0.2">
      <c r="A356" s="26">
        <v>354</v>
      </c>
      <c r="B356" s="26" t="s">
        <v>2285</v>
      </c>
      <c r="C356" s="27" t="s">
        <v>2286</v>
      </c>
      <c r="D356" s="28" t="s">
        <v>2488</v>
      </c>
      <c r="E356" s="29" t="s">
        <v>2589</v>
      </c>
      <c r="F356" s="24">
        <v>151</v>
      </c>
      <c r="G356" s="30" t="s">
        <v>2590</v>
      </c>
      <c r="H356" s="32" t="str">
        <f t="shared" si="11"/>
        <v>00DA</v>
      </c>
      <c r="I356" s="5" t="s">
        <v>1821</v>
      </c>
      <c r="J356" s="5" t="s">
        <v>1822</v>
      </c>
      <c r="K356" s="5" t="s">
        <v>1823</v>
      </c>
      <c r="L356" s="3" t="s">
        <v>1824</v>
      </c>
      <c r="M356" s="32" t="str">
        <f t="shared" si="10"/>
        <v>strAmiiboName[354] = new string[] { "021A000100DA0502", "ACC", "Animal Crossing Cards", "Series 2", "Groucho", "151" };</v>
      </c>
    </row>
    <row r="357" spans="1:13" ht="14.25" x14ac:dyDescent="0.2">
      <c r="A357" s="20">
        <v>355</v>
      </c>
      <c r="B357" s="20" t="s">
        <v>2285</v>
      </c>
      <c r="C357" s="21" t="s">
        <v>2286</v>
      </c>
      <c r="D357" s="22" t="s">
        <v>2488</v>
      </c>
      <c r="E357" s="23" t="s">
        <v>2591</v>
      </c>
      <c r="F357" s="24">
        <v>152</v>
      </c>
      <c r="G357" s="25" t="s">
        <v>2592</v>
      </c>
      <c r="H357" s="32" t="str">
        <f t="shared" si="11"/>
        <v>00DB</v>
      </c>
      <c r="I357" s="5" t="s">
        <v>1821</v>
      </c>
      <c r="J357" s="5" t="s">
        <v>1822</v>
      </c>
      <c r="K357" s="5" t="s">
        <v>1823</v>
      </c>
      <c r="L357" s="3" t="s">
        <v>1824</v>
      </c>
      <c r="M357" s="32" t="str">
        <f t="shared" si="10"/>
        <v>strAmiiboName[355] = new string[] { "04CE000100DB0502", "ACC", "Animal Crossing Cards", "Series 2", "Wendy", "152" };</v>
      </c>
    </row>
    <row r="358" spans="1:13" ht="14.25" x14ac:dyDescent="0.2">
      <c r="A358" s="26">
        <v>356</v>
      </c>
      <c r="B358" s="26" t="s">
        <v>2285</v>
      </c>
      <c r="C358" s="27" t="s">
        <v>2286</v>
      </c>
      <c r="D358" s="28" t="s">
        <v>2488</v>
      </c>
      <c r="E358" s="29" t="s">
        <v>2593</v>
      </c>
      <c r="F358" s="24">
        <v>153</v>
      </c>
      <c r="G358" s="30" t="s">
        <v>2594</v>
      </c>
      <c r="H358" s="32" t="str">
        <f t="shared" si="11"/>
        <v>00DC</v>
      </c>
      <c r="I358" s="5" t="s">
        <v>1821</v>
      </c>
      <c r="J358" s="5" t="s">
        <v>1822</v>
      </c>
      <c r="K358" s="5" t="s">
        <v>1823</v>
      </c>
      <c r="L358" s="3" t="s">
        <v>1824</v>
      </c>
      <c r="M358" s="32" t="str">
        <f t="shared" si="10"/>
        <v>strAmiiboName[356] = new string[] { "02C3000100DC0502", "ACC", "Animal Crossing Cards", "Series 2", "Alfonso", "153" };</v>
      </c>
    </row>
    <row r="359" spans="1:13" ht="14.25" x14ac:dyDescent="0.2">
      <c r="A359" s="20">
        <v>357</v>
      </c>
      <c r="B359" s="20" t="s">
        <v>2285</v>
      </c>
      <c r="C359" s="21" t="s">
        <v>2286</v>
      </c>
      <c r="D359" s="22" t="s">
        <v>2488</v>
      </c>
      <c r="E359" s="23" t="s">
        <v>2595</v>
      </c>
      <c r="F359" s="24">
        <v>154</v>
      </c>
      <c r="G359" s="25" t="s">
        <v>2596</v>
      </c>
      <c r="H359" s="32" t="str">
        <f t="shared" si="11"/>
        <v>00DD</v>
      </c>
      <c r="I359" s="5" t="s">
        <v>1821</v>
      </c>
      <c r="J359" s="5" t="s">
        <v>1822</v>
      </c>
      <c r="K359" s="5" t="s">
        <v>1823</v>
      </c>
      <c r="L359" s="3" t="s">
        <v>1824</v>
      </c>
      <c r="M359" s="32" t="str">
        <f t="shared" si="10"/>
        <v>strAmiiboName[357] = new string[] { "04B3000100DD0502", "ACC", "Animal Crossing Cards", "Series 2", "Rhonda", "154" };</v>
      </c>
    </row>
    <row r="360" spans="1:13" ht="14.25" x14ac:dyDescent="0.2">
      <c r="A360" s="26">
        <v>358</v>
      </c>
      <c r="B360" s="26" t="s">
        <v>2285</v>
      </c>
      <c r="C360" s="27" t="s">
        <v>2286</v>
      </c>
      <c r="D360" s="28" t="s">
        <v>2488</v>
      </c>
      <c r="E360" s="29" t="s">
        <v>2597</v>
      </c>
      <c r="F360" s="24">
        <v>155</v>
      </c>
      <c r="G360" s="30" t="s">
        <v>2598</v>
      </c>
      <c r="H360" s="32" t="str">
        <f t="shared" si="11"/>
        <v>00DE</v>
      </c>
      <c r="I360" s="5" t="s">
        <v>1821</v>
      </c>
      <c r="J360" s="5" t="s">
        <v>1822</v>
      </c>
      <c r="K360" s="5" t="s">
        <v>1823</v>
      </c>
      <c r="L360" s="3" t="s">
        <v>1824</v>
      </c>
      <c r="M360" s="32" t="str">
        <f t="shared" si="10"/>
        <v>strAmiiboName[358] = new string[] { "02EB000100DE0502", "ACC", "Animal Crossing Cards", "Series 2", "Butch", "155" };</v>
      </c>
    </row>
    <row r="361" spans="1:13" ht="14.25" x14ac:dyDescent="0.2">
      <c r="A361" s="20">
        <v>359</v>
      </c>
      <c r="B361" s="20" t="s">
        <v>2285</v>
      </c>
      <c r="C361" s="21" t="s">
        <v>2286</v>
      </c>
      <c r="D361" s="22" t="s">
        <v>2488</v>
      </c>
      <c r="E361" s="23" t="s">
        <v>2599</v>
      </c>
      <c r="F361" s="24">
        <v>156</v>
      </c>
      <c r="G361" s="25" t="s">
        <v>2600</v>
      </c>
      <c r="H361" s="32" t="str">
        <f t="shared" si="11"/>
        <v>00DF</v>
      </c>
      <c r="I361" s="5" t="s">
        <v>1821</v>
      </c>
      <c r="J361" s="5" t="s">
        <v>1822</v>
      </c>
      <c r="K361" s="5" t="s">
        <v>1823</v>
      </c>
      <c r="L361" s="3" t="s">
        <v>1824</v>
      </c>
      <c r="M361" s="32" t="str">
        <f t="shared" si="10"/>
        <v>strAmiiboName[359] = new string[] { "0499000100DF0502", "ACC", "Animal Crossing Cards", "Series 2", "Gabi", "156" };</v>
      </c>
    </row>
    <row r="362" spans="1:13" ht="14.25" x14ac:dyDescent="0.2">
      <c r="A362" s="26">
        <v>360</v>
      </c>
      <c r="B362" s="26" t="s">
        <v>2285</v>
      </c>
      <c r="C362" s="27" t="s">
        <v>2286</v>
      </c>
      <c r="D362" s="28" t="s">
        <v>2488</v>
      </c>
      <c r="E362" s="29" t="s">
        <v>2601</v>
      </c>
      <c r="F362" s="24">
        <v>157</v>
      </c>
      <c r="G362" s="30" t="s">
        <v>2602</v>
      </c>
      <c r="H362" s="32" t="str">
        <f t="shared" si="11"/>
        <v>00E0</v>
      </c>
      <c r="I362" s="5" t="s">
        <v>1821</v>
      </c>
      <c r="J362" s="5" t="s">
        <v>1822</v>
      </c>
      <c r="K362" s="5" t="s">
        <v>1823</v>
      </c>
      <c r="L362" s="3" t="s">
        <v>1824</v>
      </c>
      <c r="M362" s="32" t="str">
        <f t="shared" si="10"/>
        <v>strAmiiboName[360] = new string[] { "041A000100E00502", "ACC", "Animal Crossing Cards", "Series 2", "Moose", "157" };</v>
      </c>
    </row>
    <row r="363" spans="1:13" ht="14.25" x14ac:dyDescent="0.2">
      <c r="A363" s="20">
        <v>361</v>
      </c>
      <c r="B363" s="20" t="s">
        <v>2285</v>
      </c>
      <c r="C363" s="21" t="s">
        <v>2286</v>
      </c>
      <c r="D363" s="22" t="s">
        <v>2488</v>
      </c>
      <c r="E363" s="23" t="s">
        <v>2603</v>
      </c>
      <c r="F363" s="24">
        <v>158</v>
      </c>
      <c r="G363" s="25" t="s">
        <v>2604</v>
      </c>
      <c r="H363" s="32" t="str">
        <f t="shared" si="11"/>
        <v>00E1</v>
      </c>
      <c r="I363" s="5" t="s">
        <v>1821</v>
      </c>
      <c r="J363" s="5" t="s">
        <v>1822</v>
      </c>
      <c r="K363" s="5" t="s">
        <v>1823</v>
      </c>
      <c r="L363" s="3" t="s">
        <v>1824</v>
      </c>
      <c r="M363" s="32" t="str">
        <f t="shared" si="10"/>
        <v>strAmiiboName[361] = new string[] { "04CF000100E10502", "ACC", "Animal Crossing Cards", "Series 2", "Timbra", "158" };</v>
      </c>
    </row>
    <row r="364" spans="1:13" ht="14.25" x14ac:dyDescent="0.2">
      <c r="A364" s="26">
        <v>362</v>
      </c>
      <c r="B364" s="26" t="s">
        <v>2285</v>
      </c>
      <c r="C364" s="27" t="s">
        <v>2286</v>
      </c>
      <c r="D364" s="28" t="s">
        <v>2488</v>
      </c>
      <c r="E364" s="29" t="s">
        <v>2605</v>
      </c>
      <c r="F364" s="24">
        <v>159</v>
      </c>
      <c r="G364" s="30" t="s">
        <v>2606</v>
      </c>
      <c r="H364" s="32" t="str">
        <f t="shared" si="11"/>
        <v>00E2</v>
      </c>
      <c r="I364" s="5" t="s">
        <v>1821</v>
      </c>
      <c r="J364" s="5" t="s">
        <v>1822</v>
      </c>
      <c r="K364" s="5" t="s">
        <v>1823</v>
      </c>
      <c r="L364" s="3" t="s">
        <v>1824</v>
      </c>
      <c r="M364" s="32" t="str">
        <f t="shared" si="10"/>
        <v>strAmiiboName[362] = new string[] { "02D8000100E20502", "ACC", "Animal Crossing Cards", "Series 2", "Zell", "159" };</v>
      </c>
    </row>
    <row r="365" spans="1:13" ht="14.25" x14ac:dyDescent="0.2">
      <c r="A365" s="20">
        <v>363</v>
      </c>
      <c r="B365" s="20" t="s">
        <v>2285</v>
      </c>
      <c r="C365" s="21" t="s">
        <v>2286</v>
      </c>
      <c r="D365" s="22" t="s">
        <v>2488</v>
      </c>
      <c r="E365" s="23" t="s">
        <v>2607</v>
      </c>
      <c r="F365" s="24">
        <v>160</v>
      </c>
      <c r="G365" s="25" t="s">
        <v>2608</v>
      </c>
      <c r="H365" s="32" t="str">
        <f t="shared" si="11"/>
        <v>00E3</v>
      </c>
      <c r="I365" s="5" t="s">
        <v>1821</v>
      </c>
      <c r="J365" s="5" t="s">
        <v>1822</v>
      </c>
      <c r="K365" s="5" t="s">
        <v>1823</v>
      </c>
      <c r="L365" s="3" t="s">
        <v>1824</v>
      </c>
      <c r="M365" s="32" t="str">
        <f t="shared" si="10"/>
        <v>strAmiiboName[363] = new string[] { "028B000100E30502", "ACC", "Animal Crossing Cards", "Series 2", "Pekoe", "160" };</v>
      </c>
    </row>
    <row r="366" spans="1:13" ht="14.25" x14ac:dyDescent="0.2">
      <c r="A366" s="26">
        <v>364</v>
      </c>
      <c r="B366" s="26" t="s">
        <v>2285</v>
      </c>
      <c r="C366" s="27" t="s">
        <v>2286</v>
      </c>
      <c r="D366" s="28" t="s">
        <v>2488</v>
      </c>
      <c r="E366" s="29" t="s">
        <v>2609</v>
      </c>
      <c r="F366" s="24">
        <v>161</v>
      </c>
      <c r="G366" s="30" t="s">
        <v>2610</v>
      </c>
      <c r="H366" s="32" t="str">
        <f t="shared" si="11"/>
        <v>00E4</v>
      </c>
      <c r="I366" s="5" t="s">
        <v>1821</v>
      </c>
      <c r="J366" s="5" t="s">
        <v>1822</v>
      </c>
      <c r="K366" s="5" t="s">
        <v>1823</v>
      </c>
      <c r="L366" s="3" t="s">
        <v>1824</v>
      </c>
      <c r="M366" s="32" t="str">
        <f t="shared" si="10"/>
        <v>strAmiiboName[364] = new string[] { "0214000100E40502", "ACC", "Animal Crossing Cards", "Series 2", "Teddy", "161" };</v>
      </c>
    </row>
    <row r="367" spans="1:13" ht="14.25" x14ac:dyDescent="0.2">
      <c r="A367" s="20">
        <v>365</v>
      </c>
      <c r="B367" s="20" t="s">
        <v>2285</v>
      </c>
      <c r="C367" s="21" t="s">
        <v>2286</v>
      </c>
      <c r="D367" s="22" t="s">
        <v>2488</v>
      </c>
      <c r="E367" s="23" t="s">
        <v>2611</v>
      </c>
      <c r="F367" s="24">
        <v>162</v>
      </c>
      <c r="G367" s="25" t="s">
        <v>2612</v>
      </c>
      <c r="H367" s="32" t="str">
        <f t="shared" si="11"/>
        <v>00E5</v>
      </c>
      <c r="I367" s="5" t="s">
        <v>1821</v>
      </c>
      <c r="J367" s="5" t="s">
        <v>1822</v>
      </c>
      <c r="K367" s="5" t="s">
        <v>1823</v>
      </c>
      <c r="L367" s="3" t="s">
        <v>1824</v>
      </c>
      <c r="M367" s="32" t="str">
        <f t="shared" si="10"/>
        <v>strAmiiboName[365] = new string[] { "03D2000100E50502", "ACC", "Animal Crossing Cards", "Series 2", "Mathilda", "162" };</v>
      </c>
    </row>
    <row r="368" spans="1:13" ht="14.25" x14ac:dyDescent="0.2">
      <c r="A368" s="26">
        <v>366</v>
      </c>
      <c r="B368" s="26" t="s">
        <v>2285</v>
      </c>
      <c r="C368" s="27" t="s">
        <v>2286</v>
      </c>
      <c r="D368" s="28" t="s">
        <v>2488</v>
      </c>
      <c r="E368" s="29" t="s">
        <v>2613</v>
      </c>
      <c r="F368" s="24">
        <v>163</v>
      </c>
      <c r="G368" s="30" t="s">
        <v>2614</v>
      </c>
      <c r="H368" s="32" t="str">
        <f t="shared" si="11"/>
        <v>00E6</v>
      </c>
      <c r="I368" s="5" t="s">
        <v>1821</v>
      </c>
      <c r="J368" s="5" t="s">
        <v>1822</v>
      </c>
      <c r="K368" s="5" t="s">
        <v>1823</v>
      </c>
      <c r="L368" s="3" t="s">
        <v>1824</v>
      </c>
      <c r="M368" s="32" t="str">
        <f t="shared" si="10"/>
        <v>strAmiiboName[366] = new string[] { "03AA000100E60502", "ACC", "Animal Crossing Cards", "Series 2", "Ed", "163" };</v>
      </c>
    </row>
    <row r="369" spans="1:13" ht="14.25" x14ac:dyDescent="0.2">
      <c r="A369" s="20">
        <v>367</v>
      </c>
      <c r="B369" s="20" t="s">
        <v>2285</v>
      </c>
      <c r="C369" s="21" t="s">
        <v>2286</v>
      </c>
      <c r="D369" s="22" t="s">
        <v>2488</v>
      </c>
      <c r="E369" s="23" t="s">
        <v>2615</v>
      </c>
      <c r="F369" s="24">
        <v>164</v>
      </c>
      <c r="G369" s="25" t="s">
        <v>2616</v>
      </c>
      <c r="H369" s="32" t="str">
        <f t="shared" si="11"/>
        <v>00E7</v>
      </c>
      <c r="I369" s="5" t="s">
        <v>1821</v>
      </c>
      <c r="J369" s="5" t="s">
        <v>1822</v>
      </c>
      <c r="K369" s="5" t="s">
        <v>1823</v>
      </c>
      <c r="L369" s="3" t="s">
        <v>1824</v>
      </c>
      <c r="M369" s="32" t="str">
        <f t="shared" si="10"/>
        <v>strAmiiboName[367] = new string[] { "0500000100E70502", "ACC", "Animal Crossing Cards", "Series 2", "Bianca", "164" };</v>
      </c>
    </row>
    <row r="370" spans="1:13" ht="14.25" x14ac:dyDescent="0.2">
      <c r="A370" s="26">
        <v>368</v>
      </c>
      <c r="B370" s="26" t="s">
        <v>2285</v>
      </c>
      <c r="C370" s="27" t="s">
        <v>2286</v>
      </c>
      <c r="D370" s="28" t="s">
        <v>2488</v>
      </c>
      <c r="E370" s="29" t="s">
        <v>2617</v>
      </c>
      <c r="F370" s="24">
        <v>165</v>
      </c>
      <c r="G370" s="30" t="s">
        <v>2618</v>
      </c>
      <c r="H370" s="32" t="str">
        <f t="shared" si="11"/>
        <v>00E8</v>
      </c>
      <c r="I370" s="5" t="s">
        <v>1821</v>
      </c>
      <c r="J370" s="5" t="s">
        <v>1822</v>
      </c>
      <c r="K370" s="5" t="s">
        <v>1823</v>
      </c>
      <c r="L370" s="3" t="s">
        <v>1824</v>
      </c>
      <c r="M370" s="32" t="str">
        <f t="shared" si="10"/>
        <v>strAmiiboName[368] = new string[] { "04DF000100E80502", "ACC", "Animal Crossing Cards", "Series 2", "Filbert", "165" };</v>
      </c>
    </row>
    <row r="371" spans="1:13" ht="14.25" x14ac:dyDescent="0.2">
      <c r="A371" s="20">
        <v>369</v>
      </c>
      <c r="B371" s="20" t="s">
        <v>2285</v>
      </c>
      <c r="C371" s="21" t="s">
        <v>2286</v>
      </c>
      <c r="D371" s="22" t="s">
        <v>2488</v>
      </c>
      <c r="E371" s="23" t="s">
        <v>2619</v>
      </c>
      <c r="F371" s="24">
        <v>166</v>
      </c>
      <c r="G371" s="25" t="s">
        <v>2620</v>
      </c>
      <c r="H371" s="32" t="str">
        <f t="shared" si="11"/>
        <v>00E9</v>
      </c>
      <c r="I371" s="5" t="s">
        <v>1821</v>
      </c>
      <c r="J371" s="5" t="s">
        <v>1822</v>
      </c>
      <c r="K371" s="5" t="s">
        <v>1823</v>
      </c>
      <c r="L371" s="3" t="s">
        <v>1824</v>
      </c>
      <c r="M371" s="32" t="str">
        <f t="shared" si="10"/>
        <v>strAmiiboName[369] = new string[] { "026B000100E90502", "ACC", "Animal Crossing Cards", "Series 2", "Kitty", "166" };</v>
      </c>
    </row>
    <row r="372" spans="1:13" ht="14.25" x14ac:dyDescent="0.2">
      <c r="A372" s="26">
        <v>370</v>
      </c>
      <c r="B372" s="26" t="s">
        <v>2285</v>
      </c>
      <c r="C372" s="27" t="s">
        <v>2286</v>
      </c>
      <c r="D372" s="28" t="s">
        <v>2488</v>
      </c>
      <c r="E372" s="29" t="s">
        <v>2621</v>
      </c>
      <c r="F372" s="24">
        <v>167</v>
      </c>
      <c r="G372" s="30" t="s">
        <v>2622</v>
      </c>
      <c r="H372" s="32" t="str">
        <f t="shared" si="11"/>
        <v>00EA</v>
      </c>
      <c r="I372" s="5" t="s">
        <v>1821</v>
      </c>
      <c r="J372" s="5" t="s">
        <v>1822</v>
      </c>
      <c r="K372" s="5" t="s">
        <v>1823</v>
      </c>
      <c r="L372" s="3" t="s">
        <v>1824</v>
      </c>
      <c r="M372" s="32" t="str">
        <f t="shared" si="10"/>
        <v>strAmiiboName[370] = new string[] { "02DD000100EA0502", "ACC", "Animal Crossing Cards", "Series 2", "Beau", "167" };</v>
      </c>
    </row>
    <row r="373" spans="1:13" ht="14.25" x14ac:dyDescent="0.2">
      <c r="A373" s="20">
        <v>371</v>
      </c>
      <c r="B373" s="20" t="s">
        <v>2285</v>
      </c>
      <c r="C373" s="21" t="s">
        <v>2286</v>
      </c>
      <c r="D373" s="22" t="s">
        <v>2488</v>
      </c>
      <c r="E373" s="23" t="s">
        <v>2623</v>
      </c>
      <c r="F373" s="24">
        <v>168</v>
      </c>
      <c r="G373" s="25" t="s">
        <v>2624</v>
      </c>
      <c r="H373" s="32" t="str">
        <f t="shared" si="11"/>
        <v>00EB</v>
      </c>
      <c r="I373" s="5" t="s">
        <v>1821</v>
      </c>
      <c r="J373" s="5" t="s">
        <v>1822</v>
      </c>
      <c r="K373" s="5" t="s">
        <v>1823</v>
      </c>
      <c r="L373" s="3" t="s">
        <v>1824</v>
      </c>
      <c r="M373" s="32" t="str">
        <f t="shared" si="10"/>
        <v>strAmiiboName[371] = new string[] { "0357000100EB0502", "ACC", "Animal Crossing Cards", "Series 2", "Nan", "168" };</v>
      </c>
    </row>
    <row r="374" spans="1:13" ht="14.25" x14ac:dyDescent="0.2">
      <c r="A374" s="26">
        <v>372</v>
      </c>
      <c r="B374" s="26" t="s">
        <v>2285</v>
      </c>
      <c r="C374" s="27" t="s">
        <v>2286</v>
      </c>
      <c r="D374" s="28" t="s">
        <v>2488</v>
      </c>
      <c r="E374" s="29" t="s">
        <v>2625</v>
      </c>
      <c r="F374" s="24">
        <v>169</v>
      </c>
      <c r="G374" s="30" t="s">
        <v>2626</v>
      </c>
      <c r="H374" s="32" t="str">
        <f t="shared" si="11"/>
        <v>00EC</v>
      </c>
      <c r="I374" s="5" t="s">
        <v>1821</v>
      </c>
      <c r="J374" s="5" t="s">
        <v>1822</v>
      </c>
      <c r="K374" s="5" t="s">
        <v>1823</v>
      </c>
      <c r="L374" s="3" t="s">
        <v>1824</v>
      </c>
      <c r="M374" s="32" t="str">
        <f t="shared" si="10"/>
        <v>strAmiiboName[372] = new string[] { "03E6000100EC0502", "ACC", "Animal Crossing Cards", "Series 2", "Bud", "169" };</v>
      </c>
    </row>
    <row r="375" spans="1:13" ht="14.25" x14ac:dyDescent="0.2">
      <c r="A375" s="20">
        <v>373</v>
      </c>
      <c r="B375" s="20" t="s">
        <v>2285</v>
      </c>
      <c r="C375" s="21" t="s">
        <v>2286</v>
      </c>
      <c r="D375" s="22" t="s">
        <v>2488</v>
      </c>
      <c r="E375" s="23" t="s">
        <v>2627</v>
      </c>
      <c r="F375" s="24">
        <v>170</v>
      </c>
      <c r="G375" s="25" t="s">
        <v>2628</v>
      </c>
      <c r="H375" s="32" t="str">
        <f t="shared" si="11"/>
        <v>00ED</v>
      </c>
      <c r="I375" s="5" t="s">
        <v>1821</v>
      </c>
      <c r="J375" s="5" t="s">
        <v>1822</v>
      </c>
      <c r="K375" s="5" t="s">
        <v>1823</v>
      </c>
      <c r="L375" s="3" t="s">
        <v>1824</v>
      </c>
      <c r="M375" s="32" t="str">
        <f t="shared" si="10"/>
        <v>strAmiiboName[373] = new string[] { "049D000100ED0502", "ACC", "Animal Crossing Cards", "Series 2", "Ruby", "170" };</v>
      </c>
    </row>
    <row r="376" spans="1:13" ht="14.25" x14ac:dyDescent="0.2">
      <c r="A376" s="26">
        <v>374</v>
      </c>
      <c r="B376" s="26" t="s">
        <v>2285</v>
      </c>
      <c r="C376" s="27" t="s">
        <v>2286</v>
      </c>
      <c r="D376" s="28" t="s">
        <v>2488</v>
      </c>
      <c r="E376" s="29" t="s">
        <v>2629</v>
      </c>
      <c r="F376" s="24">
        <v>171</v>
      </c>
      <c r="G376" s="30" t="s">
        <v>2630</v>
      </c>
      <c r="H376" s="32" t="str">
        <f t="shared" si="11"/>
        <v>00EE</v>
      </c>
      <c r="I376" s="5" t="s">
        <v>1821</v>
      </c>
      <c r="J376" s="5" t="s">
        <v>1822</v>
      </c>
      <c r="K376" s="5" t="s">
        <v>1823</v>
      </c>
      <c r="L376" s="3" t="s">
        <v>1824</v>
      </c>
      <c r="M376" s="32" t="str">
        <f t="shared" si="10"/>
        <v>strAmiiboName[374] = new string[] { "029A000100EE0502", "ACC", "Animal Crossing Cards", "Series 2", "Benedict", "171" };</v>
      </c>
    </row>
    <row r="377" spans="1:13" ht="14.25" x14ac:dyDescent="0.2">
      <c r="A377" s="20">
        <v>375</v>
      </c>
      <c r="B377" s="20" t="s">
        <v>2285</v>
      </c>
      <c r="C377" s="21" t="s">
        <v>2286</v>
      </c>
      <c r="D377" s="22" t="s">
        <v>2488</v>
      </c>
      <c r="E377" s="23" t="s">
        <v>2631</v>
      </c>
      <c r="F377" s="24">
        <v>172</v>
      </c>
      <c r="G377" s="25" t="s">
        <v>2632</v>
      </c>
      <c r="H377" s="32" t="str">
        <f t="shared" si="11"/>
        <v>00EF</v>
      </c>
      <c r="I377" s="5" t="s">
        <v>1821</v>
      </c>
      <c r="J377" s="5" t="s">
        <v>1822</v>
      </c>
      <c r="K377" s="5" t="s">
        <v>1823</v>
      </c>
      <c r="L377" s="3" t="s">
        <v>1824</v>
      </c>
      <c r="M377" s="32" t="str">
        <f t="shared" si="10"/>
        <v>strAmiiboName[375] = new string[] { "0489000100EF0502", "ACC", "Animal Crossing Cards", "Series 2", "Agnes", "172" };</v>
      </c>
    </row>
    <row r="378" spans="1:13" ht="14.25" x14ac:dyDescent="0.2">
      <c r="A378" s="26">
        <v>376</v>
      </c>
      <c r="B378" s="26" t="s">
        <v>2285</v>
      </c>
      <c r="C378" s="27" t="s">
        <v>2286</v>
      </c>
      <c r="D378" s="28" t="s">
        <v>2488</v>
      </c>
      <c r="E378" s="29" t="s">
        <v>2633</v>
      </c>
      <c r="F378" s="24">
        <v>173</v>
      </c>
      <c r="G378" s="30" t="s">
        <v>2634</v>
      </c>
      <c r="H378" s="32" t="str">
        <f t="shared" si="11"/>
        <v>00F0</v>
      </c>
      <c r="I378" s="5" t="s">
        <v>1821</v>
      </c>
      <c r="J378" s="5" t="s">
        <v>1822</v>
      </c>
      <c r="K378" s="5" t="s">
        <v>1823</v>
      </c>
      <c r="L378" s="3" t="s">
        <v>1824</v>
      </c>
      <c r="M378" s="32" t="str">
        <f t="shared" si="10"/>
        <v>strAmiiboName[376] = new string[] { "03B1000100F00502", "ACC", "Animal Crossing Cards", "Series 2", "Julian", "173" };</v>
      </c>
    </row>
    <row r="379" spans="1:13" ht="14.25" x14ac:dyDescent="0.2">
      <c r="A379" s="20">
        <v>377</v>
      </c>
      <c r="B379" s="20" t="s">
        <v>2285</v>
      </c>
      <c r="C379" s="21" t="s">
        <v>2286</v>
      </c>
      <c r="D379" s="22" t="s">
        <v>2488</v>
      </c>
      <c r="E379" s="23" t="s">
        <v>2635</v>
      </c>
      <c r="F379" s="24">
        <v>174</v>
      </c>
      <c r="G379" s="25" t="s">
        <v>2636</v>
      </c>
      <c r="H379" s="32" t="str">
        <f t="shared" si="11"/>
        <v>00F1</v>
      </c>
      <c r="I379" s="5" t="s">
        <v>1821</v>
      </c>
      <c r="J379" s="5" t="s">
        <v>1822</v>
      </c>
      <c r="K379" s="5" t="s">
        <v>1823</v>
      </c>
      <c r="L379" s="3" t="s">
        <v>1824</v>
      </c>
      <c r="M379" s="32" t="str">
        <f t="shared" si="10"/>
        <v>strAmiiboName[377] = new string[] { "041B000100F10502", "ACC", "Animal Crossing Cards", "Series 2", "Bettina", "174" };</v>
      </c>
    </row>
    <row r="380" spans="1:13" ht="14.25" x14ac:dyDescent="0.2">
      <c r="A380" s="26">
        <v>378</v>
      </c>
      <c r="B380" s="26" t="s">
        <v>2285</v>
      </c>
      <c r="C380" s="27" t="s">
        <v>2286</v>
      </c>
      <c r="D380" s="28" t="s">
        <v>2488</v>
      </c>
      <c r="E380" s="29" t="s">
        <v>2637</v>
      </c>
      <c r="F380" s="24">
        <v>175</v>
      </c>
      <c r="G380" s="30" t="s">
        <v>2638</v>
      </c>
      <c r="H380" s="32" t="str">
        <f t="shared" si="11"/>
        <v>00F2</v>
      </c>
      <c r="I380" s="5" t="s">
        <v>1821</v>
      </c>
      <c r="J380" s="5" t="s">
        <v>1822</v>
      </c>
      <c r="K380" s="5" t="s">
        <v>1823</v>
      </c>
      <c r="L380" s="3" t="s">
        <v>1824</v>
      </c>
      <c r="M380" s="32" t="str">
        <f t="shared" si="10"/>
        <v>strAmiiboName[378] = new string[] { "022D000100F20502", "ACC", "Animal Crossing Cards", "Series 2", "Jay", "175" };</v>
      </c>
    </row>
    <row r="381" spans="1:13" ht="14.25" x14ac:dyDescent="0.2">
      <c r="A381" s="20">
        <v>379</v>
      </c>
      <c r="B381" s="20" t="s">
        <v>2285</v>
      </c>
      <c r="C381" s="21" t="s">
        <v>2286</v>
      </c>
      <c r="D381" s="22" t="s">
        <v>2488</v>
      </c>
      <c r="E381" s="23" t="s">
        <v>2639</v>
      </c>
      <c r="F381" s="24">
        <v>176</v>
      </c>
      <c r="G381" s="25" t="s">
        <v>2640</v>
      </c>
      <c r="H381" s="32" t="str">
        <f t="shared" si="11"/>
        <v>00F3</v>
      </c>
      <c r="I381" s="5" t="s">
        <v>1821</v>
      </c>
      <c r="J381" s="5" t="s">
        <v>1822</v>
      </c>
      <c r="K381" s="5" t="s">
        <v>1823</v>
      </c>
      <c r="L381" s="3" t="s">
        <v>1824</v>
      </c>
      <c r="M381" s="32" t="str">
        <f t="shared" si="10"/>
        <v>strAmiiboName[379] = new string[] { "046D000100F30502", "ACC", "Animal Crossing Cards", "Series 2", "Sprinkle", "176" };</v>
      </c>
    </row>
    <row r="382" spans="1:13" ht="14.25" x14ac:dyDescent="0.2">
      <c r="A382" s="26">
        <v>380</v>
      </c>
      <c r="B382" s="26" t="s">
        <v>2285</v>
      </c>
      <c r="C382" s="27" t="s">
        <v>2286</v>
      </c>
      <c r="D382" s="28" t="s">
        <v>2488</v>
      </c>
      <c r="E382" s="29" t="s">
        <v>2641</v>
      </c>
      <c r="F382" s="24">
        <v>177</v>
      </c>
      <c r="G382" s="30" t="s">
        <v>2642</v>
      </c>
      <c r="H382" s="32" t="str">
        <f t="shared" si="11"/>
        <v>00F4</v>
      </c>
      <c r="I382" s="5" t="s">
        <v>1821</v>
      </c>
      <c r="J382" s="5" t="s">
        <v>1822</v>
      </c>
      <c r="K382" s="5" t="s">
        <v>1823</v>
      </c>
      <c r="L382" s="3" t="s">
        <v>1824</v>
      </c>
      <c r="M382" s="32" t="str">
        <f t="shared" si="10"/>
        <v>strAmiiboName[380] = new string[] { "03FF000100F40502", "ACC", "Animal Crossing Cards", "Series 2", "Flip", "177" };</v>
      </c>
    </row>
    <row r="383" spans="1:13" ht="14.25" x14ac:dyDescent="0.2">
      <c r="A383" s="20">
        <v>381</v>
      </c>
      <c r="B383" s="20" t="s">
        <v>2285</v>
      </c>
      <c r="C383" s="21" t="s">
        <v>2286</v>
      </c>
      <c r="D383" s="22" t="s">
        <v>2488</v>
      </c>
      <c r="E383" s="23" t="s">
        <v>2643</v>
      </c>
      <c r="F383" s="24">
        <v>178</v>
      </c>
      <c r="G383" s="25" t="s">
        <v>2644</v>
      </c>
      <c r="H383" s="32" t="str">
        <f t="shared" si="11"/>
        <v>00F5</v>
      </c>
      <c r="I383" s="5" t="s">
        <v>1821</v>
      </c>
      <c r="J383" s="5" t="s">
        <v>1822</v>
      </c>
      <c r="K383" s="5" t="s">
        <v>1823</v>
      </c>
      <c r="L383" s="3" t="s">
        <v>1824</v>
      </c>
      <c r="M383" s="32" t="str">
        <f t="shared" si="10"/>
        <v>strAmiiboName[381] = new string[] { "047B000100F50502", "ACC", "Animal Crossing Cards", "Series 2", "Hugh", "178" };</v>
      </c>
    </row>
    <row r="384" spans="1:13" ht="14.25" x14ac:dyDescent="0.2">
      <c r="A384" s="26">
        <v>382</v>
      </c>
      <c r="B384" s="26" t="s">
        <v>2285</v>
      </c>
      <c r="C384" s="27" t="s">
        <v>2286</v>
      </c>
      <c r="D384" s="28" t="s">
        <v>2488</v>
      </c>
      <c r="E384" s="29" t="s">
        <v>2645</v>
      </c>
      <c r="F384" s="24">
        <v>179</v>
      </c>
      <c r="G384" s="30" t="s">
        <v>2646</v>
      </c>
      <c r="H384" s="32" t="str">
        <f t="shared" si="11"/>
        <v>00F6</v>
      </c>
      <c r="I384" s="5" t="s">
        <v>1821</v>
      </c>
      <c r="J384" s="5" t="s">
        <v>1822</v>
      </c>
      <c r="K384" s="5" t="s">
        <v>1823</v>
      </c>
      <c r="L384" s="3" t="s">
        <v>1824</v>
      </c>
      <c r="M384" s="32" t="str">
        <f t="shared" si="10"/>
        <v>strAmiiboName[382] = new string[] { "0462000100F60502", "ACC", "Animal Crossing Cards", "Series 2", "Hopper", "179" };</v>
      </c>
    </row>
    <row r="385" spans="1:13" ht="14.25" x14ac:dyDescent="0.2">
      <c r="A385" s="20">
        <v>383</v>
      </c>
      <c r="B385" s="20" t="s">
        <v>2285</v>
      </c>
      <c r="C385" s="21" t="s">
        <v>2286</v>
      </c>
      <c r="D385" s="22" t="s">
        <v>2488</v>
      </c>
      <c r="E385" s="23" t="s">
        <v>2647</v>
      </c>
      <c r="F385" s="24">
        <v>180</v>
      </c>
      <c r="G385" s="25" t="s">
        <v>2648</v>
      </c>
      <c r="H385" s="32" t="str">
        <f t="shared" si="11"/>
        <v>00F7</v>
      </c>
      <c r="I385" s="5" t="s">
        <v>1821</v>
      </c>
      <c r="J385" s="5" t="s">
        <v>1822</v>
      </c>
      <c r="K385" s="5" t="s">
        <v>1823</v>
      </c>
      <c r="L385" s="3" t="s">
        <v>1824</v>
      </c>
      <c r="M385" s="32" t="str">
        <f t="shared" si="10"/>
        <v>strAmiiboName[383] = new string[] { "04E0000100F70502", "ACC", "Animal Crossing Cards", "Series 2", "Pecan", "180" };</v>
      </c>
    </row>
    <row r="386" spans="1:13" ht="14.25" x14ac:dyDescent="0.2">
      <c r="A386" s="26">
        <v>384</v>
      </c>
      <c r="B386" s="26" t="s">
        <v>2285</v>
      </c>
      <c r="C386" s="27" t="s">
        <v>2286</v>
      </c>
      <c r="D386" s="28" t="s">
        <v>2488</v>
      </c>
      <c r="E386" s="29" t="s">
        <v>2649</v>
      </c>
      <c r="F386" s="24">
        <v>181</v>
      </c>
      <c r="G386" s="30" t="s">
        <v>2650</v>
      </c>
      <c r="H386" s="32" t="str">
        <f t="shared" si="11"/>
        <v>00F8</v>
      </c>
      <c r="I386" s="5" t="s">
        <v>1821</v>
      </c>
      <c r="J386" s="5" t="s">
        <v>1822</v>
      </c>
      <c r="K386" s="5" t="s">
        <v>1823</v>
      </c>
      <c r="L386" s="3" t="s">
        <v>1824</v>
      </c>
      <c r="M386" s="32" t="str">
        <f t="shared" si="10"/>
        <v>strAmiiboName[384] = new string[] { "0310000100F80502", "ACC", "Animal Crossing Cards", "Series 2", "Drake", "181" };</v>
      </c>
    </row>
    <row r="387" spans="1:13" ht="14.25" x14ac:dyDescent="0.2">
      <c r="A387" s="20">
        <v>385</v>
      </c>
      <c r="B387" s="20" t="s">
        <v>2285</v>
      </c>
      <c r="C387" s="21" t="s">
        <v>2286</v>
      </c>
      <c r="D387" s="22" t="s">
        <v>2488</v>
      </c>
      <c r="E387" s="23" t="s">
        <v>2651</v>
      </c>
      <c r="F387" s="24">
        <v>182</v>
      </c>
      <c r="G387" s="25" t="s">
        <v>2652</v>
      </c>
      <c r="H387" s="32" t="str">
        <f t="shared" si="11"/>
        <v>00F9</v>
      </c>
      <c r="I387" s="5" t="s">
        <v>1821</v>
      </c>
      <c r="J387" s="5" t="s">
        <v>1822</v>
      </c>
      <c r="K387" s="5" t="s">
        <v>1823</v>
      </c>
      <c r="L387" s="3" t="s">
        <v>1824</v>
      </c>
      <c r="M387" s="32" t="str">
        <f t="shared" ref="M387:M450" si="12">I387&amp;A387&amp;J387&amp;G387&amp;K387&amp;B387&amp;K387&amp;C387&amp;K387&amp;D387&amp;K387&amp;E387&amp;K387&amp;TEXT(F387,"000")&amp;L387</f>
        <v>strAmiiboName[385] = new string[] { "03BD000100F90502", "ACC", "Animal Crossing Cards", "Series 2", "Alice", "182" };</v>
      </c>
    </row>
    <row r="388" spans="1:13" ht="14.25" x14ac:dyDescent="0.2">
      <c r="A388" s="26">
        <v>386</v>
      </c>
      <c r="B388" s="26" t="s">
        <v>2285</v>
      </c>
      <c r="C388" s="27" t="s">
        <v>2286</v>
      </c>
      <c r="D388" s="28" t="s">
        <v>2488</v>
      </c>
      <c r="E388" s="29" t="s">
        <v>2653</v>
      </c>
      <c r="F388" s="24">
        <v>183</v>
      </c>
      <c r="G388" s="30" t="s">
        <v>2654</v>
      </c>
      <c r="H388" s="32" t="str">
        <f t="shared" ref="H388:H451" si="13">MID(G388,9,4)</f>
        <v>00FA</v>
      </c>
      <c r="I388" s="5" t="s">
        <v>1821</v>
      </c>
      <c r="J388" s="5" t="s">
        <v>1822</v>
      </c>
      <c r="K388" s="5" t="s">
        <v>1823</v>
      </c>
      <c r="L388" s="3" t="s">
        <v>1824</v>
      </c>
      <c r="M388" s="32" t="str">
        <f t="shared" si="12"/>
        <v>strAmiiboName[386] = new string[] { "033B000100FA0502", "ACC", "Animal Crossing Cards", "Series 2", "Camofrog", "183" };</v>
      </c>
    </row>
    <row r="389" spans="1:13" ht="14.25" x14ac:dyDescent="0.2">
      <c r="A389" s="20">
        <v>387</v>
      </c>
      <c r="B389" s="20" t="s">
        <v>2285</v>
      </c>
      <c r="C389" s="21" t="s">
        <v>2286</v>
      </c>
      <c r="D389" s="22" t="s">
        <v>2488</v>
      </c>
      <c r="E389" s="23" t="s">
        <v>2655</v>
      </c>
      <c r="F389" s="24">
        <v>184</v>
      </c>
      <c r="G389" s="25" t="s">
        <v>2656</v>
      </c>
      <c r="H389" s="32" t="str">
        <f t="shared" si="13"/>
        <v>00FB</v>
      </c>
      <c r="I389" s="5" t="s">
        <v>1821</v>
      </c>
      <c r="J389" s="5" t="s">
        <v>1822</v>
      </c>
      <c r="K389" s="5" t="s">
        <v>1823</v>
      </c>
      <c r="L389" s="3" t="s">
        <v>1824</v>
      </c>
      <c r="M389" s="32" t="str">
        <f t="shared" si="12"/>
        <v>strAmiiboName[387] = new string[] { "0416000100FB0502", "ACC", "Animal Crossing Cards", "Series 2", "Anicotti", "184" };</v>
      </c>
    </row>
    <row r="390" spans="1:13" ht="14.25" x14ac:dyDescent="0.2">
      <c r="A390" s="26">
        <v>388</v>
      </c>
      <c r="B390" s="26" t="s">
        <v>2285</v>
      </c>
      <c r="C390" s="27" t="s">
        <v>2286</v>
      </c>
      <c r="D390" s="28" t="s">
        <v>2488</v>
      </c>
      <c r="E390" s="29" t="s">
        <v>2657</v>
      </c>
      <c r="F390" s="24">
        <v>185</v>
      </c>
      <c r="G390" s="30" t="s">
        <v>2658</v>
      </c>
      <c r="H390" s="32" t="str">
        <f t="shared" si="13"/>
        <v>00FC</v>
      </c>
      <c r="I390" s="5" t="s">
        <v>1821</v>
      </c>
      <c r="J390" s="5" t="s">
        <v>1822</v>
      </c>
      <c r="K390" s="5" t="s">
        <v>1823</v>
      </c>
      <c r="L390" s="3" t="s">
        <v>1824</v>
      </c>
      <c r="M390" s="32" t="str">
        <f t="shared" si="12"/>
        <v>strAmiiboName[388] = new string[] { "0486000100FC0502", "ACC", "Animal Crossing Cards", "Series 2", "Chops", "185" };</v>
      </c>
    </row>
    <row r="391" spans="1:13" ht="14.25" x14ac:dyDescent="0.2">
      <c r="A391" s="20">
        <v>389</v>
      </c>
      <c r="B391" s="20" t="s">
        <v>2285</v>
      </c>
      <c r="C391" s="21" t="s">
        <v>2286</v>
      </c>
      <c r="D391" s="22" t="s">
        <v>2488</v>
      </c>
      <c r="E391" s="23" t="s">
        <v>2659</v>
      </c>
      <c r="F391" s="24">
        <v>186</v>
      </c>
      <c r="G391" s="25" t="s">
        <v>2660</v>
      </c>
      <c r="H391" s="32" t="str">
        <f t="shared" si="13"/>
        <v>00FD</v>
      </c>
      <c r="I391" s="5" t="s">
        <v>1821</v>
      </c>
      <c r="J391" s="5" t="s">
        <v>1822</v>
      </c>
      <c r="K391" s="5" t="s">
        <v>1823</v>
      </c>
      <c r="L391" s="3" t="s">
        <v>1824</v>
      </c>
      <c r="M391" s="32" t="str">
        <f t="shared" si="12"/>
        <v>strAmiiboName[389] = new string[] { "0220000100FD0502", "ACC", "Animal Crossing Cards", "Series 2", "Charlise", "186" };</v>
      </c>
    </row>
    <row r="392" spans="1:13" ht="14.25" x14ac:dyDescent="0.2">
      <c r="A392" s="26">
        <v>390</v>
      </c>
      <c r="B392" s="26" t="s">
        <v>2285</v>
      </c>
      <c r="C392" s="27" t="s">
        <v>2286</v>
      </c>
      <c r="D392" s="28" t="s">
        <v>2488</v>
      </c>
      <c r="E392" s="29" t="s">
        <v>2661</v>
      </c>
      <c r="F392" s="24">
        <v>187</v>
      </c>
      <c r="G392" s="30" t="s">
        <v>2662</v>
      </c>
      <c r="H392" s="32" t="str">
        <f t="shared" si="13"/>
        <v>00FE</v>
      </c>
      <c r="I392" s="5" t="s">
        <v>1821</v>
      </c>
      <c r="J392" s="5" t="s">
        <v>1822</v>
      </c>
      <c r="K392" s="5" t="s">
        <v>1823</v>
      </c>
      <c r="L392" s="3" t="s">
        <v>1824</v>
      </c>
      <c r="M392" s="32" t="str">
        <f t="shared" si="12"/>
        <v>strAmiiboName[390] = new string[] { "0252000100FE0502", "ACC", "Animal Crossing Cards", "Series 2", "Vic", "187" };</v>
      </c>
    </row>
    <row r="393" spans="1:13" ht="14.25" x14ac:dyDescent="0.2">
      <c r="A393" s="20">
        <v>391</v>
      </c>
      <c r="B393" s="20" t="s">
        <v>2285</v>
      </c>
      <c r="C393" s="21" t="s">
        <v>2286</v>
      </c>
      <c r="D393" s="22" t="s">
        <v>2488</v>
      </c>
      <c r="E393" s="23" t="s">
        <v>2663</v>
      </c>
      <c r="F393" s="24">
        <v>188</v>
      </c>
      <c r="G393" s="25" t="s">
        <v>2664</v>
      </c>
      <c r="H393" s="32" t="str">
        <f t="shared" si="13"/>
        <v>00FF</v>
      </c>
      <c r="I393" s="5" t="s">
        <v>1821</v>
      </c>
      <c r="J393" s="5" t="s">
        <v>1822</v>
      </c>
      <c r="K393" s="5" t="s">
        <v>1823</v>
      </c>
      <c r="L393" s="3" t="s">
        <v>1824</v>
      </c>
      <c r="M393" s="32" t="str">
        <f t="shared" si="12"/>
        <v>strAmiiboName[391] = new string[] { "0270000100FF0502", "ACC", "Animal Crossing Cards", "Series 2", "Ankha", "188" };</v>
      </c>
    </row>
    <row r="394" spans="1:13" ht="14.25" x14ac:dyDescent="0.2">
      <c r="A394" s="26">
        <v>392</v>
      </c>
      <c r="B394" s="26" t="s">
        <v>2285</v>
      </c>
      <c r="C394" s="27" t="s">
        <v>2286</v>
      </c>
      <c r="D394" s="28" t="s">
        <v>2488</v>
      </c>
      <c r="E394" s="29" t="s">
        <v>2665</v>
      </c>
      <c r="F394" s="24">
        <v>189</v>
      </c>
      <c r="G394" s="30" t="s">
        <v>2666</v>
      </c>
      <c r="H394" s="32" t="str">
        <f t="shared" si="13"/>
        <v>0100</v>
      </c>
      <c r="I394" s="5" t="s">
        <v>1821</v>
      </c>
      <c r="J394" s="5" t="s">
        <v>1822</v>
      </c>
      <c r="K394" s="5" t="s">
        <v>1823</v>
      </c>
      <c r="L394" s="3" t="s">
        <v>1824</v>
      </c>
      <c r="M394" s="32" t="str">
        <f t="shared" si="12"/>
        <v>strAmiiboName[392] = new string[] { "033C000101000502", "ACC", "Animal Crossing Cards", "Series 2", "Drift", "189" };</v>
      </c>
    </row>
    <row r="395" spans="1:13" ht="14.25" x14ac:dyDescent="0.2">
      <c r="A395" s="20">
        <v>393</v>
      </c>
      <c r="B395" s="20" t="s">
        <v>2285</v>
      </c>
      <c r="C395" s="21" t="s">
        <v>2286</v>
      </c>
      <c r="D395" s="22" t="s">
        <v>2488</v>
      </c>
      <c r="E395" s="23" t="s">
        <v>2667</v>
      </c>
      <c r="F395" s="24">
        <v>190</v>
      </c>
      <c r="G395" s="25" t="s">
        <v>2668</v>
      </c>
      <c r="H395" s="32" t="str">
        <f t="shared" si="13"/>
        <v>0101</v>
      </c>
      <c r="I395" s="5" t="s">
        <v>1821</v>
      </c>
      <c r="J395" s="5" t="s">
        <v>1822</v>
      </c>
      <c r="K395" s="5" t="s">
        <v>1823</v>
      </c>
      <c r="L395" s="3" t="s">
        <v>1824</v>
      </c>
      <c r="M395" s="32" t="str">
        <f t="shared" si="12"/>
        <v>strAmiiboName[393] = new string[] { "04C5000101010502", "ACC", "Animal Crossing Cards", "Series 2", "Vesta", "190" };</v>
      </c>
    </row>
    <row r="396" spans="1:13" ht="14.25" x14ac:dyDescent="0.2">
      <c r="A396" s="26">
        <v>394</v>
      </c>
      <c r="B396" s="26" t="s">
        <v>2285</v>
      </c>
      <c r="C396" s="27" t="s">
        <v>2286</v>
      </c>
      <c r="D396" s="28" t="s">
        <v>2488</v>
      </c>
      <c r="E396" s="29" t="s">
        <v>2669</v>
      </c>
      <c r="F396" s="24">
        <v>191</v>
      </c>
      <c r="G396" s="30" t="s">
        <v>2670</v>
      </c>
      <c r="H396" s="32" t="str">
        <f t="shared" si="13"/>
        <v>0102</v>
      </c>
      <c r="I396" s="5" t="s">
        <v>1821</v>
      </c>
      <c r="J396" s="5" t="s">
        <v>1822</v>
      </c>
      <c r="K396" s="5" t="s">
        <v>1823</v>
      </c>
      <c r="L396" s="3" t="s">
        <v>1824</v>
      </c>
      <c r="M396" s="32" t="str">
        <f t="shared" si="12"/>
        <v>strAmiiboName[394] = new string[] { "02F9000101020502", "ACC", "Animal Crossing Cards", "Series 2", "Marcel", "191" };</v>
      </c>
    </row>
    <row r="397" spans="1:13" ht="14.25" x14ac:dyDescent="0.2">
      <c r="A397" s="20">
        <v>395</v>
      </c>
      <c r="B397" s="20" t="s">
        <v>2285</v>
      </c>
      <c r="C397" s="21" t="s">
        <v>2286</v>
      </c>
      <c r="D397" s="22" t="s">
        <v>2488</v>
      </c>
      <c r="E397" s="23" t="s">
        <v>2671</v>
      </c>
      <c r="F397" s="24">
        <v>192</v>
      </c>
      <c r="G397" s="25" t="s">
        <v>2672</v>
      </c>
      <c r="H397" s="32" t="str">
        <f t="shared" si="13"/>
        <v>0103</v>
      </c>
      <c r="I397" s="5" t="s">
        <v>1821</v>
      </c>
      <c r="J397" s="5" t="s">
        <v>1822</v>
      </c>
      <c r="K397" s="5" t="s">
        <v>1823</v>
      </c>
      <c r="L397" s="3" t="s">
        <v>1824</v>
      </c>
      <c r="M397" s="32" t="str">
        <f t="shared" si="12"/>
        <v>strAmiiboName[395] = new string[] { "0202000101030502", "ACC", "Animal Crossing Cards", "Series 2", "Pango", "192" };</v>
      </c>
    </row>
    <row r="398" spans="1:13" ht="14.25" x14ac:dyDescent="0.2">
      <c r="A398" s="26">
        <v>396</v>
      </c>
      <c r="B398" s="26" t="s">
        <v>2285</v>
      </c>
      <c r="C398" s="27" t="s">
        <v>2286</v>
      </c>
      <c r="D398" s="28" t="s">
        <v>2488</v>
      </c>
      <c r="E398" s="29" t="s">
        <v>2673</v>
      </c>
      <c r="F398" s="24">
        <v>193</v>
      </c>
      <c r="G398" s="30" t="s">
        <v>2674</v>
      </c>
      <c r="H398" s="32" t="str">
        <f t="shared" si="13"/>
        <v>0104</v>
      </c>
      <c r="I398" s="5" t="s">
        <v>1821</v>
      </c>
      <c r="J398" s="5" t="s">
        <v>1822</v>
      </c>
      <c r="K398" s="5" t="s">
        <v>1823</v>
      </c>
      <c r="L398" s="3" t="s">
        <v>1824</v>
      </c>
      <c r="M398" s="32" t="str">
        <f t="shared" si="12"/>
        <v>strAmiiboName[396] = new string[] { "0453000101040502", "ACC", "Animal Crossing Cards", "Series 2", "Keaton", "193" };</v>
      </c>
    </row>
    <row r="399" spans="1:13" ht="14.25" x14ac:dyDescent="0.2">
      <c r="A399" s="20">
        <v>397</v>
      </c>
      <c r="B399" s="20" t="s">
        <v>2285</v>
      </c>
      <c r="C399" s="21" t="s">
        <v>2286</v>
      </c>
      <c r="D399" s="22" t="s">
        <v>2488</v>
      </c>
      <c r="E399" s="23" t="s">
        <v>2675</v>
      </c>
      <c r="F399" s="24">
        <v>194</v>
      </c>
      <c r="G399" s="25" t="s">
        <v>2676</v>
      </c>
      <c r="H399" s="32" t="str">
        <f t="shared" si="13"/>
        <v>0105</v>
      </c>
      <c r="I399" s="5" t="s">
        <v>1821</v>
      </c>
      <c r="J399" s="5" t="s">
        <v>1822</v>
      </c>
      <c r="K399" s="5" t="s">
        <v>1823</v>
      </c>
      <c r="L399" s="3" t="s">
        <v>1824</v>
      </c>
      <c r="M399" s="32" t="str">
        <f t="shared" si="12"/>
        <v>strAmiiboName[397] = new string[] { "0437000101050502", "ACC", "Animal Crossing Cards", "Series 2", "Gladys", "194" };</v>
      </c>
    </row>
    <row r="400" spans="1:13" ht="14.25" x14ac:dyDescent="0.2">
      <c r="A400" s="26">
        <v>398</v>
      </c>
      <c r="B400" s="26" t="s">
        <v>2285</v>
      </c>
      <c r="C400" s="27" t="s">
        <v>2286</v>
      </c>
      <c r="D400" s="28" t="s">
        <v>2488</v>
      </c>
      <c r="E400" s="29" t="s">
        <v>2677</v>
      </c>
      <c r="F400" s="24">
        <v>195</v>
      </c>
      <c r="G400" s="30" t="s">
        <v>2678</v>
      </c>
      <c r="H400" s="32" t="str">
        <f t="shared" si="13"/>
        <v>0106</v>
      </c>
      <c r="I400" s="5" t="s">
        <v>1821</v>
      </c>
      <c r="J400" s="5" t="s">
        <v>1822</v>
      </c>
      <c r="K400" s="5" t="s">
        <v>1823</v>
      </c>
      <c r="L400" s="3" t="s">
        <v>1824</v>
      </c>
      <c r="M400" s="32" t="str">
        <f t="shared" si="12"/>
        <v>strAmiiboName[398] = new string[] { "0385000101060502", "ACC", "Animal Crossing Cards", "Series 2", "Hamphrey", "195" };</v>
      </c>
    </row>
    <row r="401" spans="1:13" ht="14.25" x14ac:dyDescent="0.2">
      <c r="A401" s="20">
        <v>399</v>
      </c>
      <c r="B401" s="20" t="s">
        <v>2285</v>
      </c>
      <c r="C401" s="21" t="s">
        <v>2286</v>
      </c>
      <c r="D401" s="22" t="s">
        <v>2488</v>
      </c>
      <c r="E401" s="23" t="s">
        <v>2679</v>
      </c>
      <c r="F401" s="24">
        <v>196</v>
      </c>
      <c r="G401" s="25" t="s">
        <v>2680</v>
      </c>
      <c r="H401" s="32" t="str">
        <f t="shared" si="13"/>
        <v>0107</v>
      </c>
      <c r="I401" s="5" t="s">
        <v>1821</v>
      </c>
      <c r="J401" s="5" t="s">
        <v>1822</v>
      </c>
      <c r="K401" s="5" t="s">
        <v>1823</v>
      </c>
      <c r="L401" s="3" t="s">
        <v>1824</v>
      </c>
      <c r="M401" s="32" t="str">
        <f t="shared" si="12"/>
        <v>strAmiiboName[399] = new string[] { "0510000101070502", "ACC", "Animal Crossing Cards", "Series 2", "Freya", "196" };</v>
      </c>
    </row>
    <row r="402" spans="1:13" ht="14.25" x14ac:dyDescent="0.2">
      <c r="A402" s="26">
        <v>400</v>
      </c>
      <c r="B402" s="26" t="s">
        <v>2285</v>
      </c>
      <c r="C402" s="27" t="s">
        <v>2286</v>
      </c>
      <c r="D402" s="28" t="s">
        <v>2488</v>
      </c>
      <c r="E402" s="29" t="s">
        <v>2681</v>
      </c>
      <c r="F402" s="24">
        <v>197</v>
      </c>
      <c r="G402" s="30" t="s">
        <v>2682</v>
      </c>
      <c r="H402" s="32" t="str">
        <f t="shared" si="13"/>
        <v>0108</v>
      </c>
      <c r="I402" s="5" t="s">
        <v>1821</v>
      </c>
      <c r="J402" s="5" t="s">
        <v>1822</v>
      </c>
      <c r="K402" s="5" t="s">
        <v>1823</v>
      </c>
      <c r="L402" s="3" t="s">
        <v>1824</v>
      </c>
      <c r="M402" s="32" t="str">
        <f t="shared" si="12"/>
        <v>strAmiiboName[400] = new string[] { "0267000101080502", "ACC", "Animal Crossing Cards", "Series 2", "Kid Cat", "197" };</v>
      </c>
    </row>
    <row r="403" spans="1:13" ht="14.25" x14ac:dyDescent="0.2">
      <c r="A403" s="20">
        <v>401</v>
      </c>
      <c r="B403" s="20" t="s">
        <v>2285</v>
      </c>
      <c r="C403" s="21" t="s">
        <v>2286</v>
      </c>
      <c r="D403" s="22" t="s">
        <v>2488</v>
      </c>
      <c r="E403" s="23" t="s">
        <v>2683</v>
      </c>
      <c r="F403" s="24">
        <v>198</v>
      </c>
      <c r="G403" s="25" t="s">
        <v>2684</v>
      </c>
      <c r="H403" s="32" t="str">
        <f t="shared" si="13"/>
        <v>0109</v>
      </c>
      <c r="I403" s="5" t="s">
        <v>1821</v>
      </c>
      <c r="J403" s="5" t="s">
        <v>1822</v>
      </c>
      <c r="K403" s="5" t="s">
        <v>1823</v>
      </c>
      <c r="L403" s="3" t="s">
        <v>1824</v>
      </c>
      <c r="M403" s="32" t="str">
        <f t="shared" si="12"/>
        <v>strAmiiboName[401] = new string[] { "04E2000101090502", "ACC", "Animal Crossing Cards", "Series 2", "Agent S", "198" };</v>
      </c>
    </row>
    <row r="404" spans="1:13" ht="14.25" x14ac:dyDescent="0.2">
      <c r="A404" s="26">
        <v>402</v>
      </c>
      <c r="B404" s="26" t="s">
        <v>2285</v>
      </c>
      <c r="C404" s="27" t="s">
        <v>2286</v>
      </c>
      <c r="D404" s="28" t="s">
        <v>2488</v>
      </c>
      <c r="E404" s="29" t="s">
        <v>2685</v>
      </c>
      <c r="F404" s="24">
        <v>199</v>
      </c>
      <c r="G404" s="30" t="s">
        <v>2686</v>
      </c>
      <c r="H404" s="32" t="str">
        <f t="shared" si="13"/>
        <v>010A</v>
      </c>
      <c r="I404" s="5" t="s">
        <v>1821</v>
      </c>
      <c r="J404" s="5" t="s">
        <v>1822</v>
      </c>
      <c r="K404" s="5" t="s">
        <v>1823</v>
      </c>
      <c r="L404" s="3" t="s">
        <v>1824</v>
      </c>
      <c r="M404" s="32" t="str">
        <f t="shared" si="12"/>
        <v>strAmiiboName[402] = new string[] { "03250001010A0502", "ACC", "Animal Crossing Cards", "Series 2", "Big Top", "199" };</v>
      </c>
    </row>
    <row r="405" spans="1:13" ht="14.25" x14ac:dyDescent="0.2">
      <c r="A405" s="20">
        <v>403</v>
      </c>
      <c r="B405" s="20" t="s">
        <v>2285</v>
      </c>
      <c r="C405" s="21" t="s">
        <v>2286</v>
      </c>
      <c r="D405" s="22" t="s">
        <v>2488</v>
      </c>
      <c r="E405" s="23" t="s">
        <v>2687</v>
      </c>
      <c r="F405" s="24">
        <v>200</v>
      </c>
      <c r="G405" s="25" t="s">
        <v>2688</v>
      </c>
      <c r="H405" s="32" t="str">
        <f t="shared" si="13"/>
        <v>010B</v>
      </c>
      <c r="I405" s="5" t="s">
        <v>1821</v>
      </c>
      <c r="J405" s="5" t="s">
        <v>1822</v>
      </c>
      <c r="K405" s="5" t="s">
        <v>1823</v>
      </c>
      <c r="L405" s="3" t="s">
        <v>1824</v>
      </c>
      <c r="M405" s="32" t="str">
        <f t="shared" si="12"/>
        <v>strAmiiboName[403] = new string[] { "03720001010B0502", "ACC", "Animal Crossing Cards", "Series 2", "Rocket", "200" };</v>
      </c>
    </row>
    <row r="406" spans="1:13" ht="14.25" x14ac:dyDescent="0.2">
      <c r="A406" s="26">
        <v>404</v>
      </c>
      <c r="B406" s="26" t="s">
        <v>2285</v>
      </c>
      <c r="C406" s="27" t="s">
        <v>2286</v>
      </c>
      <c r="D406" s="28" t="s">
        <v>2689</v>
      </c>
      <c r="E406" s="29" t="s">
        <v>2690</v>
      </c>
      <c r="F406" s="24">
        <v>201</v>
      </c>
      <c r="G406" s="30" t="s">
        <v>2691</v>
      </c>
      <c r="H406" s="32" t="str">
        <f t="shared" si="13"/>
        <v>010C</v>
      </c>
      <c r="I406" s="5" t="s">
        <v>1821</v>
      </c>
      <c r="J406" s="5" t="s">
        <v>1822</v>
      </c>
      <c r="K406" s="5" t="s">
        <v>1823</v>
      </c>
      <c r="L406" s="3" t="s">
        <v>1824</v>
      </c>
      <c r="M406" s="32" t="str">
        <f t="shared" si="12"/>
        <v>strAmiiboName[404] = new string[] { "018D0001010C0502", "ACC", "Animal Crossing Cards", "Series 3", "Rover", "201" };</v>
      </c>
    </row>
    <row r="407" spans="1:13" ht="14.25" x14ac:dyDescent="0.2">
      <c r="A407" s="20">
        <v>405</v>
      </c>
      <c r="B407" s="20" t="s">
        <v>2285</v>
      </c>
      <c r="C407" s="21" t="s">
        <v>2286</v>
      </c>
      <c r="D407" s="22" t="s">
        <v>2689</v>
      </c>
      <c r="E407" s="23" t="s">
        <v>2692</v>
      </c>
      <c r="F407" s="24">
        <v>202</v>
      </c>
      <c r="G407" s="25" t="s">
        <v>2693</v>
      </c>
      <c r="H407" s="32" t="str">
        <f t="shared" si="13"/>
        <v>010D</v>
      </c>
      <c r="I407" s="5" t="s">
        <v>1821</v>
      </c>
      <c r="J407" s="5" t="s">
        <v>1822</v>
      </c>
      <c r="K407" s="5" t="s">
        <v>1823</v>
      </c>
      <c r="L407" s="3" t="s">
        <v>1824</v>
      </c>
      <c r="M407" s="32" t="str">
        <f t="shared" si="12"/>
        <v>strAmiiboName[405] = new string[] { "01920001010D0502", "ACC", "Animal Crossing Cards", "Series 3", "Blathers", "202" };</v>
      </c>
    </row>
    <row r="408" spans="1:13" ht="14.25" x14ac:dyDescent="0.2">
      <c r="A408" s="26">
        <v>406</v>
      </c>
      <c r="B408" s="26" t="s">
        <v>2285</v>
      </c>
      <c r="C408" s="27" t="s">
        <v>2286</v>
      </c>
      <c r="D408" s="28" t="s">
        <v>2689</v>
      </c>
      <c r="E408" s="29" t="s">
        <v>2290</v>
      </c>
      <c r="F408" s="24">
        <v>203</v>
      </c>
      <c r="G408" s="30" t="s">
        <v>2694</v>
      </c>
      <c r="H408" s="32" t="str">
        <f t="shared" si="13"/>
        <v>010E</v>
      </c>
      <c r="I408" s="5" t="s">
        <v>1821</v>
      </c>
      <c r="J408" s="5" t="s">
        <v>1822</v>
      </c>
      <c r="K408" s="5" t="s">
        <v>1823</v>
      </c>
      <c r="L408" s="3" t="s">
        <v>1824</v>
      </c>
      <c r="M408" s="32" t="str">
        <f t="shared" si="12"/>
        <v>strAmiiboName[406] = new string[] { "01830101010E0502", "ACC", "Animal Crossing Cards", "Series 3", "Tom Nook", "203" };</v>
      </c>
    </row>
    <row r="409" spans="1:13" ht="14.25" x14ac:dyDescent="0.2">
      <c r="A409" s="20">
        <v>407</v>
      </c>
      <c r="B409" s="20" t="s">
        <v>2285</v>
      </c>
      <c r="C409" s="21" t="s">
        <v>2286</v>
      </c>
      <c r="D409" s="22" t="s">
        <v>2689</v>
      </c>
      <c r="E409" s="23" t="s">
        <v>2695</v>
      </c>
      <c r="F409" s="24">
        <v>204</v>
      </c>
      <c r="G409" s="25" t="s">
        <v>2696</v>
      </c>
      <c r="H409" s="32" t="str">
        <f t="shared" si="13"/>
        <v>010F</v>
      </c>
      <c r="I409" s="5" t="s">
        <v>1821</v>
      </c>
      <c r="J409" s="5" t="s">
        <v>1822</v>
      </c>
      <c r="K409" s="5" t="s">
        <v>1823</v>
      </c>
      <c r="L409" s="3" t="s">
        <v>1824</v>
      </c>
      <c r="M409" s="32" t="str">
        <f t="shared" si="12"/>
        <v>strAmiiboName[407] = new string[] { "01A00001010F0502", "ACC", "Animal Crossing Cards", "Series 3", "Pelly", "204" };</v>
      </c>
    </row>
    <row r="410" spans="1:13" ht="14.25" x14ac:dyDescent="0.2">
      <c r="A410" s="26">
        <v>408</v>
      </c>
      <c r="B410" s="26" t="s">
        <v>2285</v>
      </c>
      <c r="C410" s="27" t="s">
        <v>2286</v>
      </c>
      <c r="D410" s="28" t="s">
        <v>2689</v>
      </c>
      <c r="E410" s="29" t="s">
        <v>2697</v>
      </c>
      <c r="F410" s="24">
        <v>205</v>
      </c>
      <c r="G410" s="30" t="s">
        <v>2698</v>
      </c>
      <c r="H410" s="32" t="str">
        <f t="shared" si="13"/>
        <v>0110</v>
      </c>
      <c r="I410" s="5" t="s">
        <v>1821</v>
      </c>
      <c r="J410" s="5" t="s">
        <v>1822</v>
      </c>
      <c r="K410" s="5" t="s">
        <v>1823</v>
      </c>
      <c r="L410" s="3" t="s">
        <v>1824</v>
      </c>
      <c r="M410" s="32" t="str">
        <f t="shared" si="12"/>
        <v>strAmiiboName[408] = new string[] { "01A1000101100502", "ACC", "Animal Crossing Cards", "Series 3", "Phyllis", "205" };</v>
      </c>
    </row>
    <row r="411" spans="1:13" ht="14.25" x14ac:dyDescent="0.2">
      <c r="A411" s="20">
        <v>409</v>
      </c>
      <c r="B411" s="20" t="s">
        <v>2285</v>
      </c>
      <c r="C411" s="21" t="s">
        <v>2286</v>
      </c>
      <c r="D411" s="22" t="s">
        <v>2689</v>
      </c>
      <c r="E411" s="23" t="s">
        <v>2699</v>
      </c>
      <c r="F411" s="24">
        <v>206</v>
      </c>
      <c r="G411" s="25" t="s">
        <v>2700</v>
      </c>
      <c r="H411" s="32" t="str">
        <f t="shared" si="13"/>
        <v>0111</v>
      </c>
      <c r="I411" s="5" t="s">
        <v>1821</v>
      </c>
      <c r="J411" s="5" t="s">
        <v>1822</v>
      </c>
      <c r="K411" s="5" t="s">
        <v>1823</v>
      </c>
      <c r="L411" s="3" t="s">
        <v>1824</v>
      </c>
      <c r="M411" s="32" t="str">
        <f t="shared" si="12"/>
        <v>strAmiiboName[409] = new string[] { "019F000101110502", "ACC", "Animal Crossing Cards", "Series 3", "Pete", "206" };</v>
      </c>
    </row>
    <row r="412" spans="1:13" ht="14.25" x14ac:dyDescent="0.2">
      <c r="A412" s="26">
        <v>410</v>
      </c>
      <c r="B412" s="26" t="s">
        <v>2285</v>
      </c>
      <c r="C412" s="27" t="s">
        <v>2286</v>
      </c>
      <c r="D412" s="28" t="s">
        <v>2689</v>
      </c>
      <c r="E412" s="29" t="s">
        <v>2701</v>
      </c>
      <c r="F412" s="24">
        <v>207</v>
      </c>
      <c r="G412" s="30" t="s">
        <v>2702</v>
      </c>
      <c r="H412" s="32" t="str">
        <f t="shared" si="13"/>
        <v>0112</v>
      </c>
      <c r="I412" s="5" t="s">
        <v>1821</v>
      </c>
      <c r="J412" s="5" t="s">
        <v>1822</v>
      </c>
      <c r="K412" s="5" t="s">
        <v>1823</v>
      </c>
      <c r="L412" s="3" t="s">
        <v>1824</v>
      </c>
      <c r="M412" s="32" t="str">
        <f t="shared" si="12"/>
        <v>strAmiiboName[410] = new string[] { "0188000101120502", "ACC", "Animal Crossing Cards", "Series 3", "Mabel", "207" };</v>
      </c>
    </row>
    <row r="413" spans="1:13" ht="14.25" x14ac:dyDescent="0.2">
      <c r="A413" s="20">
        <v>411</v>
      </c>
      <c r="B413" s="20" t="s">
        <v>2285</v>
      </c>
      <c r="C413" s="21" t="s">
        <v>2286</v>
      </c>
      <c r="D413" s="22" t="s">
        <v>2689</v>
      </c>
      <c r="E413" s="23" t="s">
        <v>2703</v>
      </c>
      <c r="F413" s="24">
        <v>208</v>
      </c>
      <c r="G413" s="25" t="s">
        <v>2704</v>
      </c>
      <c r="H413" s="32" t="str">
        <f t="shared" si="13"/>
        <v>0113</v>
      </c>
      <c r="I413" s="5" t="s">
        <v>1821</v>
      </c>
      <c r="J413" s="5" t="s">
        <v>1822</v>
      </c>
      <c r="K413" s="5" t="s">
        <v>1823</v>
      </c>
      <c r="L413" s="3" t="s">
        <v>1824</v>
      </c>
      <c r="M413" s="32" t="str">
        <f t="shared" si="12"/>
        <v>strAmiiboName[411] = new string[] { "01B4000101130502", "ACC", "Animal Crossing Cards", "Series 3", "Leif", "208" };</v>
      </c>
    </row>
    <row r="414" spans="1:13" ht="14.25" x14ac:dyDescent="0.2">
      <c r="A414" s="26">
        <v>412</v>
      </c>
      <c r="B414" s="26" t="s">
        <v>2285</v>
      </c>
      <c r="C414" s="27" t="s">
        <v>2286</v>
      </c>
      <c r="D414" s="28" t="s">
        <v>2689</v>
      </c>
      <c r="E414" s="29" t="s">
        <v>2705</v>
      </c>
      <c r="F414" s="24">
        <v>209</v>
      </c>
      <c r="G414" s="30" t="s">
        <v>2706</v>
      </c>
      <c r="H414" s="32" t="str">
        <f t="shared" si="13"/>
        <v>0114</v>
      </c>
      <c r="I414" s="5" t="s">
        <v>1821</v>
      </c>
      <c r="J414" s="5" t="s">
        <v>1822</v>
      </c>
      <c r="K414" s="5" t="s">
        <v>1823</v>
      </c>
      <c r="L414" s="3" t="s">
        <v>1824</v>
      </c>
      <c r="M414" s="32" t="str">
        <f t="shared" si="12"/>
        <v>strAmiiboName[412] = new string[] { "01A7000101140502", "ACC", "Animal Crossing Cards", "Series 3", "Wendell", "209" };</v>
      </c>
    </row>
    <row r="415" spans="1:13" ht="14.25" x14ac:dyDescent="0.2">
      <c r="A415" s="20">
        <v>413</v>
      </c>
      <c r="B415" s="20" t="s">
        <v>2285</v>
      </c>
      <c r="C415" s="21" t="s">
        <v>2286</v>
      </c>
      <c r="D415" s="22" t="s">
        <v>2689</v>
      </c>
      <c r="E415" s="23" t="s">
        <v>2707</v>
      </c>
      <c r="F415" s="24">
        <v>210</v>
      </c>
      <c r="G415" s="25" t="s">
        <v>2708</v>
      </c>
      <c r="H415" s="32" t="str">
        <f t="shared" si="13"/>
        <v>0115</v>
      </c>
      <c r="I415" s="5" t="s">
        <v>1821</v>
      </c>
      <c r="J415" s="5" t="s">
        <v>1822</v>
      </c>
      <c r="K415" s="5" t="s">
        <v>1823</v>
      </c>
      <c r="L415" s="3" t="s">
        <v>1824</v>
      </c>
      <c r="M415" s="32" t="str">
        <f t="shared" si="12"/>
        <v>strAmiiboName[413] = new string[] { "018B000101150502", "ACC", "Animal Crossing Cards", "Series 3", "Cyrus", "210" };</v>
      </c>
    </row>
    <row r="416" spans="1:13" ht="14.25" x14ac:dyDescent="0.2">
      <c r="A416" s="26">
        <v>414</v>
      </c>
      <c r="B416" s="26" t="s">
        <v>2285</v>
      </c>
      <c r="C416" s="27" t="s">
        <v>2286</v>
      </c>
      <c r="D416" s="28" t="s">
        <v>2689</v>
      </c>
      <c r="E416" s="29" t="s">
        <v>2709</v>
      </c>
      <c r="F416" s="24">
        <v>211</v>
      </c>
      <c r="G416" s="30" t="s">
        <v>2710</v>
      </c>
      <c r="H416" s="32" t="str">
        <f t="shared" si="13"/>
        <v>0116</v>
      </c>
      <c r="I416" s="5" t="s">
        <v>1821</v>
      </c>
      <c r="J416" s="5" t="s">
        <v>1822</v>
      </c>
      <c r="K416" s="5" t="s">
        <v>1823</v>
      </c>
      <c r="L416" s="3" t="s">
        <v>1824</v>
      </c>
      <c r="M416" s="32" t="str">
        <f t="shared" si="12"/>
        <v>strAmiiboName[414] = new string[] { "0199000101160502", "ACC", "Animal Crossing Cards", "Series 3", "Grams", "211" };</v>
      </c>
    </row>
    <row r="417" spans="1:13" ht="14.25" x14ac:dyDescent="0.2">
      <c r="A417" s="20">
        <v>415</v>
      </c>
      <c r="B417" s="20" t="s">
        <v>2285</v>
      </c>
      <c r="C417" s="21" t="s">
        <v>2286</v>
      </c>
      <c r="D417" s="22" t="s">
        <v>2689</v>
      </c>
      <c r="E417" s="23" t="s">
        <v>2302</v>
      </c>
      <c r="F417" s="24">
        <v>212</v>
      </c>
      <c r="G417" s="25" t="s">
        <v>2711</v>
      </c>
      <c r="H417" s="32" t="str">
        <f t="shared" si="13"/>
        <v>0117</v>
      </c>
      <c r="I417" s="5" t="s">
        <v>1821</v>
      </c>
      <c r="J417" s="5" t="s">
        <v>1822</v>
      </c>
      <c r="K417" s="5" t="s">
        <v>1823</v>
      </c>
      <c r="L417" s="3" t="s">
        <v>1824</v>
      </c>
      <c r="M417" s="32" t="str">
        <f t="shared" si="12"/>
        <v>strAmiiboName[415] = new string[] { "0185020101170502", "ACC", "Animal Crossing Cards", "Series 3", "Timmy", "212" };</v>
      </c>
    </row>
    <row r="418" spans="1:13" ht="14.25" x14ac:dyDescent="0.2">
      <c r="A418" s="26">
        <v>416</v>
      </c>
      <c r="B418" s="26" t="s">
        <v>2285</v>
      </c>
      <c r="C418" s="27" t="s">
        <v>2286</v>
      </c>
      <c r="D418" s="28" t="s">
        <v>2689</v>
      </c>
      <c r="E418" s="29" t="s">
        <v>2304</v>
      </c>
      <c r="F418" s="24">
        <v>213</v>
      </c>
      <c r="G418" s="30" t="s">
        <v>2712</v>
      </c>
      <c r="H418" s="32" t="str">
        <f t="shared" si="13"/>
        <v>0118</v>
      </c>
      <c r="I418" s="5" t="s">
        <v>1821</v>
      </c>
      <c r="J418" s="5" t="s">
        <v>1822</v>
      </c>
      <c r="K418" s="5" t="s">
        <v>1823</v>
      </c>
      <c r="L418" s="3" t="s">
        <v>1824</v>
      </c>
      <c r="M418" s="32" t="str">
        <f t="shared" si="12"/>
        <v>strAmiiboName[416] = new string[] { "018C010101180502", "ACC", "Animal Crossing Cards", "Series 3", "Digby", "213" };</v>
      </c>
    </row>
    <row r="419" spans="1:13" ht="14.25" x14ac:dyDescent="0.2">
      <c r="A419" s="20">
        <v>417</v>
      </c>
      <c r="B419" s="20" t="s">
        <v>2285</v>
      </c>
      <c r="C419" s="21" t="s">
        <v>2286</v>
      </c>
      <c r="D419" s="22" t="s">
        <v>2689</v>
      </c>
      <c r="E419" s="23" t="s">
        <v>2511</v>
      </c>
      <c r="F419" s="24">
        <v>214</v>
      </c>
      <c r="G419" s="25" t="s">
        <v>2713</v>
      </c>
      <c r="H419" s="32" t="str">
        <f t="shared" si="13"/>
        <v>0119</v>
      </c>
      <c r="I419" s="5" t="s">
        <v>1821</v>
      </c>
      <c r="J419" s="5" t="s">
        <v>1822</v>
      </c>
      <c r="K419" s="5" t="s">
        <v>1823</v>
      </c>
      <c r="L419" s="3" t="s">
        <v>1824</v>
      </c>
      <c r="M419" s="32" t="str">
        <f t="shared" si="12"/>
        <v>strAmiiboName[417] = new string[] { "018F010101190502", "ACC", "Animal Crossing Cards", "Series 3", "Don Resetti", "214" };</v>
      </c>
    </row>
    <row r="420" spans="1:13" ht="14.25" x14ac:dyDescent="0.2">
      <c r="A420" s="26">
        <v>418</v>
      </c>
      <c r="B420" s="26" t="s">
        <v>2285</v>
      </c>
      <c r="C420" s="27" t="s">
        <v>2286</v>
      </c>
      <c r="D420" s="28" t="s">
        <v>2689</v>
      </c>
      <c r="E420" s="29" t="s">
        <v>2288</v>
      </c>
      <c r="F420" s="24">
        <v>215</v>
      </c>
      <c r="G420" s="30" t="s">
        <v>2714</v>
      </c>
      <c r="H420" s="32" t="str">
        <f t="shared" si="13"/>
        <v>011A</v>
      </c>
      <c r="I420" s="5" t="s">
        <v>1821</v>
      </c>
      <c r="J420" s="5" t="s">
        <v>1822</v>
      </c>
      <c r="K420" s="5" t="s">
        <v>1823</v>
      </c>
      <c r="L420" s="3" t="s">
        <v>1824</v>
      </c>
      <c r="M420" s="32" t="str">
        <f t="shared" si="12"/>
        <v>strAmiiboName[418] = new string[] { "01810201011A0502", "ACC", "Animal Crossing Cards", "Series 3", "Isabelle", "215" };</v>
      </c>
    </row>
    <row r="421" spans="1:13" ht="14.25" x14ac:dyDescent="0.2">
      <c r="A421" s="20">
        <v>419</v>
      </c>
      <c r="B421" s="20" t="s">
        <v>2285</v>
      </c>
      <c r="C421" s="21" t="s">
        <v>2286</v>
      </c>
      <c r="D421" s="22" t="s">
        <v>2689</v>
      </c>
      <c r="E421" s="23" t="s">
        <v>2715</v>
      </c>
      <c r="F421" s="24">
        <v>216</v>
      </c>
      <c r="G421" s="25" t="s">
        <v>2716</v>
      </c>
      <c r="H421" s="32" t="str">
        <f t="shared" si="13"/>
        <v>011B</v>
      </c>
      <c r="I421" s="5" t="s">
        <v>1821</v>
      </c>
      <c r="J421" s="5" t="s">
        <v>1822</v>
      </c>
      <c r="K421" s="5" t="s">
        <v>1823</v>
      </c>
      <c r="L421" s="3" t="s">
        <v>1824</v>
      </c>
      <c r="M421" s="32" t="str">
        <f t="shared" si="12"/>
        <v>strAmiiboName[419] = new string[] { "01AE0001011B0502", "ACC", "Animal Crossing Cards", "Series 3", "Franklin", "216" };</v>
      </c>
    </row>
    <row r="422" spans="1:13" ht="14.25" x14ac:dyDescent="0.2">
      <c r="A422" s="26">
        <v>420</v>
      </c>
      <c r="B422" s="26" t="s">
        <v>2285</v>
      </c>
      <c r="C422" s="27" t="s">
        <v>2286</v>
      </c>
      <c r="D422" s="28" t="s">
        <v>2689</v>
      </c>
      <c r="E422" s="29" t="s">
        <v>2717</v>
      </c>
      <c r="F422" s="24">
        <v>217</v>
      </c>
      <c r="G422" s="30" t="s">
        <v>2718</v>
      </c>
      <c r="H422" s="32" t="str">
        <f t="shared" si="13"/>
        <v>011C</v>
      </c>
      <c r="I422" s="5" t="s">
        <v>1821</v>
      </c>
      <c r="J422" s="5" t="s">
        <v>1822</v>
      </c>
      <c r="K422" s="5" t="s">
        <v>1823</v>
      </c>
      <c r="L422" s="3" t="s">
        <v>1824</v>
      </c>
      <c r="M422" s="32" t="str">
        <f t="shared" si="12"/>
        <v>strAmiiboName[420] = new string[] { "01AF0001011C0502", "ACC", "Animal Crossing Cards", "Series 3", "Jingle", "217" };</v>
      </c>
    </row>
    <row r="423" spans="1:13" ht="14.25" x14ac:dyDescent="0.2">
      <c r="A423" s="20">
        <v>421</v>
      </c>
      <c r="B423" s="20" t="s">
        <v>2285</v>
      </c>
      <c r="C423" s="21" t="s">
        <v>2286</v>
      </c>
      <c r="D423" s="22" t="s">
        <v>2689</v>
      </c>
      <c r="E423" s="23" t="s">
        <v>2719</v>
      </c>
      <c r="F423" s="24">
        <v>218</v>
      </c>
      <c r="G423" s="25" t="s">
        <v>2720</v>
      </c>
      <c r="H423" s="32" t="str">
        <f t="shared" si="13"/>
        <v>011D</v>
      </c>
      <c r="I423" s="5" t="s">
        <v>1821</v>
      </c>
      <c r="J423" s="5" t="s">
        <v>1822</v>
      </c>
      <c r="K423" s="5" t="s">
        <v>1823</v>
      </c>
      <c r="L423" s="3" t="s">
        <v>1824</v>
      </c>
      <c r="M423" s="32" t="str">
        <f t="shared" si="12"/>
        <v>strAmiiboName[421] = new string[] { "03380001011D0502", "ACC", "Animal Crossing Cards", "Series 3", "Lily", "218" };</v>
      </c>
    </row>
    <row r="424" spans="1:13" ht="14.25" x14ac:dyDescent="0.2">
      <c r="A424" s="26">
        <v>422</v>
      </c>
      <c r="B424" s="26" t="s">
        <v>2285</v>
      </c>
      <c r="C424" s="27" t="s">
        <v>2286</v>
      </c>
      <c r="D424" s="28" t="s">
        <v>2689</v>
      </c>
      <c r="E424" s="29" t="s">
        <v>2721</v>
      </c>
      <c r="F424" s="24">
        <v>219</v>
      </c>
      <c r="G424" s="30" t="s">
        <v>2722</v>
      </c>
      <c r="H424" s="32" t="str">
        <f t="shared" si="13"/>
        <v>011E</v>
      </c>
      <c r="I424" s="5" t="s">
        <v>1821</v>
      </c>
      <c r="J424" s="5" t="s">
        <v>1822</v>
      </c>
      <c r="K424" s="5" t="s">
        <v>1823</v>
      </c>
      <c r="L424" s="3" t="s">
        <v>1824</v>
      </c>
      <c r="M424" s="32" t="str">
        <f t="shared" si="12"/>
        <v>strAmiiboName[422] = new string[] { "022F0001011E0502", "ACC", "Animal Crossing Cards", "Series 3", "Anchovy", "219" };</v>
      </c>
    </row>
    <row r="425" spans="1:13" ht="14.25" x14ac:dyDescent="0.2">
      <c r="A425" s="20">
        <v>423</v>
      </c>
      <c r="B425" s="20" t="s">
        <v>2285</v>
      </c>
      <c r="C425" s="21" t="s">
        <v>2286</v>
      </c>
      <c r="D425" s="22" t="s">
        <v>2689</v>
      </c>
      <c r="E425" s="23" t="s">
        <v>2723</v>
      </c>
      <c r="F425" s="24">
        <v>220</v>
      </c>
      <c r="G425" s="25" t="s">
        <v>2724</v>
      </c>
      <c r="H425" s="32" t="str">
        <f t="shared" si="13"/>
        <v>011F</v>
      </c>
      <c r="I425" s="5" t="s">
        <v>1821</v>
      </c>
      <c r="J425" s="5" t="s">
        <v>1822</v>
      </c>
      <c r="K425" s="5" t="s">
        <v>1823</v>
      </c>
      <c r="L425" s="3" t="s">
        <v>1824</v>
      </c>
      <c r="M425" s="32" t="str">
        <f t="shared" si="12"/>
        <v>strAmiiboName[423] = new string[] { "02690001011F0502", "ACC", "Animal Crossing Cards", "Series 3", "Tabby", "220" };</v>
      </c>
    </row>
    <row r="426" spans="1:13" ht="14.25" x14ac:dyDescent="0.2">
      <c r="A426" s="26">
        <v>424</v>
      </c>
      <c r="B426" s="26" t="s">
        <v>2285</v>
      </c>
      <c r="C426" s="27" t="s">
        <v>2286</v>
      </c>
      <c r="D426" s="28" t="s">
        <v>2689</v>
      </c>
      <c r="E426" s="29" t="s">
        <v>2725</v>
      </c>
      <c r="F426" s="24">
        <v>221</v>
      </c>
      <c r="G426" s="30" t="s">
        <v>2726</v>
      </c>
      <c r="H426" s="32" t="str">
        <f t="shared" si="13"/>
        <v>0120</v>
      </c>
      <c r="I426" s="5" t="s">
        <v>1821</v>
      </c>
      <c r="J426" s="5" t="s">
        <v>1822</v>
      </c>
      <c r="K426" s="5" t="s">
        <v>1823</v>
      </c>
      <c r="L426" s="3" t="s">
        <v>1824</v>
      </c>
      <c r="M426" s="32" t="str">
        <f t="shared" si="12"/>
        <v>strAmiiboName[424] = new string[] { "0281000101200502", "ACC", "Animal Crossing Cards", "Series 3", "Kody", "221" };</v>
      </c>
    </row>
    <row r="427" spans="1:13" ht="14.25" x14ac:dyDescent="0.2">
      <c r="A427" s="20">
        <v>425</v>
      </c>
      <c r="B427" s="20" t="s">
        <v>2285</v>
      </c>
      <c r="C427" s="21" t="s">
        <v>2286</v>
      </c>
      <c r="D427" s="22" t="s">
        <v>2689</v>
      </c>
      <c r="E427" s="23" t="s">
        <v>2727</v>
      </c>
      <c r="F427" s="24">
        <v>222</v>
      </c>
      <c r="G427" s="25" t="s">
        <v>2728</v>
      </c>
      <c r="H427" s="32" t="str">
        <f t="shared" si="13"/>
        <v>0121</v>
      </c>
      <c r="I427" s="5" t="s">
        <v>1821</v>
      </c>
      <c r="J427" s="5" t="s">
        <v>1822</v>
      </c>
      <c r="K427" s="5" t="s">
        <v>1823</v>
      </c>
      <c r="L427" s="3" t="s">
        <v>1824</v>
      </c>
      <c r="M427" s="32" t="str">
        <f t="shared" si="12"/>
        <v>strAmiiboName[425] = new string[] { "0313000101210502", "ACC", "Animal Crossing Cards", "Series 3", "Miranda", "222" };</v>
      </c>
    </row>
    <row r="428" spans="1:13" ht="14.25" x14ac:dyDescent="0.2">
      <c r="A428" s="26">
        <v>426</v>
      </c>
      <c r="B428" s="26" t="s">
        <v>2285</v>
      </c>
      <c r="C428" s="27" t="s">
        <v>2286</v>
      </c>
      <c r="D428" s="28" t="s">
        <v>2689</v>
      </c>
      <c r="E428" s="29" t="s">
        <v>2729</v>
      </c>
      <c r="F428" s="24">
        <v>223</v>
      </c>
      <c r="G428" s="30" t="s">
        <v>2730</v>
      </c>
      <c r="H428" s="32" t="str">
        <f t="shared" si="13"/>
        <v>0122</v>
      </c>
      <c r="I428" s="5" t="s">
        <v>1821</v>
      </c>
      <c r="J428" s="5" t="s">
        <v>1822</v>
      </c>
      <c r="K428" s="5" t="s">
        <v>1823</v>
      </c>
      <c r="L428" s="3" t="s">
        <v>1824</v>
      </c>
      <c r="M428" s="32" t="str">
        <f t="shared" si="12"/>
        <v>strAmiiboName[426] = new string[] { "02C7000101220502", "ACC", "Animal Crossing Cards", "Series 3", "Del", "223" };</v>
      </c>
    </row>
    <row r="429" spans="1:13" ht="14.25" x14ac:dyDescent="0.2">
      <c r="A429" s="20">
        <v>427</v>
      </c>
      <c r="B429" s="20" t="s">
        <v>2285</v>
      </c>
      <c r="C429" s="21" t="s">
        <v>2286</v>
      </c>
      <c r="D429" s="22" t="s">
        <v>2689</v>
      </c>
      <c r="E429" s="23" t="s">
        <v>2731</v>
      </c>
      <c r="F429" s="24">
        <v>224</v>
      </c>
      <c r="G429" s="25" t="s">
        <v>2732</v>
      </c>
      <c r="H429" s="32" t="str">
        <f t="shared" si="13"/>
        <v>0123</v>
      </c>
      <c r="I429" s="5" t="s">
        <v>1821</v>
      </c>
      <c r="J429" s="5" t="s">
        <v>1822</v>
      </c>
      <c r="K429" s="5" t="s">
        <v>1823</v>
      </c>
      <c r="L429" s="3" t="s">
        <v>1824</v>
      </c>
      <c r="M429" s="32" t="str">
        <f t="shared" si="12"/>
        <v>strAmiiboName[427] = new string[] { "021E000101230502", "ACC", "Animal Crossing Cards", "Series 3", "Paula", "224" };</v>
      </c>
    </row>
    <row r="430" spans="1:13" ht="14.25" x14ac:dyDescent="0.2">
      <c r="A430" s="26">
        <v>428</v>
      </c>
      <c r="B430" s="26" t="s">
        <v>2285</v>
      </c>
      <c r="C430" s="27" t="s">
        <v>2286</v>
      </c>
      <c r="D430" s="28" t="s">
        <v>2689</v>
      </c>
      <c r="E430" s="29" t="s">
        <v>2733</v>
      </c>
      <c r="F430" s="24">
        <v>225</v>
      </c>
      <c r="G430" s="30" t="s">
        <v>2734</v>
      </c>
      <c r="H430" s="32" t="str">
        <f t="shared" si="13"/>
        <v>0124</v>
      </c>
      <c r="I430" s="5" t="s">
        <v>1821</v>
      </c>
      <c r="J430" s="5" t="s">
        <v>1822</v>
      </c>
      <c r="K430" s="5" t="s">
        <v>1823</v>
      </c>
      <c r="L430" s="3" t="s">
        <v>1824</v>
      </c>
      <c r="M430" s="32" t="str">
        <f t="shared" si="12"/>
        <v>strAmiiboName[428] = new string[] { "02A6000101240502", "ACC", "Animal Crossing Cards", "Series 3", "Ken", "225" };</v>
      </c>
    </row>
    <row r="431" spans="1:13" ht="14.25" x14ac:dyDescent="0.2">
      <c r="A431" s="20">
        <v>429</v>
      </c>
      <c r="B431" s="20" t="s">
        <v>2285</v>
      </c>
      <c r="C431" s="21" t="s">
        <v>2286</v>
      </c>
      <c r="D431" s="22" t="s">
        <v>2689</v>
      </c>
      <c r="E431" s="23" t="s">
        <v>2735</v>
      </c>
      <c r="F431" s="24">
        <v>226</v>
      </c>
      <c r="G431" s="25" t="s">
        <v>2736</v>
      </c>
      <c r="H431" s="32" t="str">
        <f t="shared" si="13"/>
        <v>0125</v>
      </c>
      <c r="I431" s="5" t="s">
        <v>1821</v>
      </c>
      <c r="J431" s="5" t="s">
        <v>1822</v>
      </c>
      <c r="K431" s="5" t="s">
        <v>1823</v>
      </c>
      <c r="L431" s="3" t="s">
        <v>1824</v>
      </c>
      <c r="M431" s="32" t="str">
        <f t="shared" si="12"/>
        <v>strAmiiboName[429] = new string[] { "025E000101250502", "ACC", "Animal Crossing Cards", "Series 3", "Mitzi", "226" };</v>
      </c>
    </row>
    <row r="432" spans="1:13" ht="14.25" x14ac:dyDescent="0.2">
      <c r="A432" s="26">
        <v>430</v>
      </c>
      <c r="B432" s="26" t="s">
        <v>2285</v>
      </c>
      <c r="C432" s="27" t="s">
        <v>2286</v>
      </c>
      <c r="D432" s="28" t="s">
        <v>2689</v>
      </c>
      <c r="E432" s="29" t="s">
        <v>2737</v>
      </c>
      <c r="F432" s="24">
        <v>227</v>
      </c>
      <c r="G432" s="30" t="s">
        <v>2738</v>
      </c>
      <c r="H432" s="32" t="str">
        <f t="shared" si="13"/>
        <v>0126</v>
      </c>
      <c r="I432" s="5" t="s">
        <v>1821</v>
      </c>
      <c r="J432" s="5" t="s">
        <v>1822</v>
      </c>
      <c r="K432" s="5" t="s">
        <v>1823</v>
      </c>
      <c r="L432" s="3" t="s">
        <v>1824</v>
      </c>
      <c r="M432" s="32" t="str">
        <f t="shared" si="12"/>
        <v>strAmiiboName[430] = new string[] { "024B000101260502", "ACC", "Animal Crossing Cards", "Series 3", "Rodeo", "227" };</v>
      </c>
    </row>
    <row r="433" spans="1:13" ht="14.25" x14ac:dyDescent="0.2">
      <c r="A433" s="20">
        <v>431</v>
      </c>
      <c r="B433" s="20" t="s">
        <v>2285</v>
      </c>
      <c r="C433" s="21" t="s">
        <v>2286</v>
      </c>
      <c r="D433" s="22" t="s">
        <v>2689</v>
      </c>
      <c r="E433" s="23" t="s">
        <v>2739</v>
      </c>
      <c r="F433" s="24">
        <v>228</v>
      </c>
      <c r="G433" s="25" t="s">
        <v>2740</v>
      </c>
      <c r="H433" s="32" t="str">
        <f t="shared" si="13"/>
        <v>0127</v>
      </c>
      <c r="I433" s="5" t="s">
        <v>1821</v>
      </c>
      <c r="J433" s="5" t="s">
        <v>1822</v>
      </c>
      <c r="K433" s="5" t="s">
        <v>1823</v>
      </c>
      <c r="L433" s="3" t="s">
        <v>1824</v>
      </c>
      <c r="M433" s="32" t="str">
        <f t="shared" si="12"/>
        <v>strAmiiboName[431] = new string[] { "0392000101270502", "ACC", "Animal Crossing Cards", "Series 3", "Bubbles", "228" };</v>
      </c>
    </row>
    <row r="434" spans="1:13" ht="14.25" x14ac:dyDescent="0.2">
      <c r="A434" s="26">
        <v>432</v>
      </c>
      <c r="B434" s="26" t="s">
        <v>2285</v>
      </c>
      <c r="C434" s="27" t="s">
        <v>2286</v>
      </c>
      <c r="D434" s="28" t="s">
        <v>2689</v>
      </c>
      <c r="E434" s="29" t="s">
        <v>2741</v>
      </c>
      <c r="F434" s="24">
        <v>229</v>
      </c>
      <c r="G434" s="30" t="s">
        <v>2742</v>
      </c>
      <c r="H434" s="32" t="str">
        <f t="shared" si="13"/>
        <v>0128</v>
      </c>
      <c r="I434" s="5" t="s">
        <v>1821</v>
      </c>
      <c r="J434" s="5" t="s">
        <v>1822</v>
      </c>
      <c r="K434" s="5" t="s">
        <v>1823</v>
      </c>
      <c r="L434" s="3" t="s">
        <v>1824</v>
      </c>
      <c r="M434" s="32" t="str">
        <f t="shared" si="12"/>
        <v>strAmiiboName[432] = new string[] { "0342000101280502", "ACC", "Animal Crossing Cards", "Series 3", "Cousteau", "229" };</v>
      </c>
    </row>
    <row r="435" spans="1:13" ht="14.25" x14ac:dyDescent="0.2">
      <c r="A435" s="20">
        <v>433</v>
      </c>
      <c r="B435" s="20" t="s">
        <v>2285</v>
      </c>
      <c r="C435" s="21" t="s">
        <v>2286</v>
      </c>
      <c r="D435" s="22" t="s">
        <v>2689</v>
      </c>
      <c r="E435" s="23" t="s">
        <v>2743</v>
      </c>
      <c r="F435" s="24">
        <v>230</v>
      </c>
      <c r="G435" s="25" t="s">
        <v>2744</v>
      </c>
      <c r="H435" s="32" t="str">
        <f t="shared" si="13"/>
        <v>0129</v>
      </c>
      <c r="I435" s="5" t="s">
        <v>1821</v>
      </c>
      <c r="J435" s="5" t="s">
        <v>1822</v>
      </c>
      <c r="K435" s="5" t="s">
        <v>1823</v>
      </c>
      <c r="L435" s="3" t="s">
        <v>1824</v>
      </c>
      <c r="M435" s="32" t="str">
        <f t="shared" si="12"/>
        <v>strAmiiboName[433] = new string[] { "035C000101290502", "ACC", "Animal Crossing Cards", "Series 3", "Velma", "230" };</v>
      </c>
    </row>
    <row r="436" spans="1:13" ht="14.25" x14ac:dyDescent="0.2">
      <c r="A436" s="26">
        <v>434</v>
      </c>
      <c r="B436" s="26" t="s">
        <v>2285</v>
      </c>
      <c r="C436" s="27" t="s">
        <v>2286</v>
      </c>
      <c r="D436" s="28" t="s">
        <v>2689</v>
      </c>
      <c r="E436" s="29" t="s">
        <v>2745</v>
      </c>
      <c r="F436" s="24">
        <v>231</v>
      </c>
      <c r="G436" s="30" t="s">
        <v>2746</v>
      </c>
      <c r="H436" s="32" t="str">
        <f t="shared" si="13"/>
        <v>012A</v>
      </c>
      <c r="I436" s="5" t="s">
        <v>1821</v>
      </c>
      <c r="J436" s="5" t="s">
        <v>1822</v>
      </c>
      <c r="K436" s="5" t="s">
        <v>1823</v>
      </c>
      <c r="L436" s="3" t="s">
        <v>1824</v>
      </c>
      <c r="M436" s="32" t="str">
        <f t="shared" si="12"/>
        <v>strAmiiboName[434] = new string[] { "03E70001012A0502", "ACC", "Animal Crossing Cards", "Series 3", "Elvis", "231" };</v>
      </c>
    </row>
    <row r="437" spans="1:13" ht="14.25" x14ac:dyDescent="0.2">
      <c r="A437" s="20">
        <v>435</v>
      </c>
      <c r="B437" s="20" t="s">
        <v>2285</v>
      </c>
      <c r="C437" s="21" t="s">
        <v>2286</v>
      </c>
      <c r="D437" s="22" t="s">
        <v>2689</v>
      </c>
      <c r="E437" s="23" t="s">
        <v>2747</v>
      </c>
      <c r="F437" s="24">
        <v>232</v>
      </c>
      <c r="G437" s="25" t="s">
        <v>2748</v>
      </c>
      <c r="H437" s="32" t="str">
        <f t="shared" si="13"/>
        <v>012B</v>
      </c>
      <c r="I437" s="5" t="s">
        <v>1821</v>
      </c>
      <c r="J437" s="5" t="s">
        <v>1822</v>
      </c>
      <c r="K437" s="5" t="s">
        <v>1823</v>
      </c>
      <c r="L437" s="3" t="s">
        <v>1824</v>
      </c>
      <c r="M437" s="32" t="str">
        <f t="shared" si="12"/>
        <v>strAmiiboName[435] = new string[] { "03C40001012B0502", "ACC", "Animal Crossing Cards", "Series 3", "Canberra", "232" };</v>
      </c>
    </row>
    <row r="438" spans="1:13" ht="14.25" x14ac:dyDescent="0.2">
      <c r="A438" s="26">
        <v>436</v>
      </c>
      <c r="B438" s="26" t="s">
        <v>2285</v>
      </c>
      <c r="C438" s="27" t="s">
        <v>2286</v>
      </c>
      <c r="D438" s="28" t="s">
        <v>2689</v>
      </c>
      <c r="E438" s="29" t="s">
        <v>2749</v>
      </c>
      <c r="F438" s="24">
        <v>233</v>
      </c>
      <c r="G438" s="30" t="s">
        <v>2750</v>
      </c>
      <c r="H438" s="32" t="str">
        <f t="shared" si="13"/>
        <v>012C</v>
      </c>
      <c r="I438" s="5" t="s">
        <v>1821</v>
      </c>
      <c r="J438" s="5" t="s">
        <v>1822</v>
      </c>
      <c r="K438" s="5" t="s">
        <v>1823</v>
      </c>
      <c r="L438" s="3" t="s">
        <v>1824</v>
      </c>
      <c r="M438" s="32" t="str">
        <f t="shared" si="12"/>
        <v>strAmiiboName[436] = new string[] { "03AF0001012C0502", "ACC", "Animal Crossing Cards", "Series 3", "Colton", "233" };</v>
      </c>
    </row>
    <row r="439" spans="1:13" ht="14.25" x14ac:dyDescent="0.2">
      <c r="A439" s="20">
        <v>437</v>
      </c>
      <c r="B439" s="20" t="s">
        <v>2285</v>
      </c>
      <c r="C439" s="21" t="s">
        <v>2286</v>
      </c>
      <c r="D439" s="22" t="s">
        <v>2689</v>
      </c>
      <c r="E439" s="23" t="s">
        <v>2751</v>
      </c>
      <c r="F439" s="24">
        <v>234</v>
      </c>
      <c r="G439" s="25" t="s">
        <v>2752</v>
      </c>
      <c r="H439" s="32" t="str">
        <f t="shared" si="13"/>
        <v>012D</v>
      </c>
      <c r="I439" s="5" t="s">
        <v>1821</v>
      </c>
      <c r="J439" s="5" t="s">
        <v>1822</v>
      </c>
      <c r="K439" s="5" t="s">
        <v>1823</v>
      </c>
      <c r="L439" s="3" t="s">
        <v>1824</v>
      </c>
      <c r="M439" s="32" t="str">
        <f t="shared" si="12"/>
        <v>strAmiiboName[437] = new string[] { "042A0001012D0502", "ACC", "Animal Crossing Cards", "Series 3", "Marina", "234" };</v>
      </c>
    </row>
    <row r="440" spans="1:13" ht="14.25" x14ac:dyDescent="0.2">
      <c r="A440" s="26">
        <v>438</v>
      </c>
      <c r="B440" s="26" t="s">
        <v>2285</v>
      </c>
      <c r="C440" s="27" t="s">
        <v>2286</v>
      </c>
      <c r="D440" s="28" t="s">
        <v>2689</v>
      </c>
      <c r="E440" s="29" t="s">
        <v>2753</v>
      </c>
      <c r="F440" s="24">
        <v>235</v>
      </c>
      <c r="G440" s="30" t="s">
        <v>2754</v>
      </c>
      <c r="H440" s="32" t="str">
        <f t="shared" si="13"/>
        <v>012E</v>
      </c>
      <c r="I440" s="5" t="s">
        <v>1821</v>
      </c>
      <c r="J440" s="5" t="s">
        <v>1822</v>
      </c>
      <c r="K440" s="5" t="s">
        <v>1823</v>
      </c>
      <c r="L440" s="3" t="s">
        <v>1824</v>
      </c>
      <c r="M440" s="32" t="str">
        <f t="shared" si="12"/>
        <v>strAmiiboName[438] = new string[] { "047D0001012E0502", "ACC", "Animal Crossing Cards", "Series 3", "Spork-Crackle", "235" };</v>
      </c>
    </row>
    <row r="441" spans="1:13" ht="14.25" x14ac:dyDescent="0.2">
      <c r="A441" s="20">
        <v>439</v>
      </c>
      <c r="B441" s="20" t="s">
        <v>2285</v>
      </c>
      <c r="C441" s="21" t="s">
        <v>2286</v>
      </c>
      <c r="D441" s="22" t="s">
        <v>2689</v>
      </c>
      <c r="E441" s="23" t="s">
        <v>2755</v>
      </c>
      <c r="F441" s="24">
        <v>236</v>
      </c>
      <c r="G441" s="25" t="s">
        <v>2756</v>
      </c>
      <c r="H441" s="32" t="str">
        <f t="shared" si="13"/>
        <v>012F</v>
      </c>
      <c r="I441" s="5" t="s">
        <v>1821</v>
      </c>
      <c r="J441" s="5" t="s">
        <v>1822</v>
      </c>
      <c r="K441" s="5" t="s">
        <v>1823</v>
      </c>
      <c r="L441" s="3" t="s">
        <v>1824</v>
      </c>
      <c r="M441" s="32" t="str">
        <f t="shared" si="12"/>
        <v>strAmiiboName[439] = new string[] { "030E0001012F0502", "ACC", "Animal Crossing Cards", "Series 3", "Freckles", "236" };</v>
      </c>
    </row>
    <row r="442" spans="1:13" ht="14.25" x14ac:dyDescent="0.2">
      <c r="A442" s="26">
        <v>440</v>
      </c>
      <c r="B442" s="26" t="s">
        <v>2285</v>
      </c>
      <c r="C442" s="27" t="s">
        <v>2286</v>
      </c>
      <c r="D442" s="28" t="s">
        <v>2689</v>
      </c>
      <c r="E442" s="29" t="s">
        <v>2757</v>
      </c>
      <c r="F442" s="24">
        <v>237</v>
      </c>
      <c r="G442" s="30" t="s">
        <v>2758</v>
      </c>
      <c r="H442" s="32" t="str">
        <f t="shared" si="13"/>
        <v>0130</v>
      </c>
      <c r="I442" s="5" t="s">
        <v>1821</v>
      </c>
      <c r="J442" s="5" t="s">
        <v>1822</v>
      </c>
      <c r="K442" s="5" t="s">
        <v>1823</v>
      </c>
      <c r="L442" s="3" t="s">
        <v>1824</v>
      </c>
      <c r="M442" s="32" t="str">
        <f t="shared" si="12"/>
        <v>strAmiiboName[440] = new string[] { "02D7000101300502", "ACC", "Animal Crossing Cards", "Series 3", "Bam", "237" };</v>
      </c>
    </row>
    <row r="443" spans="1:13" ht="14.25" x14ac:dyDescent="0.2">
      <c r="A443" s="20">
        <v>441</v>
      </c>
      <c r="B443" s="20" t="s">
        <v>2285</v>
      </c>
      <c r="C443" s="21" t="s">
        <v>2286</v>
      </c>
      <c r="D443" s="22" t="s">
        <v>2689</v>
      </c>
      <c r="E443" s="23" t="s">
        <v>2759</v>
      </c>
      <c r="F443" s="24">
        <v>238</v>
      </c>
      <c r="G443" s="25" t="s">
        <v>2760</v>
      </c>
      <c r="H443" s="32" t="str">
        <f t="shared" si="13"/>
        <v>0131</v>
      </c>
      <c r="I443" s="5" t="s">
        <v>1821</v>
      </c>
      <c r="J443" s="5" t="s">
        <v>1822</v>
      </c>
      <c r="K443" s="5" t="s">
        <v>1823</v>
      </c>
      <c r="L443" s="3" t="s">
        <v>1824</v>
      </c>
      <c r="M443" s="32" t="str">
        <f t="shared" si="12"/>
        <v>strAmiiboName[441] = new string[] { "0463000101310502", "ACC", "Animal Crossing Cards", "Series 3", "Friga", "238" };</v>
      </c>
    </row>
    <row r="444" spans="1:13" ht="14.25" x14ac:dyDescent="0.2">
      <c r="A444" s="26">
        <v>442</v>
      </c>
      <c r="B444" s="26" t="s">
        <v>2285</v>
      </c>
      <c r="C444" s="27" t="s">
        <v>2286</v>
      </c>
      <c r="D444" s="28" t="s">
        <v>2689</v>
      </c>
      <c r="E444" s="29" t="s">
        <v>2761</v>
      </c>
      <c r="F444" s="24">
        <v>239</v>
      </c>
      <c r="G444" s="30" t="s">
        <v>2762</v>
      </c>
      <c r="H444" s="32" t="str">
        <f t="shared" si="13"/>
        <v>0132</v>
      </c>
      <c r="I444" s="5" t="s">
        <v>1821</v>
      </c>
      <c r="J444" s="5" t="s">
        <v>1822</v>
      </c>
      <c r="K444" s="5" t="s">
        <v>1823</v>
      </c>
      <c r="L444" s="3" t="s">
        <v>1824</v>
      </c>
      <c r="M444" s="32" t="str">
        <f t="shared" si="12"/>
        <v>strAmiiboName[442] = new string[] { "04E7000101320502", "ACC", "Animal Crossing Cards", "Series 3", "Ricky", "239" };</v>
      </c>
    </row>
    <row r="445" spans="1:13" ht="14.25" x14ac:dyDescent="0.2">
      <c r="A445" s="20">
        <v>443</v>
      </c>
      <c r="B445" s="20" t="s">
        <v>2285</v>
      </c>
      <c r="C445" s="21" t="s">
        <v>2286</v>
      </c>
      <c r="D445" s="22" t="s">
        <v>2689</v>
      </c>
      <c r="E445" s="23" t="s">
        <v>2763</v>
      </c>
      <c r="F445" s="24">
        <v>240</v>
      </c>
      <c r="G445" s="25" t="s">
        <v>2764</v>
      </c>
      <c r="H445" s="32" t="str">
        <f t="shared" si="13"/>
        <v>0133</v>
      </c>
      <c r="I445" s="5" t="s">
        <v>1821</v>
      </c>
      <c r="J445" s="5" t="s">
        <v>1822</v>
      </c>
      <c r="K445" s="5" t="s">
        <v>1823</v>
      </c>
      <c r="L445" s="3" t="s">
        <v>1824</v>
      </c>
      <c r="M445" s="32" t="str">
        <f t="shared" si="12"/>
        <v>strAmiiboName[443] = new string[] { "02DA000101330502", "ACC", "Animal Crossing Cards", "Series 3", "Deirdre", "240" };</v>
      </c>
    </row>
    <row r="446" spans="1:13" ht="14.25" x14ac:dyDescent="0.2">
      <c r="A446" s="26">
        <v>444</v>
      </c>
      <c r="B446" s="26" t="s">
        <v>2285</v>
      </c>
      <c r="C446" s="27" t="s">
        <v>2286</v>
      </c>
      <c r="D446" s="28" t="s">
        <v>2689</v>
      </c>
      <c r="E446" s="29" t="s">
        <v>2765</v>
      </c>
      <c r="F446" s="24">
        <v>241</v>
      </c>
      <c r="G446" s="30" t="s">
        <v>2766</v>
      </c>
      <c r="H446" s="32" t="str">
        <f t="shared" si="13"/>
        <v>0134</v>
      </c>
      <c r="I446" s="5" t="s">
        <v>1821</v>
      </c>
      <c r="J446" s="5" t="s">
        <v>1822</v>
      </c>
      <c r="K446" s="5" t="s">
        <v>1823</v>
      </c>
      <c r="L446" s="3" t="s">
        <v>1824</v>
      </c>
      <c r="M446" s="32" t="str">
        <f t="shared" si="12"/>
        <v>strAmiiboName[444] = new string[] { "0373000101340502", "ACC", "Animal Crossing Cards", "Series 3", "Hans", "241" };</v>
      </c>
    </row>
    <row r="447" spans="1:13" ht="14.25" x14ac:dyDescent="0.2">
      <c r="A447" s="20">
        <v>445</v>
      </c>
      <c r="B447" s="20" t="s">
        <v>2285</v>
      </c>
      <c r="C447" s="21" t="s">
        <v>2286</v>
      </c>
      <c r="D447" s="22" t="s">
        <v>2689</v>
      </c>
      <c r="E447" s="23" t="s">
        <v>2767</v>
      </c>
      <c r="F447" s="24">
        <v>242</v>
      </c>
      <c r="G447" s="25" t="s">
        <v>2768</v>
      </c>
      <c r="H447" s="32" t="str">
        <f t="shared" si="13"/>
        <v>0135</v>
      </c>
      <c r="I447" s="5" t="s">
        <v>1821</v>
      </c>
      <c r="J447" s="5" t="s">
        <v>1822</v>
      </c>
      <c r="K447" s="5" t="s">
        <v>1823</v>
      </c>
      <c r="L447" s="3" t="s">
        <v>1824</v>
      </c>
      <c r="M447" s="32" t="str">
        <f t="shared" si="12"/>
        <v>strAmiiboName[445] = new string[] { "0356000101350502", "ACC", "Animal Crossing Cards", "Series 3", "Chevre", "242" };</v>
      </c>
    </row>
    <row r="448" spans="1:13" ht="14.25" x14ac:dyDescent="0.2">
      <c r="A448" s="26">
        <v>446</v>
      </c>
      <c r="B448" s="26" t="s">
        <v>2285</v>
      </c>
      <c r="C448" s="27" t="s">
        <v>2286</v>
      </c>
      <c r="D448" s="28" t="s">
        <v>2689</v>
      </c>
      <c r="E448" s="29" t="s">
        <v>2769</v>
      </c>
      <c r="F448" s="24">
        <v>243</v>
      </c>
      <c r="G448" s="30" t="s">
        <v>2770</v>
      </c>
      <c r="H448" s="32" t="str">
        <f t="shared" si="13"/>
        <v>0136</v>
      </c>
      <c r="I448" s="5" t="s">
        <v>1821</v>
      </c>
      <c r="J448" s="5" t="s">
        <v>1822</v>
      </c>
      <c r="K448" s="5" t="s">
        <v>1823</v>
      </c>
      <c r="L448" s="3" t="s">
        <v>1824</v>
      </c>
      <c r="M448" s="32" t="str">
        <f t="shared" si="12"/>
        <v>strAmiiboName[446] = new string[] { "02CB000101360502", "ACC", "Animal Crossing Cards", "Series 3", "Drago", "243" };</v>
      </c>
    </row>
    <row r="449" spans="1:13" ht="14.25" x14ac:dyDescent="0.2">
      <c r="A449" s="20">
        <v>447</v>
      </c>
      <c r="B449" s="20" t="s">
        <v>2285</v>
      </c>
      <c r="C449" s="21" t="s">
        <v>2286</v>
      </c>
      <c r="D449" s="22" t="s">
        <v>2689</v>
      </c>
      <c r="E449" s="23" t="s">
        <v>2771</v>
      </c>
      <c r="F449" s="24">
        <v>244</v>
      </c>
      <c r="G449" s="25" t="s">
        <v>2772</v>
      </c>
      <c r="H449" s="32" t="str">
        <f t="shared" si="13"/>
        <v>0137</v>
      </c>
      <c r="I449" s="5" t="s">
        <v>1821</v>
      </c>
      <c r="J449" s="5" t="s">
        <v>1822</v>
      </c>
      <c r="K449" s="5" t="s">
        <v>1823</v>
      </c>
      <c r="L449" s="3" t="s">
        <v>1824</v>
      </c>
      <c r="M449" s="32" t="str">
        <f t="shared" si="12"/>
        <v>strAmiiboName[447] = new string[] { "0262000101370502", "ACC", "Animal Crossing Cards", "Series 3", "Tangy", "244" };</v>
      </c>
    </row>
    <row r="450" spans="1:13" ht="14.25" x14ac:dyDescent="0.2">
      <c r="A450" s="26">
        <v>448</v>
      </c>
      <c r="B450" s="26" t="s">
        <v>2285</v>
      </c>
      <c r="C450" s="27" t="s">
        <v>2286</v>
      </c>
      <c r="D450" s="28" t="s">
        <v>2689</v>
      </c>
      <c r="E450" s="29" t="s">
        <v>2773</v>
      </c>
      <c r="F450" s="24">
        <v>245</v>
      </c>
      <c r="G450" s="30" t="s">
        <v>2774</v>
      </c>
      <c r="H450" s="32" t="str">
        <f t="shared" si="13"/>
        <v>0138</v>
      </c>
      <c r="I450" s="5" t="s">
        <v>1821</v>
      </c>
      <c r="J450" s="5" t="s">
        <v>1822</v>
      </c>
      <c r="K450" s="5" t="s">
        <v>1823</v>
      </c>
      <c r="L450" s="3" t="s">
        <v>1824</v>
      </c>
      <c r="M450" s="32" t="str">
        <f t="shared" si="12"/>
        <v>strAmiiboName[448] = new string[] { "02F8000101380502", "ACC", "Animal Crossing Cards", "Series 3", "Mac", "245" };</v>
      </c>
    </row>
    <row r="451" spans="1:13" ht="14.25" x14ac:dyDescent="0.2">
      <c r="A451" s="20">
        <v>449</v>
      </c>
      <c r="B451" s="20" t="s">
        <v>2285</v>
      </c>
      <c r="C451" s="21" t="s">
        <v>2286</v>
      </c>
      <c r="D451" s="22" t="s">
        <v>2689</v>
      </c>
      <c r="E451" s="23" t="s">
        <v>2775</v>
      </c>
      <c r="F451" s="24">
        <v>246</v>
      </c>
      <c r="G451" s="25" t="s">
        <v>2776</v>
      </c>
      <c r="H451" s="32" t="str">
        <f t="shared" si="13"/>
        <v>0139</v>
      </c>
      <c r="I451" s="5" t="s">
        <v>1821</v>
      </c>
      <c r="J451" s="5" t="s">
        <v>1822</v>
      </c>
      <c r="K451" s="5" t="s">
        <v>1823</v>
      </c>
      <c r="L451" s="3" t="s">
        <v>1824</v>
      </c>
      <c r="M451" s="32" t="str">
        <f t="shared" ref="M451:M514" si="14">I451&amp;A451&amp;J451&amp;G451&amp;K451&amp;B451&amp;K451&amp;C451&amp;K451&amp;D451&amp;K451&amp;E451&amp;K451&amp;TEXT(F451,"000")&amp;L451</f>
        <v>strAmiiboName[449] = new string[] { "0326000101390502", "ACC", "Animal Crossing Cards", "Series 3", "Eloise", "246" };</v>
      </c>
    </row>
    <row r="452" spans="1:13" ht="14.25" x14ac:dyDescent="0.2">
      <c r="A452" s="26">
        <v>450</v>
      </c>
      <c r="B452" s="26" t="s">
        <v>2285</v>
      </c>
      <c r="C452" s="27" t="s">
        <v>2286</v>
      </c>
      <c r="D452" s="28" t="s">
        <v>2689</v>
      </c>
      <c r="E452" s="29" t="s">
        <v>2777</v>
      </c>
      <c r="F452" s="24">
        <v>247</v>
      </c>
      <c r="G452" s="30" t="s">
        <v>2778</v>
      </c>
      <c r="H452" s="32" t="str">
        <f t="shared" ref="H452:H515" si="15">MID(G452,9,4)</f>
        <v>013A</v>
      </c>
      <c r="I452" s="5" t="s">
        <v>1821</v>
      </c>
      <c r="J452" s="5" t="s">
        <v>1822</v>
      </c>
      <c r="K452" s="5" t="s">
        <v>1823</v>
      </c>
      <c r="L452" s="3" t="s">
        <v>1824</v>
      </c>
      <c r="M452" s="32" t="str">
        <f t="shared" si="14"/>
        <v>strAmiiboName[450] = new string[] { "033D0001013A0502", "ACC", "Animal Crossing Cards", "Series 3", "Wart Jr.", "247" };</v>
      </c>
    </row>
    <row r="453" spans="1:13" ht="14.25" x14ac:dyDescent="0.2">
      <c r="A453" s="20">
        <v>451</v>
      </c>
      <c r="B453" s="20" t="s">
        <v>2285</v>
      </c>
      <c r="C453" s="21" t="s">
        <v>2286</v>
      </c>
      <c r="D453" s="22" t="s">
        <v>2689</v>
      </c>
      <c r="E453" s="23" t="s">
        <v>2779</v>
      </c>
      <c r="F453" s="24">
        <v>248</v>
      </c>
      <c r="G453" s="25" t="s">
        <v>2780</v>
      </c>
      <c r="H453" s="32" t="str">
        <f t="shared" si="15"/>
        <v>013B</v>
      </c>
      <c r="I453" s="5" t="s">
        <v>1821</v>
      </c>
      <c r="J453" s="5" t="s">
        <v>1822</v>
      </c>
      <c r="K453" s="5" t="s">
        <v>1823</v>
      </c>
      <c r="L453" s="3" t="s">
        <v>1824</v>
      </c>
      <c r="M453" s="32" t="str">
        <f t="shared" si="14"/>
        <v>strAmiiboName[451] = new string[] { "04EF0001013B0502", "ACC", "Animal Crossing Cards", "Series 3", "Hazel", "248" };</v>
      </c>
    </row>
    <row r="454" spans="1:13" ht="14.25" x14ac:dyDescent="0.2">
      <c r="A454" s="26">
        <v>452</v>
      </c>
      <c r="B454" s="26" t="s">
        <v>2285</v>
      </c>
      <c r="C454" s="27" t="s">
        <v>2286</v>
      </c>
      <c r="D454" s="28" t="s">
        <v>2689</v>
      </c>
      <c r="E454" s="29" t="s">
        <v>2781</v>
      </c>
      <c r="F454" s="24">
        <v>249</v>
      </c>
      <c r="G454" s="30" t="s">
        <v>2782</v>
      </c>
      <c r="H454" s="32" t="str">
        <f t="shared" si="15"/>
        <v>013C</v>
      </c>
      <c r="I454" s="5" t="s">
        <v>1821</v>
      </c>
      <c r="J454" s="5" t="s">
        <v>1822</v>
      </c>
      <c r="K454" s="5" t="s">
        <v>1823</v>
      </c>
      <c r="L454" s="3" t="s">
        <v>1824</v>
      </c>
      <c r="M454" s="32" t="str">
        <f t="shared" si="14"/>
        <v>strAmiiboName[452] = new string[] { "02210001013C0502", "ACC", "Animal Crossing Cards", "Series 3", "Beardo", "249" };</v>
      </c>
    </row>
    <row r="455" spans="1:13" ht="14.25" x14ac:dyDescent="0.2">
      <c r="A455" s="20">
        <v>453</v>
      </c>
      <c r="B455" s="20" t="s">
        <v>2285</v>
      </c>
      <c r="C455" s="21" t="s">
        <v>2286</v>
      </c>
      <c r="D455" s="22" t="s">
        <v>2689</v>
      </c>
      <c r="E455" s="23" t="s">
        <v>2783</v>
      </c>
      <c r="F455" s="24">
        <v>250</v>
      </c>
      <c r="G455" s="25" t="s">
        <v>2784</v>
      </c>
      <c r="H455" s="32" t="str">
        <f t="shared" si="15"/>
        <v>013D</v>
      </c>
      <c r="I455" s="5" t="s">
        <v>1821</v>
      </c>
      <c r="J455" s="5" t="s">
        <v>1822</v>
      </c>
      <c r="K455" s="5" t="s">
        <v>1823</v>
      </c>
      <c r="L455" s="3" t="s">
        <v>1824</v>
      </c>
      <c r="M455" s="32" t="str">
        <f t="shared" si="14"/>
        <v>strAmiiboName[453] = new string[] { "029E0001013D0502", "ACC", "Animal Crossing Cards", "Series 3", "Ava", "250" };</v>
      </c>
    </row>
    <row r="456" spans="1:13" ht="14.25" x14ac:dyDescent="0.2">
      <c r="A456" s="26">
        <v>454</v>
      </c>
      <c r="B456" s="26" t="s">
        <v>2285</v>
      </c>
      <c r="C456" s="27" t="s">
        <v>2286</v>
      </c>
      <c r="D456" s="28" t="s">
        <v>2689</v>
      </c>
      <c r="E456" s="29" t="s">
        <v>2785</v>
      </c>
      <c r="F456" s="24">
        <v>251</v>
      </c>
      <c r="G456" s="30" t="s">
        <v>2786</v>
      </c>
      <c r="H456" s="32" t="str">
        <f t="shared" si="15"/>
        <v>013E</v>
      </c>
      <c r="I456" s="5" t="s">
        <v>1821</v>
      </c>
      <c r="J456" s="5" t="s">
        <v>1822</v>
      </c>
      <c r="K456" s="5" t="s">
        <v>1823</v>
      </c>
      <c r="L456" s="3" t="s">
        <v>1824</v>
      </c>
      <c r="M456" s="32" t="str">
        <f t="shared" si="14"/>
        <v>strAmiiboName[454] = new string[] { "028C0001013E0502", "ACC", "Animal Crossing Cards", "Series 3", "Chester", "251" };</v>
      </c>
    </row>
    <row r="457" spans="1:13" ht="14.25" x14ac:dyDescent="0.2">
      <c r="A457" s="20">
        <v>455</v>
      </c>
      <c r="B457" s="20" t="s">
        <v>2285</v>
      </c>
      <c r="C457" s="21" t="s">
        <v>2286</v>
      </c>
      <c r="D457" s="22" t="s">
        <v>2689</v>
      </c>
      <c r="E457" s="23" t="s">
        <v>2787</v>
      </c>
      <c r="F457" s="24">
        <v>252</v>
      </c>
      <c r="G457" s="25" t="s">
        <v>2788</v>
      </c>
      <c r="H457" s="32" t="str">
        <f t="shared" si="15"/>
        <v>013F</v>
      </c>
      <c r="I457" s="5" t="s">
        <v>1821</v>
      </c>
      <c r="J457" s="5" t="s">
        <v>1822</v>
      </c>
      <c r="K457" s="5" t="s">
        <v>1823</v>
      </c>
      <c r="L457" s="3" t="s">
        <v>1824</v>
      </c>
      <c r="M457" s="32" t="str">
        <f t="shared" si="14"/>
        <v>strAmiiboName[455] = new string[] { "026D0001013F0502", "ACC", "Animal Crossing Cards", "Series 3", "Merry", "252" };</v>
      </c>
    </row>
    <row r="458" spans="1:13" ht="14.25" x14ac:dyDescent="0.2">
      <c r="A458" s="26">
        <v>456</v>
      </c>
      <c r="B458" s="26" t="s">
        <v>2285</v>
      </c>
      <c r="C458" s="27" t="s">
        <v>2286</v>
      </c>
      <c r="D458" s="28" t="s">
        <v>2689</v>
      </c>
      <c r="E458" s="29" t="s">
        <v>2789</v>
      </c>
      <c r="F458" s="24">
        <v>253</v>
      </c>
      <c r="G458" s="30" t="s">
        <v>2790</v>
      </c>
      <c r="H458" s="32" t="str">
        <f t="shared" si="15"/>
        <v>0140</v>
      </c>
      <c r="I458" s="5" t="s">
        <v>1821</v>
      </c>
      <c r="J458" s="5" t="s">
        <v>1822</v>
      </c>
      <c r="K458" s="5" t="s">
        <v>1823</v>
      </c>
      <c r="L458" s="3" t="s">
        <v>1824</v>
      </c>
      <c r="M458" s="32" t="str">
        <f t="shared" si="14"/>
        <v>strAmiiboName[456] = new string[] { "049C000101400502", "ACC", "Animal Crossing Cards", "Series 3", "Genji", "253" };</v>
      </c>
    </row>
    <row r="459" spans="1:13" ht="14.25" x14ac:dyDescent="0.2">
      <c r="A459" s="20">
        <v>457</v>
      </c>
      <c r="B459" s="20" t="s">
        <v>2285</v>
      </c>
      <c r="C459" s="21" t="s">
        <v>2286</v>
      </c>
      <c r="D459" s="22" t="s">
        <v>2689</v>
      </c>
      <c r="E459" s="23" t="s">
        <v>2791</v>
      </c>
      <c r="F459" s="24">
        <v>254</v>
      </c>
      <c r="G459" s="25" t="s">
        <v>2792</v>
      </c>
      <c r="H459" s="32" t="str">
        <f t="shared" si="15"/>
        <v>0141</v>
      </c>
      <c r="I459" s="5" t="s">
        <v>1821</v>
      </c>
      <c r="J459" s="5" t="s">
        <v>1822</v>
      </c>
      <c r="K459" s="5" t="s">
        <v>1823</v>
      </c>
      <c r="L459" s="3" t="s">
        <v>1824</v>
      </c>
      <c r="M459" s="32" t="str">
        <f t="shared" si="14"/>
        <v>strAmiiboName[457] = new string[] { "041C000101410502", "ACC", "Animal Crossing Cards", "Series 3", "Greta", "254" };</v>
      </c>
    </row>
    <row r="460" spans="1:13" ht="14.25" x14ac:dyDescent="0.2">
      <c r="A460" s="26">
        <v>458</v>
      </c>
      <c r="B460" s="26" t="s">
        <v>2285</v>
      </c>
      <c r="C460" s="27" t="s">
        <v>2286</v>
      </c>
      <c r="D460" s="28" t="s">
        <v>2689</v>
      </c>
      <c r="E460" s="29" t="s">
        <v>2793</v>
      </c>
      <c r="F460" s="24">
        <v>255</v>
      </c>
      <c r="G460" s="30" t="s">
        <v>2794</v>
      </c>
      <c r="H460" s="32" t="str">
        <f t="shared" si="15"/>
        <v>0142</v>
      </c>
      <c r="I460" s="5" t="s">
        <v>1821</v>
      </c>
      <c r="J460" s="5" t="s">
        <v>1822</v>
      </c>
      <c r="K460" s="5" t="s">
        <v>1823</v>
      </c>
      <c r="L460" s="3" t="s">
        <v>1824</v>
      </c>
      <c r="M460" s="32" t="str">
        <f t="shared" si="14"/>
        <v>strAmiiboName[458] = new string[] { "050D000101420502", "ACC", "Animal Crossing Cards", "Series 3", "Wolfgang", "255" };</v>
      </c>
    </row>
    <row r="461" spans="1:13" ht="14.25" x14ac:dyDescent="0.2">
      <c r="A461" s="20">
        <v>459</v>
      </c>
      <c r="B461" s="20" t="s">
        <v>2285</v>
      </c>
      <c r="C461" s="21" t="s">
        <v>2286</v>
      </c>
      <c r="D461" s="22" t="s">
        <v>2689</v>
      </c>
      <c r="E461" s="23" t="s">
        <v>2795</v>
      </c>
      <c r="F461" s="24">
        <v>256</v>
      </c>
      <c r="G461" s="25" t="s">
        <v>2796</v>
      </c>
      <c r="H461" s="32" t="str">
        <f t="shared" si="15"/>
        <v>0143</v>
      </c>
      <c r="I461" s="5" t="s">
        <v>1821</v>
      </c>
      <c r="J461" s="5" t="s">
        <v>1822</v>
      </c>
      <c r="K461" s="5" t="s">
        <v>1823</v>
      </c>
      <c r="L461" s="3" t="s">
        <v>1824</v>
      </c>
      <c r="M461" s="32" t="str">
        <f t="shared" si="14"/>
        <v>strAmiiboName[459] = new string[] { "034A000101430502", "ACC", "Animal Crossing Cards", "Series 3", "Diva", "256" };</v>
      </c>
    </row>
    <row r="462" spans="1:13" ht="14.25" x14ac:dyDescent="0.2">
      <c r="A462" s="26">
        <v>460</v>
      </c>
      <c r="B462" s="26" t="s">
        <v>2285</v>
      </c>
      <c r="C462" s="27" t="s">
        <v>2286</v>
      </c>
      <c r="D462" s="28" t="s">
        <v>2689</v>
      </c>
      <c r="E462" s="29" t="s">
        <v>2797</v>
      </c>
      <c r="F462" s="24">
        <v>257</v>
      </c>
      <c r="G462" s="30" t="s">
        <v>2798</v>
      </c>
      <c r="H462" s="32" t="str">
        <f t="shared" si="15"/>
        <v>0144</v>
      </c>
      <c r="I462" s="5" t="s">
        <v>1821</v>
      </c>
      <c r="J462" s="5" t="s">
        <v>1822</v>
      </c>
      <c r="K462" s="5" t="s">
        <v>1823</v>
      </c>
      <c r="L462" s="3" t="s">
        <v>1824</v>
      </c>
      <c r="M462" s="32" t="str">
        <f t="shared" si="14"/>
        <v>strAmiiboName[460] = new string[] { "0222000101440502", "ACC", "Animal Crossing Cards", "Series 3", "Klaus", "257" };</v>
      </c>
    </row>
    <row r="463" spans="1:13" ht="14.25" x14ac:dyDescent="0.2">
      <c r="A463" s="20">
        <v>461</v>
      </c>
      <c r="B463" s="20" t="s">
        <v>2285</v>
      </c>
      <c r="C463" s="21" t="s">
        <v>2286</v>
      </c>
      <c r="D463" s="22" t="s">
        <v>2689</v>
      </c>
      <c r="E463" s="23" t="s">
        <v>1978</v>
      </c>
      <c r="F463" s="24">
        <v>258</v>
      </c>
      <c r="G463" s="25" t="s">
        <v>2799</v>
      </c>
      <c r="H463" s="32" t="str">
        <f t="shared" si="15"/>
        <v>0145</v>
      </c>
      <c r="I463" s="5" t="s">
        <v>1821</v>
      </c>
      <c r="J463" s="5" t="s">
        <v>1822</v>
      </c>
      <c r="K463" s="5" t="s">
        <v>1823</v>
      </c>
      <c r="L463" s="3" t="s">
        <v>1824</v>
      </c>
      <c r="M463" s="32" t="str">
        <f t="shared" si="14"/>
        <v>strAmiiboName[461] = new string[] { "02F1000101450502", "ACC", "Animal Crossing Cards", "Series 3", "Daisy", "258" };</v>
      </c>
    </row>
    <row r="464" spans="1:13" ht="14.25" x14ac:dyDescent="0.2">
      <c r="A464" s="26">
        <v>462</v>
      </c>
      <c r="B464" s="26" t="s">
        <v>2285</v>
      </c>
      <c r="C464" s="27" t="s">
        <v>2286</v>
      </c>
      <c r="D464" s="28" t="s">
        <v>2689</v>
      </c>
      <c r="E464" s="29" t="s">
        <v>2800</v>
      </c>
      <c r="F464" s="24">
        <v>259</v>
      </c>
      <c r="G464" s="30" t="s">
        <v>2801</v>
      </c>
      <c r="H464" s="32" t="str">
        <f t="shared" si="15"/>
        <v>0146</v>
      </c>
      <c r="I464" s="5" t="s">
        <v>1821</v>
      </c>
      <c r="J464" s="5" t="s">
        <v>1822</v>
      </c>
      <c r="K464" s="5" t="s">
        <v>1823</v>
      </c>
      <c r="L464" s="3" t="s">
        <v>1824</v>
      </c>
      <c r="M464" s="32" t="str">
        <f t="shared" si="14"/>
        <v>strAmiiboName[462] = new string[] { "026A000101460502", "ACC", "Animal Crossing Cards", "Series 3", "Stinky", "259" };</v>
      </c>
    </row>
    <row r="465" spans="1:13" ht="14.25" x14ac:dyDescent="0.2">
      <c r="A465" s="20">
        <v>463</v>
      </c>
      <c r="B465" s="20" t="s">
        <v>2285</v>
      </c>
      <c r="C465" s="21" t="s">
        <v>2286</v>
      </c>
      <c r="D465" s="22" t="s">
        <v>2689</v>
      </c>
      <c r="E465" s="23" t="s">
        <v>2802</v>
      </c>
      <c r="F465" s="24">
        <v>260</v>
      </c>
      <c r="G465" s="25" t="s">
        <v>2803</v>
      </c>
      <c r="H465" s="32" t="str">
        <f t="shared" si="15"/>
        <v>0147</v>
      </c>
      <c r="I465" s="5" t="s">
        <v>1821</v>
      </c>
      <c r="J465" s="5" t="s">
        <v>1822</v>
      </c>
      <c r="K465" s="5" t="s">
        <v>1823</v>
      </c>
      <c r="L465" s="3" t="s">
        <v>1824</v>
      </c>
      <c r="M465" s="32" t="str">
        <f t="shared" si="14"/>
        <v>strAmiiboName[463] = new string[] { "03FC000101470502", "ACC", "Animal Crossing Cards", "Series 3", "Tammi", "260" };</v>
      </c>
    </row>
    <row r="466" spans="1:13" ht="14.25" x14ac:dyDescent="0.2">
      <c r="A466" s="26">
        <v>464</v>
      </c>
      <c r="B466" s="26" t="s">
        <v>2285</v>
      </c>
      <c r="C466" s="27" t="s">
        <v>2286</v>
      </c>
      <c r="D466" s="28" t="s">
        <v>2689</v>
      </c>
      <c r="E466" s="29" t="s">
        <v>2804</v>
      </c>
      <c r="F466" s="24">
        <v>261</v>
      </c>
      <c r="G466" s="30" t="s">
        <v>2805</v>
      </c>
      <c r="H466" s="32" t="str">
        <f t="shared" si="15"/>
        <v>0148</v>
      </c>
      <c r="I466" s="5" t="s">
        <v>1821</v>
      </c>
      <c r="J466" s="5" t="s">
        <v>1822</v>
      </c>
      <c r="K466" s="5" t="s">
        <v>1823</v>
      </c>
      <c r="L466" s="3" t="s">
        <v>1824</v>
      </c>
      <c r="M466" s="32" t="str">
        <f t="shared" si="14"/>
        <v>strAmiiboName[464] = new string[] { "032C000101480502", "ACC", "Animal Crossing Cards", "Series 3", "Tucker", "261" };</v>
      </c>
    </row>
    <row r="467" spans="1:13" ht="14.25" x14ac:dyDescent="0.2">
      <c r="A467" s="20">
        <v>465</v>
      </c>
      <c r="B467" s="20" t="s">
        <v>2285</v>
      </c>
      <c r="C467" s="21" t="s">
        <v>2286</v>
      </c>
      <c r="D467" s="22" t="s">
        <v>2689</v>
      </c>
      <c r="E467" s="23" t="s">
        <v>2806</v>
      </c>
      <c r="F467" s="24">
        <v>262</v>
      </c>
      <c r="G467" s="25" t="s">
        <v>2807</v>
      </c>
      <c r="H467" s="32" t="str">
        <f t="shared" si="15"/>
        <v>0149</v>
      </c>
      <c r="I467" s="5" t="s">
        <v>1821</v>
      </c>
      <c r="J467" s="5" t="s">
        <v>1822</v>
      </c>
      <c r="K467" s="5" t="s">
        <v>1823</v>
      </c>
      <c r="L467" s="3" t="s">
        <v>1824</v>
      </c>
      <c r="M467" s="32" t="str">
        <f t="shared" si="14"/>
        <v>strAmiiboName[465] = new string[] { "043E000101490502", "ACC", "Animal Crossing Cards", "Series 3", "Blanche", "262" };</v>
      </c>
    </row>
    <row r="468" spans="1:13" ht="14.25" x14ac:dyDescent="0.2">
      <c r="A468" s="26">
        <v>466</v>
      </c>
      <c r="B468" s="26" t="s">
        <v>2285</v>
      </c>
      <c r="C468" s="27" t="s">
        <v>2286</v>
      </c>
      <c r="D468" s="28" t="s">
        <v>2689</v>
      </c>
      <c r="E468" s="29" t="s">
        <v>2808</v>
      </c>
      <c r="F468" s="24">
        <v>263</v>
      </c>
      <c r="G468" s="30" t="s">
        <v>2809</v>
      </c>
      <c r="H468" s="32" t="str">
        <f t="shared" si="15"/>
        <v>014A</v>
      </c>
      <c r="I468" s="5" t="s">
        <v>1821</v>
      </c>
      <c r="J468" s="5" t="s">
        <v>1822</v>
      </c>
      <c r="K468" s="5" t="s">
        <v>1823</v>
      </c>
      <c r="L468" s="3" t="s">
        <v>1824</v>
      </c>
      <c r="M468" s="32" t="str">
        <f t="shared" si="14"/>
        <v>strAmiiboName[466] = new string[] { "04980001014A0502", "ACC", "Animal Crossing Cards", "Series 3", "Gaston", "263" };</v>
      </c>
    </row>
    <row r="469" spans="1:13" ht="14.25" x14ac:dyDescent="0.2">
      <c r="A469" s="20">
        <v>467</v>
      </c>
      <c r="B469" s="20" t="s">
        <v>2285</v>
      </c>
      <c r="C469" s="21" t="s">
        <v>2286</v>
      </c>
      <c r="D469" s="22" t="s">
        <v>2689</v>
      </c>
      <c r="E469" s="23" t="s">
        <v>2810</v>
      </c>
      <c r="F469" s="24">
        <v>264</v>
      </c>
      <c r="G469" s="25" t="s">
        <v>2811</v>
      </c>
      <c r="H469" s="32" t="str">
        <f t="shared" si="15"/>
        <v>014B</v>
      </c>
      <c r="I469" s="5" t="s">
        <v>1821</v>
      </c>
      <c r="J469" s="5" t="s">
        <v>1822</v>
      </c>
      <c r="K469" s="5" t="s">
        <v>1823</v>
      </c>
      <c r="L469" s="3" t="s">
        <v>1824</v>
      </c>
      <c r="M469" s="32" t="str">
        <f t="shared" si="14"/>
        <v>strAmiiboName[467] = new string[] { "04EE0001014B0502", "ACC", "Animal Crossing Cards", "Series 3", "Marshal", "264" };</v>
      </c>
    </row>
    <row r="470" spans="1:13" ht="14.25" x14ac:dyDescent="0.2">
      <c r="A470" s="26">
        <v>468</v>
      </c>
      <c r="B470" s="26" t="s">
        <v>2285</v>
      </c>
      <c r="C470" s="27" t="s">
        <v>2286</v>
      </c>
      <c r="D470" s="28" t="s">
        <v>2689</v>
      </c>
      <c r="E470" s="29" t="s">
        <v>2812</v>
      </c>
      <c r="F470" s="24">
        <v>265</v>
      </c>
      <c r="G470" s="30" t="s">
        <v>2813</v>
      </c>
      <c r="H470" s="32" t="str">
        <f t="shared" si="15"/>
        <v>014C</v>
      </c>
      <c r="I470" s="5" t="s">
        <v>1821</v>
      </c>
      <c r="J470" s="5" t="s">
        <v>1822</v>
      </c>
      <c r="K470" s="5" t="s">
        <v>1823</v>
      </c>
      <c r="L470" s="3" t="s">
        <v>1824</v>
      </c>
      <c r="M470" s="32" t="str">
        <f t="shared" si="14"/>
        <v>strAmiiboName[468] = new string[] { "04850001014C0502", "ACC", "Animal Crossing Cards", "Series 3", "Gala", "265" };</v>
      </c>
    </row>
    <row r="471" spans="1:13" ht="14.25" x14ac:dyDescent="0.2">
      <c r="A471" s="20">
        <v>469</v>
      </c>
      <c r="B471" s="20" t="s">
        <v>2285</v>
      </c>
      <c r="C471" s="21" t="s">
        <v>2286</v>
      </c>
      <c r="D471" s="22" t="s">
        <v>2689</v>
      </c>
      <c r="E471" s="23" t="s">
        <v>2814</v>
      </c>
      <c r="F471" s="24">
        <v>266</v>
      </c>
      <c r="G471" s="25" t="s">
        <v>2815</v>
      </c>
      <c r="H471" s="32" t="str">
        <f t="shared" si="15"/>
        <v>014D</v>
      </c>
      <c r="I471" s="5" t="s">
        <v>1821</v>
      </c>
      <c r="J471" s="5" t="s">
        <v>1822</v>
      </c>
      <c r="K471" s="5" t="s">
        <v>1823</v>
      </c>
      <c r="L471" s="3" t="s">
        <v>1824</v>
      </c>
      <c r="M471" s="32" t="str">
        <f t="shared" si="14"/>
        <v>strAmiiboName[469] = new string[] { "03080001014D0502", "ACC", "Animal Crossing Cards", "Series 3", "Joey", "266" };</v>
      </c>
    </row>
    <row r="472" spans="1:13" ht="14.25" x14ac:dyDescent="0.2">
      <c r="A472" s="26">
        <v>470</v>
      </c>
      <c r="B472" s="26" t="s">
        <v>2285</v>
      </c>
      <c r="C472" s="27" t="s">
        <v>2286</v>
      </c>
      <c r="D472" s="28" t="s">
        <v>2689</v>
      </c>
      <c r="E472" s="29" t="s">
        <v>2816</v>
      </c>
      <c r="F472" s="24">
        <v>267</v>
      </c>
      <c r="G472" s="30" t="s">
        <v>2817</v>
      </c>
      <c r="H472" s="32" t="str">
        <f t="shared" si="15"/>
        <v>014E</v>
      </c>
      <c r="I472" s="5" t="s">
        <v>1821</v>
      </c>
      <c r="J472" s="5" t="s">
        <v>1822</v>
      </c>
      <c r="K472" s="5" t="s">
        <v>1823</v>
      </c>
      <c r="L472" s="3" t="s">
        <v>1824</v>
      </c>
      <c r="M472" s="32" t="str">
        <f t="shared" si="14"/>
        <v>strAmiiboName[470] = new string[] { "049A0001014E0502", "ACC", "Animal Crossing Cards", "Series 3", "Pippy", "267" };</v>
      </c>
    </row>
    <row r="473" spans="1:13" ht="14.25" x14ac:dyDescent="0.2">
      <c r="A473" s="20">
        <v>471</v>
      </c>
      <c r="B473" s="20" t="s">
        <v>2285</v>
      </c>
      <c r="C473" s="21" t="s">
        <v>2286</v>
      </c>
      <c r="D473" s="22" t="s">
        <v>2689</v>
      </c>
      <c r="E473" s="23" t="s">
        <v>2818</v>
      </c>
      <c r="F473" s="24">
        <v>268</v>
      </c>
      <c r="G473" s="25" t="s">
        <v>2819</v>
      </c>
      <c r="H473" s="32" t="str">
        <f t="shared" si="15"/>
        <v>014F</v>
      </c>
      <c r="I473" s="5" t="s">
        <v>1821</v>
      </c>
      <c r="J473" s="5" t="s">
        <v>1822</v>
      </c>
      <c r="K473" s="5" t="s">
        <v>1823</v>
      </c>
      <c r="L473" s="3" t="s">
        <v>1824</v>
      </c>
      <c r="M473" s="32" t="str">
        <f t="shared" si="14"/>
        <v>strAmiiboName[471] = new string[] { "03A40001014F0502", "ACC", "Animal Crossing Cards", "Series 3", "Buck", "268" };</v>
      </c>
    </row>
    <row r="474" spans="1:13" ht="14.25" x14ac:dyDescent="0.2">
      <c r="A474" s="26">
        <v>472</v>
      </c>
      <c r="B474" s="26" t="s">
        <v>2285</v>
      </c>
      <c r="C474" s="27" t="s">
        <v>2286</v>
      </c>
      <c r="D474" s="28" t="s">
        <v>2689</v>
      </c>
      <c r="E474" s="29" t="s">
        <v>2820</v>
      </c>
      <c r="F474" s="24">
        <v>269</v>
      </c>
      <c r="G474" s="30" t="s">
        <v>2821</v>
      </c>
      <c r="H474" s="32" t="str">
        <f t="shared" si="15"/>
        <v>0150</v>
      </c>
      <c r="I474" s="5" t="s">
        <v>1821</v>
      </c>
      <c r="J474" s="5" t="s">
        <v>1822</v>
      </c>
      <c r="K474" s="5" t="s">
        <v>1823</v>
      </c>
      <c r="L474" s="3" t="s">
        <v>1824</v>
      </c>
      <c r="M474" s="32" t="str">
        <f t="shared" si="14"/>
        <v>strAmiiboName[472] = new string[] { "040F000101500502", "ACC", "Animal Crossing Cards", "Series 3", "Bree", "269" };</v>
      </c>
    </row>
    <row r="475" spans="1:13" ht="14.25" x14ac:dyDescent="0.2">
      <c r="A475" s="20">
        <v>473</v>
      </c>
      <c r="B475" s="20" t="s">
        <v>2285</v>
      </c>
      <c r="C475" s="21" t="s">
        <v>2286</v>
      </c>
      <c r="D475" s="22" t="s">
        <v>2689</v>
      </c>
      <c r="E475" s="23" t="s">
        <v>2822</v>
      </c>
      <c r="F475" s="24">
        <v>270</v>
      </c>
      <c r="G475" s="25" t="s">
        <v>2823</v>
      </c>
      <c r="H475" s="32" t="str">
        <f t="shared" si="15"/>
        <v>0151</v>
      </c>
      <c r="I475" s="5" t="s">
        <v>1821</v>
      </c>
      <c r="J475" s="5" t="s">
        <v>1822</v>
      </c>
      <c r="K475" s="5" t="s">
        <v>1823</v>
      </c>
      <c r="L475" s="3" t="s">
        <v>1824</v>
      </c>
      <c r="M475" s="32" t="str">
        <f t="shared" si="14"/>
        <v>strAmiiboName[473] = new string[] { "03DA000101510502", "ACC", "Animal Crossing Cards", "Series 3", "Rooney", "270" };</v>
      </c>
    </row>
    <row r="476" spans="1:13" ht="14.25" x14ac:dyDescent="0.2">
      <c r="A476" s="26">
        <v>474</v>
      </c>
      <c r="B476" s="26" t="s">
        <v>2285</v>
      </c>
      <c r="C476" s="27" t="s">
        <v>2286</v>
      </c>
      <c r="D476" s="28" t="s">
        <v>2689</v>
      </c>
      <c r="E476" s="29" t="s">
        <v>2824</v>
      </c>
      <c r="F476" s="24">
        <v>271</v>
      </c>
      <c r="G476" s="30" t="s">
        <v>2825</v>
      </c>
      <c r="H476" s="32" t="str">
        <f t="shared" si="15"/>
        <v>0152</v>
      </c>
      <c r="I476" s="5" t="s">
        <v>1821</v>
      </c>
      <c r="J476" s="5" t="s">
        <v>1822</v>
      </c>
      <c r="K476" s="5" t="s">
        <v>1823</v>
      </c>
      <c r="L476" s="3" t="s">
        <v>1824</v>
      </c>
      <c r="M476" s="32" t="str">
        <f t="shared" si="14"/>
        <v>strAmiiboName[474] = new string[] { "04CD000101520502", "ACC", "Animal Crossing Cards", "Series 3", "Curlos", "271" };</v>
      </c>
    </row>
    <row r="477" spans="1:13" ht="14.25" x14ac:dyDescent="0.2">
      <c r="A477" s="20">
        <v>475</v>
      </c>
      <c r="B477" s="20" t="s">
        <v>2285</v>
      </c>
      <c r="C477" s="21" t="s">
        <v>2286</v>
      </c>
      <c r="D477" s="22" t="s">
        <v>2689</v>
      </c>
      <c r="E477" s="23" t="s">
        <v>2826</v>
      </c>
      <c r="F477" s="24">
        <v>272</v>
      </c>
      <c r="G477" s="25" t="s">
        <v>2827</v>
      </c>
      <c r="H477" s="32" t="str">
        <f t="shared" si="15"/>
        <v>0153</v>
      </c>
      <c r="I477" s="5" t="s">
        <v>1821</v>
      </c>
      <c r="J477" s="5" t="s">
        <v>1822</v>
      </c>
      <c r="K477" s="5" t="s">
        <v>1823</v>
      </c>
      <c r="L477" s="3" t="s">
        <v>1824</v>
      </c>
      <c r="M477" s="32" t="str">
        <f t="shared" si="14"/>
        <v>strAmiiboName[475] = new string[] { "0514000101530502", "ACC", "Animal Crossing Cards", "Series 3", "Skye", "272" };</v>
      </c>
    </row>
    <row r="478" spans="1:13" ht="14.25" x14ac:dyDescent="0.2">
      <c r="A478" s="26">
        <v>476</v>
      </c>
      <c r="B478" s="26" t="s">
        <v>2285</v>
      </c>
      <c r="C478" s="27" t="s">
        <v>2286</v>
      </c>
      <c r="D478" s="28" t="s">
        <v>2689</v>
      </c>
      <c r="E478" s="29" t="s">
        <v>2828</v>
      </c>
      <c r="F478" s="24">
        <v>273</v>
      </c>
      <c r="G478" s="30" t="s">
        <v>2829</v>
      </c>
      <c r="H478" s="32" t="str">
        <f t="shared" si="15"/>
        <v>0154</v>
      </c>
      <c r="I478" s="5" t="s">
        <v>1821</v>
      </c>
      <c r="J478" s="5" t="s">
        <v>1822</v>
      </c>
      <c r="K478" s="5" t="s">
        <v>1823</v>
      </c>
      <c r="L478" s="3" t="s">
        <v>1824</v>
      </c>
      <c r="M478" s="32" t="str">
        <f t="shared" si="14"/>
        <v>strAmiiboName[476] = new string[] { "0265000101540502", "ACC", "Animal Crossing Cards", "Series 3", "Moe", "273" };</v>
      </c>
    </row>
    <row r="479" spans="1:13" ht="14.25" x14ac:dyDescent="0.2">
      <c r="A479" s="20">
        <v>477</v>
      </c>
      <c r="B479" s="20" t="s">
        <v>2285</v>
      </c>
      <c r="C479" s="21" t="s">
        <v>2286</v>
      </c>
      <c r="D479" s="22" t="s">
        <v>2689</v>
      </c>
      <c r="E479" s="23" t="s">
        <v>2830</v>
      </c>
      <c r="F479" s="24">
        <v>274</v>
      </c>
      <c r="G479" s="25" t="s">
        <v>2831</v>
      </c>
      <c r="H479" s="32" t="str">
        <f t="shared" si="15"/>
        <v>0155</v>
      </c>
      <c r="I479" s="5" t="s">
        <v>1821</v>
      </c>
      <c r="J479" s="5" t="s">
        <v>1822</v>
      </c>
      <c r="K479" s="5" t="s">
        <v>1823</v>
      </c>
      <c r="L479" s="3" t="s">
        <v>1824</v>
      </c>
      <c r="M479" s="32" t="str">
        <f t="shared" si="14"/>
        <v>strAmiiboName[477] = new string[] { "043F000101550502", "ACC", "Animal Crossing Cards", "Series 3", "Flora", "274" };</v>
      </c>
    </row>
    <row r="480" spans="1:13" ht="14.25" x14ac:dyDescent="0.2">
      <c r="A480" s="26">
        <v>478</v>
      </c>
      <c r="B480" s="26" t="s">
        <v>2285</v>
      </c>
      <c r="C480" s="27" t="s">
        <v>2286</v>
      </c>
      <c r="D480" s="28" t="s">
        <v>2689</v>
      </c>
      <c r="E480" s="29" t="s">
        <v>2832</v>
      </c>
      <c r="F480" s="24">
        <v>275</v>
      </c>
      <c r="G480" s="30" t="s">
        <v>2833</v>
      </c>
      <c r="H480" s="32" t="str">
        <f t="shared" si="15"/>
        <v>0156</v>
      </c>
      <c r="I480" s="5" t="s">
        <v>1821</v>
      </c>
      <c r="J480" s="5" t="s">
        <v>1822</v>
      </c>
      <c r="K480" s="5" t="s">
        <v>1823</v>
      </c>
      <c r="L480" s="3" t="s">
        <v>1824</v>
      </c>
      <c r="M480" s="32" t="str">
        <f t="shared" si="14"/>
        <v>strAmiiboName[478] = new string[] { "037E000101560502", "ACC", "Animal Crossing Cards", "Series 3", "Hamlet", "275" };</v>
      </c>
    </row>
    <row r="481" spans="1:13" ht="14.25" x14ac:dyDescent="0.2">
      <c r="A481" s="20">
        <v>479</v>
      </c>
      <c r="B481" s="20" t="s">
        <v>2285</v>
      </c>
      <c r="C481" s="21" t="s">
        <v>2286</v>
      </c>
      <c r="D481" s="22" t="s">
        <v>2689</v>
      </c>
      <c r="E481" s="23" t="s">
        <v>2834</v>
      </c>
      <c r="F481" s="24">
        <v>276</v>
      </c>
      <c r="G481" s="25" t="s">
        <v>2835</v>
      </c>
      <c r="H481" s="32" t="str">
        <f t="shared" si="15"/>
        <v>0157</v>
      </c>
      <c r="I481" s="5" t="s">
        <v>1821</v>
      </c>
      <c r="J481" s="5" t="s">
        <v>1822</v>
      </c>
      <c r="K481" s="5" t="s">
        <v>1823</v>
      </c>
      <c r="L481" s="3" t="s">
        <v>1824</v>
      </c>
      <c r="M481" s="32" t="str">
        <f t="shared" si="14"/>
        <v>strAmiiboName[479] = new string[] { "03D6000101570502", "ACC", "Animal Crossing Cards", "Series 3", "Astrid", "276" };</v>
      </c>
    </row>
    <row r="482" spans="1:13" ht="14.25" x14ac:dyDescent="0.2">
      <c r="A482" s="26">
        <v>480</v>
      </c>
      <c r="B482" s="26" t="s">
        <v>2285</v>
      </c>
      <c r="C482" s="27" t="s">
        <v>2286</v>
      </c>
      <c r="D482" s="28" t="s">
        <v>2689</v>
      </c>
      <c r="E482" s="29" t="s">
        <v>2836</v>
      </c>
      <c r="F482" s="24">
        <v>277</v>
      </c>
      <c r="G482" s="30" t="s">
        <v>2837</v>
      </c>
      <c r="H482" s="32" t="str">
        <f t="shared" si="15"/>
        <v>0158</v>
      </c>
      <c r="I482" s="5" t="s">
        <v>1821</v>
      </c>
      <c r="J482" s="5" t="s">
        <v>1822</v>
      </c>
      <c r="K482" s="5" t="s">
        <v>1823</v>
      </c>
      <c r="L482" s="3" t="s">
        <v>1824</v>
      </c>
      <c r="M482" s="32" t="str">
        <f t="shared" si="14"/>
        <v>strAmiiboName[480] = new string[] { "03FD000101580502", "ACC", "Animal Crossing Cards", "Series 3", "Monty", "277" };</v>
      </c>
    </row>
    <row r="483" spans="1:13" ht="14.25" x14ac:dyDescent="0.2">
      <c r="A483" s="20">
        <v>481</v>
      </c>
      <c r="B483" s="20" t="s">
        <v>2285</v>
      </c>
      <c r="C483" s="21" t="s">
        <v>2286</v>
      </c>
      <c r="D483" s="22" t="s">
        <v>2689</v>
      </c>
      <c r="E483" s="23" t="s">
        <v>2838</v>
      </c>
      <c r="F483" s="24">
        <v>278</v>
      </c>
      <c r="G483" s="25" t="s">
        <v>2839</v>
      </c>
      <c r="H483" s="32" t="str">
        <f t="shared" si="15"/>
        <v>0159</v>
      </c>
      <c r="I483" s="5" t="s">
        <v>1821</v>
      </c>
      <c r="J483" s="5" t="s">
        <v>1822</v>
      </c>
      <c r="K483" s="5" t="s">
        <v>1823</v>
      </c>
      <c r="L483" s="3" t="s">
        <v>1824</v>
      </c>
      <c r="M483" s="32" t="str">
        <f t="shared" si="14"/>
        <v>strAmiiboName[481] = new string[] { "040C000101590502", "ACC", "Animal Crossing Cards", "Series 3", "Dora", "278" };</v>
      </c>
    </row>
    <row r="484" spans="1:13" ht="14.25" x14ac:dyDescent="0.2">
      <c r="A484" s="26">
        <v>482</v>
      </c>
      <c r="B484" s="26" t="s">
        <v>2285</v>
      </c>
      <c r="C484" s="27" t="s">
        <v>2286</v>
      </c>
      <c r="D484" s="28" t="s">
        <v>2689</v>
      </c>
      <c r="E484" s="29" t="s">
        <v>2840</v>
      </c>
      <c r="F484" s="24">
        <v>279</v>
      </c>
      <c r="G484" s="30" t="s">
        <v>2841</v>
      </c>
      <c r="H484" s="32" t="str">
        <f t="shared" si="15"/>
        <v>015A</v>
      </c>
      <c r="I484" s="5" t="s">
        <v>1821</v>
      </c>
      <c r="J484" s="5" t="s">
        <v>1822</v>
      </c>
      <c r="K484" s="5" t="s">
        <v>1823</v>
      </c>
      <c r="L484" s="3" t="s">
        <v>1824</v>
      </c>
      <c r="M484" s="32" t="str">
        <f t="shared" si="14"/>
        <v>strAmiiboName[482] = new string[] { "02ED0001015A0502", "ACC", "Animal Crossing Cards", "Series 3", "Biskit", "279" };</v>
      </c>
    </row>
    <row r="485" spans="1:13" ht="14.25" x14ac:dyDescent="0.2">
      <c r="A485" s="20">
        <v>483</v>
      </c>
      <c r="B485" s="20" t="s">
        <v>2285</v>
      </c>
      <c r="C485" s="21" t="s">
        <v>2286</v>
      </c>
      <c r="D485" s="22" t="s">
        <v>2689</v>
      </c>
      <c r="E485" s="23" t="s">
        <v>2842</v>
      </c>
      <c r="F485" s="24">
        <v>280</v>
      </c>
      <c r="G485" s="25" t="s">
        <v>2843</v>
      </c>
      <c r="H485" s="32" t="str">
        <f t="shared" si="15"/>
        <v>015B</v>
      </c>
      <c r="I485" s="5" t="s">
        <v>1821</v>
      </c>
      <c r="J485" s="5" t="s">
        <v>1822</v>
      </c>
      <c r="K485" s="5" t="s">
        <v>1823</v>
      </c>
      <c r="L485" s="3" t="s">
        <v>1824</v>
      </c>
      <c r="M485" s="32" t="str">
        <f t="shared" si="14"/>
        <v>strAmiiboName[483] = new string[] { "03A50001015B0502", "ACC", "Animal Crossing Cards", "Series 3", "Victoria", "280" };</v>
      </c>
    </row>
    <row r="486" spans="1:13" ht="14.25" x14ac:dyDescent="0.2">
      <c r="A486" s="26">
        <v>484</v>
      </c>
      <c r="B486" s="26" t="s">
        <v>2285</v>
      </c>
      <c r="C486" s="27" t="s">
        <v>2286</v>
      </c>
      <c r="D486" s="28" t="s">
        <v>2689</v>
      </c>
      <c r="E486" s="29" t="s">
        <v>2844</v>
      </c>
      <c r="F486" s="24">
        <v>281</v>
      </c>
      <c r="G486" s="30" t="s">
        <v>2845</v>
      </c>
      <c r="H486" s="32" t="str">
        <f t="shared" si="15"/>
        <v>015C</v>
      </c>
      <c r="I486" s="5" t="s">
        <v>1821</v>
      </c>
      <c r="J486" s="5" t="s">
        <v>1822</v>
      </c>
      <c r="K486" s="5" t="s">
        <v>1823</v>
      </c>
      <c r="L486" s="3" t="s">
        <v>1824</v>
      </c>
      <c r="M486" s="32" t="str">
        <f t="shared" si="14"/>
        <v>strAmiiboName[484] = new string[] { "03C50001015C0502", "ACC", "Animal Crossing Cards", "Series 3", "Lyman", "281" };</v>
      </c>
    </row>
    <row r="487" spans="1:13" ht="14.25" x14ac:dyDescent="0.2">
      <c r="A487" s="20">
        <v>485</v>
      </c>
      <c r="B487" s="20" t="s">
        <v>2285</v>
      </c>
      <c r="C487" s="21" t="s">
        <v>2286</v>
      </c>
      <c r="D487" s="22" t="s">
        <v>2689</v>
      </c>
      <c r="E487" s="23" t="s">
        <v>2846</v>
      </c>
      <c r="F487" s="24">
        <v>282</v>
      </c>
      <c r="G487" s="25" t="s">
        <v>2847</v>
      </c>
      <c r="H487" s="32" t="str">
        <f t="shared" si="15"/>
        <v>015D</v>
      </c>
      <c r="I487" s="5" t="s">
        <v>1821</v>
      </c>
      <c r="J487" s="5" t="s">
        <v>1822</v>
      </c>
      <c r="K487" s="5" t="s">
        <v>1823</v>
      </c>
      <c r="L487" s="3" t="s">
        <v>1824</v>
      </c>
      <c r="M487" s="32" t="str">
        <f t="shared" si="14"/>
        <v>strAmiiboName[485] = new string[] { "03700001015D0502", "ACC", "Animal Crossing Cards", "Series 3", "Violet", "282" };</v>
      </c>
    </row>
    <row r="488" spans="1:13" ht="14.25" x14ac:dyDescent="0.2">
      <c r="A488" s="26">
        <v>486</v>
      </c>
      <c r="B488" s="26" t="s">
        <v>2285</v>
      </c>
      <c r="C488" s="27" t="s">
        <v>2286</v>
      </c>
      <c r="D488" s="28" t="s">
        <v>2689</v>
      </c>
      <c r="E488" s="29" t="s">
        <v>2848</v>
      </c>
      <c r="F488" s="24">
        <v>283</v>
      </c>
      <c r="G488" s="30" t="s">
        <v>2849</v>
      </c>
      <c r="H488" s="32" t="str">
        <f t="shared" si="15"/>
        <v>015E</v>
      </c>
      <c r="I488" s="5" t="s">
        <v>1821</v>
      </c>
      <c r="J488" s="5" t="s">
        <v>1822</v>
      </c>
      <c r="K488" s="5" t="s">
        <v>1823</v>
      </c>
      <c r="L488" s="3" t="s">
        <v>1824</v>
      </c>
      <c r="M488" s="32" t="str">
        <f t="shared" si="14"/>
        <v>strAmiiboName[486] = new string[] { "04510001015E0502", "ACC", "Animal Crossing Cards", "Series 3", "Frank", "283" };</v>
      </c>
    </row>
    <row r="489" spans="1:13" ht="14.25" x14ac:dyDescent="0.2">
      <c r="A489" s="20">
        <v>487</v>
      </c>
      <c r="B489" s="20" t="s">
        <v>2285</v>
      </c>
      <c r="C489" s="21" t="s">
        <v>2286</v>
      </c>
      <c r="D489" s="22" t="s">
        <v>2689</v>
      </c>
      <c r="E489" s="23" t="s">
        <v>2850</v>
      </c>
      <c r="F489" s="24">
        <v>284</v>
      </c>
      <c r="G489" s="25" t="s">
        <v>2851</v>
      </c>
      <c r="H489" s="32" t="str">
        <f t="shared" si="15"/>
        <v>015F</v>
      </c>
      <c r="I489" s="5" t="s">
        <v>1821</v>
      </c>
      <c r="J489" s="5" t="s">
        <v>1822</v>
      </c>
      <c r="K489" s="5" t="s">
        <v>1823</v>
      </c>
      <c r="L489" s="3" t="s">
        <v>1824</v>
      </c>
      <c r="M489" s="32" t="str">
        <f t="shared" si="14"/>
        <v>strAmiiboName[487] = new string[] { "041E0001015F0502", "ACC", "Animal Crossing Cards", "Series 3", "Chadder", "284" };</v>
      </c>
    </row>
    <row r="490" spans="1:13" ht="14.25" x14ac:dyDescent="0.2">
      <c r="A490" s="26">
        <v>488</v>
      </c>
      <c r="B490" s="26" t="s">
        <v>2285</v>
      </c>
      <c r="C490" s="27" t="s">
        <v>2286</v>
      </c>
      <c r="D490" s="28" t="s">
        <v>2689</v>
      </c>
      <c r="E490" s="29" t="s">
        <v>2852</v>
      </c>
      <c r="F490" s="24">
        <v>285</v>
      </c>
      <c r="G490" s="30" t="s">
        <v>2853</v>
      </c>
      <c r="H490" s="32" t="str">
        <f t="shared" si="15"/>
        <v>0160</v>
      </c>
      <c r="I490" s="5" t="s">
        <v>1821</v>
      </c>
      <c r="J490" s="5" t="s">
        <v>1822</v>
      </c>
      <c r="K490" s="5" t="s">
        <v>1823</v>
      </c>
      <c r="L490" s="3" t="s">
        <v>1824</v>
      </c>
      <c r="M490" s="32" t="str">
        <f t="shared" si="14"/>
        <v>strAmiiboName[488] = new string[] { "04B9000101600502", "ACC", "Animal Crossing Cards", "Series 3", "Merengue", "285" };</v>
      </c>
    </row>
    <row r="491" spans="1:13" ht="14.25" x14ac:dyDescent="0.2">
      <c r="A491" s="20">
        <v>489</v>
      </c>
      <c r="B491" s="20" t="s">
        <v>2285</v>
      </c>
      <c r="C491" s="21" t="s">
        <v>2286</v>
      </c>
      <c r="D491" s="22" t="s">
        <v>2689</v>
      </c>
      <c r="E491" s="23" t="s">
        <v>2854</v>
      </c>
      <c r="F491" s="24">
        <v>286</v>
      </c>
      <c r="G491" s="25" t="s">
        <v>2855</v>
      </c>
      <c r="H491" s="32" t="str">
        <f t="shared" si="15"/>
        <v>0161</v>
      </c>
      <c r="I491" s="5" t="s">
        <v>1821</v>
      </c>
      <c r="J491" s="5" t="s">
        <v>1822</v>
      </c>
      <c r="K491" s="5" t="s">
        <v>1823</v>
      </c>
      <c r="L491" s="3" t="s">
        <v>1824</v>
      </c>
      <c r="M491" s="32" t="str">
        <f t="shared" si="14"/>
        <v>strAmiiboName[489] = new string[] { "0461000101610502", "ACC", "Animal Crossing Cards", "Series 3", "Cube", "286" };</v>
      </c>
    </row>
    <row r="492" spans="1:13" ht="14.25" x14ac:dyDescent="0.2">
      <c r="A492" s="26">
        <v>490</v>
      </c>
      <c r="B492" s="26" t="s">
        <v>2285</v>
      </c>
      <c r="C492" s="27" t="s">
        <v>2286</v>
      </c>
      <c r="D492" s="28" t="s">
        <v>2689</v>
      </c>
      <c r="E492" s="29" t="s">
        <v>2856</v>
      </c>
      <c r="F492" s="24">
        <v>287</v>
      </c>
      <c r="G492" s="30" t="s">
        <v>2857</v>
      </c>
      <c r="H492" s="32" t="str">
        <f t="shared" si="15"/>
        <v>0162</v>
      </c>
      <c r="I492" s="5" t="s">
        <v>1821</v>
      </c>
      <c r="J492" s="5" t="s">
        <v>1822</v>
      </c>
      <c r="K492" s="5" t="s">
        <v>1823</v>
      </c>
      <c r="L492" s="3" t="s">
        <v>1824</v>
      </c>
      <c r="M492" s="32" t="str">
        <f t="shared" si="14"/>
        <v>strAmiiboName[490] = new string[] { "04FF000101620502", "ACC", "Animal Crossing Cards", "Series 3", "Claudia", "287" };</v>
      </c>
    </row>
    <row r="493" spans="1:13" ht="14.25" x14ac:dyDescent="0.2">
      <c r="A493" s="20">
        <v>491</v>
      </c>
      <c r="B493" s="20" t="s">
        <v>2285</v>
      </c>
      <c r="C493" s="21" t="s">
        <v>2286</v>
      </c>
      <c r="D493" s="22" t="s">
        <v>2689</v>
      </c>
      <c r="E493" s="23" t="s">
        <v>2858</v>
      </c>
      <c r="F493" s="24">
        <v>288</v>
      </c>
      <c r="G493" s="25" t="s">
        <v>2859</v>
      </c>
      <c r="H493" s="32" t="str">
        <f t="shared" si="15"/>
        <v>0163</v>
      </c>
      <c r="I493" s="5" t="s">
        <v>1821</v>
      </c>
      <c r="J493" s="5" t="s">
        <v>1822</v>
      </c>
      <c r="K493" s="5" t="s">
        <v>1823</v>
      </c>
      <c r="L493" s="3" t="s">
        <v>1824</v>
      </c>
      <c r="M493" s="32" t="str">
        <f t="shared" si="14"/>
        <v>strAmiiboName[491] = new string[] { "0478000101630502", "ACC", "Animal Crossing Cards", "Series 3", "Curly", "288" };</v>
      </c>
    </row>
    <row r="494" spans="1:13" ht="14.25" x14ac:dyDescent="0.2">
      <c r="A494" s="26">
        <v>492</v>
      </c>
      <c r="B494" s="26" t="s">
        <v>2285</v>
      </c>
      <c r="C494" s="27" t="s">
        <v>2286</v>
      </c>
      <c r="D494" s="28" t="s">
        <v>2689</v>
      </c>
      <c r="E494" s="29" t="s">
        <v>2860</v>
      </c>
      <c r="F494" s="24">
        <v>289</v>
      </c>
      <c r="G494" s="30" t="s">
        <v>2861</v>
      </c>
      <c r="H494" s="32" t="str">
        <f t="shared" si="15"/>
        <v>0164</v>
      </c>
      <c r="I494" s="5" t="s">
        <v>1821</v>
      </c>
      <c r="J494" s="5" t="s">
        <v>1822</v>
      </c>
      <c r="K494" s="5" t="s">
        <v>1823</v>
      </c>
      <c r="L494" s="3" t="s">
        <v>1824</v>
      </c>
      <c r="M494" s="32" t="str">
        <f t="shared" si="14"/>
        <v>strAmiiboName[492] = new string[] { "0469000101640502", "ACC", "Animal Crossing Cards", "Series 3", "Boomer", "289" };</v>
      </c>
    </row>
    <row r="495" spans="1:13" ht="14.25" x14ac:dyDescent="0.2">
      <c r="A495" s="20">
        <v>493</v>
      </c>
      <c r="B495" s="20" t="s">
        <v>2285</v>
      </c>
      <c r="C495" s="21" t="s">
        <v>2286</v>
      </c>
      <c r="D495" s="22" t="s">
        <v>2689</v>
      </c>
      <c r="E495" s="23" t="s">
        <v>2862</v>
      </c>
      <c r="F495" s="24">
        <v>290</v>
      </c>
      <c r="G495" s="25" t="s">
        <v>2863</v>
      </c>
      <c r="H495" s="32" t="str">
        <f t="shared" si="15"/>
        <v>0165</v>
      </c>
      <c r="I495" s="5" t="s">
        <v>1821</v>
      </c>
      <c r="J495" s="5" t="s">
        <v>1822</v>
      </c>
      <c r="K495" s="5" t="s">
        <v>1823</v>
      </c>
      <c r="L495" s="3" t="s">
        <v>1824</v>
      </c>
      <c r="M495" s="32" t="str">
        <f t="shared" si="14"/>
        <v>strAmiiboName[493] = new string[] { "04E3000101650502", "ACC", "Animal Crossing Cards", "Series 3", "Caroline", "290" };</v>
      </c>
    </row>
    <row r="496" spans="1:13" ht="14.25" x14ac:dyDescent="0.2">
      <c r="A496" s="26">
        <v>494</v>
      </c>
      <c r="B496" s="26" t="s">
        <v>2285</v>
      </c>
      <c r="C496" s="27" t="s">
        <v>2286</v>
      </c>
      <c r="D496" s="28" t="s">
        <v>2689</v>
      </c>
      <c r="E496" s="29" t="s">
        <v>2864</v>
      </c>
      <c r="F496" s="24">
        <v>291</v>
      </c>
      <c r="G496" s="30" t="s">
        <v>2865</v>
      </c>
      <c r="H496" s="32" t="str">
        <f t="shared" si="15"/>
        <v>0166</v>
      </c>
      <c r="I496" s="5" t="s">
        <v>1821</v>
      </c>
      <c r="J496" s="5" t="s">
        <v>1822</v>
      </c>
      <c r="K496" s="5" t="s">
        <v>1823</v>
      </c>
      <c r="L496" s="3" t="s">
        <v>1824</v>
      </c>
      <c r="M496" s="32" t="str">
        <f t="shared" si="14"/>
        <v>strAmiiboName[494] = new string[] { "023F000101660502", "ACC", "Animal Crossing Cards", "Series 3", "Sparro", "291" };</v>
      </c>
    </row>
    <row r="497" spans="1:13" ht="14.25" x14ac:dyDescent="0.2">
      <c r="A497" s="20">
        <v>495</v>
      </c>
      <c r="B497" s="20" t="s">
        <v>2285</v>
      </c>
      <c r="C497" s="21" t="s">
        <v>2286</v>
      </c>
      <c r="D497" s="22" t="s">
        <v>2689</v>
      </c>
      <c r="E497" s="23" t="s">
        <v>2866</v>
      </c>
      <c r="F497" s="24">
        <v>292</v>
      </c>
      <c r="G497" s="25" t="s">
        <v>2867</v>
      </c>
      <c r="H497" s="32" t="str">
        <f t="shared" si="15"/>
        <v>0167</v>
      </c>
      <c r="I497" s="5" t="s">
        <v>1821</v>
      </c>
      <c r="J497" s="5" t="s">
        <v>1822</v>
      </c>
      <c r="K497" s="5" t="s">
        <v>1823</v>
      </c>
      <c r="L497" s="3" t="s">
        <v>1824</v>
      </c>
      <c r="M497" s="32" t="str">
        <f t="shared" si="14"/>
        <v>strAmiiboName[495] = new string[] { "04C6000101670502", "ACC", "Animal Crossing Cards", "Series 3", "Baabara", "292" };</v>
      </c>
    </row>
    <row r="498" spans="1:13" ht="14.25" x14ac:dyDescent="0.2">
      <c r="A498" s="26">
        <v>496</v>
      </c>
      <c r="B498" s="26" t="s">
        <v>2285</v>
      </c>
      <c r="C498" s="27" t="s">
        <v>2286</v>
      </c>
      <c r="D498" s="28" t="s">
        <v>2689</v>
      </c>
      <c r="E498" s="29" t="s">
        <v>2868</v>
      </c>
      <c r="F498" s="24">
        <v>293</v>
      </c>
      <c r="G498" s="30" t="s">
        <v>2869</v>
      </c>
      <c r="H498" s="32" t="str">
        <f t="shared" si="15"/>
        <v>0168</v>
      </c>
      <c r="I498" s="5" t="s">
        <v>1821</v>
      </c>
      <c r="J498" s="5" t="s">
        <v>1822</v>
      </c>
      <c r="K498" s="5" t="s">
        <v>1823</v>
      </c>
      <c r="L498" s="3" t="s">
        <v>1824</v>
      </c>
      <c r="M498" s="32" t="str">
        <f t="shared" si="14"/>
        <v>strAmiiboName[496] = new string[] { "04FA000101680502", "ACC", "Animal Crossing Cards", "Series 3", "Rolf", "293" };</v>
      </c>
    </row>
    <row r="499" spans="1:13" ht="14.25" x14ac:dyDescent="0.2">
      <c r="A499" s="20">
        <v>497</v>
      </c>
      <c r="B499" s="20" t="s">
        <v>2285</v>
      </c>
      <c r="C499" s="21" t="s">
        <v>2286</v>
      </c>
      <c r="D499" s="22" t="s">
        <v>2689</v>
      </c>
      <c r="E499" s="23" t="s">
        <v>2870</v>
      </c>
      <c r="F499" s="24">
        <v>294</v>
      </c>
      <c r="G499" s="25" t="s">
        <v>2871</v>
      </c>
      <c r="H499" s="32" t="str">
        <f t="shared" si="15"/>
        <v>0169</v>
      </c>
      <c r="I499" s="5" t="s">
        <v>1821</v>
      </c>
      <c r="J499" s="5" t="s">
        <v>1822</v>
      </c>
      <c r="K499" s="5" t="s">
        <v>1823</v>
      </c>
      <c r="L499" s="3" t="s">
        <v>1824</v>
      </c>
      <c r="M499" s="32" t="str">
        <f t="shared" si="14"/>
        <v>strAmiiboName[497] = new string[] { "027E000101690502", "ACC", "Animal Crossing Cards", "Series 3", "Maple", "294" };</v>
      </c>
    </row>
    <row r="500" spans="1:13" ht="14.25" x14ac:dyDescent="0.2">
      <c r="A500" s="26">
        <v>498</v>
      </c>
      <c r="B500" s="26" t="s">
        <v>2285</v>
      </c>
      <c r="C500" s="27" t="s">
        <v>2286</v>
      </c>
      <c r="D500" s="28" t="s">
        <v>2689</v>
      </c>
      <c r="E500" s="29" t="s">
        <v>2872</v>
      </c>
      <c r="F500" s="24">
        <v>295</v>
      </c>
      <c r="G500" s="30" t="s">
        <v>2873</v>
      </c>
      <c r="H500" s="32" t="str">
        <f t="shared" si="15"/>
        <v>016A</v>
      </c>
      <c r="I500" s="5" t="s">
        <v>1821</v>
      </c>
      <c r="J500" s="5" t="s">
        <v>1822</v>
      </c>
      <c r="K500" s="5" t="s">
        <v>1823</v>
      </c>
      <c r="L500" s="3" t="s">
        <v>1824</v>
      </c>
      <c r="M500" s="32" t="str">
        <f t="shared" si="14"/>
        <v>strAmiiboName[498] = new string[] { "02010001016A0502", "ACC", "Animal Crossing Cards", "Series 3", "Antonio", "295" };</v>
      </c>
    </row>
    <row r="501" spans="1:13" ht="14.25" x14ac:dyDescent="0.2">
      <c r="A501" s="20">
        <v>499</v>
      </c>
      <c r="B501" s="20" t="s">
        <v>2285</v>
      </c>
      <c r="C501" s="21" t="s">
        <v>2286</v>
      </c>
      <c r="D501" s="22" t="s">
        <v>2689</v>
      </c>
      <c r="E501" s="23" t="s">
        <v>2874</v>
      </c>
      <c r="F501" s="24">
        <v>296</v>
      </c>
      <c r="G501" s="25" t="s">
        <v>2875</v>
      </c>
      <c r="H501" s="32" t="str">
        <f t="shared" si="15"/>
        <v>016B</v>
      </c>
      <c r="I501" s="5" t="s">
        <v>1821</v>
      </c>
      <c r="J501" s="5" t="s">
        <v>1822</v>
      </c>
      <c r="K501" s="5" t="s">
        <v>1823</v>
      </c>
      <c r="L501" s="3" t="s">
        <v>1824</v>
      </c>
      <c r="M501" s="32" t="str">
        <f t="shared" si="14"/>
        <v>strAmiiboName[499] = new string[] { "03820001016B0502", "ACC", "Animal Crossing Cards", "Series 3", "Soleil", "296" };</v>
      </c>
    </row>
    <row r="502" spans="1:13" ht="14.25" x14ac:dyDescent="0.2">
      <c r="A502" s="26">
        <v>500</v>
      </c>
      <c r="B502" s="26" t="s">
        <v>2285</v>
      </c>
      <c r="C502" s="27" t="s">
        <v>2286</v>
      </c>
      <c r="D502" s="28" t="s">
        <v>2689</v>
      </c>
      <c r="E502" s="29" t="s">
        <v>2876</v>
      </c>
      <c r="F502" s="24">
        <v>297</v>
      </c>
      <c r="G502" s="30" t="s">
        <v>2877</v>
      </c>
      <c r="H502" s="32" t="str">
        <f t="shared" si="15"/>
        <v>016C</v>
      </c>
      <c r="I502" s="5" t="s">
        <v>1821</v>
      </c>
      <c r="J502" s="5" t="s">
        <v>1822</v>
      </c>
      <c r="K502" s="5" t="s">
        <v>1823</v>
      </c>
      <c r="L502" s="3" t="s">
        <v>1824</v>
      </c>
      <c r="M502" s="32" t="str">
        <f t="shared" si="14"/>
        <v>strAmiiboName[500] = new string[] { "044B0001016C0502", "ACC", "Animal Crossing Cards", "Series 3", "Apollo", "297" };</v>
      </c>
    </row>
    <row r="503" spans="1:13" ht="14.25" x14ac:dyDescent="0.2">
      <c r="A503" s="20">
        <v>501</v>
      </c>
      <c r="B503" s="20" t="s">
        <v>2285</v>
      </c>
      <c r="C503" s="21" t="s">
        <v>2286</v>
      </c>
      <c r="D503" s="22" t="s">
        <v>2689</v>
      </c>
      <c r="E503" s="23" t="s">
        <v>2878</v>
      </c>
      <c r="F503" s="24">
        <v>298</v>
      </c>
      <c r="G503" s="25" t="s">
        <v>2879</v>
      </c>
      <c r="H503" s="32" t="str">
        <f t="shared" si="15"/>
        <v>016D</v>
      </c>
      <c r="I503" s="5" t="s">
        <v>1821</v>
      </c>
      <c r="J503" s="5" t="s">
        <v>1822</v>
      </c>
      <c r="K503" s="5" t="s">
        <v>1823</v>
      </c>
      <c r="L503" s="3" t="s">
        <v>1824</v>
      </c>
      <c r="M503" s="32" t="str">
        <f t="shared" si="14"/>
        <v>strAmiiboName[501] = new string[] { "030F0001016D0502", "ACC", "Animal Crossing Cards", "Series 3", "Derwin", "298" };</v>
      </c>
    </row>
    <row r="504" spans="1:13" ht="14.25" x14ac:dyDescent="0.2">
      <c r="A504" s="26">
        <v>502</v>
      </c>
      <c r="B504" s="26" t="s">
        <v>2285</v>
      </c>
      <c r="C504" s="27" t="s">
        <v>2286</v>
      </c>
      <c r="D504" s="28" t="s">
        <v>2689</v>
      </c>
      <c r="E504" s="29" t="s">
        <v>2880</v>
      </c>
      <c r="F504" s="24">
        <v>299</v>
      </c>
      <c r="G504" s="30" t="s">
        <v>2881</v>
      </c>
      <c r="H504" s="32" t="str">
        <f t="shared" si="15"/>
        <v>016E</v>
      </c>
      <c r="I504" s="5" t="s">
        <v>1821</v>
      </c>
      <c r="J504" s="5" t="s">
        <v>1822</v>
      </c>
      <c r="K504" s="5" t="s">
        <v>1823</v>
      </c>
      <c r="L504" s="3" t="s">
        <v>1824</v>
      </c>
      <c r="M504" s="32" t="str">
        <f t="shared" si="14"/>
        <v>strAmiiboName[502] = new string[] { "04A00001016E0502", "ACC", "Animal Crossing Cards", "Series 3", "Francine", "299" };</v>
      </c>
    </row>
    <row r="505" spans="1:13" ht="14.25" x14ac:dyDescent="0.2">
      <c r="A505" s="20">
        <v>503</v>
      </c>
      <c r="B505" s="20" t="s">
        <v>2285</v>
      </c>
      <c r="C505" s="21" t="s">
        <v>2286</v>
      </c>
      <c r="D505" s="22" t="s">
        <v>2689</v>
      </c>
      <c r="E505" s="23" t="s">
        <v>2882</v>
      </c>
      <c r="F505" s="24">
        <v>300</v>
      </c>
      <c r="G505" s="25" t="s">
        <v>2883</v>
      </c>
      <c r="H505" s="32" t="str">
        <f t="shared" si="15"/>
        <v>016F</v>
      </c>
      <c r="I505" s="5" t="s">
        <v>1821</v>
      </c>
      <c r="J505" s="5" t="s">
        <v>1822</v>
      </c>
      <c r="K505" s="5" t="s">
        <v>1823</v>
      </c>
      <c r="L505" s="3" t="s">
        <v>1824</v>
      </c>
      <c r="M505" s="32" t="str">
        <f t="shared" si="14"/>
        <v>strAmiiboName[503] = new string[] { "04A10001016F0502", "ACC", "Animal Crossing Cards", "Series 3", "Chrissy", "300" };</v>
      </c>
    </row>
    <row r="506" spans="1:13" ht="14.25" x14ac:dyDescent="0.2">
      <c r="A506" s="26">
        <v>504</v>
      </c>
      <c r="B506" s="26" t="s">
        <v>2285</v>
      </c>
      <c r="C506" s="27" t="s">
        <v>2286</v>
      </c>
      <c r="D506" s="28" t="s">
        <v>2884</v>
      </c>
      <c r="E506" s="29" t="s">
        <v>2288</v>
      </c>
      <c r="F506" s="24">
        <v>301</v>
      </c>
      <c r="G506" s="30" t="s">
        <v>2885</v>
      </c>
      <c r="H506" s="32" t="str">
        <f t="shared" si="15"/>
        <v>0170</v>
      </c>
      <c r="I506" s="5" t="s">
        <v>1821</v>
      </c>
      <c r="J506" s="5" t="s">
        <v>1822</v>
      </c>
      <c r="K506" s="5" t="s">
        <v>1823</v>
      </c>
      <c r="L506" s="3" t="s">
        <v>1824</v>
      </c>
      <c r="M506" s="32" t="str">
        <f t="shared" si="14"/>
        <v>strAmiiboName[504] = new string[] { "0181030101700502", "ACC", "Animal Crossing Cards", "Series 4", "Isabelle", "301" };</v>
      </c>
    </row>
    <row r="507" spans="1:13" ht="14.25" x14ac:dyDescent="0.2">
      <c r="A507" s="20">
        <v>505</v>
      </c>
      <c r="B507" s="20" t="s">
        <v>2285</v>
      </c>
      <c r="C507" s="21" t="s">
        <v>2286</v>
      </c>
      <c r="D507" s="22" t="s">
        <v>2884</v>
      </c>
      <c r="E507" s="23" t="s">
        <v>2886</v>
      </c>
      <c r="F507" s="24">
        <v>302</v>
      </c>
      <c r="G507" s="25" t="s">
        <v>2887</v>
      </c>
      <c r="H507" s="32" t="str">
        <f t="shared" si="15"/>
        <v>0171</v>
      </c>
      <c r="I507" s="5" t="s">
        <v>1821</v>
      </c>
      <c r="J507" s="5" t="s">
        <v>1822</v>
      </c>
      <c r="K507" s="5" t="s">
        <v>1823</v>
      </c>
      <c r="L507" s="3" t="s">
        <v>1824</v>
      </c>
      <c r="M507" s="32" t="str">
        <f t="shared" si="14"/>
        <v>strAmiiboName[505] = new string[] { "0190000101710502", "ACC", "Animal Crossing Cards", "Series 4", "Brewster", "302" };</v>
      </c>
    </row>
    <row r="508" spans="1:13" ht="14.25" x14ac:dyDescent="0.2">
      <c r="A508" s="26">
        <v>506</v>
      </c>
      <c r="B508" s="26" t="s">
        <v>2285</v>
      </c>
      <c r="C508" s="27" t="s">
        <v>2286</v>
      </c>
      <c r="D508" s="28" t="s">
        <v>2884</v>
      </c>
      <c r="E508" s="29" t="s">
        <v>2888</v>
      </c>
      <c r="F508" s="24">
        <v>303</v>
      </c>
      <c r="G508" s="30" t="s">
        <v>2889</v>
      </c>
      <c r="H508" s="32" t="str">
        <f t="shared" si="15"/>
        <v>0172</v>
      </c>
      <c r="I508" s="5" t="s">
        <v>1821</v>
      </c>
      <c r="J508" s="5" t="s">
        <v>1822</v>
      </c>
      <c r="K508" s="5" t="s">
        <v>1823</v>
      </c>
      <c r="L508" s="3" t="s">
        <v>1824</v>
      </c>
      <c r="M508" s="32" t="str">
        <f t="shared" si="14"/>
        <v>strAmiiboName[506] = new string[] { "01A5000101720502", "ACC", "Animal Crossing Cards", "Series 4", "Katrina", "303" };</v>
      </c>
    </row>
    <row r="509" spans="1:13" ht="14.25" x14ac:dyDescent="0.2">
      <c r="A509" s="20">
        <v>507</v>
      </c>
      <c r="B509" s="20" t="s">
        <v>2285</v>
      </c>
      <c r="C509" s="21" t="s">
        <v>2286</v>
      </c>
      <c r="D509" s="22" t="s">
        <v>2884</v>
      </c>
      <c r="E509" s="23" t="s">
        <v>2890</v>
      </c>
      <c r="F509" s="24">
        <v>304</v>
      </c>
      <c r="G509" s="25" t="s">
        <v>2891</v>
      </c>
      <c r="H509" s="32" t="str">
        <f t="shared" si="15"/>
        <v>0173</v>
      </c>
      <c r="I509" s="5" t="s">
        <v>1821</v>
      </c>
      <c r="J509" s="5" t="s">
        <v>1822</v>
      </c>
      <c r="K509" s="5" t="s">
        <v>1823</v>
      </c>
      <c r="L509" s="3" t="s">
        <v>1824</v>
      </c>
      <c r="M509" s="32" t="str">
        <f t="shared" si="14"/>
        <v>strAmiiboName[507] = new string[] { "019C000101730502", "ACC", "Animal Crossing Cards", "Series 4", "Phineas", "304" };</v>
      </c>
    </row>
    <row r="510" spans="1:13" ht="14.25" x14ac:dyDescent="0.2">
      <c r="A510" s="26">
        <v>508</v>
      </c>
      <c r="B510" s="26" t="s">
        <v>2285</v>
      </c>
      <c r="C510" s="27" t="s">
        <v>2286</v>
      </c>
      <c r="D510" s="28" t="s">
        <v>2884</v>
      </c>
      <c r="E510" s="29" t="s">
        <v>2892</v>
      </c>
      <c r="F510" s="24">
        <v>305</v>
      </c>
      <c r="G510" s="30" t="s">
        <v>2893</v>
      </c>
      <c r="H510" s="32" t="str">
        <f t="shared" si="15"/>
        <v>0174</v>
      </c>
      <c r="I510" s="5" t="s">
        <v>1821</v>
      </c>
      <c r="J510" s="5" t="s">
        <v>1822</v>
      </c>
      <c r="K510" s="5" t="s">
        <v>1823</v>
      </c>
      <c r="L510" s="3" t="s">
        <v>1824</v>
      </c>
      <c r="M510" s="32" t="str">
        <f t="shared" si="14"/>
        <v>strAmiiboName[508] = new string[] { "0193000101740502", "ACC", "Animal Crossing Cards", "Series 4", "Celeste", "305" };</v>
      </c>
    </row>
    <row r="511" spans="1:13" ht="14.25" x14ac:dyDescent="0.2">
      <c r="A511" s="20">
        <v>509</v>
      </c>
      <c r="B511" s="20" t="s">
        <v>2285</v>
      </c>
      <c r="C511" s="21" t="s">
        <v>2286</v>
      </c>
      <c r="D511" s="22" t="s">
        <v>2884</v>
      </c>
      <c r="E511" s="23" t="s">
        <v>2503</v>
      </c>
      <c r="F511" s="24">
        <v>306</v>
      </c>
      <c r="G511" s="25" t="s">
        <v>2894</v>
      </c>
      <c r="H511" s="32" t="str">
        <f t="shared" si="15"/>
        <v>0175</v>
      </c>
      <c r="I511" s="5" t="s">
        <v>1821</v>
      </c>
      <c r="J511" s="5" t="s">
        <v>1822</v>
      </c>
      <c r="K511" s="5" t="s">
        <v>1823</v>
      </c>
      <c r="L511" s="3" t="s">
        <v>1824</v>
      </c>
      <c r="M511" s="32" t="str">
        <f t="shared" si="14"/>
        <v>strAmiiboName[509] = new string[] { "0186030101750502", "ACC", "Animal Crossing Cards", "Series 4", "Tommy", "306" };</v>
      </c>
    </row>
    <row r="512" spans="1:13" ht="14.25" x14ac:dyDescent="0.2">
      <c r="A512" s="26">
        <v>510</v>
      </c>
      <c r="B512" s="26" t="s">
        <v>2285</v>
      </c>
      <c r="C512" s="27" t="s">
        <v>2286</v>
      </c>
      <c r="D512" s="28" t="s">
        <v>2884</v>
      </c>
      <c r="E512" s="29" t="s">
        <v>2895</v>
      </c>
      <c r="F512" s="24">
        <v>307</v>
      </c>
      <c r="G512" s="30" t="s">
        <v>2896</v>
      </c>
      <c r="H512" s="32" t="str">
        <f t="shared" si="15"/>
        <v>0176</v>
      </c>
      <c r="I512" s="5" t="s">
        <v>1821</v>
      </c>
      <c r="J512" s="5" t="s">
        <v>1822</v>
      </c>
      <c r="K512" s="5" t="s">
        <v>1823</v>
      </c>
      <c r="L512" s="3" t="s">
        <v>1824</v>
      </c>
      <c r="M512" s="32" t="str">
        <f t="shared" si="14"/>
        <v>strAmiiboName[510] = new string[] { "01A9000101760502", "ACC", "Animal Crossing Cards", "Series 4", "Gracie", "307" };</v>
      </c>
    </row>
    <row r="513" spans="1:13" ht="14.25" x14ac:dyDescent="0.2">
      <c r="A513" s="20">
        <v>511</v>
      </c>
      <c r="B513" s="20" t="s">
        <v>2285</v>
      </c>
      <c r="C513" s="21" t="s">
        <v>2286</v>
      </c>
      <c r="D513" s="22" t="s">
        <v>2884</v>
      </c>
      <c r="E513" s="23" t="s">
        <v>2897</v>
      </c>
      <c r="F513" s="24">
        <v>308</v>
      </c>
      <c r="G513" s="25" t="s">
        <v>2898</v>
      </c>
      <c r="H513" s="32" t="str">
        <f t="shared" si="15"/>
        <v>0177</v>
      </c>
      <c r="I513" s="5" t="s">
        <v>1821</v>
      </c>
      <c r="J513" s="5" t="s">
        <v>1822</v>
      </c>
      <c r="K513" s="5" t="s">
        <v>1823</v>
      </c>
      <c r="L513" s="3" t="s">
        <v>1824</v>
      </c>
      <c r="M513" s="32" t="str">
        <f t="shared" si="14"/>
        <v>strAmiiboName[511] = new string[] { "0197000101770502", "ACC", "Animal Crossing Cards", "Series 4", "Leilani", "308" };</v>
      </c>
    </row>
    <row r="514" spans="1:13" ht="14.25" x14ac:dyDescent="0.2">
      <c r="A514" s="26">
        <v>512</v>
      </c>
      <c r="B514" s="26" t="s">
        <v>2285</v>
      </c>
      <c r="C514" s="27" t="s">
        <v>2286</v>
      </c>
      <c r="D514" s="28" t="s">
        <v>2884</v>
      </c>
      <c r="E514" s="29" t="s">
        <v>2298</v>
      </c>
      <c r="F514" s="24">
        <v>309</v>
      </c>
      <c r="G514" s="30" t="s">
        <v>2899</v>
      </c>
      <c r="H514" s="32" t="str">
        <f t="shared" si="15"/>
        <v>0178</v>
      </c>
      <c r="I514" s="5" t="s">
        <v>1821</v>
      </c>
      <c r="J514" s="5" t="s">
        <v>1822</v>
      </c>
      <c r="K514" s="5" t="s">
        <v>1823</v>
      </c>
      <c r="L514" s="3" t="s">
        <v>1824</v>
      </c>
      <c r="M514" s="32" t="str">
        <f t="shared" si="14"/>
        <v>strAmiiboName[512] = new string[] { "018E010101780502", "ACC", "Animal Crossing Cards", "Series 4", "Resetti", "309" };</v>
      </c>
    </row>
    <row r="515" spans="1:13" ht="14.25" x14ac:dyDescent="0.2">
      <c r="A515" s="20">
        <v>513</v>
      </c>
      <c r="B515" s="20" t="s">
        <v>2285</v>
      </c>
      <c r="C515" s="21" t="s">
        <v>2286</v>
      </c>
      <c r="D515" s="22" t="s">
        <v>2884</v>
      </c>
      <c r="E515" s="23" t="s">
        <v>2302</v>
      </c>
      <c r="F515" s="24">
        <v>310</v>
      </c>
      <c r="G515" s="25" t="s">
        <v>2900</v>
      </c>
      <c r="H515" s="32" t="str">
        <f t="shared" si="15"/>
        <v>0179</v>
      </c>
      <c r="I515" s="5" t="s">
        <v>1821</v>
      </c>
      <c r="J515" s="5" t="s">
        <v>1822</v>
      </c>
      <c r="K515" s="5" t="s">
        <v>1823</v>
      </c>
      <c r="L515" s="3" t="s">
        <v>1824</v>
      </c>
      <c r="M515" s="32" t="str">
        <f t="shared" ref="M515:M578" si="16">I515&amp;A515&amp;J515&amp;G515&amp;K515&amp;B515&amp;K515&amp;C515&amp;K515&amp;D515&amp;K515&amp;E515&amp;K515&amp;TEXT(F515,"000")&amp;L515</f>
        <v>strAmiiboName[513] = new string[] { "0185040101790502", "ACC", "Animal Crossing Cards", "Series 4", "Timmy", "310" };</v>
      </c>
    </row>
    <row r="516" spans="1:13" ht="14.25" x14ac:dyDescent="0.2">
      <c r="A516" s="26">
        <v>514</v>
      </c>
      <c r="B516" s="26" t="s">
        <v>2285</v>
      </c>
      <c r="C516" s="27" t="s">
        <v>2286</v>
      </c>
      <c r="D516" s="28" t="s">
        <v>2884</v>
      </c>
      <c r="E516" s="29" t="s">
        <v>2320</v>
      </c>
      <c r="F516" s="24">
        <v>311</v>
      </c>
      <c r="G516" s="30" t="s">
        <v>2901</v>
      </c>
      <c r="H516" s="32" t="str">
        <f t="shared" ref="H516:H579" si="17">MID(G516,9,4)</f>
        <v>017A</v>
      </c>
      <c r="I516" s="5" t="s">
        <v>1821</v>
      </c>
      <c r="J516" s="5" t="s">
        <v>1822</v>
      </c>
      <c r="K516" s="5" t="s">
        <v>1823</v>
      </c>
      <c r="L516" s="3" t="s">
        <v>1824</v>
      </c>
      <c r="M516" s="32" t="str">
        <f t="shared" si="16"/>
        <v>strAmiiboName[514] = new string[] { "01C10101017A0502", "ACC", "Animal Crossing Cards", "Series 4", "Lottie", "311" };</v>
      </c>
    </row>
    <row r="517" spans="1:13" ht="14.25" x14ac:dyDescent="0.2">
      <c r="A517" s="20">
        <v>515</v>
      </c>
      <c r="B517" s="20" t="s">
        <v>2285</v>
      </c>
      <c r="C517" s="21" t="s">
        <v>2286</v>
      </c>
      <c r="D517" s="22" t="s">
        <v>2884</v>
      </c>
      <c r="E517" s="23" t="s">
        <v>2902</v>
      </c>
      <c r="F517" s="24">
        <v>312</v>
      </c>
      <c r="G517" s="25" t="s">
        <v>2903</v>
      </c>
      <c r="H517" s="32" t="str">
        <f t="shared" si="17"/>
        <v>017B</v>
      </c>
      <c r="I517" s="5" t="s">
        <v>1821</v>
      </c>
      <c r="J517" s="5" t="s">
        <v>1822</v>
      </c>
      <c r="K517" s="5" t="s">
        <v>1823</v>
      </c>
      <c r="L517" s="3" t="s">
        <v>1824</v>
      </c>
      <c r="M517" s="32" t="str">
        <f t="shared" si="16"/>
        <v>strAmiiboName[515] = new string[] { "01B10101017B0502", "ACC", "Animal Crossing Cards", "Series 4", "Shrunk", "312" };</v>
      </c>
    </row>
    <row r="518" spans="1:13" ht="14.25" x14ac:dyDescent="0.2">
      <c r="A518" s="26">
        <v>516</v>
      </c>
      <c r="B518" s="26" t="s">
        <v>2285</v>
      </c>
      <c r="C518" s="27" t="s">
        <v>2286</v>
      </c>
      <c r="D518" s="28" t="s">
        <v>2884</v>
      </c>
      <c r="E518" s="29" t="s">
        <v>2904</v>
      </c>
      <c r="F518" s="24">
        <v>313</v>
      </c>
      <c r="G518" s="30" t="s">
        <v>2905</v>
      </c>
      <c r="H518" s="32" t="str">
        <f t="shared" si="17"/>
        <v>017C</v>
      </c>
      <c r="I518" s="5" t="s">
        <v>1821</v>
      </c>
      <c r="J518" s="5" t="s">
        <v>1822</v>
      </c>
      <c r="K518" s="5" t="s">
        <v>1823</v>
      </c>
      <c r="L518" s="3" t="s">
        <v>1824</v>
      </c>
      <c r="M518" s="32" t="str">
        <f t="shared" si="16"/>
        <v>strAmiiboName[516] = new string[] { "01AB0001017C0502", "ACC", "Animal Crossing Cards", "Series 4", "Pave", "313" };</v>
      </c>
    </row>
    <row r="519" spans="1:13" ht="14.25" x14ac:dyDescent="0.2">
      <c r="A519" s="20">
        <v>517</v>
      </c>
      <c r="B519" s="20" t="s">
        <v>2285</v>
      </c>
      <c r="C519" s="21" t="s">
        <v>2286</v>
      </c>
      <c r="D519" s="22" t="s">
        <v>2884</v>
      </c>
      <c r="E519" s="23" t="s">
        <v>2906</v>
      </c>
      <c r="F519" s="24">
        <v>314</v>
      </c>
      <c r="G519" s="25" t="s">
        <v>2907</v>
      </c>
      <c r="H519" s="32" t="str">
        <f t="shared" si="17"/>
        <v>017D</v>
      </c>
      <c r="I519" s="5" t="s">
        <v>1821</v>
      </c>
      <c r="J519" s="5" t="s">
        <v>1822</v>
      </c>
      <c r="K519" s="5" t="s">
        <v>1823</v>
      </c>
      <c r="L519" s="3" t="s">
        <v>1824</v>
      </c>
      <c r="M519" s="32" t="str">
        <f t="shared" si="16"/>
        <v>strAmiiboName[517] = new string[] { "01A20001017D0502", "ACC", "Animal Crossing Cards", "Series 4", "Gulliver", "314" };</v>
      </c>
    </row>
    <row r="520" spans="1:13" ht="14.25" x14ac:dyDescent="0.2">
      <c r="A520" s="26">
        <v>518</v>
      </c>
      <c r="B520" s="26" t="s">
        <v>2285</v>
      </c>
      <c r="C520" s="27" t="s">
        <v>2286</v>
      </c>
      <c r="D520" s="28" t="s">
        <v>2884</v>
      </c>
      <c r="E520" s="29" t="s">
        <v>2310</v>
      </c>
      <c r="F520" s="24">
        <v>315</v>
      </c>
      <c r="G520" s="30" t="s">
        <v>2908</v>
      </c>
      <c r="H520" s="32" t="str">
        <f t="shared" si="17"/>
        <v>017E</v>
      </c>
      <c r="I520" s="5" t="s">
        <v>1821</v>
      </c>
      <c r="J520" s="5" t="s">
        <v>1822</v>
      </c>
      <c r="K520" s="5" t="s">
        <v>1823</v>
      </c>
      <c r="L520" s="3" t="s">
        <v>1824</v>
      </c>
      <c r="M520" s="32" t="str">
        <f t="shared" si="16"/>
        <v>strAmiiboName[518] = new string[] { "01A80101017E0502", "ACC", "Animal Crossing Cards", "Series 4", "Redd", "315" };</v>
      </c>
    </row>
    <row r="521" spans="1:13" ht="14.25" x14ac:dyDescent="0.2">
      <c r="A521" s="20">
        <v>519</v>
      </c>
      <c r="B521" s="20" t="s">
        <v>2285</v>
      </c>
      <c r="C521" s="21" t="s">
        <v>2286</v>
      </c>
      <c r="D521" s="22" t="s">
        <v>2884</v>
      </c>
      <c r="E521" s="23" t="s">
        <v>2909</v>
      </c>
      <c r="F521" s="24">
        <v>316</v>
      </c>
      <c r="G521" s="25" t="s">
        <v>2910</v>
      </c>
      <c r="H521" s="32" t="str">
        <f t="shared" si="17"/>
        <v>017F</v>
      </c>
      <c r="I521" s="5" t="s">
        <v>1821</v>
      </c>
      <c r="J521" s="5" t="s">
        <v>1822</v>
      </c>
      <c r="K521" s="5" t="s">
        <v>1823</v>
      </c>
      <c r="L521" s="3" t="s">
        <v>1824</v>
      </c>
      <c r="M521" s="32" t="str">
        <f t="shared" si="16"/>
        <v>strAmiiboName[519] = new string[] { "01AC0001017F0502", "ACC", "Animal Crossing Cards", "Series 4", "Zipper", "316" };</v>
      </c>
    </row>
    <row r="522" spans="1:13" ht="14.25" x14ac:dyDescent="0.2">
      <c r="A522" s="26">
        <v>520</v>
      </c>
      <c r="B522" s="26" t="s">
        <v>2285</v>
      </c>
      <c r="C522" s="27" t="s">
        <v>2286</v>
      </c>
      <c r="D522" s="28" t="s">
        <v>2884</v>
      </c>
      <c r="E522" s="29" t="s">
        <v>2911</v>
      </c>
      <c r="F522" s="24">
        <v>317</v>
      </c>
      <c r="G522" s="30" t="s">
        <v>2912</v>
      </c>
      <c r="H522" s="32" t="str">
        <f t="shared" si="17"/>
        <v>0180</v>
      </c>
      <c r="I522" s="5" t="s">
        <v>1821</v>
      </c>
      <c r="J522" s="5" t="s">
        <v>1822</v>
      </c>
      <c r="K522" s="5" t="s">
        <v>1823</v>
      </c>
      <c r="L522" s="3" t="s">
        <v>1824</v>
      </c>
      <c r="M522" s="32" t="str">
        <f t="shared" si="16"/>
        <v>strAmiiboName[520] = new string[] { "02EA000101800502", "ACC", "Animal Crossing Cards", "Series 4", "Goldie", "317" };</v>
      </c>
    </row>
    <row r="523" spans="1:13" ht="14.25" x14ac:dyDescent="0.2">
      <c r="A523" s="20">
        <v>521</v>
      </c>
      <c r="B523" s="20" t="s">
        <v>2285</v>
      </c>
      <c r="C523" s="21" t="s">
        <v>2286</v>
      </c>
      <c r="D523" s="22" t="s">
        <v>2884</v>
      </c>
      <c r="E523" s="23" t="s">
        <v>2913</v>
      </c>
      <c r="F523" s="24">
        <v>318</v>
      </c>
      <c r="G523" s="25" t="s">
        <v>2914</v>
      </c>
      <c r="H523" s="32" t="str">
        <f t="shared" si="17"/>
        <v>0181</v>
      </c>
      <c r="I523" s="5" t="s">
        <v>1821</v>
      </c>
      <c r="J523" s="5" t="s">
        <v>1822</v>
      </c>
      <c r="K523" s="5" t="s">
        <v>1823</v>
      </c>
      <c r="L523" s="3" t="s">
        <v>1824</v>
      </c>
      <c r="M523" s="32" t="str">
        <f t="shared" si="16"/>
        <v>strAmiiboName[521] = new string[] { "0282000101810502", "ACC", "Animal Crossing Cards", "Series 4", "Stitches", "318" };</v>
      </c>
    </row>
    <row r="524" spans="1:13" ht="14.25" x14ac:dyDescent="0.2">
      <c r="A524" s="26">
        <v>522</v>
      </c>
      <c r="B524" s="26" t="s">
        <v>2285</v>
      </c>
      <c r="C524" s="27" t="s">
        <v>2286</v>
      </c>
      <c r="D524" s="28" t="s">
        <v>2884</v>
      </c>
      <c r="E524" s="29" t="s">
        <v>2915</v>
      </c>
      <c r="F524" s="24">
        <v>319</v>
      </c>
      <c r="G524" s="30" t="s">
        <v>2916</v>
      </c>
      <c r="H524" s="32" t="str">
        <f t="shared" si="17"/>
        <v>0182</v>
      </c>
      <c r="I524" s="5" t="s">
        <v>1821</v>
      </c>
      <c r="J524" s="5" t="s">
        <v>1822</v>
      </c>
      <c r="K524" s="5" t="s">
        <v>1823</v>
      </c>
      <c r="L524" s="3" t="s">
        <v>1824</v>
      </c>
      <c r="M524" s="32" t="str">
        <f t="shared" si="16"/>
        <v>strAmiiboName[522] = new string[] { "0215000101820502", "ACC", "Animal Crossing Cards", "Series 4", "Pinky", "319" };</v>
      </c>
    </row>
    <row r="525" spans="1:13" ht="14.25" x14ac:dyDescent="0.2">
      <c r="A525" s="20">
        <v>523</v>
      </c>
      <c r="B525" s="20" t="s">
        <v>2285</v>
      </c>
      <c r="C525" s="21" t="s">
        <v>2286</v>
      </c>
      <c r="D525" s="22" t="s">
        <v>2884</v>
      </c>
      <c r="E525" s="23" t="s">
        <v>2917</v>
      </c>
      <c r="F525" s="24">
        <v>320</v>
      </c>
      <c r="G525" s="25" t="s">
        <v>2918</v>
      </c>
      <c r="H525" s="32" t="str">
        <f t="shared" si="17"/>
        <v>0183</v>
      </c>
      <c r="I525" s="5" t="s">
        <v>1821</v>
      </c>
      <c r="J525" s="5" t="s">
        <v>1822</v>
      </c>
      <c r="K525" s="5" t="s">
        <v>1823</v>
      </c>
      <c r="L525" s="3" t="s">
        <v>1824</v>
      </c>
      <c r="M525" s="32" t="str">
        <f t="shared" si="16"/>
        <v>strAmiiboName[523] = new string[] { "03EC000101830502", "ACC", "Animal Crossing Cards", "Series 4", "Mott", "320" };</v>
      </c>
    </row>
    <row r="526" spans="1:13" ht="14.25" x14ac:dyDescent="0.2">
      <c r="A526" s="26">
        <v>524</v>
      </c>
      <c r="B526" s="26" t="s">
        <v>2285</v>
      </c>
      <c r="C526" s="27" t="s">
        <v>2286</v>
      </c>
      <c r="D526" s="28" t="s">
        <v>2884</v>
      </c>
      <c r="E526" s="29" t="s">
        <v>2919</v>
      </c>
      <c r="F526" s="24">
        <v>321</v>
      </c>
      <c r="G526" s="30" t="s">
        <v>2920</v>
      </c>
      <c r="H526" s="32" t="str">
        <f t="shared" si="17"/>
        <v>0184</v>
      </c>
      <c r="I526" s="5" t="s">
        <v>1821</v>
      </c>
      <c r="J526" s="5" t="s">
        <v>1822</v>
      </c>
      <c r="K526" s="5" t="s">
        <v>1823</v>
      </c>
      <c r="L526" s="3" t="s">
        <v>1824</v>
      </c>
      <c r="M526" s="32" t="str">
        <f t="shared" si="16"/>
        <v>strAmiiboName[524] = new string[] { "030D000101840502", "ACC", "Animal Crossing Cards", "Series 4", "Mallary", "321" };</v>
      </c>
    </row>
    <row r="527" spans="1:13" ht="14.25" x14ac:dyDescent="0.2">
      <c r="A527" s="20">
        <v>525</v>
      </c>
      <c r="B527" s="20" t="s">
        <v>2285</v>
      </c>
      <c r="C527" s="21" t="s">
        <v>2286</v>
      </c>
      <c r="D527" s="22" t="s">
        <v>2884</v>
      </c>
      <c r="E527" s="23" t="s">
        <v>2921</v>
      </c>
      <c r="F527" s="24">
        <v>322</v>
      </c>
      <c r="G527" s="25" t="s">
        <v>2922</v>
      </c>
      <c r="H527" s="32" t="str">
        <f t="shared" si="17"/>
        <v>0185</v>
      </c>
      <c r="I527" s="5" t="s">
        <v>1821</v>
      </c>
      <c r="J527" s="5" t="s">
        <v>1822</v>
      </c>
      <c r="K527" s="5" t="s">
        <v>1823</v>
      </c>
      <c r="L527" s="3" t="s">
        <v>1824</v>
      </c>
      <c r="M527" s="32" t="str">
        <f t="shared" si="16"/>
        <v>strAmiiboName[525] = new string[] { "0390000101850502", "ACC", "Animal Crossing Cards", "Series 4", "Rocco", "322" };</v>
      </c>
    </row>
    <row r="528" spans="1:13" ht="14.25" x14ac:dyDescent="0.2">
      <c r="A528" s="26">
        <v>526</v>
      </c>
      <c r="B528" s="26" t="s">
        <v>2285</v>
      </c>
      <c r="C528" s="27" t="s">
        <v>2286</v>
      </c>
      <c r="D528" s="28" t="s">
        <v>2884</v>
      </c>
      <c r="E528" s="29" t="s">
        <v>2923</v>
      </c>
      <c r="F528" s="24">
        <v>323</v>
      </c>
      <c r="G528" s="30" t="s">
        <v>2924</v>
      </c>
      <c r="H528" s="32" t="str">
        <f t="shared" si="17"/>
        <v>0186</v>
      </c>
      <c r="I528" s="5" t="s">
        <v>1821</v>
      </c>
      <c r="J528" s="5" t="s">
        <v>1822</v>
      </c>
      <c r="K528" s="5" t="s">
        <v>1823</v>
      </c>
      <c r="L528" s="3" t="s">
        <v>1824</v>
      </c>
      <c r="M528" s="32" t="str">
        <f t="shared" si="16"/>
        <v>strAmiiboName[526] = new string[] { "0272000101860502", "ACC", "Animal Crossing Cards", "Series 4", "Katt", "323" };</v>
      </c>
    </row>
    <row r="529" spans="1:13" ht="14.25" x14ac:dyDescent="0.2">
      <c r="A529" s="20">
        <v>527</v>
      </c>
      <c r="B529" s="20" t="s">
        <v>2285</v>
      </c>
      <c r="C529" s="21" t="s">
        <v>2286</v>
      </c>
      <c r="D529" s="22" t="s">
        <v>2884</v>
      </c>
      <c r="E529" s="23" t="s">
        <v>2925</v>
      </c>
      <c r="F529" s="24">
        <v>324</v>
      </c>
      <c r="G529" s="25" t="s">
        <v>2926</v>
      </c>
      <c r="H529" s="32" t="str">
        <f t="shared" si="17"/>
        <v>0187</v>
      </c>
      <c r="I529" s="5" t="s">
        <v>1821</v>
      </c>
      <c r="J529" s="5" t="s">
        <v>1822</v>
      </c>
      <c r="K529" s="5" t="s">
        <v>1823</v>
      </c>
      <c r="L529" s="3" t="s">
        <v>1824</v>
      </c>
      <c r="M529" s="32" t="str">
        <f t="shared" si="16"/>
        <v>strAmiiboName[527] = new string[] { "0380000101870502", "ACC", "Animal Crossing Cards", "Series 4", "Graham", "324" };</v>
      </c>
    </row>
    <row r="530" spans="1:13" ht="14.25" x14ac:dyDescent="0.2">
      <c r="A530" s="26">
        <v>528</v>
      </c>
      <c r="B530" s="26" t="s">
        <v>2285</v>
      </c>
      <c r="C530" s="27" t="s">
        <v>2286</v>
      </c>
      <c r="D530" s="28" t="s">
        <v>2884</v>
      </c>
      <c r="E530" s="29" t="s">
        <v>2927</v>
      </c>
      <c r="F530" s="24">
        <v>325</v>
      </c>
      <c r="G530" s="30" t="s">
        <v>2928</v>
      </c>
      <c r="H530" s="32" t="str">
        <f t="shared" si="17"/>
        <v>0188</v>
      </c>
      <c r="I530" s="5" t="s">
        <v>1821</v>
      </c>
      <c r="J530" s="5" t="s">
        <v>1822</v>
      </c>
      <c r="K530" s="5" t="s">
        <v>1823</v>
      </c>
      <c r="L530" s="3" t="s">
        <v>1824</v>
      </c>
      <c r="M530" s="32" t="str">
        <f t="shared" si="16"/>
        <v>strAmiiboName[528] = new string[] { "03AC000101880502", "ACC", "Animal Crossing Cards", "Series 4", "Peaches", "325" };</v>
      </c>
    </row>
    <row r="531" spans="1:13" ht="14.25" x14ac:dyDescent="0.2">
      <c r="A531" s="20">
        <v>529</v>
      </c>
      <c r="B531" s="20" t="s">
        <v>2285</v>
      </c>
      <c r="C531" s="21" t="s">
        <v>2286</v>
      </c>
      <c r="D531" s="22" t="s">
        <v>2884</v>
      </c>
      <c r="E531" s="23" t="s">
        <v>2929</v>
      </c>
      <c r="F531" s="24">
        <v>326</v>
      </c>
      <c r="G531" s="25" t="s">
        <v>2930</v>
      </c>
      <c r="H531" s="32" t="str">
        <f t="shared" si="17"/>
        <v>0189</v>
      </c>
      <c r="I531" s="5" t="s">
        <v>1821</v>
      </c>
      <c r="J531" s="5" t="s">
        <v>1822</v>
      </c>
      <c r="K531" s="5" t="s">
        <v>1823</v>
      </c>
      <c r="L531" s="3" t="s">
        <v>1824</v>
      </c>
      <c r="M531" s="32" t="str">
        <f t="shared" si="16"/>
        <v>strAmiiboName[529] = new string[] { "0324000101890502", "ACC", "Animal Crossing Cards", "Series 4", "Dizzy", "326" };</v>
      </c>
    </row>
    <row r="532" spans="1:13" ht="14.25" x14ac:dyDescent="0.2">
      <c r="A532" s="26">
        <v>530</v>
      </c>
      <c r="B532" s="26" t="s">
        <v>2285</v>
      </c>
      <c r="C532" s="27" t="s">
        <v>2286</v>
      </c>
      <c r="D532" s="28" t="s">
        <v>2884</v>
      </c>
      <c r="E532" s="29" t="s">
        <v>2931</v>
      </c>
      <c r="F532" s="24">
        <v>327</v>
      </c>
      <c r="G532" s="30" t="s">
        <v>2932</v>
      </c>
      <c r="H532" s="32" t="str">
        <f t="shared" si="17"/>
        <v>018A</v>
      </c>
      <c r="I532" s="5" t="s">
        <v>1821</v>
      </c>
      <c r="J532" s="5" t="s">
        <v>1822</v>
      </c>
      <c r="K532" s="5" t="s">
        <v>1823</v>
      </c>
      <c r="L532" s="3" t="s">
        <v>1824</v>
      </c>
      <c r="M532" s="32" t="str">
        <f t="shared" si="16"/>
        <v>strAmiiboName[530] = new string[] { "041D0001018A0502", "ACC", "Animal Crossing Cards", "Series 4", "Penelope", "327" };</v>
      </c>
    </row>
    <row r="533" spans="1:13" ht="14.25" x14ac:dyDescent="0.2">
      <c r="A533" s="20">
        <v>531</v>
      </c>
      <c r="B533" s="20" t="s">
        <v>2285</v>
      </c>
      <c r="C533" s="21" t="s">
        <v>2286</v>
      </c>
      <c r="D533" s="22" t="s">
        <v>2884</v>
      </c>
      <c r="E533" s="23" t="s">
        <v>2933</v>
      </c>
      <c r="F533" s="24">
        <v>328</v>
      </c>
      <c r="G533" s="25" t="s">
        <v>2934</v>
      </c>
      <c r="H533" s="32" t="str">
        <f t="shared" si="17"/>
        <v>018B</v>
      </c>
      <c r="I533" s="5" t="s">
        <v>1821</v>
      </c>
      <c r="J533" s="5" t="s">
        <v>1822</v>
      </c>
      <c r="K533" s="5" t="s">
        <v>1823</v>
      </c>
      <c r="L533" s="3" t="s">
        <v>1824</v>
      </c>
      <c r="M533" s="32" t="str">
        <f t="shared" si="16"/>
        <v>strAmiiboName[531] = new string[] { "036B0001018B0502", "ACC", "Animal Crossing Cards", "Series 4", "Boone", "328" };</v>
      </c>
    </row>
    <row r="534" spans="1:13" ht="14.25" x14ac:dyDescent="0.2">
      <c r="A534" s="26">
        <v>532</v>
      </c>
      <c r="B534" s="26" t="s">
        <v>2285</v>
      </c>
      <c r="C534" s="27" t="s">
        <v>2286</v>
      </c>
      <c r="D534" s="28" t="s">
        <v>2884</v>
      </c>
      <c r="E534" s="29" t="s">
        <v>2935</v>
      </c>
      <c r="F534" s="24">
        <v>329</v>
      </c>
      <c r="G534" s="30" t="s">
        <v>2936</v>
      </c>
      <c r="H534" s="32" t="str">
        <f t="shared" si="17"/>
        <v>018C</v>
      </c>
      <c r="I534" s="5" t="s">
        <v>1821</v>
      </c>
      <c r="J534" s="5" t="s">
        <v>1822</v>
      </c>
      <c r="K534" s="5" t="s">
        <v>1823</v>
      </c>
      <c r="L534" s="3" t="s">
        <v>1824</v>
      </c>
      <c r="M534" s="32" t="str">
        <f t="shared" si="16"/>
        <v>strAmiiboName[532] = new string[] { "02A50001018C0502", "ACC", "Animal Crossing Cards", "Series 4", "Broffina", "329" };</v>
      </c>
    </row>
    <row r="535" spans="1:13" ht="14.25" x14ac:dyDescent="0.2">
      <c r="A535" s="20">
        <v>533</v>
      </c>
      <c r="B535" s="20" t="s">
        <v>2285</v>
      </c>
      <c r="C535" s="21" t="s">
        <v>2286</v>
      </c>
      <c r="D535" s="22" t="s">
        <v>2884</v>
      </c>
      <c r="E535" s="23" t="s">
        <v>2937</v>
      </c>
      <c r="F535" s="24">
        <v>330</v>
      </c>
      <c r="G535" s="25" t="s">
        <v>2938</v>
      </c>
      <c r="H535" s="32" t="str">
        <f t="shared" si="17"/>
        <v>018D</v>
      </c>
      <c r="I535" s="5" t="s">
        <v>1821</v>
      </c>
      <c r="J535" s="5" t="s">
        <v>1822</v>
      </c>
      <c r="K535" s="5" t="s">
        <v>1823</v>
      </c>
      <c r="L535" s="3" t="s">
        <v>1824</v>
      </c>
      <c r="M535" s="32" t="str">
        <f t="shared" si="16"/>
        <v>strAmiiboName[533] = new string[] { "03490001018D0502", "ACC", "Animal Crossing Cards", "Series 4", "Croque", "330" };</v>
      </c>
    </row>
    <row r="536" spans="1:13" ht="14.25" x14ac:dyDescent="0.2">
      <c r="A536" s="26">
        <v>534</v>
      </c>
      <c r="B536" s="26" t="s">
        <v>2285</v>
      </c>
      <c r="C536" s="27" t="s">
        <v>2286</v>
      </c>
      <c r="D536" s="28" t="s">
        <v>2884</v>
      </c>
      <c r="E536" s="29" t="s">
        <v>2939</v>
      </c>
      <c r="F536" s="24">
        <v>331</v>
      </c>
      <c r="G536" s="30" t="s">
        <v>2940</v>
      </c>
      <c r="H536" s="32" t="str">
        <f t="shared" si="17"/>
        <v>018E</v>
      </c>
      <c r="I536" s="5" t="s">
        <v>1821</v>
      </c>
      <c r="J536" s="5" t="s">
        <v>1822</v>
      </c>
      <c r="K536" s="5" t="s">
        <v>1823</v>
      </c>
      <c r="L536" s="3" t="s">
        <v>1824</v>
      </c>
      <c r="M536" s="32" t="str">
        <f t="shared" si="16"/>
        <v>strAmiiboName[534] = new string[] { "035E0001018E0502", "ACC", "Animal Crossing Cards", "Series 4", "Pashmina", "331" };</v>
      </c>
    </row>
    <row r="537" spans="1:13" ht="14.25" x14ac:dyDescent="0.2">
      <c r="A537" s="20">
        <v>535</v>
      </c>
      <c r="B537" s="20" t="s">
        <v>2285</v>
      </c>
      <c r="C537" s="21" t="s">
        <v>2286</v>
      </c>
      <c r="D537" s="22" t="s">
        <v>2884</v>
      </c>
      <c r="E537" s="23" t="s">
        <v>2941</v>
      </c>
      <c r="F537" s="24">
        <v>332</v>
      </c>
      <c r="G537" s="25" t="s">
        <v>2942</v>
      </c>
      <c r="H537" s="32" t="str">
        <f t="shared" si="17"/>
        <v>018F</v>
      </c>
      <c r="I537" s="5" t="s">
        <v>1821</v>
      </c>
      <c r="J537" s="5" t="s">
        <v>1822</v>
      </c>
      <c r="K537" s="5" t="s">
        <v>1823</v>
      </c>
      <c r="L537" s="3" t="s">
        <v>1824</v>
      </c>
      <c r="M537" s="32" t="str">
        <f t="shared" si="16"/>
        <v>strAmiiboName[535] = new string[] { "02FC0001018F0502", "ACC", "Animal Crossing Cards", "Series 4", "Shep", "332" };</v>
      </c>
    </row>
    <row r="538" spans="1:13" ht="14.25" x14ac:dyDescent="0.2">
      <c r="A538" s="26">
        <v>536</v>
      </c>
      <c r="B538" s="26" t="s">
        <v>2285</v>
      </c>
      <c r="C538" s="27" t="s">
        <v>2286</v>
      </c>
      <c r="D538" s="28" t="s">
        <v>2884</v>
      </c>
      <c r="E538" s="29" t="s">
        <v>2943</v>
      </c>
      <c r="F538" s="24">
        <v>333</v>
      </c>
      <c r="G538" s="30" t="s">
        <v>2944</v>
      </c>
      <c r="H538" s="32" t="str">
        <f t="shared" si="17"/>
        <v>0190</v>
      </c>
      <c r="I538" s="5" t="s">
        <v>1821</v>
      </c>
      <c r="J538" s="5" t="s">
        <v>1822</v>
      </c>
      <c r="K538" s="5" t="s">
        <v>1823</v>
      </c>
      <c r="L538" s="3" t="s">
        <v>1824</v>
      </c>
      <c r="M538" s="32" t="str">
        <f t="shared" si="16"/>
        <v>strAmiiboName[536] = new string[] { "026F000101900502", "ACC", "Animal Crossing Cards", "Series 4", "Lolly", "333" };</v>
      </c>
    </row>
    <row r="539" spans="1:13" ht="14.25" x14ac:dyDescent="0.2">
      <c r="A539" s="20">
        <v>537</v>
      </c>
      <c r="B539" s="20" t="s">
        <v>2285</v>
      </c>
      <c r="C539" s="21" t="s">
        <v>2286</v>
      </c>
      <c r="D539" s="22" t="s">
        <v>2884</v>
      </c>
      <c r="E539" s="23" t="s">
        <v>2945</v>
      </c>
      <c r="F539" s="24">
        <v>334</v>
      </c>
      <c r="G539" s="25" t="s">
        <v>2946</v>
      </c>
      <c r="H539" s="32" t="str">
        <f t="shared" si="17"/>
        <v>0191</v>
      </c>
      <c r="I539" s="5" t="s">
        <v>1821</v>
      </c>
      <c r="J539" s="5" t="s">
        <v>1822</v>
      </c>
      <c r="K539" s="5" t="s">
        <v>1823</v>
      </c>
      <c r="L539" s="3" t="s">
        <v>1824</v>
      </c>
      <c r="M539" s="32" t="str">
        <f t="shared" si="16"/>
        <v>strAmiiboName[537] = new string[] { "02DF000101910502", "ACC", "Animal Crossing Cards", "Series 4", "Erik", "334" };</v>
      </c>
    </row>
    <row r="540" spans="1:13" ht="14.25" x14ac:dyDescent="0.2">
      <c r="A540" s="26">
        <v>538</v>
      </c>
      <c r="B540" s="26" t="s">
        <v>2285</v>
      </c>
      <c r="C540" s="27" t="s">
        <v>2286</v>
      </c>
      <c r="D540" s="28" t="s">
        <v>2884</v>
      </c>
      <c r="E540" s="29" t="s">
        <v>2947</v>
      </c>
      <c r="F540" s="24">
        <v>335</v>
      </c>
      <c r="G540" s="30" t="s">
        <v>2948</v>
      </c>
      <c r="H540" s="32" t="str">
        <f t="shared" si="17"/>
        <v>0192</v>
      </c>
      <c r="I540" s="5" t="s">
        <v>1821</v>
      </c>
      <c r="J540" s="5" t="s">
        <v>1822</v>
      </c>
      <c r="K540" s="5" t="s">
        <v>1823</v>
      </c>
      <c r="L540" s="3" t="s">
        <v>1824</v>
      </c>
      <c r="M540" s="32" t="str">
        <f t="shared" si="16"/>
        <v>strAmiiboName[538] = new string[] { "0495000101920502", "ACC", "Animal Crossing Cards", "Series 4", "Dotty", "335" };</v>
      </c>
    </row>
    <row r="541" spans="1:13" ht="14.25" x14ac:dyDescent="0.2">
      <c r="A541" s="20">
        <v>539</v>
      </c>
      <c r="B541" s="20" t="s">
        <v>2285</v>
      </c>
      <c r="C541" s="21" t="s">
        <v>2286</v>
      </c>
      <c r="D541" s="22" t="s">
        <v>2884</v>
      </c>
      <c r="E541" s="23" t="s">
        <v>2949</v>
      </c>
      <c r="F541" s="24">
        <v>336</v>
      </c>
      <c r="G541" s="25" t="s">
        <v>2950</v>
      </c>
      <c r="H541" s="32" t="str">
        <f t="shared" si="17"/>
        <v>0193</v>
      </c>
      <c r="I541" s="5" t="s">
        <v>1821</v>
      </c>
      <c r="J541" s="5" t="s">
        <v>1822</v>
      </c>
      <c r="K541" s="5" t="s">
        <v>1823</v>
      </c>
      <c r="L541" s="3" t="s">
        <v>1824</v>
      </c>
      <c r="M541" s="32" t="str">
        <f t="shared" si="16"/>
        <v>strAmiiboName[539] = new string[] { "044D000101930502", "ACC", "Animal Crossing Cards", "Series 4", "Pierce", "336" };</v>
      </c>
    </row>
    <row r="542" spans="1:13" ht="14.25" x14ac:dyDescent="0.2">
      <c r="A542" s="26">
        <v>540</v>
      </c>
      <c r="B542" s="26" t="s">
        <v>2285</v>
      </c>
      <c r="C542" s="27" t="s">
        <v>2286</v>
      </c>
      <c r="D542" s="28" t="s">
        <v>2884</v>
      </c>
      <c r="E542" s="29" t="s">
        <v>2951</v>
      </c>
      <c r="F542" s="24">
        <v>337</v>
      </c>
      <c r="G542" s="30" t="s">
        <v>2952</v>
      </c>
      <c r="H542" s="32" t="str">
        <f t="shared" si="17"/>
        <v>0194</v>
      </c>
      <c r="I542" s="5" t="s">
        <v>1821</v>
      </c>
      <c r="J542" s="5" t="s">
        <v>1822</v>
      </c>
      <c r="K542" s="5" t="s">
        <v>1823</v>
      </c>
      <c r="L542" s="3" t="s">
        <v>1824</v>
      </c>
      <c r="M542" s="32" t="str">
        <f t="shared" si="16"/>
        <v>strAmiiboName[540] = new string[] { "0436000101940502", "ACC", "Animal Crossing Cards", "Series 4", "Queenie", "337" };</v>
      </c>
    </row>
    <row r="543" spans="1:13" ht="14.25" x14ac:dyDescent="0.2">
      <c r="A543" s="20">
        <v>541</v>
      </c>
      <c r="B543" s="20" t="s">
        <v>2285</v>
      </c>
      <c r="C543" s="21" t="s">
        <v>2286</v>
      </c>
      <c r="D543" s="22" t="s">
        <v>2884</v>
      </c>
      <c r="E543" s="23" t="s">
        <v>2953</v>
      </c>
      <c r="F543" s="24">
        <v>338</v>
      </c>
      <c r="G543" s="25" t="s">
        <v>2954</v>
      </c>
      <c r="H543" s="32" t="str">
        <f t="shared" si="17"/>
        <v>0195</v>
      </c>
      <c r="I543" s="5" t="s">
        <v>1821</v>
      </c>
      <c r="J543" s="5" t="s">
        <v>1822</v>
      </c>
      <c r="K543" s="5" t="s">
        <v>1823</v>
      </c>
      <c r="L543" s="3" t="s">
        <v>1824</v>
      </c>
      <c r="M543" s="32" t="str">
        <f t="shared" si="16"/>
        <v>strAmiiboName[541] = new string[] { "0511000101950502", "ACC", "Animal Crossing Cards", "Series 4", "Fang", "338" };</v>
      </c>
    </row>
    <row r="544" spans="1:13" ht="14.25" x14ac:dyDescent="0.2">
      <c r="A544" s="26">
        <v>542</v>
      </c>
      <c r="B544" s="26" t="s">
        <v>2285</v>
      </c>
      <c r="C544" s="27" t="s">
        <v>2286</v>
      </c>
      <c r="D544" s="28" t="s">
        <v>2884</v>
      </c>
      <c r="E544" s="29" t="s">
        <v>2955</v>
      </c>
      <c r="F544" s="24">
        <v>339</v>
      </c>
      <c r="G544" s="30" t="s">
        <v>2956</v>
      </c>
      <c r="H544" s="32" t="str">
        <f t="shared" si="17"/>
        <v>0196</v>
      </c>
      <c r="I544" s="5" t="s">
        <v>1821</v>
      </c>
      <c r="J544" s="5" t="s">
        <v>1822</v>
      </c>
      <c r="K544" s="5" t="s">
        <v>1823</v>
      </c>
      <c r="L544" s="3" t="s">
        <v>1824</v>
      </c>
      <c r="M544" s="32" t="str">
        <f t="shared" si="16"/>
        <v>strAmiiboName[542] = new string[] { "04D0000101960502", "ACC", "Animal Crossing Cards", "Series 4", "Frita", "339" };</v>
      </c>
    </row>
    <row r="545" spans="1:13" ht="14.25" x14ac:dyDescent="0.2">
      <c r="A545" s="20">
        <v>543</v>
      </c>
      <c r="B545" s="20" t="s">
        <v>2285</v>
      </c>
      <c r="C545" s="21" t="s">
        <v>2286</v>
      </c>
      <c r="D545" s="22" t="s">
        <v>2884</v>
      </c>
      <c r="E545" s="23" t="s">
        <v>2957</v>
      </c>
      <c r="F545" s="24">
        <v>340</v>
      </c>
      <c r="G545" s="25" t="s">
        <v>2958</v>
      </c>
      <c r="H545" s="32" t="str">
        <f t="shared" si="17"/>
        <v>0197</v>
      </c>
      <c r="I545" s="5" t="s">
        <v>1821</v>
      </c>
      <c r="J545" s="5" t="s">
        <v>1822</v>
      </c>
      <c r="K545" s="5" t="s">
        <v>1823</v>
      </c>
      <c r="L545" s="3" t="s">
        <v>1824</v>
      </c>
      <c r="M545" s="32" t="str">
        <f t="shared" si="16"/>
        <v>strAmiiboName[543] = new string[] { "046B000101970502", "ACC", "Animal Crossing Cards", "Series 4", "Tex", "340" };</v>
      </c>
    </row>
    <row r="546" spans="1:13" ht="14.25" x14ac:dyDescent="0.2">
      <c r="A546" s="26">
        <v>544</v>
      </c>
      <c r="B546" s="26" t="s">
        <v>2285</v>
      </c>
      <c r="C546" s="27" t="s">
        <v>2286</v>
      </c>
      <c r="D546" s="28" t="s">
        <v>2884</v>
      </c>
      <c r="E546" s="29" t="s">
        <v>2959</v>
      </c>
      <c r="F546" s="24">
        <v>341</v>
      </c>
      <c r="G546" s="30" t="s">
        <v>2960</v>
      </c>
      <c r="H546" s="32" t="str">
        <f t="shared" si="17"/>
        <v>0198</v>
      </c>
      <c r="I546" s="5" t="s">
        <v>1821</v>
      </c>
      <c r="J546" s="5" t="s">
        <v>1822</v>
      </c>
      <c r="K546" s="5" t="s">
        <v>1823</v>
      </c>
      <c r="L546" s="3" t="s">
        <v>1824</v>
      </c>
      <c r="M546" s="32" t="str">
        <f t="shared" si="16"/>
        <v>strAmiiboName[544] = new string[] { "03BE000101980502", "ACC", "Animal Crossing Cards", "Series 4", "Melba", "341" };</v>
      </c>
    </row>
    <row r="547" spans="1:13" ht="14.25" x14ac:dyDescent="0.2">
      <c r="A547" s="20">
        <v>545</v>
      </c>
      <c r="B547" s="20" t="s">
        <v>2285</v>
      </c>
      <c r="C547" s="21" t="s">
        <v>2286</v>
      </c>
      <c r="D547" s="22" t="s">
        <v>2884</v>
      </c>
      <c r="E547" s="23" t="s">
        <v>2961</v>
      </c>
      <c r="F547" s="24">
        <v>342</v>
      </c>
      <c r="G547" s="25" t="s">
        <v>2962</v>
      </c>
      <c r="H547" s="32" t="str">
        <f t="shared" si="17"/>
        <v>0199</v>
      </c>
      <c r="I547" s="5" t="s">
        <v>1821</v>
      </c>
      <c r="J547" s="5" t="s">
        <v>1822</v>
      </c>
      <c r="K547" s="5" t="s">
        <v>1823</v>
      </c>
      <c r="L547" s="3" t="s">
        <v>1824</v>
      </c>
      <c r="M547" s="32" t="str">
        <f t="shared" si="16"/>
        <v>strAmiiboName[545] = new string[] { "02EE000101990502", "ACC", "Animal Crossing Cards", "Series 4", "Bones", "342" };</v>
      </c>
    </row>
    <row r="548" spans="1:13" ht="14.25" x14ac:dyDescent="0.2">
      <c r="A548" s="26">
        <v>546</v>
      </c>
      <c r="B548" s="26" t="s">
        <v>2285</v>
      </c>
      <c r="C548" s="27" t="s">
        <v>2286</v>
      </c>
      <c r="D548" s="28" t="s">
        <v>2884</v>
      </c>
      <c r="E548" s="29" t="s">
        <v>2963</v>
      </c>
      <c r="F548" s="24">
        <v>343</v>
      </c>
      <c r="G548" s="30" t="s">
        <v>2964</v>
      </c>
      <c r="H548" s="32" t="str">
        <f t="shared" si="17"/>
        <v>019A</v>
      </c>
      <c r="I548" s="5" t="s">
        <v>1821</v>
      </c>
      <c r="J548" s="5" t="s">
        <v>1822</v>
      </c>
      <c r="K548" s="5" t="s">
        <v>1823</v>
      </c>
      <c r="L548" s="3" t="s">
        <v>1824</v>
      </c>
      <c r="M548" s="32" t="str">
        <f t="shared" si="16"/>
        <v>strAmiiboName[546] = new string[] { "02030001019A0502", "ACC", "Animal Crossing Cards", "Series 4", "Anabelle", "343" };</v>
      </c>
    </row>
    <row r="549" spans="1:13" ht="14.25" x14ac:dyDescent="0.2">
      <c r="A549" s="20">
        <v>547</v>
      </c>
      <c r="B549" s="20" t="s">
        <v>2285</v>
      </c>
      <c r="C549" s="21" t="s">
        <v>2286</v>
      </c>
      <c r="D549" s="22" t="s">
        <v>2884</v>
      </c>
      <c r="E549" s="23" t="s">
        <v>2965</v>
      </c>
      <c r="F549" s="24">
        <v>344</v>
      </c>
      <c r="G549" s="25" t="s">
        <v>2966</v>
      </c>
      <c r="H549" s="32" t="str">
        <f t="shared" si="17"/>
        <v>019B</v>
      </c>
      <c r="I549" s="5" t="s">
        <v>1821</v>
      </c>
      <c r="J549" s="5" t="s">
        <v>1822</v>
      </c>
      <c r="K549" s="5" t="s">
        <v>1823</v>
      </c>
      <c r="L549" s="3" t="s">
        <v>1824</v>
      </c>
      <c r="M549" s="32" t="str">
        <f t="shared" si="16"/>
        <v>strAmiiboName[547] = new string[] { "02710001019B0502", "ACC", "Animal Crossing Cards", "Series 4", "Rudy", "344" };</v>
      </c>
    </row>
    <row r="550" spans="1:13" ht="14.25" x14ac:dyDescent="0.2">
      <c r="A550" s="26">
        <v>548</v>
      </c>
      <c r="B550" s="26" t="s">
        <v>2285</v>
      </c>
      <c r="C550" s="27" t="s">
        <v>2286</v>
      </c>
      <c r="D550" s="28" t="s">
        <v>2884</v>
      </c>
      <c r="E550" s="29" t="s">
        <v>2967</v>
      </c>
      <c r="F550" s="24">
        <v>345</v>
      </c>
      <c r="G550" s="30" t="s">
        <v>2968</v>
      </c>
      <c r="H550" s="32" t="str">
        <f t="shared" si="17"/>
        <v>019C</v>
      </c>
      <c r="I550" s="5" t="s">
        <v>1821</v>
      </c>
      <c r="J550" s="5" t="s">
        <v>1822</v>
      </c>
      <c r="K550" s="5" t="s">
        <v>1823</v>
      </c>
      <c r="L550" s="3" t="s">
        <v>1824</v>
      </c>
      <c r="M550" s="32" t="str">
        <f t="shared" si="16"/>
        <v>strAmiiboName[548] = new string[] { "02B80001019C0502", "ACC", "Animal Crossing Cards", "Series 4", "Naomi", "345" };</v>
      </c>
    </row>
    <row r="551" spans="1:13" ht="14.25" x14ac:dyDescent="0.2">
      <c r="A551" s="20">
        <v>549</v>
      </c>
      <c r="B551" s="20" t="s">
        <v>2285</v>
      </c>
      <c r="C551" s="21" t="s">
        <v>2286</v>
      </c>
      <c r="D551" s="22" t="s">
        <v>2884</v>
      </c>
      <c r="E551" s="23" t="s">
        <v>2969</v>
      </c>
      <c r="F551" s="24">
        <v>346</v>
      </c>
      <c r="G551" s="25" t="s">
        <v>2970</v>
      </c>
      <c r="H551" s="32" t="str">
        <f t="shared" si="17"/>
        <v>019D</v>
      </c>
      <c r="I551" s="5" t="s">
        <v>1821</v>
      </c>
      <c r="J551" s="5" t="s">
        <v>1822</v>
      </c>
      <c r="K551" s="5" t="s">
        <v>1823</v>
      </c>
      <c r="L551" s="3" t="s">
        <v>1824</v>
      </c>
      <c r="M551" s="32" t="str">
        <f t="shared" si="16"/>
        <v>strAmiiboName[549] = new string[] { "036A0001019D0502", "ACC", "Animal Crossing Cards", "Series 4", "Peewee", "346" };</v>
      </c>
    </row>
    <row r="552" spans="1:13" ht="14.25" x14ac:dyDescent="0.2">
      <c r="A552" s="26">
        <v>550</v>
      </c>
      <c r="B552" s="26" t="s">
        <v>2285</v>
      </c>
      <c r="C552" s="27" t="s">
        <v>2286</v>
      </c>
      <c r="D552" s="28" t="s">
        <v>2884</v>
      </c>
      <c r="E552" s="29" t="s">
        <v>2971</v>
      </c>
      <c r="F552" s="24">
        <v>347</v>
      </c>
      <c r="G552" s="30" t="s">
        <v>2972</v>
      </c>
      <c r="H552" s="32" t="str">
        <f t="shared" si="17"/>
        <v>019E</v>
      </c>
      <c r="I552" s="5" t="s">
        <v>1821</v>
      </c>
      <c r="J552" s="5" t="s">
        <v>1822</v>
      </c>
      <c r="K552" s="5" t="s">
        <v>1823</v>
      </c>
      <c r="L552" s="3" t="s">
        <v>1824</v>
      </c>
      <c r="M552" s="32" t="str">
        <f t="shared" si="16"/>
        <v>strAmiiboName[550] = new string[] { "028E0001019E0502", "ACC", "Animal Crossing Cards", "Series 4", "Tammy", "347" };</v>
      </c>
    </row>
    <row r="553" spans="1:13" ht="14.25" x14ac:dyDescent="0.2">
      <c r="A553" s="20">
        <v>551</v>
      </c>
      <c r="B553" s="20" t="s">
        <v>2285</v>
      </c>
      <c r="C553" s="21" t="s">
        <v>2286</v>
      </c>
      <c r="D553" s="22" t="s">
        <v>2884</v>
      </c>
      <c r="E553" s="23" t="s">
        <v>2973</v>
      </c>
      <c r="F553" s="24">
        <v>348</v>
      </c>
      <c r="G553" s="25" t="s">
        <v>2974</v>
      </c>
      <c r="H553" s="32" t="str">
        <f t="shared" si="17"/>
        <v>019F</v>
      </c>
      <c r="I553" s="5" t="s">
        <v>1821</v>
      </c>
      <c r="J553" s="5" t="s">
        <v>1822</v>
      </c>
      <c r="K553" s="5" t="s">
        <v>1823</v>
      </c>
      <c r="L553" s="3" t="s">
        <v>1824</v>
      </c>
      <c r="M553" s="32" t="str">
        <f t="shared" si="16"/>
        <v>strAmiiboName[551] = new string[] { "02090001019F0502", "ACC", "Animal Crossing Cards", "Series 4", "Olaf", "348" };</v>
      </c>
    </row>
    <row r="554" spans="1:13" ht="14.25" x14ac:dyDescent="0.2">
      <c r="A554" s="26">
        <v>552</v>
      </c>
      <c r="B554" s="26" t="s">
        <v>2285</v>
      </c>
      <c r="C554" s="27" t="s">
        <v>2286</v>
      </c>
      <c r="D554" s="28" t="s">
        <v>2884</v>
      </c>
      <c r="E554" s="29" t="s">
        <v>2975</v>
      </c>
      <c r="F554" s="24">
        <v>349</v>
      </c>
      <c r="G554" s="30" t="s">
        <v>2976</v>
      </c>
      <c r="H554" s="32" t="str">
        <f t="shared" si="17"/>
        <v>01A0</v>
      </c>
      <c r="I554" s="5" t="s">
        <v>1821</v>
      </c>
      <c r="J554" s="5" t="s">
        <v>1822</v>
      </c>
      <c r="K554" s="5" t="s">
        <v>1823</v>
      </c>
      <c r="L554" s="3" t="s">
        <v>1824</v>
      </c>
      <c r="M554" s="32" t="str">
        <f t="shared" si="16"/>
        <v>strAmiiboName[552] = new string[] { "047C000101A00502", "ACC", "Animal Crossing Cards", "Series 4", "Lucy", "349" };</v>
      </c>
    </row>
    <row r="555" spans="1:13" ht="14.25" x14ac:dyDescent="0.2">
      <c r="A555" s="20">
        <v>553</v>
      </c>
      <c r="B555" s="20" t="s">
        <v>2285</v>
      </c>
      <c r="C555" s="21" t="s">
        <v>2286</v>
      </c>
      <c r="D555" s="22" t="s">
        <v>2884</v>
      </c>
      <c r="E555" s="23" t="s">
        <v>2977</v>
      </c>
      <c r="F555" s="24">
        <v>350</v>
      </c>
      <c r="G555" s="25" t="s">
        <v>2978</v>
      </c>
      <c r="H555" s="32" t="str">
        <f t="shared" si="17"/>
        <v>01A1</v>
      </c>
      <c r="I555" s="5" t="s">
        <v>1821</v>
      </c>
      <c r="J555" s="5" t="s">
        <v>1822</v>
      </c>
      <c r="K555" s="5" t="s">
        <v>1823</v>
      </c>
      <c r="L555" s="3" t="s">
        <v>1824</v>
      </c>
      <c r="M555" s="32" t="str">
        <f t="shared" si="16"/>
        <v>strAmiiboName[553] = new string[] { "03A7000101A10502", "ACC", "Animal Crossing Cards", "Series 4", "Elmer", "350" };</v>
      </c>
    </row>
    <row r="556" spans="1:13" ht="14.25" x14ac:dyDescent="0.2">
      <c r="A556" s="26">
        <v>554</v>
      </c>
      <c r="B556" s="26" t="s">
        <v>2285</v>
      </c>
      <c r="C556" s="27" t="s">
        <v>2286</v>
      </c>
      <c r="D556" s="28" t="s">
        <v>2884</v>
      </c>
      <c r="E556" s="29" t="s">
        <v>2979</v>
      </c>
      <c r="F556" s="24">
        <v>351</v>
      </c>
      <c r="G556" s="30" t="s">
        <v>2980</v>
      </c>
      <c r="H556" s="32" t="str">
        <f t="shared" si="17"/>
        <v>01A2</v>
      </c>
      <c r="I556" s="5" t="s">
        <v>1821</v>
      </c>
      <c r="J556" s="5" t="s">
        <v>1822</v>
      </c>
      <c r="K556" s="5" t="s">
        <v>1823</v>
      </c>
      <c r="L556" s="3" t="s">
        <v>1824</v>
      </c>
      <c r="M556" s="32" t="str">
        <f t="shared" si="16"/>
        <v>strAmiiboName[554] = new string[] { "033E000101A20502", "ACC", "Animal Crossing Cards", "Series 4", "Puddles", "351" };</v>
      </c>
    </row>
    <row r="557" spans="1:13" ht="14.25" x14ac:dyDescent="0.2">
      <c r="A557" s="20">
        <v>555</v>
      </c>
      <c r="B557" s="20" t="s">
        <v>2285</v>
      </c>
      <c r="C557" s="21" t="s">
        <v>2286</v>
      </c>
      <c r="D557" s="22" t="s">
        <v>2884</v>
      </c>
      <c r="E557" s="23" t="s">
        <v>2981</v>
      </c>
      <c r="F557" s="24">
        <v>352</v>
      </c>
      <c r="G557" s="25" t="s">
        <v>2982</v>
      </c>
      <c r="H557" s="32" t="str">
        <f t="shared" si="17"/>
        <v>01A3</v>
      </c>
      <c r="I557" s="5" t="s">
        <v>1821</v>
      </c>
      <c r="J557" s="5" t="s">
        <v>1822</v>
      </c>
      <c r="K557" s="5" t="s">
        <v>1823</v>
      </c>
      <c r="L557" s="3" t="s">
        <v>1824</v>
      </c>
      <c r="M557" s="32" t="str">
        <f t="shared" si="16"/>
        <v>strAmiiboName[555] = new string[] { "03ED000101A30502", "ACC", "Animal Crossing Cards", "Series 4", "Rory", "352" };</v>
      </c>
    </row>
    <row r="558" spans="1:13" ht="14.25" x14ac:dyDescent="0.2">
      <c r="A558" s="26">
        <v>556</v>
      </c>
      <c r="B558" s="26" t="s">
        <v>2285</v>
      </c>
      <c r="C558" s="27" t="s">
        <v>2286</v>
      </c>
      <c r="D558" s="28" t="s">
        <v>2884</v>
      </c>
      <c r="E558" s="29" t="s">
        <v>2983</v>
      </c>
      <c r="F558" s="24">
        <v>353</v>
      </c>
      <c r="G558" s="30" t="s">
        <v>2984</v>
      </c>
      <c r="H558" s="32" t="str">
        <f t="shared" si="17"/>
        <v>01A4</v>
      </c>
      <c r="I558" s="5" t="s">
        <v>1821</v>
      </c>
      <c r="J558" s="5" t="s">
        <v>1822</v>
      </c>
      <c r="K558" s="5" t="s">
        <v>1823</v>
      </c>
      <c r="L558" s="3" t="s">
        <v>1824</v>
      </c>
      <c r="M558" s="32" t="str">
        <f t="shared" si="16"/>
        <v>strAmiiboName[556] = new string[] { "03FE000101A40502", "ACC", "Animal Crossing Cards", "Series 4", "Elise", "353" };</v>
      </c>
    </row>
    <row r="559" spans="1:13" ht="14.25" x14ac:dyDescent="0.2">
      <c r="A559" s="20">
        <v>557</v>
      </c>
      <c r="B559" s="20" t="s">
        <v>2285</v>
      </c>
      <c r="C559" s="21" t="s">
        <v>2286</v>
      </c>
      <c r="D559" s="22" t="s">
        <v>2884</v>
      </c>
      <c r="E559" s="23" t="s">
        <v>2985</v>
      </c>
      <c r="F559" s="24">
        <v>354</v>
      </c>
      <c r="G559" s="25" t="s">
        <v>2986</v>
      </c>
      <c r="H559" s="32" t="str">
        <f t="shared" si="17"/>
        <v>01A5</v>
      </c>
      <c r="I559" s="5" t="s">
        <v>1821</v>
      </c>
      <c r="J559" s="5" t="s">
        <v>1822</v>
      </c>
      <c r="K559" s="5" t="s">
        <v>1823</v>
      </c>
      <c r="L559" s="3" t="s">
        <v>1824</v>
      </c>
      <c r="M559" s="32" t="str">
        <f t="shared" si="16"/>
        <v>strAmiiboName[557] = new string[] { "03D9000101A50502", "ACC", "Animal Crossing Cards", "Series 4", "Walt", "354" };</v>
      </c>
    </row>
    <row r="560" spans="1:13" ht="14.25" x14ac:dyDescent="0.2">
      <c r="A560" s="26">
        <v>558</v>
      </c>
      <c r="B560" s="26" t="s">
        <v>2285</v>
      </c>
      <c r="C560" s="27" t="s">
        <v>2286</v>
      </c>
      <c r="D560" s="28" t="s">
        <v>2884</v>
      </c>
      <c r="E560" s="29" t="s">
        <v>2987</v>
      </c>
      <c r="F560" s="24">
        <v>355</v>
      </c>
      <c r="G560" s="30" t="s">
        <v>2988</v>
      </c>
      <c r="H560" s="32" t="str">
        <f t="shared" si="17"/>
        <v>01A6</v>
      </c>
      <c r="I560" s="5" t="s">
        <v>1821</v>
      </c>
      <c r="J560" s="5" t="s">
        <v>1822</v>
      </c>
      <c r="K560" s="5" t="s">
        <v>1823</v>
      </c>
      <c r="L560" s="3" t="s">
        <v>1824</v>
      </c>
      <c r="M560" s="32" t="str">
        <f t="shared" si="16"/>
        <v>strAmiiboName[558] = new string[] { "04A7000101A60502", "ACC", "Animal Crossing Cards", "Series 4", "Mira", "355" };</v>
      </c>
    </row>
    <row r="561" spans="1:13" ht="14.25" x14ac:dyDescent="0.2">
      <c r="A561" s="20">
        <v>559</v>
      </c>
      <c r="B561" s="20" t="s">
        <v>2285</v>
      </c>
      <c r="C561" s="21" t="s">
        <v>2286</v>
      </c>
      <c r="D561" s="22" t="s">
        <v>2884</v>
      </c>
      <c r="E561" s="23" t="s">
        <v>2989</v>
      </c>
      <c r="F561" s="24">
        <v>356</v>
      </c>
      <c r="G561" s="25" t="s">
        <v>2990</v>
      </c>
      <c r="H561" s="32" t="str">
        <f t="shared" si="17"/>
        <v>01A7</v>
      </c>
      <c r="I561" s="5" t="s">
        <v>1821</v>
      </c>
      <c r="J561" s="5" t="s">
        <v>1822</v>
      </c>
      <c r="K561" s="5" t="s">
        <v>1823</v>
      </c>
      <c r="L561" s="3" t="s">
        <v>1824</v>
      </c>
      <c r="M561" s="32" t="str">
        <f t="shared" si="16"/>
        <v>strAmiiboName[559] = new string[] { "04D2000101A70502", "ACC", "Animal Crossing Cards", "Series 4", "Pietro", "356" };</v>
      </c>
    </row>
    <row r="562" spans="1:13" ht="14.25" x14ac:dyDescent="0.2">
      <c r="A562" s="26">
        <v>560</v>
      </c>
      <c r="B562" s="26" t="s">
        <v>2285</v>
      </c>
      <c r="C562" s="27" t="s">
        <v>2286</v>
      </c>
      <c r="D562" s="28" t="s">
        <v>2884</v>
      </c>
      <c r="E562" s="29" t="s">
        <v>2991</v>
      </c>
      <c r="F562" s="24">
        <v>357</v>
      </c>
      <c r="G562" s="30" t="s">
        <v>2992</v>
      </c>
      <c r="H562" s="32" t="str">
        <f t="shared" si="17"/>
        <v>01A8</v>
      </c>
      <c r="I562" s="5" t="s">
        <v>1821</v>
      </c>
      <c r="J562" s="5" t="s">
        <v>1822</v>
      </c>
      <c r="K562" s="5" t="s">
        <v>1823</v>
      </c>
      <c r="L562" s="3" t="s">
        <v>1824</v>
      </c>
      <c r="M562" s="32" t="str">
        <f t="shared" si="16"/>
        <v>strAmiiboName[560] = new string[] { "045F000101A80502", "ACC", "Animal Crossing Cards", "Series 4", "Aurora", "357" };</v>
      </c>
    </row>
    <row r="563" spans="1:13" ht="14.25" x14ac:dyDescent="0.2">
      <c r="A563" s="20">
        <v>561</v>
      </c>
      <c r="B563" s="20" t="s">
        <v>2285</v>
      </c>
      <c r="C563" s="21" t="s">
        <v>2286</v>
      </c>
      <c r="D563" s="22" t="s">
        <v>2884</v>
      </c>
      <c r="E563" s="23" t="s">
        <v>2993</v>
      </c>
      <c r="F563" s="24">
        <v>358</v>
      </c>
      <c r="G563" s="25" t="s">
        <v>2994</v>
      </c>
      <c r="H563" s="32" t="str">
        <f t="shared" si="17"/>
        <v>01A9</v>
      </c>
      <c r="I563" s="5" t="s">
        <v>1821</v>
      </c>
      <c r="J563" s="5" t="s">
        <v>1822</v>
      </c>
      <c r="K563" s="5" t="s">
        <v>1823</v>
      </c>
      <c r="L563" s="3" t="s">
        <v>1824</v>
      </c>
      <c r="M563" s="32" t="str">
        <f t="shared" si="16"/>
        <v>strAmiiboName[561] = new string[] { "03B0000101A90502", "ACC", "Animal Crossing Cards", "Series 4", "Papi", "358" };</v>
      </c>
    </row>
    <row r="564" spans="1:13" ht="14.25" x14ac:dyDescent="0.2">
      <c r="A564" s="26">
        <v>562</v>
      </c>
      <c r="B564" s="26" t="s">
        <v>2285</v>
      </c>
      <c r="C564" s="27" t="s">
        <v>2286</v>
      </c>
      <c r="D564" s="28" t="s">
        <v>2884</v>
      </c>
      <c r="E564" s="29" t="s">
        <v>2995</v>
      </c>
      <c r="F564" s="24">
        <v>359</v>
      </c>
      <c r="G564" s="30" t="s">
        <v>2996</v>
      </c>
      <c r="H564" s="32" t="str">
        <f t="shared" si="17"/>
        <v>01AA</v>
      </c>
      <c r="I564" s="5" t="s">
        <v>1821</v>
      </c>
      <c r="J564" s="5" t="s">
        <v>1822</v>
      </c>
      <c r="K564" s="5" t="s">
        <v>1823</v>
      </c>
      <c r="L564" s="3" t="s">
        <v>1824</v>
      </c>
      <c r="M564" s="32" t="str">
        <f t="shared" si="16"/>
        <v>strAmiiboName[562] = new string[] { "037F000101AA0502", "ACC", "Animal Crossing Cards", "Series 4", "Apple", "359" };</v>
      </c>
    </row>
    <row r="565" spans="1:13" ht="14.25" x14ac:dyDescent="0.2">
      <c r="A565" s="20">
        <v>563</v>
      </c>
      <c r="B565" s="20" t="s">
        <v>2285</v>
      </c>
      <c r="C565" s="21" t="s">
        <v>2286</v>
      </c>
      <c r="D565" s="22" t="s">
        <v>2884</v>
      </c>
      <c r="E565" s="23" t="s">
        <v>2997</v>
      </c>
      <c r="F565" s="24">
        <v>360</v>
      </c>
      <c r="G565" s="25" t="s">
        <v>2998</v>
      </c>
      <c r="H565" s="32" t="str">
        <f t="shared" si="17"/>
        <v>01AB</v>
      </c>
      <c r="I565" s="5" t="s">
        <v>1821</v>
      </c>
      <c r="J565" s="5" t="s">
        <v>1822</v>
      </c>
      <c r="K565" s="5" t="s">
        <v>1823</v>
      </c>
      <c r="L565" s="3" t="s">
        <v>1824</v>
      </c>
      <c r="M565" s="32" t="str">
        <f t="shared" si="16"/>
        <v>strAmiiboName[563] = new string[] { "0411000101AB0502", "ACC", "Animal Crossing Cards", "Series 4", "Rod", "360" };</v>
      </c>
    </row>
    <row r="566" spans="1:13" ht="14.25" x14ac:dyDescent="0.2">
      <c r="A566" s="26">
        <v>564</v>
      </c>
      <c r="B566" s="26" t="s">
        <v>2285</v>
      </c>
      <c r="C566" s="27" t="s">
        <v>2286</v>
      </c>
      <c r="D566" s="28" t="s">
        <v>2884</v>
      </c>
      <c r="E566" s="29" t="s">
        <v>2999</v>
      </c>
      <c r="F566" s="24">
        <v>361</v>
      </c>
      <c r="G566" s="30" t="s">
        <v>3000</v>
      </c>
      <c r="H566" s="32" t="str">
        <f t="shared" si="17"/>
        <v>01AC</v>
      </c>
      <c r="I566" s="5" t="s">
        <v>1821</v>
      </c>
      <c r="J566" s="5" t="s">
        <v>1822</v>
      </c>
      <c r="K566" s="5" t="s">
        <v>1823</v>
      </c>
      <c r="L566" s="3" t="s">
        <v>1824</v>
      </c>
      <c r="M566" s="32" t="str">
        <f t="shared" si="16"/>
        <v>strAmiiboName[564] = new string[] { "0264000101AC0502", "ACC", "Animal Crossing Cards", "Series 4", "Purrl", "361" };</v>
      </c>
    </row>
    <row r="567" spans="1:13" ht="14.25" x14ac:dyDescent="0.2">
      <c r="A567" s="20">
        <v>565</v>
      </c>
      <c r="B567" s="20" t="s">
        <v>2285</v>
      </c>
      <c r="C567" s="21" t="s">
        <v>2286</v>
      </c>
      <c r="D567" s="22" t="s">
        <v>2884</v>
      </c>
      <c r="E567" s="23" t="s">
        <v>3001</v>
      </c>
      <c r="F567" s="24">
        <v>362</v>
      </c>
      <c r="G567" s="25" t="s">
        <v>3002</v>
      </c>
      <c r="H567" s="32" t="str">
        <f t="shared" si="17"/>
        <v>01AD</v>
      </c>
      <c r="I567" s="5" t="s">
        <v>1821</v>
      </c>
      <c r="J567" s="5" t="s">
        <v>1822</v>
      </c>
      <c r="K567" s="5" t="s">
        <v>1823</v>
      </c>
      <c r="L567" s="3" t="s">
        <v>1824</v>
      </c>
      <c r="M567" s="32" t="str">
        <f t="shared" si="16"/>
        <v>strAmiiboName[565] = new string[] { "04E5000101AD0502", "ACC", "Animal Crossing Cards", "Series 4", "Static", "362" };</v>
      </c>
    </row>
    <row r="568" spans="1:13" ht="14.25" x14ac:dyDescent="0.2">
      <c r="A568" s="26">
        <v>566</v>
      </c>
      <c r="B568" s="26" t="s">
        <v>2285</v>
      </c>
      <c r="C568" s="27" t="s">
        <v>2286</v>
      </c>
      <c r="D568" s="28" t="s">
        <v>2884</v>
      </c>
      <c r="E568" s="29" t="s">
        <v>3003</v>
      </c>
      <c r="F568" s="24">
        <v>363</v>
      </c>
      <c r="G568" s="30" t="s">
        <v>3004</v>
      </c>
      <c r="H568" s="32" t="str">
        <f t="shared" si="17"/>
        <v>01AE</v>
      </c>
      <c r="I568" s="5" t="s">
        <v>1821</v>
      </c>
      <c r="J568" s="5" t="s">
        <v>1822</v>
      </c>
      <c r="K568" s="5" t="s">
        <v>1823</v>
      </c>
      <c r="L568" s="3" t="s">
        <v>1824</v>
      </c>
      <c r="M568" s="32" t="str">
        <f t="shared" si="16"/>
        <v>strAmiiboName[566] = new string[] { "0454000101AE0502", "ACC", "Animal Crossing Cards", "Series 4", "Celia", "363" };</v>
      </c>
    </row>
    <row r="569" spans="1:13" ht="14.25" x14ac:dyDescent="0.2">
      <c r="A569" s="20">
        <v>567</v>
      </c>
      <c r="B569" s="20" t="s">
        <v>2285</v>
      </c>
      <c r="C569" s="21" t="s">
        <v>2286</v>
      </c>
      <c r="D569" s="22" t="s">
        <v>2884</v>
      </c>
      <c r="E569" s="23" t="s">
        <v>3005</v>
      </c>
      <c r="F569" s="24">
        <v>364</v>
      </c>
      <c r="G569" s="25" t="s">
        <v>3006</v>
      </c>
      <c r="H569" s="32" t="str">
        <f t="shared" si="17"/>
        <v>01AF</v>
      </c>
      <c r="I569" s="5" t="s">
        <v>1821</v>
      </c>
      <c r="J569" s="5" t="s">
        <v>1822</v>
      </c>
      <c r="K569" s="5" t="s">
        <v>1823</v>
      </c>
      <c r="L569" s="3" t="s">
        <v>1824</v>
      </c>
      <c r="M569" s="32" t="str">
        <f t="shared" si="16"/>
        <v>strAmiiboName[567] = new string[] { "042B000101AF0502", "ACC", "Animal Crossing Cards", "Series 4", "Zucker", "364" };</v>
      </c>
    </row>
    <row r="570" spans="1:13" ht="14.25" x14ac:dyDescent="0.2">
      <c r="A570" s="26">
        <v>568</v>
      </c>
      <c r="B570" s="26" t="s">
        <v>2285</v>
      </c>
      <c r="C570" s="27" t="s">
        <v>2286</v>
      </c>
      <c r="D570" s="28" t="s">
        <v>2884</v>
      </c>
      <c r="E570" s="29" t="s">
        <v>3007</v>
      </c>
      <c r="F570" s="24">
        <v>365</v>
      </c>
      <c r="G570" s="30" t="s">
        <v>3008</v>
      </c>
      <c r="H570" s="32" t="str">
        <f t="shared" si="17"/>
        <v>01B0</v>
      </c>
      <c r="I570" s="5" t="s">
        <v>1821</v>
      </c>
      <c r="J570" s="5" t="s">
        <v>1822</v>
      </c>
      <c r="K570" s="5" t="s">
        <v>1823</v>
      </c>
      <c r="L570" s="3" t="s">
        <v>1824</v>
      </c>
      <c r="M570" s="32" t="str">
        <f t="shared" si="16"/>
        <v>strAmiiboName[568] = new string[] { "0483000101B00502", "ACC", "Animal Crossing Cards", "Series 4", "Peggy", "365" };</v>
      </c>
    </row>
    <row r="571" spans="1:13" ht="14.25" x14ac:dyDescent="0.2">
      <c r="A571" s="20">
        <v>569</v>
      </c>
      <c r="B571" s="20" t="s">
        <v>2285</v>
      </c>
      <c r="C571" s="21" t="s">
        <v>2286</v>
      </c>
      <c r="D571" s="22" t="s">
        <v>2884</v>
      </c>
      <c r="E571" s="23" t="s">
        <v>3009</v>
      </c>
      <c r="F571" s="24">
        <v>366</v>
      </c>
      <c r="G571" s="25" t="s">
        <v>3010</v>
      </c>
      <c r="H571" s="32" t="str">
        <f t="shared" si="17"/>
        <v>01B1</v>
      </c>
      <c r="I571" s="5" t="s">
        <v>1821</v>
      </c>
      <c r="J571" s="5" t="s">
        <v>1822</v>
      </c>
      <c r="K571" s="5" t="s">
        <v>1823</v>
      </c>
      <c r="L571" s="3" t="s">
        <v>1824</v>
      </c>
      <c r="M571" s="32" t="str">
        <f t="shared" si="16"/>
        <v>strAmiiboName[569] = new string[] { "0339000101B10502", "ACC", "Animal Crossing Cards", "Series 4", "Ribbot", "366" };</v>
      </c>
    </row>
    <row r="572" spans="1:13" ht="14.25" x14ac:dyDescent="0.2">
      <c r="A572" s="26">
        <v>570</v>
      </c>
      <c r="B572" s="26" t="s">
        <v>2285</v>
      </c>
      <c r="C572" s="27" t="s">
        <v>2286</v>
      </c>
      <c r="D572" s="28" t="s">
        <v>2884</v>
      </c>
      <c r="E572" s="29" t="s">
        <v>3011</v>
      </c>
      <c r="F572" s="24">
        <v>367</v>
      </c>
      <c r="G572" s="30" t="s">
        <v>3012</v>
      </c>
      <c r="H572" s="32" t="str">
        <f t="shared" si="17"/>
        <v>01B2</v>
      </c>
      <c r="I572" s="5" t="s">
        <v>1821</v>
      </c>
      <c r="J572" s="5" t="s">
        <v>1822</v>
      </c>
      <c r="K572" s="5" t="s">
        <v>1823</v>
      </c>
      <c r="L572" s="3" t="s">
        <v>1824</v>
      </c>
      <c r="M572" s="32" t="str">
        <f t="shared" si="16"/>
        <v>strAmiiboName[570] = new string[] { "03AD000101B20502", "ACC", "Animal Crossing Cards", "Series 4", "Annalise", "367" };</v>
      </c>
    </row>
    <row r="573" spans="1:13" ht="14.25" x14ac:dyDescent="0.2">
      <c r="A573" s="20">
        <v>571</v>
      </c>
      <c r="B573" s="20" t="s">
        <v>2285</v>
      </c>
      <c r="C573" s="21" t="s">
        <v>2286</v>
      </c>
      <c r="D573" s="22" t="s">
        <v>2884</v>
      </c>
      <c r="E573" s="23" t="s">
        <v>3013</v>
      </c>
      <c r="F573" s="24">
        <v>368</v>
      </c>
      <c r="G573" s="25" t="s">
        <v>3014</v>
      </c>
      <c r="H573" s="32" t="str">
        <f t="shared" si="17"/>
        <v>01B3</v>
      </c>
      <c r="I573" s="5" t="s">
        <v>1821</v>
      </c>
      <c r="J573" s="5" t="s">
        <v>1822</v>
      </c>
      <c r="K573" s="5" t="s">
        <v>1823</v>
      </c>
      <c r="L573" s="3" t="s">
        <v>1824</v>
      </c>
      <c r="M573" s="32" t="str">
        <f t="shared" si="16"/>
        <v>strAmiiboName[571] = new string[] { "0217000101B30502", "ACC", "Animal Crossing Cards", "Series 4", "Chow", "368" };</v>
      </c>
    </row>
    <row r="574" spans="1:13" ht="14.25" x14ac:dyDescent="0.2">
      <c r="A574" s="26">
        <v>572</v>
      </c>
      <c r="B574" s="26" t="s">
        <v>2285</v>
      </c>
      <c r="C574" s="27" t="s">
        <v>2286</v>
      </c>
      <c r="D574" s="28" t="s">
        <v>2884</v>
      </c>
      <c r="E574" s="29" t="s">
        <v>3015</v>
      </c>
      <c r="F574" s="24">
        <v>369</v>
      </c>
      <c r="G574" s="30" t="s">
        <v>3016</v>
      </c>
      <c r="H574" s="32" t="str">
        <f t="shared" si="17"/>
        <v>01B4</v>
      </c>
      <c r="I574" s="5" t="s">
        <v>1821</v>
      </c>
      <c r="J574" s="5" t="s">
        <v>1822</v>
      </c>
      <c r="K574" s="5" t="s">
        <v>1823</v>
      </c>
      <c r="L574" s="3" t="s">
        <v>1824</v>
      </c>
      <c r="M574" s="32" t="str">
        <f t="shared" si="16"/>
        <v>strAmiiboName[572] = new string[] { "03D7000101B40502", "ACC", "Animal Crossing Cards", "Series 4", "Sylvia", "369" };</v>
      </c>
    </row>
    <row r="575" spans="1:13" ht="14.25" x14ac:dyDescent="0.2">
      <c r="A575" s="20">
        <v>573</v>
      </c>
      <c r="B575" s="20" t="s">
        <v>2285</v>
      </c>
      <c r="C575" s="21" t="s">
        <v>2286</v>
      </c>
      <c r="D575" s="22" t="s">
        <v>2884</v>
      </c>
      <c r="E575" s="23" t="s">
        <v>3017</v>
      </c>
      <c r="F575" s="24">
        <v>370</v>
      </c>
      <c r="G575" s="25" t="s">
        <v>3018</v>
      </c>
      <c r="H575" s="32" t="str">
        <f t="shared" si="17"/>
        <v>01B5</v>
      </c>
      <c r="I575" s="5" t="s">
        <v>1821</v>
      </c>
      <c r="J575" s="5" t="s">
        <v>1822</v>
      </c>
      <c r="K575" s="5" t="s">
        <v>1823</v>
      </c>
      <c r="L575" s="3" t="s">
        <v>1824</v>
      </c>
      <c r="M575" s="32" t="str">
        <f t="shared" si="16"/>
        <v>strAmiiboName[573] = new string[] { "023D000101B50502", "ACC", "Animal Crossing Cards", "Series 4", "Jacques", "370" };</v>
      </c>
    </row>
    <row r="576" spans="1:13" ht="14.25" x14ac:dyDescent="0.2">
      <c r="A576" s="26">
        <v>574</v>
      </c>
      <c r="B576" s="26" t="s">
        <v>2285</v>
      </c>
      <c r="C576" s="27" t="s">
        <v>2286</v>
      </c>
      <c r="D576" s="28" t="s">
        <v>2884</v>
      </c>
      <c r="E576" s="29" t="s">
        <v>3019</v>
      </c>
      <c r="F576" s="24">
        <v>371</v>
      </c>
      <c r="G576" s="30" t="s">
        <v>3020</v>
      </c>
      <c r="H576" s="32" t="str">
        <f t="shared" si="17"/>
        <v>01B6</v>
      </c>
      <c r="I576" s="5" t="s">
        <v>1821</v>
      </c>
      <c r="J576" s="5" t="s">
        <v>1822</v>
      </c>
      <c r="K576" s="5" t="s">
        <v>1823</v>
      </c>
      <c r="L576" s="3" t="s">
        <v>1824</v>
      </c>
      <c r="M576" s="32" t="str">
        <f t="shared" si="16"/>
        <v>strAmiiboName[574] = new string[] { "04E4000101B60502", "ACC", "Animal Crossing Cards", "Series 4", "Sally", "371" };</v>
      </c>
    </row>
    <row r="577" spans="1:13" ht="14.25" x14ac:dyDescent="0.2">
      <c r="A577" s="20">
        <v>575</v>
      </c>
      <c r="B577" s="20" t="s">
        <v>2285</v>
      </c>
      <c r="C577" s="21" t="s">
        <v>2286</v>
      </c>
      <c r="D577" s="22" t="s">
        <v>2884</v>
      </c>
      <c r="E577" s="23" t="s">
        <v>3021</v>
      </c>
      <c r="F577" s="24">
        <v>372</v>
      </c>
      <c r="G577" s="25" t="s">
        <v>3022</v>
      </c>
      <c r="H577" s="32" t="str">
        <f t="shared" si="17"/>
        <v>01B7</v>
      </c>
      <c r="I577" s="5" t="s">
        <v>1821</v>
      </c>
      <c r="J577" s="5" t="s">
        <v>1822</v>
      </c>
      <c r="K577" s="5" t="s">
        <v>1823</v>
      </c>
      <c r="L577" s="3" t="s">
        <v>1824</v>
      </c>
      <c r="M577" s="32" t="str">
        <f t="shared" si="16"/>
        <v>strAmiiboName[575] = new string[] { "049E000101B70502", "ACC", "Animal Crossing Cards", "Series 4", "Doc", "372" };</v>
      </c>
    </row>
    <row r="578" spans="1:13" ht="14.25" x14ac:dyDescent="0.2">
      <c r="A578" s="26">
        <v>576</v>
      </c>
      <c r="B578" s="26" t="s">
        <v>2285</v>
      </c>
      <c r="C578" s="27" t="s">
        <v>2286</v>
      </c>
      <c r="D578" s="28" t="s">
        <v>2884</v>
      </c>
      <c r="E578" s="29" t="s">
        <v>3023</v>
      </c>
      <c r="F578" s="24">
        <v>373</v>
      </c>
      <c r="G578" s="30" t="s">
        <v>3024</v>
      </c>
      <c r="H578" s="32" t="str">
        <f t="shared" si="17"/>
        <v>01B8</v>
      </c>
      <c r="I578" s="5" t="s">
        <v>1821</v>
      </c>
      <c r="J578" s="5" t="s">
        <v>1822</v>
      </c>
      <c r="K578" s="5" t="s">
        <v>1823</v>
      </c>
      <c r="L578" s="3" t="s">
        <v>1824</v>
      </c>
      <c r="M578" s="32" t="str">
        <f t="shared" si="16"/>
        <v>strAmiiboName[576] = new string[] { "030C000101B80502", "ACC", "Animal Crossing Cards", "Series 4", "Pompom", "373" };</v>
      </c>
    </row>
    <row r="579" spans="1:13" ht="14.25" x14ac:dyDescent="0.2">
      <c r="A579" s="20">
        <v>577</v>
      </c>
      <c r="B579" s="20" t="s">
        <v>2285</v>
      </c>
      <c r="C579" s="21" t="s">
        <v>2286</v>
      </c>
      <c r="D579" s="22" t="s">
        <v>2884</v>
      </c>
      <c r="E579" s="23" t="s">
        <v>3025</v>
      </c>
      <c r="F579" s="24">
        <v>374</v>
      </c>
      <c r="G579" s="25" t="s">
        <v>3026</v>
      </c>
      <c r="H579" s="32" t="str">
        <f t="shared" si="17"/>
        <v>01B9</v>
      </c>
      <c r="I579" s="5" t="s">
        <v>1821</v>
      </c>
      <c r="J579" s="5" t="s">
        <v>1822</v>
      </c>
      <c r="K579" s="5" t="s">
        <v>1823</v>
      </c>
      <c r="L579" s="3" t="s">
        <v>1824</v>
      </c>
      <c r="M579" s="32" t="str">
        <f t="shared" ref="M579:M642" si="18">I579&amp;A579&amp;J579&amp;G579&amp;K579&amp;B579&amp;K579&amp;C579&amp;K579&amp;D579&amp;K579&amp;E579&amp;K579&amp;TEXT(F579,"000")&amp;L579</f>
        <v>strAmiiboName[577] = new string[] { "04B2000101B90502", "ACC", "Animal Crossing Cards", "Series 4", "Tank", "374" };</v>
      </c>
    </row>
    <row r="580" spans="1:13" ht="14.25" x14ac:dyDescent="0.2">
      <c r="A580" s="26">
        <v>578</v>
      </c>
      <c r="B580" s="26" t="s">
        <v>2285</v>
      </c>
      <c r="C580" s="27" t="s">
        <v>2286</v>
      </c>
      <c r="D580" s="28" t="s">
        <v>2884</v>
      </c>
      <c r="E580" s="29" t="s">
        <v>3027</v>
      </c>
      <c r="F580" s="24">
        <v>375</v>
      </c>
      <c r="G580" s="30" t="s">
        <v>3028</v>
      </c>
      <c r="H580" s="32" t="str">
        <f t="shared" ref="H580:H643" si="19">MID(G580,9,4)</f>
        <v>01BA</v>
      </c>
      <c r="I580" s="5" t="s">
        <v>1821</v>
      </c>
      <c r="J580" s="5" t="s">
        <v>1822</v>
      </c>
      <c r="K580" s="5" t="s">
        <v>1823</v>
      </c>
      <c r="L580" s="3" t="s">
        <v>1824</v>
      </c>
      <c r="M580" s="32" t="str">
        <f t="shared" si="18"/>
        <v>strAmiiboName[578] = new string[] { "02A2000101BA0502", "ACC", "Animal Crossing Cards", "Series 4", "Becky", "375" };</v>
      </c>
    </row>
    <row r="581" spans="1:13" ht="14.25" x14ac:dyDescent="0.2">
      <c r="A581" s="20">
        <v>579</v>
      </c>
      <c r="B581" s="20" t="s">
        <v>2285</v>
      </c>
      <c r="C581" s="21" t="s">
        <v>2286</v>
      </c>
      <c r="D581" s="22" t="s">
        <v>2884</v>
      </c>
      <c r="E581" s="23" t="s">
        <v>3029</v>
      </c>
      <c r="F581" s="24">
        <v>376</v>
      </c>
      <c r="G581" s="25" t="s">
        <v>3030</v>
      </c>
      <c r="H581" s="32" t="str">
        <f t="shared" si="19"/>
        <v>01BB</v>
      </c>
      <c r="I581" s="5" t="s">
        <v>1821</v>
      </c>
      <c r="J581" s="5" t="s">
        <v>1822</v>
      </c>
      <c r="K581" s="5" t="s">
        <v>1823</v>
      </c>
      <c r="L581" s="3" t="s">
        <v>1824</v>
      </c>
      <c r="M581" s="32" t="str">
        <f t="shared" si="18"/>
        <v>strAmiiboName[579] = new string[] { "0415000101BB0502", "ACC", "Animal Crossing Cards", "Series 4", "Rizzo", "376" };</v>
      </c>
    </row>
    <row r="582" spans="1:13" ht="14.25" x14ac:dyDescent="0.2">
      <c r="A582" s="26">
        <v>580</v>
      </c>
      <c r="B582" s="26" t="s">
        <v>2285</v>
      </c>
      <c r="C582" s="27" t="s">
        <v>2286</v>
      </c>
      <c r="D582" s="28" t="s">
        <v>2884</v>
      </c>
      <c r="E582" s="29" t="s">
        <v>3031</v>
      </c>
      <c r="F582" s="24">
        <v>377</v>
      </c>
      <c r="G582" s="30" t="s">
        <v>3032</v>
      </c>
      <c r="H582" s="32" t="str">
        <f t="shared" si="19"/>
        <v>01BC</v>
      </c>
      <c r="I582" s="5" t="s">
        <v>1821</v>
      </c>
      <c r="J582" s="5" t="s">
        <v>1822</v>
      </c>
      <c r="K582" s="5" t="s">
        <v>1823</v>
      </c>
      <c r="L582" s="3" t="s">
        <v>1824</v>
      </c>
      <c r="M582" s="32" t="str">
        <f t="shared" si="18"/>
        <v>strAmiiboName[580] = new string[] { "03BF000101BC0502", "ACC", "Animal Crossing Cards", "Series 4", "Sydney", "377" };</v>
      </c>
    </row>
    <row r="583" spans="1:13" ht="14.25" x14ac:dyDescent="0.2">
      <c r="A583" s="20">
        <v>581</v>
      </c>
      <c r="B583" s="20" t="s">
        <v>2285</v>
      </c>
      <c r="C583" s="21" t="s">
        <v>2286</v>
      </c>
      <c r="D583" s="22" t="s">
        <v>2884</v>
      </c>
      <c r="E583" s="23" t="s">
        <v>3033</v>
      </c>
      <c r="F583" s="24">
        <v>378</v>
      </c>
      <c r="G583" s="25" t="s">
        <v>3034</v>
      </c>
      <c r="H583" s="32" t="str">
        <f t="shared" si="19"/>
        <v>01BD</v>
      </c>
      <c r="I583" s="5" t="s">
        <v>1821</v>
      </c>
      <c r="J583" s="5" t="s">
        <v>1822</v>
      </c>
      <c r="K583" s="5" t="s">
        <v>1823</v>
      </c>
      <c r="L583" s="3" t="s">
        <v>1824</v>
      </c>
      <c r="M583" s="32" t="str">
        <f t="shared" si="18"/>
        <v>strAmiiboName[581] = new string[] { "028D000101BD0502", "ACC", "Animal Crossing Cards", "Series 4", "Barold", "378" };</v>
      </c>
    </row>
    <row r="584" spans="1:13" ht="14.25" x14ac:dyDescent="0.2">
      <c r="A584" s="26">
        <v>582</v>
      </c>
      <c r="B584" s="26" t="s">
        <v>2285</v>
      </c>
      <c r="C584" s="27" t="s">
        <v>2286</v>
      </c>
      <c r="D584" s="28" t="s">
        <v>2884</v>
      </c>
      <c r="E584" s="29" t="s">
        <v>3035</v>
      </c>
      <c r="F584" s="24">
        <v>379</v>
      </c>
      <c r="G584" s="30" t="s">
        <v>3036</v>
      </c>
      <c r="H584" s="32" t="str">
        <f t="shared" si="19"/>
        <v>01BE</v>
      </c>
      <c r="I584" s="5" t="s">
        <v>1821</v>
      </c>
      <c r="J584" s="5" t="s">
        <v>1822</v>
      </c>
      <c r="K584" s="5" t="s">
        <v>1823</v>
      </c>
      <c r="L584" s="3" t="s">
        <v>1824</v>
      </c>
      <c r="M584" s="32" t="str">
        <f t="shared" si="18"/>
        <v>strAmiiboName[582] = new string[] { "04E1000101BE0502", "ACC", "Animal Crossing Cards", "Series 4", "Nibbles", "379" };</v>
      </c>
    </row>
    <row r="585" spans="1:13" ht="14.25" x14ac:dyDescent="0.2">
      <c r="A585" s="20">
        <v>583</v>
      </c>
      <c r="B585" s="20" t="s">
        <v>2285</v>
      </c>
      <c r="C585" s="21" t="s">
        <v>2286</v>
      </c>
      <c r="D585" s="22" t="s">
        <v>2884</v>
      </c>
      <c r="E585" s="23" t="s">
        <v>3037</v>
      </c>
      <c r="F585" s="24">
        <v>380</v>
      </c>
      <c r="G585" s="25" t="s">
        <v>3038</v>
      </c>
      <c r="H585" s="32" t="str">
        <f t="shared" si="19"/>
        <v>01BF</v>
      </c>
      <c r="I585" s="5" t="s">
        <v>1821</v>
      </c>
      <c r="J585" s="5" t="s">
        <v>1822</v>
      </c>
      <c r="K585" s="5" t="s">
        <v>1823</v>
      </c>
      <c r="L585" s="3" t="s">
        <v>1824</v>
      </c>
      <c r="M585" s="32" t="str">
        <f t="shared" si="18"/>
        <v>strAmiiboName[583] = new string[] { "0487000101BF0502", "ACC", "Animal Crossing Cards", "Series 4", "Kevin", "380" };</v>
      </c>
    </row>
    <row r="586" spans="1:13" ht="14.25" x14ac:dyDescent="0.2">
      <c r="A586" s="26">
        <v>584</v>
      </c>
      <c r="B586" s="26" t="s">
        <v>2285</v>
      </c>
      <c r="C586" s="27" t="s">
        <v>2286</v>
      </c>
      <c r="D586" s="28" t="s">
        <v>2884</v>
      </c>
      <c r="E586" s="29" t="s">
        <v>3039</v>
      </c>
      <c r="F586" s="24">
        <v>381</v>
      </c>
      <c r="G586" s="30" t="s">
        <v>3040</v>
      </c>
      <c r="H586" s="32" t="str">
        <f t="shared" si="19"/>
        <v>01C0</v>
      </c>
      <c r="I586" s="5" t="s">
        <v>1821</v>
      </c>
      <c r="J586" s="5" t="s">
        <v>1822</v>
      </c>
      <c r="K586" s="5" t="s">
        <v>1823</v>
      </c>
      <c r="L586" s="3" t="s">
        <v>1824</v>
      </c>
      <c r="M586" s="32" t="str">
        <f t="shared" si="18"/>
        <v>strAmiiboName[584] = new string[] { "0316000101C00502", "ACC", "Animal Crossing Cards", "Series 4", "Gloria", "381" };</v>
      </c>
    </row>
    <row r="587" spans="1:13" ht="14.25" x14ac:dyDescent="0.2">
      <c r="A587" s="20">
        <v>585</v>
      </c>
      <c r="B587" s="20" t="s">
        <v>2285</v>
      </c>
      <c r="C587" s="21" t="s">
        <v>2286</v>
      </c>
      <c r="D587" s="22" t="s">
        <v>2884</v>
      </c>
      <c r="E587" s="23" t="s">
        <v>3041</v>
      </c>
      <c r="F587" s="24">
        <v>382</v>
      </c>
      <c r="G587" s="25" t="s">
        <v>3042</v>
      </c>
      <c r="H587" s="32" t="str">
        <f t="shared" si="19"/>
        <v>01C1</v>
      </c>
      <c r="I587" s="5" t="s">
        <v>1821</v>
      </c>
      <c r="J587" s="5" t="s">
        <v>1822</v>
      </c>
      <c r="K587" s="5" t="s">
        <v>1823</v>
      </c>
      <c r="L587" s="3" t="s">
        <v>1824</v>
      </c>
      <c r="M587" s="32" t="str">
        <f t="shared" si="18"/>
        <v>strAmiiboName[585] = new string[] { "050C000101C10502", "ACC", "Animal Crossing Cards", "Series 4", "Lobo", "382" };</v>
      </c>
    </row>
    <row r="588" spans="1:13" ht="14.25" x14ac:dyDescent="0.2">
      <c r="A588" s="26">
        <v>586</v>
      </c>
      <c r="B588" s="26" t="s">
        <v>2285</v>
      </c>
      <c r="C588" s="27" t="s">
        <v>2286</v>
      </c>
      <c r="D588" s="28" t="s">
        <v>2884</v>
      </c>
      <c r="E588" s="29" t="s">
        <v>3043</v>
      </c>
      <c r="F588" s="24">
        <v>383</v>
      </c>
      <c r="G588" s="30" t="s">
        <v>3044</v>
      </c>
      <c r="H588" s="32" t="str">
        <f t="shared" si="19"/>
        <v>01C2</v>
      </c>
      <c r="I588" s="5" t="s">
        <v>1821</v>
      </c>
      <c r="J588" s="5" t="s">
        <v>1822</v>
      </c>
      <c r="K588" s="5" t="s">
        <v>1823</v>
      </c>
      <c r="L588" s="3" t="s">
        <v>1824</v>
      </c>
      <c r="M588" s="32" t="str">
        <f t="shared" si="18"/>
        <v>strAmiiboName[586] = new string[] { "0399000101C20502", "ACC", "Animal Crossing Cards", "Series 4", "Hippeux", "383" };</v>
      </c>
    </row>
    <row r="589" spans="1:13" ht="14.25" x14ac:dyDescent="0.2">
      <c r="A589" s="20">
        <v>587</v>
      </c>
      <c r="B589" s="20" t="s">
        <v>2285</v>
      </c>
      <c r="C589" s="21" t="s">
        <v>2286</v>
      </c>
      <c r="D589" s="22" t="s">
        <v>2884</v>
      </c>
      <c r="E589" s="23" t="s">
        <v>3045</v>
      </c>
      <c r="F589" s="24">
        <v>384</v>
      </c>
      <c r="G589" s="25" t="s">
        <v>3046</v>
      </c>
      <c r="H589" s="32" t="str">
        <f t="shared" si="19"/>
        <v>01C3</v>
      </c>
      <c r="I589" s="5" t="s">
        <v>1821</v>
      </c>
      <c r="J589" s="5" t="s">
        <v>1822</v>
      </c>
      <c r="K589" s="5" t="s">
        <v>1823</v>
      </c>
      <c r="L589" s="3" t="s">
        <v>1824</v>
      </c>
      <c r="M589" s="32" t="str">
        <f t="shared" si="18"/>
        <v>strAmiiboName[587] = new string[] { "0327000101C30502", "ACC", "Animal Crossing Cards", "Series 4", "Margie", "384" };</v>
      </c>
    </row>
    <row r="590" spans="1:13" ht="14.25" x14ac:dyDescent="0.2">
      <c r="A590" s="26">
        <v>588</v>
      </c>
      <c r="B590" s="26" t="s">
        <v>2285</v>
      </c>
      <c r="C590" s="27" t="s">
        <v>2286</v>
      </c>
      <c r="D590" s="28" t="s">
        <v>2884</v>
      </c>
      <c r="E590" s="29" t="s">
        <v>3047</v>
      </c>
      <c r="F590" s="24">
        <v>385</v>
      </c>
      <c r="G590" s="30" t="s">
        <v>3048</v>
      </c>
      <c r="H590" s="32" t="str">
        <f t="shared" si="19"/>
        <v>01C4</v>
      </c>
      <c r="I590" s="5" t="s">
        <v>1821</v>
      </c>
      <c r="J590" s="5" t="s">
        <v>1822</v>
      </c>
      <c r="K590" s="5" t="s">
        <v>1823</v>
      </c>
      <c r="L590" s="3" t="s">
        <v>1824</v>
      </c>
      <c r="M590" s="32" t="str">
        <f t="shared" si="18"/>
        <v>strAmiiboName[588] = new string[] { "02EC000101C40502", "ACC", "Animal Crossing Cards", "Series 4", "Lucky", "385" };</v>
      </c>
    </row>
    <row r="591" spans="1:13" ht="14.25" x14ac:dyDescent="0.2">
      <c r="A591" s="20">
        <v>589</v>
      </c>
      <c r="B591" s="20" t="s">
        <v>2285</v>
      </c>
      <c r="C591" s="21" t="s">
        <v>2286</v>
      </c>
      <c r="D591" s="22" t="s">
        <v>2884</v>
      </c>
      <c r="E591" s="23" t="s">
        <v>3049</v>
      </c>
      <c r="F591" s="24">
        <v>386</v>
      </c>
      <c r="G591" s="25" t="s">
        <v>3050</v>
      </c>
      <c r="H591" s="32" t="str">
        <f t="shared" si="19"/>
        <v>01C5</v>
      </c>
      <c r="I591" s="5" t="s">
        <v>1821</v>
      </c>
      <c r="J591" s="5" t="s">
        <v>1822</v>
      </c>
      <c r="K591" s="5" t="s">
        <v>1823</v>
      </c>
      <c r="L591" s="3" t="s">
        <v>1824</v>
      </c>
      <c r="M591" s="32" t="str">
        <f t="shared" si="18"/>
        <v>strAmiiboName[589] = new string[] { "025F000101C50502", "ACC", "Animal Crossing Cards", "Series 4", "Rosie", "386" };</v>
      </c>
    </row>
    <row r="592" spans="1:13" ht="14.25" x14ac:dyDescent="0.2">
      <c r="A592" s="26">
        <v>590</v>
      </c>
      <c r="B592" s="26" t="s">
        <v>2285</v>
      </c>
      <c r="C592" s="27" t="s">
        <v>2286</v>
      </c>
      <c r="D592" s="28" t="s">
        <v>2884</v>
      </c>
      <c r="E592" s="29" t="s">
        <v>3051</v>
      </c>
      <c r="F592" s="24">
        <v>387</v>
      </c>
      <c r="G592" s="30" t="s">
        <v>3052</v>
      </c>
      <c r="H592" s="32" t="str">
        <f t="shared" si="19"/>
        <v>01C6</v>
      </c>
      <c r="I592" s="5" t="s">
        <v>1821</v>
      </c>
      <c r="J592" s="5" t="s">
        <v>1822</v>
      </c>
      <c r="K592" s="5" t="s">
        <v>1823</v>
      </c>
      <c r="L592" s="3" t="s">
        <v>1824</v>
      </c>
      <c r="M592" s="32" t="str">
        <f t="shared" si="18"/>
        <v>strAmiiboName[590] = new string[] { "04FB000101C60502", "ACC", "Animal Crossing Cards", "Series 4", "Rowan", "387" };</v>
      </c>
    </row>
    <row r="593" spans="1:13" ht="14.25" x14ac:dyDescent="0.2">
      <c r="A593" s="20">
        <v>591</v>
      </c>
      <c r="B593" s="20" t="s">
        <v>2285</v>
      </c>
      <c r="C593" s="21" t="s">
        <v>2286</v>
      </c>
      <c r="D593" s="22" t="s">
        <v>2884</v>
      </c>
      <c r="E593" s="23" t="s">
        <v>3053</v>
      </c>
      <c r="F593" s="24">
        <v>388</v>
      </c>
      <c r="G593" s="25" t="s">
        <v>3054</v>
      </c>
      <c r="H593" s="32" t="str">
        <f t="shared" si="19"/>
        <v>01C7</v>
      </c>
      <c r="I593" s="5" t="s">
        <v>1821</v>
      </c>
      <c r="J593" s="5" t="s">
        <v>1822</v>
      </c>
      <c r="K593" s="5" t="s">
        <v>1823</v>
      </c>
      <c r="L593" s="3" t="s">
        <v>1824</v>
      </c>
      <c r="M593" s="32" t="str">
        <f t="shared" si="18"/>
        <v>strAmiiboName[591] = new string[] { "030A000101C70502", "ACC", "Animal Crossing Cards", "Series 4", "Maelle", "388" };</v>
      </c>
    </row>
    <row r="594" spans="1:13" ht="14.25" x14ac:dyDescent="0.2">
      <c r="A594" s="26">
        <v>592</v>
      </c>
      <c r="B594" s="26" t="s">
        <v>2285</v>
      </c>
      <c r="C594" s="27" t="s">
        <v>2286</v>
      </c>
      <c r="D594" s="28" t="s">
        <v>2884</v>
      </c>
      <c r="E594" s="29" t="s">
        <v>3055</v>
      </c>
      <c r="F594" s="24">
        <v>389</v>
      </c>
      <c r="G594" s="30" t="s">
        <v>3056</v>
      </c>
      <c r="H594" s="32" t="str">
        <f t="shared" si="19"/>
        <v>01C8</v>
      </c>
      <c r="I594" s="5" t="s">
        <v>1821</v>
      </c>
      <c r="J594" s="5" t="s">
        <v>1822</v>
      </c>
      <c r="K594" s="5" t="s">
        <v>1823</v>
      </c>
      <c r="L594" s="3" t="s">
        <v>1824</v>
      </c>
      <c r="M594" s="32" t="str">
        <f t="shared" si="18"/>
        <v>strAmiiboName[592] = new string[] { "02D9000101C80502", "ACC", "Animal Crossing Cards", "Series 4", "Bruce", "389" };</v>
      </c>
    </row>
    <row r="595" spans="1:13" ht="14.25" x14ac:dyDescent="0.2">
      <c r="A595" s="20">
        <v>593</v>
      </c>
      <c r="B595" s="20" t="s">
        <v>2285</v>
      </c>
      <c r="C595" s="21" t="s">
        <v>2286</v>
      </c>
      <c r="D595" s="22" t="s">
        <v>2884</v>
      </c>
      <c r="E595" s="23" t="s">
        <v>3057</v>
      </c>
      <c r="F595" s="24">
        <v>390</v>
      </c>
      <c r="G595" s="25" t="s">
        <v>3058</v>
      </c>
      <c r="H595" s="32" t="str">
        <f t="shared" si="19"/>
        <v>01C9</v>
      </c>
      <c r="I595" s="5" t="s">
        <v>1821</v>
      </c>
      <c r="J595" s="5" t="s">
        <v>1822</v>
      </c>
      <c r="K595" s="5" t="s">
        <v>1823</v>
      </c>
      <c r="L595" s="3" t="s">
        <v>1824</v>
      </c>
      <c r="M595" s="32" t="str">
        <f t="shared" si="18"/>
        <v>strAmiiboName[593] = new string[] { "04A3000101C90502", "ACC", "Animal Crossing Cards", "Series 4", "OHare", "390" };</v>
      </c>
    </row>
    <row r="596" spans="1:13" ht="14.25" x14ac:dyDescent="0.2">
      <c r="A596" s="26">
        <v>594</v>
      </c>
      <c r="B596" s="26" t="s">
        <v>2285</v>
      </c>
      <c r="C596" s="27" t="s">
        <v>2286</v>
      </c>
      <c r="D596" s="28" t="s">
        <v>2884</v>
      </c>
      <c r="E596" s="29" t="s">
        <v>3059</v>
      </c>
      <c r="F596" s="24">
        <v>391</v>
      </c>
      <c r="G596" s="30" t="s">
        <v>3060</v>
      </c>
      <c r="H596" s="32" t="str">
        <f t="shared" si="19"/>
        <v>01CA</v>
      </c>
      <c r="I596" s="5" t="s">
        <v>1821</v>
      </c>
      <c r="J596" s="5" t="s">
        <v>1822</v>
      </c>
      <c r="K596" s="5" t="s">
        <v>1823</v>
      </c>
      <c r="L596" s="3" t="s">
        <v>1824</v>
      </c>
      <c r="M596" s="32" t="str">
        <f t="shared" si="18"/>
        <v>strAmiiboName[594] = new string[] { "02CA000101CA0502", "ACC", "Animal Crossing Cards", "Series 4", "Gayle", "391" };</v>
      </c>
    </row>
    <row r="597" spans="1:13" ht="14.25" x14ac:dyDescent="0.2">
      <c r="A597" s="20">
        <v>595</v>
      </c>
      <c r="B597" s="20" t="s">
        <v>2285</v>
      </c>
      <c r="C597" s="21" t="s">
        <v>2286</v>
      </c>
      <c r="D597" s="22" t="s">
        <v>2884</v>
      </c>
      <c r="E597" s="23" t="s">
        <v>3061</v>
      </c>
      <c r="F597" s="24">
        <v>392</v>
      </c>
      <c r="G597" s="25" t="s">
        <v>3062</v>
      </c>
      <c r="H597" s="32" t="str">
        <f t="shared" si="19"/>
        <v>01CB</v>
      </c>
      <c r="I597" s="5" t="s">
        <v>1821</v>
      </c>
      <c r="J597" s="5" t="s">
        <v>1822</v>
      </c>
      <c r="K597" s="5" t="s">
        <v>1823</v>
      </c>
      <c r="L597" s="3" t="s">
        <v>1824</v>
      </c>
      <c r="M597" s="32" t="str">
        <f t="shared" si="18"/>
        <v>strAmiiboName[595] = new string[] { "043C000101CB0502", "ACC", "Animal Crossing Cards", "Series 4", "Cranston", "392" };</v>
      </c>
    </row>
    <row r="598" spans="1:13" ht="14.25" x14ac:dyDescent="0.2">
      <c r="A598" s="26">
        <v>596</v>
      </c>
      <c r="B598" s="26" t="s">
        <v>2285</v>
      </c>
      <c r="C598" s="27" t="s">
        <v>2286</v>
      </c>
      <c r="D598" s="28" t="s">
        <v>2884</v>
      </c>
      <c r="E598" s="29" t="s">
        <v>3063</v>
      </c>
      <c r="F598" s="24">
        <v>393</v>
      </c>
      <c r="G598" s="30" t="s">
        <v>3064</v>
      </c>
      <c r="H598" s="32" t="str">
        <f t="shared" si="19"/>
        <v>01CC</v>
      </c>
      <c r="I598" s="5" t="s">
        <v>1821</v>
      </c>
      <c r="J598" s="5" t="s">
        <v>1822</v>
      </c>
      <c r="K598" s="5" t="s">
        <v>1823</v>
      </c>
      <c r="L598" s="3" t="s">
        <v>1824</v>
      </c>
      <c r="M598" s="32" t="str">
        <f t="shared" si="18"/>
        <v>strAmiiboName[596] = new string[] { "033A000101CC0502", "ACC", "Animal Crossing Cards", "Series 4", "Frobert", "393" };</v>
      </c>
    </row>
    <row r="599" spans="1:13" ht="14.25" x14ac:dyDescent="0.2">
      <c r="A599" s="20">
        <v>597</v>
      </c>
      <c r="B599" s="20" t="s">
        <v>2285</v>
      </c>
      <c r="C599" s="21" t="s">
        <v>2286</v>
      </c>
      <c r="D599" s="22" t="s">
        <v>2884</v>
      </c>
      <c r="E599" s="23" t="s">
        <v>3065</v>
      </c>
      <c r="F599" s="24">
        <v>394</v>
      </c>
      <c r="G599" s="25" t="s">
        <v>3066</v>
      </c>
      <c r="H599" s="32" t="str">
        <f t="shared" si="19"/>
        <v>01CD</v>
      </c>
      <c r="I599" s="5" t="s">
        <v>1821</v>
      </c>
      <c r="J599" s="5" t="s">
        <v>1822</v>
      </c>
      <c r="K599" s="5" t="s">
        <v>1823</v>
      </c>
      <c r="L599" s="3" t="s">
        <v>1824</v>
      </c>
      <c r="M599" s="32" t="str">
        <f t="shared" si="18"/>
        <v>strAmiiboName[597] = new string[] { "021D000101CD0502", "ACC", "Animal Crossing Cards", "Series 4", "Grizzly", "394" };</v>
      </c>
    </row>
    <row r="600" spans="1:13" ht="14.25" x14ac:dyDescent="0.2">
      <c r="A600" s="26">
        <v>598</v>
      </c>
      <c r="B600" s="26" t="s">
        <v>2285</v>
      </c>
      <c r="C600" s="27" t="s">
        <v>2286</v>
      </c>
      <c r="D600" s="28" t="s">
        <v>2884</v>
      </c>
      <c r="E600" s="29" t="s">
        <v>3067</v>
      </c>
      <c r="F600" s="24">
        <v>395</v>
      </c>
      <c r="G600" s="30" t="s">
        <v>3068</v>
      </c>
      <c r="H600" s="32" t="str">
        <f t="shared" si="19"/>
        <v>01CE</v>
      </c>
      <c r="I600" s="5" t="s">
        <v>1821</v>
      </c>
      <c r="J600" s="5" t="s">
        <v>1822</v>
      </c>
      <c r="K600" s="5" t="s">
        <v>1823</v>
      </c>
      <c r="L600" s="3" t="s">
        <v>1824</v>
      </c>
      <c r="M600" s="32" t="str">
        <f t="shared" si="18"/>
        <v>strAmiiboName[598] = new string[] { "04E8000101CE0502", "ACC", "Animal Crossing Cards", "Series 4", "Cally", "395" };</v>
      </c>
    </row>
    <row r="601" spans="1:13" ht="14.25" x14ac:dyDescent="0.2">
      <c r="A601" s="20">
        <v>599</v>
      </c>
      <c r="B601" s="20" t="s">
        <v>2285</v>
      </c>
      <c r="C601" s="21" t="s">
        <v>2286</v>
      </c>
      <c r="D601" s="22" t="s">
        <v>2884</v>
      </c>
      <c r="E601" s="23" t="s">
        <v>3069</v>
      </c>
      <c r="F601" s="24">
        <v>396</v>
      </c>
      <c r="G601" s="25" t="s">
        <v>3070</v>
      </c>
      <c r="H601" s="32" t="str">
        <f t="shared" si="19"/>
        <v>01CF</v>
      </c>
      <c r="I601" s="5" t="s">
        <v>1821</v>
      </c>
      <c r="J601" s="5" t="s">
        <v>1822</v>
      </c>
      <c r="K601" s="5" t="s">
        <v>1823</v>
      </c>
      <c r="L601" s="3" t="s">
        <v>1824</v>
      </c>
      <c r="M601" s="32" t="str">
        <f t="shared" si="18"/>
        <v>strAmiiboName[599] = new string[] { "03FB000101CF0502", "ACC", "Animal Crossing Cards", "Series 4", "Simon", "396" };</v>
      </c>
    </row>
    <row r="602" spans="1:13" ht="14.25" x14ac:dyDescent="0.2">
      <c r="A602" s="26">
        <v>600</v>
      </c>
      <c r="B602" s="26" t="s">
        <v>2285</v>
      </c>
      <c r="C602" s="27" t="s">
        <v>2286</v>
      </c>
      <c r="D602" s="28" t="s">
        <v>2884</v>
      </c>
      <c r="E602" s="29" t="s">
        <v>3071</v>
      </c>
      <c r="F602" s="24">
        <v>397</v>
      </c>
      <c r="G602" s="30" t="s">
        <v>3072</v>
      </c>
      <c r="H602" s="32" t="str">
        <f t="shared" si="19"/>
        <v>01D0</v>
      </c>
      <c r="I602" s="5" t="s">
        <v>1821</v>
      </c>
      <c r="J602" s="5" t="s">
        <v>1822</v>
      </c>
      <c r="K602" s="5" t="s">
        <v>1823</v>
      </c>
      <c r="L602" s="3" t="s">
        <v>1824</v>
      </c>
      <c r="M602" s="32" t="str">
        <f t="shared" si="18"/>
        <v>strAmiiboName[600] = new string[] { "046A000101D00502", "ACC", "Animal Crossing Cards", "Series 4", "Iggly", "397" };</v>
      </c>
    </row>
    <row r="603" spans="1:13" ht="14.25" x14ac:dyDescent="0.2">
      <c r="A603" s="20">
        <v>601</v>
      </c>
      <c r="B603" s="20" t="s">
        <v>2285</v>
      </c>
      <c r="C603" s="21" t="s">
        <v>2286</v>
      </c>
      <c r="D603" s="22" t="s">
        <v>2884</v>
      </c>
      <c r="E603" s="23" t="s">
        <v>3073</v>
      </c>
      <c r="F603" s="24">
        <v>398</v>
      </c>
      <c r="G603" s="25" t="s">
        <v>3074</v>
      </c>
      <c r="H603" s="32" t="str">
        <f t="shared" si="19"/>
        <v>01D1</v>
      </c>
      <c r="I603" s="5" t="s">
        <v>1821</v>
      </c>
      <c r="J603" s="5" t="s">
        <v>1822</v>
      </c>
      <c r="K603" s="5" t="s">
        <v>1823</v>
      </c>
      <c r="L603" s="3" t="s">
        <v>1824</v>
      </c>
      <c r="M603" s="32" t="str">
        <f t="shared" si="18"/>
        <v>strAmiiboName[601] = new string[] { "024A000101D10502", "ACC", "Animal Crossing Cards", "Series 4", "Angus", "398" };</v>
      </c>
    </row>
    <row r="604" spans="1:13" ht="14.25" x14ac:dyDescent="0.2">
      <c r="A604" s="26">
        <v>602</v>
      </c>
      <c r="B604" s="26" t="s">
        <v>2285</v>
      </c>
      <c r="C604" s="27" t="s">
        <v>2286</v>
      </c>
      <c r="D604" s="28" t="s">
        <v>2884</v>
      </c>
      <c r="E604" s="29" t="s">
        <v>3075</v>
      </c>
      <c r="F604" s="24">
        <v>399</v>
      </c>
      <c r="G604" s="30" t="s">
        <v>3076</v>
      </c>
      <c r="H604" s="32" t="str">
        <f t="shared" si="19"/>
        <v>01D2</v>
      </c>
      <c r="I604" s="5" t="s">
        <v>1821</v>
      </c>
      <c r="J604" s="5" t="s">
        <v>1822</v>
      </c>
      <c r="K604" s="5" t="s">
        <v>1823</v>
      </c>
      <c r="L604" s="3" t="s">
        <v>1824</v>
      </c>
      <c r="M604" s="32" t="str">
        <f t="shared" si="18"/>
        <v>strAmiiboName[602] = new string[] { "0230000101D20502", "ACC", "Animal Crossing Cards", "Series 4", "Twiggy", "399" };</v>
      </c>
    </row>
    <row r="605" spans="1:13" ht="14.25" x14ac:dyDescent="0.2">
      <c r="A605" s="20">
        <v>603</v>
      </c>
      <c r="B605" s="20" t="s">
        <v>2285</v>
      </c>
      <c r="C605" s="21" t="s">
        <v>2286</v>
      </c>
      <c r="D605" s="22" t="s">
        <v>2884</v>
      </c>
      <c r="E605" s="23" t="s">
        <v>1890</v>
      </c>
      <c r="F605" s="24">
        <v>400</v>
      </c>
      <c r="G605" s="25" t="s">
        <v>3077</v>
      </c>
      <c r="H605" s="32" t="str">
        <f t="shared" si="19"/>
        <v>01D3</v>
      </c>
      <c r="I605" s="5" t="s">
        <v>1821</v>
      </c>
      <c r="J605" s="5" t="s">
        <v>1822</v>
      </c>
      <c r="K605" s="5" t="s">
        <v>1823</v>
      </c>
      <c r="L605" s="3" t="s">
        <v>1824</v>
      </c>
      <c r="M605" s="32" t="str">
        <f t="shared" si="18"/>
        <v>strAmiiboName[603] = new string[] { "022E000101D30502", "ACC", "Animal Crossing Cards", "Series 4", "Robin", "400" };</v>
      </c>
    </row>
    <row r="606" spans="1:13" ht="14.25" x14ac:dyDescent="0.2">
      <c r="A606" s="26">
        <v>604</v>
      </c>
      <c r="B606" s="26" t="s">
        <v>2285</v>
      </c>
      <c r="C606" s="27" t="s">
        <v>2286</v>
      </c>
      <c r="D606" s="28" t="s">
        <v>3078</v>
      </c>
      <c r="E606" s="29" t="s">
        <v>2288</v>
      </c>
      <c r="F606" s="24" t="s">
        <v>3079</v>
      </c>
      <c r="G606" s="30" t="s">
        <v>3080</v>
      </c>
      <c r="H606" s="32" t="str">
        <f t="shared" si="19"/>
        <v>01D4</v>
      </c>
      <c r="I606" s="5" t="s">
        <v>1821</v>
      </c>
      <c r="J606" s="5" t="s">
        <v>1822</v>
      </c>
      <c r="K606" s="5" t="s">
        <v>1823</v>
      </c>
      <c r="L606" s="3" t="s">
        <v>1824</v>
      </c>
      <c r="M606" s="32" t="str">
        <f t="shared" si="18"/>
        <v>strAmiiboName[604] = new string[] { "0181000101D40502", "ACC", "Animal Crossing Cards", "Character Parfait", "Isabelle", "401" };</v>
      </c>
    </row>
    <row r="607" spans="1:13" ht="14.25" x14ac:dyDescent="0.2">
      <c r="A607" s="20">
        <v>605</v>
      </c>
      <c r="B607" s="20" t="s">
        <v>2285</v>
      </c>
      <c r="C607" s="21" t="s">
        <v>2286</v>
      </c>
      <c r="D607" s="22" t="s">
        <v>3078</v>
      </c>
      <c r="E607" s="23" t="s">
        <v>3081</v>
      </c>
      <c r="F607" s="24" t="s">
        <v>3082</v>
      </c>
      <c r="G607" s="25" t="s">
        <v>3083</v>
      </c>
      <c r="H607" s="32" t="str">
        <f t="shared" si="19"/>
        <v>01D8</v>
      </c>
      <c r="I607" s="5" t="s">
        <v>1821</v>
      </c>
      <c r="J607" s="5" t="s">
        <v>1822</v>
      </c>
      <c r="K607" s="5" t="s">
        <v>1823</v>
      </c>
      <c r="L607" s="3" t="s">
        <v>1824</v>
      </c>
      <c r="M607" s="32" t="str">
        <f t="shared" si="18"/>
        <v>strAmiiboName[605] = new string[] { "0182000101D80502", "ACC", "Animal Crossing Cards", "Character Parfait", "K. K. Slider", "405" };</v>
      </c>
    </row>
    <row r="608" spans="1:13" ht="14.25" x14ac:dyDescent="0.2">
      <c r="A608" s="26">
        <v>606</v>
      </c>
      <c r="B608" s="26" t="s">
        <v>2285</v>
      </c>
      <c r="C608" s="27" t="s">
        <v>2286</v>
      </c>
      <c r="D608" s="28" t="s">
        <v>3084</v>
      </c>
      <c r="E608" s="29" t="s">
        <v>2911</v>
      </c>
      <c r="F608" s="24" t="s">
        <v>3085</v>
      </c>
      <c r="G608" s="30" t="s">
        <v>3086</v>
      </c>
      <c r="H608" s="32" t="str">
        <f t="shared" si="19"/>
        <v>01D5</v>
      </c>
      <c r="I608" s="5" t="s">
        <v>1821</v>
      </c>
      <c r="J608" s="5" t="s">
        <v>1822</v>
      </c>
      <c r="K608" s="5" t="s">
        <v>1823</v>
      </c>
      <c r="L608" s="3" t="s">
        <v>1824</v>
      </c>
      <c r="M608" s="32" t="str">
        <f t="shared" si="18"/>
        <v>strAmiiboName[606] = new string[] { "02EA000101D50502", "ACC", "Animal Crossing Cards", "Amiibo Festival", "Goldie", "402" };</v>
      </c>
    </row>
    <row r="609" spans="1:13" ht="14.25" x14ac:dyDescent="0.2">
      <c r="A609" s="20">
        <v>607</v>
      </c>
      <c r="B609" s="20" t="s">
        <v>2285</v>
      </c>
      <c r="C609" s="21" t="s">
        <v>2286</v>
      </c>
      <c r="D609" s="22" t="s">
        <v>3084</v>
      </c>
      <c r="E609" s="23" t="s">
        <v>2913</v>
      </c>
      <c r="F609" s="24" t="s">
        <v>3087</v>
      </c>
      <c r="G609" s="25" t="s">
        <v>3088</v>
      </c>
      <c r="H609" s="32" t="str">
        <f t="shared" si="19"/>
        <v>01D6</v>
      </c>
      <c r="I609" s="5" t="s">
        <v>1821</v>
      </c>
      <c r="J609" s="5" t="s">
        <v>1822</v>
      </c>
      <c r="K609" s="5" t="s">
        <v>1823</v>
      </c>
      <c r="L609" s="3" t="s">
        <v>1824</v>
      </c>
      <c r="M609" s="32" t="str">
        <f t="shared" si="18"/>
        <v>strAmiiboName[607] = new string[] { "0282000101D60502", "ACC", "Animal Crossing Cards", "Amiibo Festival", "Stitches", "403" };</v>
      </c>
    </row>
    <row r="610" spans="1:13" ht="14.25" x14ac:dyDescent="0.2">
      <c r="A610" s="26">
        <v>608</v>
      </c>
      <c r="B610" s="26" t="s">
        <v>2285</v>
      </c>
      <c r="C610" s="27" t="s">
        <v>2286</v>
      </c>
      <c r="D610" s="28" t="s">
        <v>3084</v>
      </c>
      <c r="E610" s="29" t="s">
        <v>3049</v>
      </c>
      <c r="F610" s="24" t="s">
        <v>3089</v>
      </c>
      <c r="G610" s="30" t="s">
        <v>3090</v>
      </c>
      <c r="H610" s="32" t="str">
        <f t="shared" si="19"/>
        <v>01D7</v>
      </c>
      <c r="I610" s="5" t="s">
        <v>1821</v>
      </c>
      <c r="J610" s="5" t="s">
        <v>1822</v>
      </c>
      <c r="K610" s="5" t="s">
        <v>1823</v>
      </c>
      <c r="L610" s="3" t="s">
        <v>1824</v>
      </c>
      <c r="M610" s="32" t="str">
        <f t="shared" si="18"/>
        <v>strAmiiboName[608] = new string[] { "025F000101D70502", "ACC", "Animal Crossing Cards", "Amiibo Festival", "Rosie", "404" };</v>
      </c>
    </row>
    <row r="611" spans="1:13" ht="14.25" x14ac:dyDescent="0.2">
      <c r="A611" s="20">
        <v>609</v>
      </c>
      <c r="B611" s="20" t="s">
        <v>2285</v>
      </c>
      <c r="C611" s="21" t="s">
        <v>2286</v>
      </c>
      <c r="D611" s="22" t="s">
        <v>3091</v>
      </c>
      <c r="E611" s="23" t="s">
        <v>3092</v>
      </c>
      <c r="F611" s="24">
        <v>406</v>
      </c>
      <c r="G611" s="25" t="s">
        <v>3093</v>
      </c>
      <c r="H611" s="32" t="str">
        <f t="shared" si="19"/>
        <v>0319</v>
      </c>
      <c r="I611" s="5" t="s">
        <v>1821</v>
      </c>
      <c r="J611" s="5" t="s">
        <v>1822</v>
      </c>
      <c r="K611" s="5" t="s">
        <v>1823</v>
      </c>
      <c r="L611" s="3" t="s">
        <v>1824</v>
      </c>
      <c r="M611" s="32" t="str">
        <f t="shared" si="18"/>
        <v>strAmiiboName[609] = new string[] { "0374010103190502", "ACC", "Animal Crossing Cards", "Animal Crossing x Sanrio Series", "Rilla", "406" };</v>
      </c>
    </row>
    <row r="612" spans="1:13" ht="14.25" x14ac:dyDescent="0.2">
      <c r="A612" s="26">
        <v>610</v>
      </c>
      <c r="B612" s="26" t="s">
        <v>2285</v>
      </c>
      <c r="C612" s="27" t="s">
        <v>2286</v>
      </c>
      <c r="D612" s="28" t="s">
        <v>3091</v>
      </c>
      <c r="E612" s="29" t="s">
        <v>3094</v>
      </c>
      <c r="F612" s="24">
        <v>407</v>
      </c>
      <c r="G612" s="30" t="s">
        <v>3095</v>
      </c>
      <c r="H612" s="32" t="str">
        <f t="shared" si="19"/>
        <v>031A</v>
      </c>
      <c r="I612" s="5" t="s">
        <v>1821</v>
      </c>
      <c r="J612" s="5" t="s">
        <v>1822</v>
      </c>
      <c r="K612" s="5" t="s">
        <v>1823</v>
      </c>
      <c r="L612" s="3" t="s">
        <v>1824</v>
      </c>
      <c r="M612" s="32" t="str">
        <f t="shared" si="18"/>
        <v>strAmiiboName[610] = new string[] { "028F0101031A0502", "ACC", "Animal Crossing Cards", "Animal Crossing x Sanrio Series", "Marty", "407" };</v>
      </c>
    </row>
    <row r="613" spans="1:13" ht="14.25" x14ac:dyDescent="0.2">
      <c r="A613" s="20">
        <v>611</v>
      </c>
      <c r="B613" s="20" t="s">
        <v>2285</v>
      </c>
      <c r="C613" s="21" t="s">
        <v>2286</v>
      </c>
      <c r="D613" s="22" t="s">
        <v>3091</v>
      </c>
      <c r="E613" s="23" t="s">
        <v>3096</v>
      </c>
      <c r="F613" s="24">
        <v>408</v>
      </c>
      <c r="G613" s="25" t="s">
        <v>3097</v>
      </c>
      <c r="H613" s="32" t="str">
        <f t="shared" si="19"/>
        <v>031B</v>
      </c>
      <c r="I613" s="5" t="s">
        <v>1821</v>
      </c>
      <c r="J613" s="5" t="s">
        <v>1822</v>
      </c>
      <c r="K613" s="5" t="s">
        <v>1823</v>
      </c>
      <c r="L613" s="3" t="s">
        <v>1824</v>
      </c>
      <c r="M613" s="32" t="str">
        <f t="shared" si="18"/>
        <v>strAmiiboName[611] = new string[] { "04D30101031B0502", "ACC", "Animal Crossing Cards", "Animal Crossing x Sanrio Series", "Étoile", "408" };</v>
      </c>
    </row>
    <row r="614" spans="1:13" ht="14.25" x14ac:dyDescent="0.2">
      <c r="A614" s="26">
        <v>612</v>
      </c>
      <c r="B614" s="26" t="s">
        <v>2285</v>
      </c>
      <c r="C614" s="27" t="s">
        <v>2286</v>
      </c>
      <c r="D614" s="28" t="s">
        <v>3091</v>
      </c>
      <c r="E614" s="29" t="s">
        <v>3098</v>
      </c>
      <c r="F614" s="24">
        <v>409</v>
      </c>
      <c r="G614" s="30" t="s">
        <v>3099</v>
      </c>
      <c r="H614" s="32" t="str">
        <f t="shared" si="19"/>
        <v>031C</v>
      </c>
      <c r="I614" s="5" t="s">
        <v>1821</v>
      </c>
      <c r="J614" s="5" t="s">
        <v>1822</v>
      </c>
      <c r="K614" s="5" t="s">
        <v>1823</v>
      </c>
      <c r="L614" s="3" t="s">
        <v>1824</v>
      </c>
      <c r="M614" s="32" t="str">
        <f t="shared" si="18"/>
        <v>strAmiiboName[612] = new string[] { "032E0101031C0502", "ACC", "Animal Crossing Cards", "Animal Crossing x Sanrio Series", "Chai", "409" };</v>
      </c>
    </row>
    <row r="615" spans="1:13" ht="14.25" x14ac:dyDescent="0.2">
      <c r="A615" s="20">
        <v>613</v>
      </c>
      <c r="B615" s="20" t="s">
        <v>2285</v>
      </c>
      <c r="C615" s="21" t="s">
        <v>2286</v>
      </c>
      <c r="D615" s="22" t="s">
        <v>3091</v>
      </c>
      <c r="E615" s="23" t="s">
        <v>3100</v>
      </c>
      <c r="F615" s="24">
        <v>410</v>
      </c>
      <c r="G615" s="25" t="s">
        <v>3101</v>
      </c>
      <c r="H615" s="32" t="str">
        <f t="shared" si="19"/>
        <v>031D</v>
      </c>
      <c r="I615" s="5" t="s">
        <v>1821</v>
      </c>
      <c r="J615" s="5" t="s">
        <v>1822</v>
      </c>
      <c r="K615" s="5" t="s">
        <v>1823</v>
      </c>
      <c r="L615" s="3" t="s">
        <v>1824</v>
      </c>
      <c r="M615" s="32" t="str">
        <f t="shared" si="18"/>
        <v>strAmiiboName[613] = new string[] { "02E00101031D0502", "ACC", "Animal Crossing Cards", "Animal Crossing x Sanrio Series", "Chelsea", "410" };</v>
      </c>
    </row>
    <row r="616" spans="1:13" ht="14.25" x14ac:dyDescent="0.2">
      <c r="A616" s="26">
        <v>614</v>
      </c>
      <c r="B616" s="26" t="s">
        <v>2285</v>
      </c>
      <c r="C616" s="27" t="s">
        <v>2286</v>
      </c>
      <c r="D616" s="28" t="s">
        <v>3091</v>
      </c>
      <c r="E616" s="29" t="s">
        <v>3102</v>
      </c>
      <c r="F616" s="24">
        <v>411</v>
      </c>
      <c r="G616" s="30" t="s">
        <v>3103</v>
      </c>
      <c r="H616" s="32" t="str">
        <f t="shared" si="19"/>
        <v>031E</v>
      </c>
      <c r="I616" s="5" t="s">
        <v>1821</v>
      </c>
      <c r="J616" s="5" t="s">
        <v>1822</v>
      </c>
      <c r="K616" s="5" t="s">
        <v>1823</v>
      </c>
      <c r="L616" s="3" t="s">
        <v>1824</v>
      </c>
      <c r="M616" s="32" t="str">
        <f t="shared" si="18"/>
        <v>strAmiiboName[614] = new string[] { "04A80101031E0502", "ACC", "Animal Crossing Cards", "Animal Crossing x Sanrio Series", "Toby", "411" };</v>
      </c>
    </row>
    <row r="617" spans="1:13" ht="14.25" x14ac:dyDescent="0.2">
      <c r="A617" s="20">
        <v>615</v>
      </c>
      <c r="B617" s="20" t="s">
        <v>2285</v>
      </c>
      <c r="C617" s="21" t="s">
        <v>2286</v>
      </c>
      <c r="D617" s="22" t="s">
        <v>3104</v>
      </c>
      <c r="E617" s="23" t="s">
        <v>3105</v>
      </c>
      <c r="F617" s="24">
        <v>412</v>
      </c>
      <c r="G617" s="25" t="s">
        <v>3106</v>
      </c>
      <c r="H617" s="32" t="str">
        <f t="shared" si="19"/>
        <v>02E7</v>
      </c>
      <c r="I617" s="5" t="s">
        <v>1821</v>
      </c>
      <c r="J617" s="5" t="s">
        <v>1822</v>
      </c>
      <c r="K617" s="5" t="s">
        <v>1823</v>
      </c>
      <c r="L617" s="3" t="s">
        <v>1824</v>
      </c>
      <c r="M617" s="32" t="str">
        <f t="shared" si="18"/>
        <v>strAmiiboName[615] = new string[] { "0513000102E70502", "ACC", "Animal Crossing Cards", "Welcome Amiibo Series", "Vivian", "412" };</v>
      </c>
    </row>
    <row r="618" spans="1:13" ht="14.25" x14ac:dyDescent="0.2">
      <c r="A618" s="26">
        <v>616</v>
      </c>
      <c r="B618" s="26" t="s">
        <v>2285</v>
      </c>
      <c r="C618" s="27" t="s">
        <v>2286</v>
      </c>
      <c r="D618" s="28" t="s">
        <v>3104</v>
      </c>
      <c r="E618" s="29" t="s">
        <v>3107</v>
      </c>
      <c r="F618" s="24">
        <v>413</v>
      </c>
      <c r="G618" s="30" t="s">
        <v>3108</v>
      </c>
      <c r="H618" s="32" t="str">
        <f t="shared" si="19"/>
        <v>02E8</v>
      </c>
      <c r="I618" s="5" t="s">
        <v>1821</v>
      </c>
      <c r="J618" s="5" t="s">
        <v>1822</v>
      </c>
      <c r="K618" s="5" t="s">
        <v>1823</v>
      </c>
      <c r="L618" s="3" t="s">
        <v>1824</v>
      </c>
      <c r="M618" s="32" t="str">
        <f t="shared" si="18"/>
        <v>strAmiiboName[616] = new string[] { "04A2000102E80502", "ACC", "Animal Crossing Cards", "Welcome Amiibo Series", "Hopkins", "413" };</v>
      </c>
    </row>
    <row r="619" spans="1:13" ht="14.25" x14ac:dyDescent="0.2">
      <c r="A619" s="20">
        <v>617</v>
      </c>
      <c r="B619" s="20" t="s">
        <v>2285</v>
      </c>
      <c r="C619" s="21" t="s">
        <v>2286</v>
      </c>
      <c r="D619" s="22" t="s">
        <v>3104</v>
      </c>
      <c r="E619" s="23" t="s">
        <v>3109</v>
      </c>
      <c r="F619" s="24">
        <v>414</v>
      </c>
      <c r="G619" s="25" t="s">
        <v>3110</v>
      </c>
      <c r="H619" s="32" t="str">
        <f t="shared" si="19"/>
        <v>02E9</v>
      </c>
      <c r="I619" s="5" t="s">
        <v>1821</v>
      </c>
      <c r="J619" s="5" t="s">
        <v>1822</v>
      </c>
      <c r="K619" s="5" t="s">
        <v>1823</v>
      </c>
      <c r="L619" s="3" t="s">
        <v>1824</v>
      </c>
      <c r="M619" s="32" t="str">
        <f t="shared" si="18"/>
        <v>strAmiiboName[617] = new string[] { "028A000102E90502", "ACC", "Animal Crossing Cards", "Welcome Amiibo Series", "June", "414" };</v>
      </c>
    </row>
    <row r="620" spans="1:13" ht="14.25" x14ac:dyDescent="0.2">
      <c r="A620" s="26">
        <v>618</v>
      </c>
      <c r="B620" s="26" t="s">
        <v>2285</v>
      </c>
      <c r="C620" s="27" t="s">
        <v>2286</v>
      </c>
      <c r="D620" s="28" t="s">
        <v>3104</v>
      </c>
      <c r="E620" s="29" t="s">
        <v>3111</v>
      </c>
      <c r="F620" s="24">
        <v>415</v>
      </c>
      <c r="G620" s="30" t="s">
        <v>3112</v>
      </c>
      <c r="H620" s="32" t="str">
        <f t="shared" si="19"/>
        <v>02EA</v>
      </c>
      <c r="I620" s="5" t="s">
        <v>1821</v>
      </c>
      <c r="J620" s="5" t="s">
        <v>1822</v>
      </c>
      <c r="K620" s="5" t="s">
        <v>1823</v>
      </c>
      <c r="L620" s="3" t="s">
        <v>1824</v>
      </c>
      <c r="M620" s="32" t="str">
        <f t="shared" si="18"/>
        <v>strAmiiboName[618] = new string[] { "0232000102EA0502", "ACC", "Animal Crossing Cards", "Welcome Amiibo Series", "Piper", "415" };</v>
      </c>
    </row>
    <row r="621" spans="1:13" ht="14.25" x14ac:dyDescent="0.2">
      <c r="A621" s="20">
        <v>619</v>
      </c>
      <c r="B621" s="20" t="s">
        <v>2285</v>
      </c>
      <c r="C621" s="21" t="s">
        <v>2286</v>
      </c>
      <c r="D621" s="22" t="s">
        <v>3104</v>
      </c>
      <c r="E621" s="23" t="s">
        <v>3113</v>
      </c>
      <c r="F621" s="24">
        <v>416</v>
      </c>
      <c r="G621" s="25" t="s">
        <v>3114</v>
      </c>
      <c r="H621" s="32" t="str">
        <f t="shared" si="19"/>
        <v>02EB</v>
      </c>
      <c r="I621" s="5" t="s">
        <v>1821</v>
      </c>
      <c r="J621" s="5" t="s">
        <v>1822</v>
      </c>
      <c r="K621" s="5" t="s">
        <v>1823</v>
      </c>
      <c r="L621" s="3" t="s">
        <v>1824</v>
      </c>
      <c r="M621" s="32" t="str">
        <f t="shared" si="18"/>
        <v>strAmiiboName[619] = new string[] { "0328000102EB0502", "ACC", "Animal Crossing Cards", "Welcome Amiibo Series", "Paolo", "416" };</v>
      </c>
    </row>
    <row r="622" spans="1:13" ht="14.25" x14ac:dyDescent="0.2">
      <c r="A622" s="26">
        <v>620</v>
      </c>
      <c r="B622" s="26" t="s">
        <v>2285</v>
      </c>
      <c r="C622" s="27" t="s">
        <v>2286</v>
      </c>
      <c r="D622" s="28" t="s">
        <v>3104</v>
      </c>
      <c r="E622" s="29" t="s">
        <v>3115</v>
      </c>
      <c r="F622" s="24">
        <v>417</v>
      </c>
      <c r="G622" s="30" t="s">
        <v>3116</v>
      </c>
      <c r="H622" s="32" t="str">
        <f t="shared" si="19"/>
        <v>02EC</v>
      </c>
      <c r="I622" s="5" t="s">
        <v>1821</v>
      </c>
      <c r="J622" s="5" t="s">
        <v>1822</v>
      </c>
      <c r="K622" s="5" t="s">
        <v>1823</v>
      </c>
      <c r="L622" s="3" t="s">
        <v>1824</v>
      </c>
      <c r="M622" s="32" t="str">
        <f t="shared" si="18"/>
        <v>strAmiiboName[620] = new string[] { "04B6000102EC0502", "ACC", "Animal Crossing Cards", "Welcome Amiibo Series", "Hornsby", "417" };</v>
      </c>
    </row>
    <row r="623" spans="1:13" ht="14.25" x14ac:dyDescent="0.2">
      <c r="A623" s="20">
        <v>621</v>
      </c>
      <c r="B623" s="20" t="s">
        <v>2285</v>
      </c>
      <c r="C623" s="21" t="s">
        <v>2286</v>
      </c>
      <c r="D623" s="22" t="s">
        <v>3104</v>
      </c>
      <c r="E623" s="23" t="s">
        <v>3117</v>
      </c>
      <c r="F623" s="24">
        <v>418</v>
      </c>
      <c r="G623" s="25" t="s">
        <v>3118</v>
      </c>
      <c r="H623" s="32" t="str">
        <f t="shared" si="19"/>
        <v>02ED</v>
      </c>
      <c r="I623" s="5" t="s">
        <v>1821</v>
      </c>
      <c r="J623" s="5" t="s">
        <v>1822</v>
      </c>
      <c r="K623" s="5" t="s">
        <v>1823</v>
      </c>
      <c r="L623" s="3" t="s">
        <v>1824</v>
      </c>
      <c r="M623" s="32" t="str">
        <f t="shared" si="18"/>
        <v>strAmiiboName[621] = new string[] { "04C8000102ED0502", "ACC", "Animal Crossing Cards", "Welcome Amiibo Series", "Stella", "418" };</v>
      </c>
    </row>
    <row r="624" spans="1:13" ht="14.25" x14ac:dyDescent="0.2">
      <c r="A624" s="26">
        <v>622</v>
      </c>
      <c r="B624" s="26" t="s">
        <v>2285</v>
      </c>
      <c r="C624" s="27" t="s">
        <v>2286</v>
      </c>
      <c r="D624" s="28" t="s">
        <v>3104</v>
      </c>
      <c r="E624" s="29" t="s">
        <v>3119</v>
      </c>
      <c r="F624" s="24">
        <v>419</v>
      </c>
      <c r="G624" s="30" t="s">
        <v>3120</v>
      </c>
      <c r="H624" s="32" t="str">
        <f t="shared" si="19"/>
        <v>02EE</v>
      </c>
      <c r="I624" s="5" t="s">
        <v>1821</v>
      </c>
      <c r="J624" s="5" t="s">
        <v>1822</v>
      </c>
      <c r="K624" s="5" t="s">
        <v>1823</v>
      </c>
      <c r="L624" s="3" t="s">
        <v>1824</v>
      </c>
      <c r="M624" s="32" t="str">
        <f t="shared" si="18"/>
        <v>strAmiiboName[622] = new string[] { "04FC000102EE0502", "ACC", "Animal Crossing Cards", "Welcome Amiibo Series", "Tybalt", "419" };</v>
      </c>
    </row>
    <row r="625" spans="1:13" ht="14.25" x14ac:dyDescent="0.2">
      <c r="A625" s="20">
        <v>623</v>
      </c>
      <c r="B625" s="20" t="s">
        <v>2285</v>
      </c>
      <c r="C625" s="21" t="s">
        <v>2286</v>
      </c>
      <c r="D625" s="22" t="s">
        <v>3104</v>
      </c>
      <c r="E625" s="23" t="s">
        <v>3121</v>
      </c>
      <c r="F625" s="24">
        <v>420</v>
      </c>
      <c r="G625" s="25" t="s">
        <v>3122</v>
      </c>
      <c r="H625" s="32" t="str">
        <f t="shared" si="19"/>
        <v>02EF</v>
      </c>
      <c r="I625" s="5" t="s">
        <v>1821</v>
      </c>
      <c r="J625" s="5" t="s">
        <v>1822</v>
      </c>
      <c r="K625" s="5" t="s">
        <v>1823</v>
      </c>
      <c r="L625" s="3" t="s">
        <v>1824</v>
      </c>
      <c r="M625" s="32" t="str">
        <f t="shared" si="18"/>
        <v>strAmiiboName[623] = new string[] { "0343000102EF0502", "ACC", "Animal Crossing Cards", "Welcome Amiibo Series", "Huck", "420" };</v>
      </c>
    </row>
    <row r="626" spans="1:13" ht="14.25" x14ac:dyDescent="0.2">
      <c r="A626" s="26">
        <v>624</v>
      </c>
      <c r="B626" s="26" t="s">
        <v>2285</v>
      </c>
      <c r="C626" s="27" t="s">
        <v>2286</v>
      </c>
      <c r="D626" s="28" t="s">
        <v>3104</v>
      </c>
      <c r="E626" s="29" t="s">
        <v>3123</v>
      </c>
      <c r="F626" s="24">
        <v>421</v>
      </c>
      <c r="G626" s="30" t="s">
        <v>3124</v>
      </c>
      <c r="H626" s="32" t="str">
        <f t="shared" si="19"/>
        <v>02F0</v>
      </c>
      <c r="I626" s="5" t="s">
        <v>1821</v>
      </c>
      <c r="J626" s="5" t="s">
        <v>1822</v>
      </c>
      <c r="K626" s="5" t="s">
        <v>1823</v>
      </c>
      <c r="L626" s="3" t="s">
        <v>1824</v>
      </c>
      <c r="M626" s="32" t="str">
        <f t="shared" si="18"/>
        <v>strAmiiboName[624] = new string[] { "04EB000102F00502", "ACC", "Animal Crossing Cards", "Welcome Amiibo Series", "Sylvana", "421" };</v>
      </c>
    </row>
    <row r="627" spans="1:13" ht="14.25" x14ac:dyDescent="0.2">
      <c r="A627" s="20">
        <v>625</v>
      </c>
      <c r="B627" s="20" t="s">
        <v>2285</v>
      </c>
      <c r="C627" s="21" t="s">
        <v>2286</v>
      </c>
      <c r="D627" s="22" t="s">
        <v>3104</v>
      </c>
      <c r="E627" s="23" t="s">
        <v>3125</v>
      </c>
      <c r="F627" s="24">
        <v>422</v>
      </c>
      <c r="G627" s="25" t="s">
        <v>3126</v>
      </c>
      <c r="H627" s="32" t="str">
        <f t="shared" si="19"/>
        <v>02F1</v>
      </c>
      <c r="I627" s="5" t="s">
        <v>1821</v>
      </c>
      <c r="J627" s="5" t="s">
        <v>1822</v>
      </c>
      <c r="K627" s="5" t="s">
        <v>1823</v>
      </c>
      <c r="L627" s="3" t="s">
        <v>1824</v>
      </c>
      <c r="M627" s="32" t="str">
        <f t="shared" si="18"/>
        <v>strAmiiboName[625] = new string[] { "0481000102F10502", "ACC", "Animal Crossing Cards", "Welcome Amiibo Series", "Boris", "422" };</v>
      </c>
    </row>
    <row r="628" spans="1:13" ht="14.25" x14ac:dyDescent="0.2">
      <c r="A628" s="26">
        <v>626</v>
      </c>
      <c r="B628" s="26" t="s">
        <v>2285</v>
      </c>
      <c r="C628" s="27" t="s">
        <v>2286</v>
      </c>
      <c r="D628" s="28" t="s">
        <v>3104</v>
      </c>
      <c r="E628" s="29" t="s">
        <v>3127</v>
      </c>
      <c r="F628" s="24">
        <v>423</v>
      </c>
      <c r="G628" s="30" t="s">
        <v>3128</v>
      </c>
      <c r="H628" s="32" t="str">
        <f t="shared" si="19"/>
        <v>02F2</v>
      </c>
      <c r="I628" s="5" t="s">
        <v>1821</v>
      </c>
      <c r="J628" s="5" t="s">
        <v>1822</v>
      </c>
      <c r="K628" s="5" t="s">
        <v>1823</v>
      </c>
      <c r="L628" s="3" t="s">
        <v>1824</v>
      </c>
      <c r="M628" s="32" t="str">
        <f t="shared" si="18"/>
        <v>strAmiiboName[626] = new string[] { "0468000102F20502", "ACC", "Animal Crossing Cards", "Welcome Amiibo Series", "Wade", "423" };</v>
      </c>
    </row>
    <row r="629" spans="1:13" ht="14.25" x14ac:dyDescent="0.2">
      <c r="A629" s="20">
        <v>627</v>
      </c>
      <c r="B629" s="20" t="s">
        <v>2285</v>
      </c>
      <c r="C629" s="21" t="s">
        <v>2286</v>
      </c>
      <c r="D629" s="22" t="s">
        <v>3104</v>
      </c>
      <c r="E629" s="23" t="s">
        <v>3129</v>
      </c>
      <c r="F629" s="24">
        <v>424</v>
      </c>
      <c r="G629" s="25" t="s">
        <v>3130</v>
      </c>
      <c r="H629" s="32" t="str">
        <f t="shared" si="19"/>
        <v>02F3</v>
      </c>
      <c r="I629" s="5" t="s">
        <v>1821</v>
      </c>
      <c r="J629" s="5" t="s">
        <v>1822</v>
      </c>
      <c r="K629" s="5" t="s">
        <v>1823</v>
      </c>
      <c r="L629" s="3" t="s">
        <v>1824</v>
      </c>
      <c r="M629" s="32" t="str">
        <f t="shared" si="18"/>
        <v>strAmiiboName[627] = new string[] { "03D3000102F30502", "ACC", "Animal Crossing Cards", "Welcome Amiibo Series", "Carrie", "424" };</v>
      </c>
    </row>
    <row r="630" spans="1:13" ht="14.25" x14ac:dyDescent="0.2">
      <c r="A630" s="26">
        <v>628</v>
      </c>
      <c r="B630" s="26" t="s">
        <v>2285</v>
      </c>
      <c r="C630" s="27" t="s">
        <v>2286</v>
      </c>
      <c r="D630" s="28" t="s">
        <v>3104</v>
      </c>
      <c r="E630" s="29" t="s">
        <v>3131</v>
      </c>
      <c r="F630" s="24">
        <v>425</v>
      </c>
      <c r="G630" s="30" t="s">
        <v>3132</v>
      </c>
      <c r="H630" s="32" t="str">
        <f t="shared" si="19"/>
        <v>02F4</v>
      </c>
      <c r="I630" s="5" t="s">
        <v>1821</v>
      </c>
      <c r="J630" s="5" t="s">
        <v>1822</v>
      </c>
      <c r="K630" s="5" t="s">
        <v>1823</v>
      </c>
      <c r="L630" s="3" t="s">
        <v>1824</v>
      </c>
      <c r="M630" s="32" t="str">
        <f t="shared" si="18"/>
        <v>strAmiiboName[628] = new string[] { "0314000102F40502", "ACC", "Animal Crossing Cards", "Welcome Amiibo Series", "Ketchup", "425" };</v>
      </c>
    </row>
    <row r="631" spans="1:13" ht="14.25" x14ac:dyDescent="0.2">
      <c r="A631" s="20">
        <v>629</v>
      </c>
      <c r="B631" s="20" t="s">
        <v>2285</v>
      </c>
      <c r="C631" s="21" t="s">
        <v>2286</v>
      </c>
      <c r="D631" s="22" t="s">
        <v>3104</v>
      </c>
      <c r="E631" s="23" t="s">
        <v>3133</v>
      </c>
      <c r="F631" s="24">
        <v>426</v>
      </c>
      <c r="G631" s="25" t="s">
        <v>3134</v>
      </c>
      <c r="H631" s="32" t="str">
        <f t="shared" si="19"/>
        <v>02F5</v>
      </c>
      <c r="I631" s="5" t="s">
        <v>1821</v>
      </c>
      <c r="J631" s="5" t="s">
        <v>1822</v>
      </c>
      <c r="K631" s="5" t="s">
        <v>1823</v>
      </c>
      <c r="L631" s="3" t="s">
        <v>1824</v>
      </c>
      <c r="M631" s="32" t="str">
        <f t="shared" si="18"/>
        <v>strAmiiboName[629] = new string[] { "03E8000102F50502", "ACC", "Animal Crossing Cards", "Welcome Amiibo Series", "Rex", "426" };</v>
      </c>
    </row>
    <row r="632" spans="1:13" ht="14.25" x14ac:dyDescent="0.2">
      <c r="A632" s="26">
        <v>630</v>
      </c>
      <c r="B632" s="26" t="s">
        <v>2285</v>
      </c>
      <c r="C632" s="27" t="s">
        <v>2286</v>
      </c>
      <c r="D632" s="28" t="s">
        <v>3104</v>
      </c>
      <c r="E632" s="29" t="s">
        <v>3135</v>
      </c>
      <c r="F632" s="24">
        <v>427</v>
      </c>
      <c r="G632" s="30" t="s">
        <v>3136</v>
      </c>
      <c r="H632" s="32" t="str">
        <f t="shared" si="19"/>
        <v>02F6</v>
      </c>
      <c r="I632" s="5" t="s">
        <v>1821</v>
      </c>
      <c r="J632" s="5" t="s">
        <v>1822</v>
      </c>
      <c r="K632" s="5" t="s">
        <v>1823</v>
      </c>
      <c r="L632" s="3" t="s">
        <v>1824</v>
      </c>
      <c r="M632" s="32" t="str">
        <f t="shared" si="18"/>
        <v>strAmiiboName[630] = new string[] { "024D000102F60502", "ACC", "Animal Crossing Cards", "Welcome Amiibo Series", "Stu", "427" };</v>
      </c>
    </row>
    <row r="633" spans="1:13" ht="14.25" x14ac:dyDescent="0.2">
      <c r="A633" s="20">
        <v>631</v>
      </c>
      <c r="B633" s="20" t="s">
        <v>2285</v>
      </c>
      <c r="C633" s="21" t="s">
        <v>2286</v>
      </c>
      <c r="D633" s="22" t="s">
        <v>3104</v>
      </c>
      <c r="E633" s="23" t="s">
        <v>3137</v>
      </c>
      <c r="F633" s="24">
        <v>428</v>
      </c>
      <c r="G633" s="25" t="s">
        <v>3138</v>
      </c>
      <c r="H633" s="32" t="str">
        <f t="shared" si="19"/>
        <v>02F7</v>
      </c>
      <c r="I633" s="5" t="s">
        <v>1821</v>
      </c>
      <c r="J633" s="5" t="s">
        <v>1822</v>
      </c>
      <c r="K633" s="5" t="s">
        <v>1823</v>
      </c>
      <c r="L633" s="3" t="s">
        <v>1824</v>
      </c>
      <c r="M633" s="32" t="str">
        <f t="shared" si="18"/>
        <v>strAmiiboName[631] = new string[] { "021C000102F70502", "ACC", "Animal Crossing Cards", "Welcome Amiibo Series", "Ursala", "428" };</v>
      </c>
    </row>
    <row r="634" spans="1:13" ht="14.25" x14ac:dyDescent="0.2">
      <c r="A634" s="26">
        <v>632</v>
      </c>
      <c r="B634" s="26" t="s">
        <v>2285</v>
      </c>
      <c r="C634" s="27" t="s">
        <v>2286</v>
      </c>
      <c r="D634" s="28" t="s">
        <v>3104</v>
      </c>
      <c r="E634" s="29" t="s">
        <v>3139</v>
      </c>
      <c r="F634" s="24">
        <v>429</v>
      </c>
      <c r="G634" s="30" t="s">
        <v>3140</v>
      </c>
      <c r="H634" s="32" t="str">
        <f t="shared" si="19"/>
        <v>02F8</v>
      </c>
      <c r="I634" s="5" t="s">
        <v>1821</v>
      </c>
      <c r="J634" s="5" t="s">
        <v>1822</v>
      </c>
      <c r="K634" s="5" t="s">
        <v>1823</v>
      </c>
      <c r="L634" s="3" t="s">
        <v>1824</v>
      </c>
      <c r="M634" s="32" t="str">
        <f t="shared" si="18"/>
        <v>strAmiiboName[632] = new string[] { "0238000102F80502", "ACC", "Animal Crossing Cards", "Welcome Amiibo Series", "Jacob", "429" };</v>
      </c>
    </row>
    <row r="635" spans="1:13" ht="14.25" x14ac:dyDescent="0.2">
      <c r="A635" s="20">
        <v>633</v>
      </c>
      <c r="B635" s="20" t="s">
        <v>2285</v>
      </c>
      <c r="C635" s="21" t="s">
        <v>2286</v>
      </c>
      <c r="D635" s="22" t="s">
        <v>3104</v>
      </c>
      <c r="E635" s="23" t="s">
        <v>3141</v>
      </c>
      <c r="F635" s="24">
        <v>430</v>
      </c>
      <c r="G635" s="25" t="s">
        <v>3142</v>
      </c>
      <c r="H635" s="32" t="str">
        <f t="shared" si="19"/>
        <v>02F9</v>
      </c>
      <c r="I635" s="5" t="s">
        <v>1821</v>
      </c>
      <c r="J635" s="5" t="s">
        <v>1822</v>
      </c>
      <c r="K635" s="5" t="s">
        <v>1823</v>
      </c>
      <c r="L635" s="3" t="s">
        <v>1824</v>
      </c>
      <c r="M635" s="32" t="str">
        <f t="shared" si="18"/>
        <v>strAmiiboName[633] = new string[] { "02F3000102F90502", "ACC", "Animal Crossing Cards", "Welcome Amiibo Series", "Maddie", "430" };</v>
      </c>
    </row>
    <row r="636" spans="1:13" ht="14.25" x14ac:dyDescent="0.2">
      <c r="A636" s="26">
        <v>634</v>
      </c>
      <c r="B636" s="26" t="s">
        <v>2285</v>
      </c>
      <c r="C636" s="27" t="s">
        <v>2286</v>
      </c>
      <c r="D636" s="28" t="s">
        <v>3104</v>
      </c>
      <c r="E636" s="29" t="s">
        <v>3143</v>
      </c>
      <c r="F636" s="24">
        <v>431</v>
      </c>
      <c r="G636" s="30" t="s">
        <v>3144</v>
      </c>
      <c r="H636" s="32" t="str">
        <f t="shared" si="19"/>
        <v>02FA</v>
      </c>
      <c r="I636" s="5" t="s">
        <v>1821</v>
      </c>
      <c r="J636" s="5" t="s">
        <v>1822</v>
      </c>
      <c r="K636" s="5" t="s">
        <v>1823</v>
      </c>
      <c r="L636" s="3" t="s">
        <v>1824</v>
      </c>
      <c r="M636" s="32" t="str">
        <f t="shared" si="18"/>
        <v>strAmiiboName[634] = new string[] { "0358000102FA0502", "ACC", "Animal Crossing Cards", "Welcome Amiibo Series", "Billy", "431" };</v>
      </c>
    </row>
    <row r="637" spans="1:13" ht="14.25" x14ac:dyDescent="0.2">
      <c r="A637" s="20">
        <v>635</v>
      </c>
      <c r="B637" s="20" t="s">
        <v>2285</v>
      </c>
      <c r="C637" s="21" t="s">
        <v>2286</v>
      </c>
      <c r="D637" s="22" t="s">
        <v>3104</v>
      </c>
      <c r="E637" s="23" t="s">
        <v>3145</v>
      </c>
      <c r="F637" s="24">
        <v>432</v>
      </c>
      <c r="G637" s="25" t="s">
        <v>3146</v>
      </c>
      <c r="H637" s="32" t="str">
        <f t="shared" si="19"/>
        <v>02FB</v>
      </c>
      <c r="I637" s="5" t="s">
        <v>1821</v>
      </c>
      <c r="J637" s="5" t="s">
        <v>1822</v>
      </c>
      <c r="K637" s="5" t="s">
        <v>1823</v>
      </c>
      <c r="L637" s="3" t="s">
        <v>1824</v>
      </c>
      <c r="M637" s="32" t="str">
        <f t="shared" si="18"/>
        <v>strAmiiboName[635] = new string[] { "036E000102FB0502", "ACC", "Animal Crossing Cards", "Welcome Amiibo Series", "Boyd", "432" };</v>
      </c>
    </row>
    <row r="638" spans="1:13" ht="14.25" x14ac:dyDescent="0.2">
      <c r="A638" s="26">
        <v>636</v>
      </c>
      <c r="B638" s="26" t="s">
        <v>2285</v>
      </c>
      <c r="C638" s="27" t="s">
        <v>2286</v>
      </c>
      <c r="D638" s="28" t="s">
        <v>3104</v>
      </c>
      <c r="E638" s="29" t="s">
        <v>3147</v>
      </c>
      <c r="F638" s="24">
        <v>433</v>
      </c>
      <c r="G638" s="30" t="s">
        <v>3148</v>
      </c>
      <c r="H638" s="32" t="str">
        <f t="shared" si="19"/>
        <v>02FC</v>
      </c>
      <c r="I638" s="5" t="s">
        <v>1821</v>
      </c>
      <c r="J638" s="5" t="s">
        <v>1822</v>
      </c>
      <c r="K638" s="5" t="s">
        <v>1823</v>
      </c>
      <c r="L638" s="3" t="s">
        <v>1824</v>
      </c>
      <c r="M638" s="32" t="str">
        <f t="shared" si="18"/>
        <v>strAmiiboName[636] = new string[] { "0395000102FC0502", "ACC", "Animal Crossing Cards", "Welcome Amiibo Series", "Bitty", "433" };</v>
      </c>
    </row>
    <row r="639" spans="1:13" ht="14.25" x14ac:dyDescent="0.2">
      <c r="A639" s="20">
        <v>637</v>
      </c>
      <c r="B639" s="20" t="s">
        <v>2285</v>
      </c>
      <c r="C639" s="21" t="s">
        <v>2286</v>
      </c>
      <c r="D639" s="22" t="s">
        <v>3104</v>
      </c>
      <c r="E639" s="23" t="s">
        <v>3149</v>
      </c>
      <c r="F639" s="24">
        <v>434</v>
      </c>
      <c r="G639" s="25" t="s">
        <v>3150</v>
      </c>
      <c r="H639" s="32" t="str">
        <f t="shared" si="19"/>
        <v>02FD</v>
      </c>
      <c r="I639" s="5" t="s">
        <v>1821</v>
      </c>
      <c r="J639" s="5" t="s">
        <v>1822</v>
      </c>
      <c r="K639" s="5" t="s">
        <v>1823</v>
      </c>
      <c r="L639" s="3" t="s">
        <v>1824</v>
      </c>
      <c r="M639" s="32" t="str">
        <f t="shared" si="18"/>
        <v>strAmiiboName[637] = new string[] { "0482000102FD0502", "ACC", "Animal Crossing Cards", "Welcome Amiibo Series", "Maggie", "434" };</v>
      </c>
    </row>
    <row r="640" spans="1:13" ht="14.25" x14ac:dyDescent="0.2">
      <c r="A640" s="26">
        <v>638</v>
      </c>
      <c r="B640" s="26" t="s">
        <v>2285</v>
      </c>
      <c r="C640" s="27" t="s">
        <v>2286</v>
      </c>
      <c r="D640" s="28" t="s">
        <v>3104</v>
      </c>
      <c r="E640" s="29" t="s">
        <v>3151</v>
      </c>
      <c r="F640" s="24">
        <v>435</v>
      </c>
      <c r="G640" s="30" t="s">
        <v>3152</v>
      </c>
      <c r="H640" s="32" t="str">
        <f t="shared" si="19"/>
        <v>02FE</v>
      </c>
      <c r="I640" s="5" t="s">
        <v>1821</v>
      </c>
      <c r="J640" s="5" t="s">
        <v>1822</v>
      </c>
      <c r="K640" s="5" t="s">
        <v>1823</v>
      </c>
      <c r="L640" s="3" t="s">
        <v>1824</v>
      </c>
      <c r="M640" s="32" t="str">
        <f t="shared" si="18"/>
        <v>strAmiiboName[638] = new string[] { "0284000102FE0502", "ACC", "Animal Crossing Cards", "Welcome Amiibo Series", "Murphy", "435" };</v>
      </c>
    </row>
    <row r="641" spans="1:13" ht="14.25" x14ac:dyDescent="0.2">
      <c r="A641" s="20">
        <v>639</v>
      </c>
      <c r="B641" s="20" t="s">
        <v>2285</v>
      </c>
      <c r="C641" s="21" t="s">
        <v>2286</v>
      </c>
      <c r="D641" s="22" t="s">
        <v>3104</v>
      </c>
      <c r="E641" s="23" t="s">
        <v>3153</v>
      </c>
      <c r="F641" s="24">
        <v>436</v>
      </c>
      <c r="G641" s="25" t="s">
        <v>3154</v>
      </c>
      <c r="H641" s="32" t="str">
        <f t="shared" si="19"/>
        <v>02FF</v>
      </c>
      <c r="I641" s="5" t="s">
        <v>1821</v>
      </c>
      <c r="J641" s="5" t="s">
        <v>1822</v>
      </c>
      <c r="K641" s="5" t="s">
        <v>1823</v>
      </c>
      <c r="L641" s="3" t="s">
        <v>1824</v>
      </c>
      <c r="M641" s="32" t="str">
        <f t="shared" si="18"/>
        <v>strAmiiboName[639] = new string[] { "02A3000102FF0502", "ACC", "Animal Crossing Cards", "Welcome Amiibo Series", "Plucky", "436" };</v>
      </c>
    </row>
    <row r="642" spans="1:13" ht="14.25" x14ac:dyDescent="0.2">
      <c r="A642" s="26">
        <v>640</v>
      </c>
      <c r="B642" s="26" t="s">
        <v>2285</v>
      </c>
      <c r="C642" s="27" t="s">
        <v>2286</v>
      </c>
      <c r="D642" s="28" t="s">
        <v>3104</v>
      </c>
      <c r="E642" s="29" t="s">
        <v>3155</v>
      </c>
      <c r="F642" s="24">
        <v>437</v>
      </c>
      <c r="G642" s="30" t="s">
        <v>3156</v>
      </c>
      <c r="H642" s="32" t="str">
        <f t="shared" si="19"/>
        <v>0300</v>
      </c>
      <c r="I642" s="5" t="s">
        <v>1821</v>
      </c>
      <c r="J642" s="5" t="s">
        <v>1822</v>
      </c>
      <c r="K642" s="5" t="s">
        <v>1823</v>
      </c>
      <c r="L642" s="3" t="s">
        <v>1824</v>
      </c>
      <c r="M642" s="32" t="str">
        <f t="shared" si="18"/>
        <v>strAmiiboName[640] = new string[] { "0438000103000502", "ACC", "Animal Crossing Cards", "Welcome Amiibo Series", "Sandy", "437" };</v>
      </c>
    </row>
    <row r="643" spans="1:13" ht="14.25" x14ac:dyDescent="0.2">
      <c r="A643" s="20">
        <v>641</v>
      </c>
      <c r="B643" s="20" t="s">
        <v>2285</v>
      </c>
      <c r="C643" s="21" t="s">
        <v>2286</v>
      </c>
      <c r="D643" s="22" t="s">
        <v>3104</v>
      </c>
      <c r="E643" s="23" t="s">
        <v>3157</v>
      </c>
      <c r="F643" s="24">
        <v>438</v>
      </c>
      <c r="G643" s="25" t="s">
        <v>3158</v>
      </c>
      <c r="H643" s="32" t="str">
        <f t="shared" si="19"/>
        <v>0301</v>
      </c>
      <c r="I643" s="5" t="s">
        <v>1821</v>
      </c>
      <c r="J643" s="5" t="s">
        <v>1822</v>
      </c>
      <c r="K643" s="5" t="s">
        <v>1823</v>
      </c>
      <c r="L643" s="3" t="s">
        <v>1824</v>
      </c>
      <c r="M643" s="32" t="str">
        <f t="shared" ref="M643:M706" si="20">I643&amp;A643&amp;J643&amp;G643&amp;K643&amp;B643&amp;K643&amp;C643&amp;K643&amp;D643&amp;K643&amp;E643&amp;K643&amp;TEXT(F643,"000")&amp;L643</f>
        <v>strAmiiboName[641] = new string[] { "049F000103010502", "ACC", "Animal Crossing Cards", "Welcome Amiibo Series", "Claude", "438" };</v>
      </c>
    </row>
    <row r="644" spans="1:13" ht="14.25" x14ac:dyDescent="0.2">
      <c r="A644" s="26">
        <v>642</v>
      </c>
      <c r="B644" s="26" t="s">
        <v>2285</v>
      </c>
      <c r="C644" s="27" t="s">
        <v>2286</v>
      </c>
      <c r="D644" s="28" t="s">
        <v>3104</v>
      </c>
      <c r="E644" s="29" t="s">
        <v>3159</v>
      </c>
      <c r="F644" s="24">
        <v>439</v>
      </c>
      <c r="G644" s="30" t="s">
        <v>3160</v>
      </c>
      <c r="H644" s="32" t="str">
        <f t="shared" ref="H644:H707" si="21">MID(G644,9,4)</f>
        <v>0302</v>
      </c>
      <c r="I644" s="5" t="s">
        <v>1821</v>
      </c>
      <c r="J644" s="5" t="s">
        <v>1822</v>
      </c>
      <c r="K644" s="5" t="s">
        <v>1823</v>
      </c>
      <c r="L644" s="3" t="s">
        <v>1824</v>
      </c>
      <c r="M644" s="32" t="str">
        <f t="shared" si="20"/>
        <v>strAmiiboName[642] = new string[] { "0347000103020502", "ACC", "Animal Crossing Cards", "Welcome Amiibo Series", "Raddle", "439" };</v>
      </c>
    </row>
    <row r="645" spans="1:13" ht="14.25" x14ac:dyDescent="0.2">
      <c r="A645" s="20">
        <v>643</v>
      </c>
      <c r="B645" s="20" t="s">
        <v>2285</v>
      </c>
      <c r="C645" s="21" t="s">
        <v>2286</v>
      </c>
      <c r="D645" s="22" t="s">
        <v>3104</v>
      </c>
      <c r="E645" s="23" t="s">
        <v>3161</v>
      </c>
      <c r="F645" s="24">
        <v>440</v>
      </c>
      <c r="G645" s="25" t="s">
        <v>3162</v>
      </c>
      <c r="H645" s="32" t="str">
        <f t="shared" si="21"/>
        <v>0303</v>
      </c>
      <c r="I645" s="5" t="s">
        <v>1821</v>
      </c>
      <c r="J645" s="5" t="s">
        <v>1822</v>
      </c>
      <c r="K645" s="5" t="s">
        <v>1823</v>
      </c>
      <c r="L645" s="3" t="s">
        <v>1824</v>
      </c>
      <c r="M645" s="32" t="str">
        <f t="shared" si="20"/>
        <v>strAmiiboName[643] = new string[] { "043B000103030502", "ACC", "Animal Crossing Cards", "Welcome Amiibo Series", "Julia", "440" };</v>
      </c>
    </row>
    <row r="646" spans="1:13" ht="14.25" x14ac:dyDescent="0.2">
      <c r="A646" s="26">
        <v>644</v>
      </c>
      <c r="B646" s="26" t="s">
        <v>2285</v>
      </c>
      <c r="C646" s="27" t="s">
        <v>2286</v>
      </c>
      <c r="D646" s="28" t="s">
        <v>3104</v>
      </c>
      <c r="E646" s="29" t="s">
        <v>3163</v>
      </c>
      <c r="F646" s="24">
        <v>441</v>
      </c>
      <c r="G646" s="30" t="s">
        <v>3164</v>
      </c>
      <c r="H646" s="32" t="str">
        <f t="shared" si="21"/>
        <v>0304</v>
      </c>
      <c r="I646" s="5" t="s">
        <v>1821</v>
      </c>
      <c r="J646" s="5" t="s">
        <v>1822</v>
      </c>
      <c r="K646" s="5" t="s">
        <v>1823</v>
      </c>
      <c r="L646" s="3" t="s">
        <v>1824</v>
      </c>
      <c r="M646" s="32" t="str">
        <f t="shared" si="20"/>
        <v>strAmiiboName[644] = new string[] { "036D000103040502", "ACC", "Animal Crossing Cards", "Welcome Amiibo Series", "Louie", "441" };</v>
      </c>
    </row>
    <row r="647" spans="1:13" ht="14.25" x14ac:dyDescent="0.2">
      <c r="A647" s="20">
        <v>645</v>
      </c>
      <c r="B647" s="20" t="s">
        <v>2285</v>
      </c>
      <c r="C647" s="21" t="s">
        <v>2286</v>
      </c>
      <c r="D647" s="22" t="s">
        <v>3104</v>
      </c>
      <c r="E647" s="23" t="s">
        <v>3165</v>
      </c>
      <c r="F647" s="24">
        <v>442</v>
      </c>
      <c r="G647" s="25" t="s">
        <v>3166</v>
      </c>
      <c r="H647" s="32" t="str">
        <f t="shared" si="21"/>
        <v>0305</v>
      </c>
      <c r="I647" s="5" t="s">
        <v>1821</v>
      </c>
      <c r="J647" s="5" t="s">
        <v>1822</v>
      </c>
      <c r="K647" s="5" t="s">
        <v>1823</v>
      </c>
      <c r="L647" s="3" t="s">
        <v>1824</v>
      </c>
      <c r="M647" s="32" t="str">
        <f t="shared" si="20"/>
        <v>strAmiiboName[645] = new string[] { "02F4000103050502", "ACC", "Animal Crossing Cards", "Welcome Amiibo Series", "Bea", "442" };</v>
      </c>
    </row>
    <row r="648" spans="1:13" ht="14.25" x14ac:dyDescent="0.2">
      <c r="A648" s="26">
        <v>646</v>
      </c>
      <c r="B648" s="26" t="s">
        <v>2285</v>
      </c>
      <c r="C648" s="27" t="s">
        <v>2286</v>
      </c>
      <c r="D648" s="28" t="s">
        <v>3104</v>
      </c>
      <c r="E648" s="29" t="s">
        <v>3167</v>
      </c>
      <c r="F648" s="24">
        <v>443</v>
      </c>
      <c r="G648" s="30" t="s">
        <v>3168</v>
      </c>
      <c r="H648" s="32" t="str">
        <f t="shared" si="21"/>
        <v>0306</v>
      </c>
      <c r="I648" s="5" t="s">
        <v>1821</v>
      </c>
      <c r="J648" s="5" t="s">
        <v>1822</v>
      </c>
      <c r="K648" s="5" t="s">
        <v>1823</v>
      </c>
      <c r="L648" s="3" t="s">
        <v>1824</v>
      </c>
      <c r="M648" s="32" t="str">
        <f t="shared" si="20"/>
        <v>strAmiiboName[646] = new string[] { "0233000103060502", "ACC", "Animal Crossing Cards", "Welcome Amiibo Series", "Admiral", "443" };</v>
      </c>
    </row>
    <row r="649" spans="1:13" ht="14.25" x14ac:dyDescent="0.2">
      <c r="A649" s="20">
        <v>647</v>
      </c>
      <c r="B649" s="20" t="s">
        <v>2285</v>
      </c>
      <c r="C649" s="21" t="s">
        <v>2286</v>
      </c>
      <c r="D649" s="22" t="s">
        <v>3104</v>
      </c>
      <c r="E649" s="23" t="s">
        <v>3169</v>
      </c>
      <c r="F649" s="24">
        <v>444</v>
      </c>
      <c r="G649" s="25" t="s">
        <v>3170</v>
      </c>
      <c r="H649" s="32" t="str">
        <f t="shared" si="21"/>
        <v>0307</v>
      </c>
      <c r="I649" s="5" t="s">
        <v>1821</v>
      </c>
      <c r="J649" s="5" t="s">
        <v>1822</v>
      </c>
      <c r="K649" s="5" t="s">
        <v>1823</v>
      </c>
      <c r="L649" s="3" t="s">
        <v>1824</v>
      </c>
      <c r="M649" s="32" t="str">
        <f t="shared" si="20"/>
        <v>strAmiiboName[647] = new string[] { "032A000103070502", "ACC", "Animal Crossing Cards", "Welcome Amiibo Series", "Ellie", "444" };</v>
      </c>
    </row>
    <row r="650" spans="1:13" ht="14.25" x14ac:dyDescent="0.2">
      <c r="A650" s="26">
        <v>648</v>
      </c>
      <c r="B650" s="26" t="s">
        <v>2285</v>
      </c>
      <c r="C650" s="27" t="s">
        <v>2286</v>
      </c>
      <c r="D650" s="28" t="s">
        <v>3104</v>
      </c>
      <c r="E650" s="29" t="s">
        <v>3171</v>
      </c>
      <c r="F650" s="24">
        <v>445</v>
      </c>
      <c r="G650" s="30" t="s">
        <v>3172</v>
      </c>
      <c r="H650" s="32" t="str">
        <f t="shared" si="21"/>
        <v>0308</v>
      </c>
      <c r="I650" s="5" t="s">
        <v>1821</v>
      </c>
      <c r="J650" s="5" t="s">
        <v>1822</v>
      </c>
      <c r="K650" s="5" t="s">
        <v>1823</v>
      </c>
      <c r="L650" s="3" t="s">
        <v>1824</v>
      </c>
      <c r="M650" s="32" t="str">
        <f t="shared" si="20"/>
        <v>strAmiiboName[648] = new string[] { "02C5000103080502", "ACC", "Animal Crossing Cards", "Welcome Amiibo Series", "Boots", "445" };</v>
      </c>
    </row>
    <row r="651" spans="1:13" ht="14.25" x14ac:dyDescent="0.2">
      <c r="A651" s="20">
        <v>649</v>
      </c>
      <c r="B651" s="20" t="s">
        <v>2285</v>
      </c>
      <c r="C651" s="21" t="s">
        <v>2286</v>
      </c>
      <c r="D651" s="22" t="s">
        <v>3104</v>
      </c>
      <c r="E651" s="23" t="s">
        <v>3173</v>
      </c>
      <c r="F651" s="24">
        <v>446</v>
      </c>
      <c r="G651" s="25" t="s">
        <v>3174</v>
      </c>
      <c r="H651" s="32" t="str">
        <f t="shared" si="21"/>
        <v>0309</v>
      </c>
      <c r="I651" s="5" t="s">
        <v>1821</v>
      </c>
      <c r="J651" s="5" t="s">
        <v>1822</v>
      </c>
      <c r="K651" s="5" t="s">
        <v>1823</v>
      </c>
      <c r="L651" s="3" t="s">
        <v>1824</v>
      </c>
      <c r="M651" s="32" t="str">
        <f t="shared" si="20"/>
        <v>strAmiiboName[649] = new string[] { "0312000103090502", "ACC", "Animal Crossing Cards", "Welcome Amiibo Series", "Weber", "446" };</v>
      </c>
    </row>
    <row r="652" spans="1:13" ht="14.25" x14ac:dyDescent="0.2">
      <c r="A652" s="26">
        <v>650</v>
      </c>
      <c r="B652" s="26" t="s">
        <v>2285</v>
      </c>
      <c r="C652" s="27" t="s">
        <v>2286</v>
      </c>
      <c r="D652" s="28" t="s">
        <v>3104</v>
      </c>
      <c r="E652" s="29" t="s">
        <v>3175</v>
      </c>
      <c r="F652" s="24">
        <v>447</v>
      </c>
      <c r="G652" s="30" t="s">
        <v>3176</v>
      </c>
      <c r="H652" s="32" t="str">
        <f t="shared" si="21"/>
        <v>030A</v>
      </c>
      <c r="I652" s="5" t="s">
        <v>1821</v>
      </c>
      <c r="J652" s="5" t="s">
        <v>1822</v>
      </c>
      <c r="K652" s="5" t="s">
        <v>1823</v>
      </c>
      <c r="L652" s="3" t="s">
        <v>1824</v>
      </c>
      <c r="M652" s="32" t="str">
        <f t="shared" si="20"/>
        <v>strAmiiboName[650] = new string[] { "04140001030A0502", "ACC", "Animal Crossing Cards", "Welcome Amiibo Series", "Candi", "447" };</v>
      </c>
    </row>
    <row r="653" spans="1:13" ht="14.25" x14ac:dyDescent="0.2">
      <c r="A653" s="20">
        <v>651</v>
      </c>
      <c r="B653" s="20" t="s">
        <v>2285</v>
      </c>
      <c r="C653" s="21" t="s">
        <v>2286</v>
      </c>
      <c r="D653" s="22" t="s">
        <v>3104</v>
      </c>
      <c r="E653" s="23" t="s">
        <v>3177</v>
      </c>
      <c r="F653" s="24">
        <v>448</v>
      </c>
      <c r="G653" s="25" t="s">
        <v>3178</v>
      </c>
      <c r="H653" s="32" t="str">
        <f t="shared" si="21"/>
        <v>030B</v>
      </c>
      <c r="I653" s="5" t="s">
        <v>1821</v>
      </c>
      <c r="J653" s="5" t="s">
        <v>1822</v>
      </c>
      <c r="K653" s="5" t="s">
        <v>1823</v>
      </c>
      <c r="L653" s="3" t="s">
        <v>1824</v>
      </c>
      <c r="M653" s="32" t="str">
        <f t="shared" si="20"/>
        <v>strAmiiboName[651] = new string[] { "03EA0001030B0502", "ACC", "Animal Crossing Cards", "Welcome Amiibo Series", "Leopold", "448" };</v>
      </c>
    </row>
    <row r="654" spans="1:13" ht="14.25" x14ac:dyDescent="0.2">
      <c r="A654" s="26">
        <v>652</v>
      </c>
      <c r="B654" s="26" t="s">
        <v>2285</v>
      </c>
      <c r="C654" s="27" t="s">
        <v>2286</v>
      </c>
      <c r="D654" s="28" t="s">
        <v>3104</v>
      </c>
      <c r="E654" s="29" t="s">
        <v>3179</v>
      </c>
      <c r="F654" s="24">
        <v>449</v>
      </c>
      <c r="G654" s="30" t="s">
        <v>3180</v>
      </c>
      <c r="H654" s="32" t="str">
        <f t="shared" si="21"/>
        <v>030C</v>
      </c>
      <c r="I654" s="5" t="s">
        <v>1821</v>
      </c>
      <c r="J654" s="5" t="s">
        <v>1822</v>
      </c>
      <c r="K654" s="5" t="s">
        <v>1823</v>
      </c>
      <c r="L654" s="3" t="s">
        <v>1824</v>
      </c>
      <c r="M654" s="32" t="str">
        <f t="shared" si="20"/>
        <v>strAmiiboName[652] = new string[] { "04B40001030C0502", "ACC", "Animal Crossing Cards", "Welcome Amiibo Series", "Spike", "449" };</v>
      </c>
    </row>
    <row r="655" spans="1:13" ht="14.25" x14ac:dyDescent="0.2">
      <c r="A655" s="20">
        <v>653</v>
      </c>
      <c r="B655" s="20" t="s">
        <v>2285</v>
      </c>
      <c r="C655" s="21" t="s">
        <v>2286</v>
      </c>
      <c r="D655" s="22" t="s">
        <v>3104</v>
      </c>
      <c r="E655" s="23" t="s">
        <v>3181</v>
      </c>
      <c r="F655" s="24">
        <v>450</v>
      </c>
      <c r="G655" s="25" t="s">
        <v>3182</v>
      </c>
      <c r="H655" s="32" t="str">
        <f t="shared" si="21"/>
        <v>030D</v>
      </c>
      <c r="I655" s="5" t="s">
        <v>1821</v>
      </c>
      <c r="J655" s="5" t="s">
        <v>1822</v>
      </c>
      <c r="K655" s="5" t="s">
        <v>1823</v>
      </c>
      <c r="L655" s="3" t="s">
        <v>1824</v>
      </c>
      <c r="M655" s="32" t="str">
        <f t="shared" si="20"/>
        <v>strAmiiboName[653] = new string[] { "04C90001030D0502", "ACC", "Animal Crossing Cards", "Welcome Amiibo Series", "Cashmere", "450" };</v>
      </c>
    </row>
    <row r="656" spans="1:13" ht="14.25" x14ac:dyDescent="0.2">
      <c r="A656" s="26">
        <v>654</v>
      </c>
      <c r="B656" s="26" t="s">
        <v>2285</v>
      </c>
      <c r="C656" s="27" t="s">
        <v>2286</v>
      </c>
      <c r="D656" s="28" t="s">
        <v>3104</v>
      </c>
      <c r="E656" s="29" t="s">
        <v>3183</v>
      </c>
      <c r="F656" s="24">
        <v>451</v>
      </c>
      <c r="G656" s="30" t="s">
        <v>3184</v>
      </c>
      <c r="H656" s="32" t="str">
        <f t="shared" si="21"/>
        <v>030E</v>
      </c>
      <c r="I656" s="5" t="s">
        <v>1821</v>
      </c>
      <c r="J656" s="5" t="s">
        <v>1822</v>
      </c>
      <c r="K656" s="5" t="s">
        <v>1823</v>
      </c>
      <c r="L656" s="3" t="s">
        <v>1824</v>
      </c>
      <c r="M656" s="32" t="str">
        <f t="shared" si="20"/>
        <v>strAmiiboName[654] = new string[] { "03410001030E0502", "ACC", "Animal Crossing Cards", "Welcome Amiibo Series", "Tad", "451" };</v>
      </c>
    </row>
    <row r="657" spans="1:13" ht="14.25" x14ac:dyDescent="0.2">
      <c r="A657" s="20">
        <v>655</v>
      </c>
      <c r="B657" s="20" t="s">
        <v>2285</v>
      </c>
      <c r="C657" s="21" t="s">
        <v>2286</v>
      </c>
      <c r="D657" s="22" t="s">
        <v>3104</v>
      </c>
      <c r="E657" s="23" t="s">
        <v>3185</v>
      </c>
      <c r="F657" s="24">
        <v>452</v>
      </c>
      <c r="G657" s="25" t="s">
        <v>3186</v>
      </c>
      <c r="H657" s="32" t="str">
        <f t="shared" si="21"/>
        <v>030F</v>
      </c>
      <c r="I657" s="5" t="s">
        <v>1821</v>
      </c>
      <c r="J657" s="5" t="s">
        <v>1822</v>
      </c>
      <c r="K657" s="5" t="s">
        <v>1823</v>
      </c>
      <c r="L657" s="3" t="s">
        <v>1824</v>
      </c>
      <c r="M657" s="32" t="str">
        <f t="shared" si="20"/>
        <v>strAmiiboName[655] = new string[] { "02B70001030F0502", "ACC", "Animal Crossing Cards", "Welcome Amiibo Series", "Norma", "452" };</v>
      </c>
    </row>
    <row r="658" spans="1:13" ht="14.25" x14ac:dyDescent="0.2">
      <c r="A658" s="26">
        <v>656</v>
      </c>
      <c r="B658" s="26" t="s">
        <v>2285</v>
      </c>
      <c r="C658" s="27" t="s">
        <v>2286</v>
      </c>
      <c r="D658" s="28" t="s">
        <v>3104</v>
      </c>
      <c r="E658" s="29" t="s">
        <v>3187</v>
      </c>
      <c r="F658" s="24">
        <v>453</v>
      </c>
      <c r="G658" s="30" t="s">
        <v>3188</v>
      </c>
      <c r="H658" s="32" t="str">
        <f t="shared" si="21"/>
        <v>0310</v>
      </c>
      <c r="I658" s="5" t="s">
        <v>1821</v>
      </c>
      <c r="J658" s="5" t="s">
        <v>1822</v>
      </c>
      <c r="K658" s="5" t="s">
        <v>1823</v>
      </c>
      <c r="L658" s="3" t="s">
        <v>1824</v>
      </c>
      <c r="M658" s="32" t="str">
        <f t="shared" si="20"/>
        <v>strAmiiboName[656] = new string[] { "03C0000103100502", "ACC", "Animal Crossing Cards", "Welcome Amiibo Series", "Gonzo", "453" };</v>
      </c>
    </row>
    <row r="659" spans="1:13" ht="14.25" x14ac:dyDescent="0.2">
      <c r="A659" s="20">
        <v>657</v>
      </c>
      <c r="B659" s="20" t="s">
        <v>2285</v>
      </c>
      <c r="C659" s="21" t="s">
        <v>2286</v>
      </c>
      <c r="D659" s="22" t="s">
        <v>3104</v>
      </c>
      <c r="E659" s="23" t="s">
        <v>3189</v>
      </c>
      <c r="F659" s="24">
        <v>454</v>
      </c>
      <c r="G659" s="25" t="s">
        <v>3190</v>
      </c>
      <c r="H659" s="32" t="str">
        <f t="shared" si="21"/>
        <v>0311</v>
      </c>
      <c r="I659" s="5" t="s">
        <v>1821</v>
      </c>
      <c r="J659" s="5" t="s">
        <v>1822</v>
      </c>
      <c r="K659" s="5" t="s">
        <v>1823</v>
      </c>
      <c r="L659" s="3" t="s">
        <v>1824</v>
      </c>
      <c r="M659" s="32" t="str">
        <f t="shared" si="20"/>
        <v>strAmiiboName[657] = new string[] { "0439000103110502", "ACC", "Animal Crossing Cards", "Welcome Amiibo Series", "Sprocket", "454" };</v>
      </c>
    </row>
    <row r="660" spans="1:13" ht="14.25" x14ac:dyDescent="0.2">
      <c r="A660" s="26">
        <v>658</v>
      </c>
      <c r="B660" s="26" t="s">
        <v>2285</v>
      </c>
      <c r="C660" s="27" t="s">
        <v>2286</v>
      </c>
      <c r="D660" s="28" t="s">
        <v>3104</v>
      </c>
      <c r="E660" s="29" t="s">
        <v>3191</v>
      </c>
      <c r="F660" s="24">
        <v>455</v>
      </c>
      <c r="G660" s="30" t="s">
        <v>3192</v>
      </c>
      <c r="H660" s="32" t="str">
        <f t="shared" si="21"/>
        <v>0312</v>
      </c>
      <c r="I660" s="5" t="s">
        <v>1821</v>
      </c>
      <c r="J660" s="5" t="s">
        <v>1822</v>
      </c>
      <c r="K660" s="5" t="s">
        <v>1823</v>
      </c>
      <c r="L660" s="3" t="s">
        <v>1824</v>
      </c>
      <c r="M660" s="32" t="str">
        <f t="shared" si="20"/>
        <v>strAmiiboName[658] = new string[] { "0206000103120502", "ACC", "Animal Crossing Cards", "Welcome Amiibo Series", "Snooty", "455" };</v>
      </c>
    </row>
    <row r="661" spans="1:13" ht="14.25" x14ac:dyDescent="0.2">
      <c r="A661" s="20">
        <v>659</v>
      </c>
      <c r="B661" s="20" t="s">
        <v>2285</v>
      </c>
      <c r="C661" s="21" t="s">
        <v>2286</v>
      </c>
      <c r="D661" s="22" t="s">
        <v>3104</v>
      </c>
      <c r="E661" s="23" t="s">
        <v>3193</v>
      </c>
      <c r="F661" s="24">
        <v>456</v>
      </c>
      <c r="G661" s="25" t="s">
        <v>3194</v>
      </c>
      <c r="H661" s="32" t="str">
        <f t="shared" si="21"/>
        <v>0313</v>
      </c>
      <c r="I661" s="5" t="s">
        <v>1821</v>
      </c>
      <c r="J661" s="5" t="s">
        <v>1822</v>
      </c>
      <c r="K661" s="5" t="s">
        <v>1823</v>
      </c>
      <c r="L661" s="3" t="s">
        <v>1824</v>
      </c>
      <c r="M661" s="32" t="str">
        <f t="shared" si="20"/>
        <v>strAmiiboName[659] = new string[] { "0286000103130502", "ACC", "Animal Crossing Cards", "Welcome Amiibo Series", "Olive", "456" };</v>
      </c>
    </row>
    <row r="662" spans="1:13" ht="14.25" x14ac:dyDescent="0.2">
      <c r="A662" s="26">
        <v>660</v>
      </c>
      <c r="B662" s="26" t="s">
        <v>2285</v>
      </c>
      <c r="C662" s="27" t="s">
        <v>2286</v>
      </c>
      <c r="D662" s="28" t="s">
        <v>3104</v>
      </c>
      <c r="E662" s="29" t="s">
        <v>3195</v>
      </c>
      <c r="F662" s="24">
        <v>457</v>
      </c>
      <c r="G662" s="30" t="s">
        <v>3196</v>
      </c>
      <c r="H662" s="32" t="str">
        <f t="shared" si="21"/>
        <v>0314</v>
      </c>
      <c r="I662" s="5" t="s">
        <v>1821</v>
      </c>
      <c r="J662" s="5" t="s">
        <v>1822</v>
      </c>
      <c r="K662" s="5" t="s">
        <v>1823</v>
      </c>
      <c r="L662" s="3" t="s">
        <v>1824</v>
      </c>
      <c r="M662" s="32" t="str">
        <f t="shared" si="20"/>
        <v>strAmiiboName[660] = new string[] { "050F000103140502", "ACC", "Animal Crossing Cards", "Welcome Amiibo Series", "Dobie", "457" };</v>
      </c>
    </row>
    <row r="663" spans="1:13" ht="14.25" x14ac:dyDescent="0.2">
      <c r="A663" s="20">
        <v>661</v>
      </c>
      <c r="B663" s="20" t="s">
        <v>2285</v>
      </c>
      <c r="C663" s="21" t="s">
        <v>2286</v>
      </c>
      <c r="D663" s="22" t="s">
        <v>3104</v>
      </c>
      <c r="E663" s="23" t="s">
        <v>3197</v>
      </c>
      <c r="F663" s="24">
        <v>458</v>
      </c>
      <c r="G663" s="25" t="s">
        <v>3198</v>
      </c>
      <c r="H663" s="32" t="str">
        <f t="shared" si="21"/>
        <v>0315</v>
      </c>
      <c r="I663" s="5" t="s">
        <v>1821</v>
      </c>
      <c r="J663" s="5" t="s">
        <v>1822</v>
      </c>
      <c r="K663" s="5" t="s">
        <v>1823</v>
      </c>
      <c r="L663" s="3" t="s">
        <v>1824</v>
      </c>
      <c r="M663" s="32" t="str">
        <f t="shared" si="20"/>
        <v>strAmiiboName[661] = new string[] { "044E000103150502", "ACC", "Animal Crossing Cards", "Welcome Amiibo Series", "Buzz", "458" };</v>
      </c>
    </row>
    <row r="664" spans="1:13" ht="14.25" x14ac:dyDescent="0.2">
      <c r="A664" s="26">
        <v>662</v>
      </c>
      <c r="B664" s="26" t="s">
        <v>2285</v>
      </c>
      <c r="C664" s="27" t="s">
        <v>2286</v>
      </c>
      <c r="D664" s="28" t="s">
        <v>3104</v>
      </c>
      <c r="E664" s="29" t="s">
        <v>3199</v>
      </c>
      <c r="F664" s="24">
        <v>459</v>
      </c>
      <c r="G664" s="30" t="s">
        <v>3200</v>
      </c>
      <c r="H664" s="32" t="str">
        <f t="shared" si="21"/>
        <v>0316</v>
      </c>
      <c r="I664" s="5" t="s">
        <v>1821</v>
      </c>
      <c r="J664" s="5" t="s">
        <v>1822</v>
      </c>
      <c r="K664" s="5" t="s">
        <v>1823</v>
      </c>
      <c r="L664" s="3" t="s">
        <v>1824</v>
      </c>
      <c r="M664" s="32" t="str">
        <f t="shared" si="20"/>
        <v>strAmiiboName[662] = new string[] { "03AB000103160502", "ACC", "Animal Crossing Cards", "Welcome Amiibo Series", "Cleo", "459" };</v>
      </c>
    </row>
    <row r="665" spans="1:13" ht="14.25" x14ac:dyDescent="0.2">
      <c r="A665" s="20">
        <v>663</v>
      </c>
      <c r="B665" s="20" t="s">
        <v>2285</v>
      </c>
      <c r="C665" s="21" t="s">
        <v>2286</v>
      </c>
      <c r="D665" s="22" t="s">
        <v>3104</v>
      </c>
      <c r="E665" s="23" t="s">
        <v>1874</v>
      </c>
      <c r="F665" s="24">
        <v>460</v>
      </c>
      <c r="G665" s="25" t="s">
        <v>3201</v>
      </c>
      <c r="H665" s="32" t="str">
        <f t="shared" si="21"/>
        <v>0317</v>
      </c>
      <c r="I665" s="5" t="s">
        <v>1821</v>
      </c>
      <c r="J665" s="5" t="s">
        <v>1822</v>
      </c>
      <c r="K665" s="5" t="s">
        <v>1823</v>
      </c>
      <c r="L665" s="3" t="s">
        <v>1824</v>
      </c>
      <c r="M665" s="32" t="str">
        <f t="shared" si="20"/>
        <v>strAmiiboName[663] = new string[] { "021F000103170502", "ACC", "Animal Crossing Cards", "Welcome Amiibo Series", "Ike", "460" };</v>
      </c>
    </row>
    <row r="666" spans="1:13" ht="14.25" x14ac:dyDescent="0.2">
      <c r="A666" s="26">
        <v>664</v>
      </c>
      <c r="B666" s="26" t="s">
        <v>2285</v>
      </c>
      <c r="C666" s="27" t="s">
        <v>2286</v>
      </c>
      <c r="D666" s="28" t="s">
        <v>3104</v>
      </c>
      <c r="E666" s="29" t="s">
        <v>3202</v>
      </c>
      <c r="F666" s="24">
        <v>461</v>
      </c>
      <c r="G666" s="30" t="s">
        <v>3203</v>
      </c>
      <c r="H666" s="32" t="str">
        <f t="shared" si="21"/>
        <v>0318</v>
      </c>
      <c r="I666" s="5" t="s">
        <v>1821</v>
      </c>
      <c r="J666" s="5" t="s">
        <v>1822</v>
      </c>
      <c r="K666" s="5" t="s">
        <v>1823</v>
      </c>
      <c r="L666" s="3" t="s">
        <v>1824</v>
      </c>
      <c r="M666" s="32" t="str">
        <f t="shared" si="20"/>
        <v>strAmiiboName[664] = new string[] { "04EA000103180502", "ACC", "Animal Crossing Cards", "Welcome Amiibo Series", "Tasha", "461" };</v>
      </c>
    </row>
    <row r="667" spans="1:13" ht="14.25" x14ac:dyDescent="0.2">
      <c r="A667" s="20">
        <v>665</v>
      </c>
      <c r="B667" s="20" t="s">
        <v>3204</v>
      </c>
      <c r="C667" s="21" t="s">
        <v>3205</v>
      </c>
      <c r="D667" s="22" t="s">
        <v>1827</v>
      </c>
      <c r="E667" s="23" t="s">
        <v>2288</v>
      </c>
      <c r="F667" s="24">
        <v>1</v>
      </c>
      <c r="G667" s="25" t="s">
        <v>3206</v>
      </c>
      <c r="H667" s="32" t="str">
        <f t="shared" si="21"/>
        <v>023F</v>
      </c>
      <c r="I667" s="5" t="s">
        <v>1821</v>
      </c>
      <c r="J667" s="5" t="s">
        <v>1822</v>
      </c>
      <c r="K667" s="5" t="s">
        <v>1823</v>
      </c>
      <c r="L667" s="3" t="s">
        <v>1824</v>
      </c>
      <c r="M667" s="32" t="str">
        <f t="shared" si="20"/>
        <v>strAmiiboName[665] = new string[] { "01810100023F0502", "ACF", "Animal Crossing Figures", "Wave 1", "Isabelle", "001" };</v>
      </c>
    </row>
    <row r="668" spans="1:13" ht="14.25" x14ac:dyDescent="0.2">
      <c r="A668" s="26">
        <v>666</v>
      </c>
      <c r="B668" s="26" t="s">
        <v>3204</v>
      </c>
      <c r="C668" s="27" t="s">
        <v>3205</v>
      </c>
      <c r="D668" s="28" t="s">
        <v>1827</v>
      </c>
      <c r="E668" s="29" t="s">
        <v>3081</v>
      </c>
      <c r="F668" s="24">
        <v>2</v>
      </c>
      <c r="G668" s="30" t="s">
        <v>3207</v>
      </c>
      <c r="H668" s="32" t="str">
        <f t="shared" si="21"/>
        <v>0240</v>
      </c>
      <c r="I668" s="5" t="s">
        <v>1821</v>
      </c>
      <c r="J668" s="5" t="s">
        <v>1822</v>
      </c>
      <c r="K668" s="5" t="s">
        <v>1823</v>
      </c>
      <c r="L668" s="3" t="s">
        <v>1824</v>
      </c>
      <c r="M668" s="32" t="str">
        <f t="shared" si="20"/>
        <v>strAmiiboName[666] = new string[] { "0182000002400502", "ACF", "Animal Crossing Figures", "Wave 1", "K. K. Slider", "002" };</v>
      </c>
    </row>
    <row r="669" spans="1:13" ht="14.25" x14ac:dyDescent="0.2">
      <c r="A669" s="20">
        <v>667</v>
      </c>
      <c r="B669" s="20" t="s">
        <v>3204</v>
      </c>
      <c r="C669" s="21" t="s">
        <v>3205</v>
      </c>
      <c r="D669" s="22" t="s">
        <v>1827</v>
      </c>
      <c r="E669" s="23" t="s">
        <v>2320</v>
      </c>
      <c r="F669" s="24">
        <v>3</v>
      </c>
      <c r="G669" s="25" t="s">
        <v>3208</v>
      </c>
      <c r="H669" s="32" t="str">
        <f t="shared" si="21"/>
        <v>0244</v>
      </c>
      <c r="I669" s="5" t="s">
        <v>1821</v>
      </c>
      <c r="J669" s="5" t="s">
        <v>1822</v>
      </c>
      <c r="K669" s="5" t="s">
        <v>1823</v>
      </c>
      <c r="L669" s="3" t="s">
        <v>1824</v>
      </c>
      <c r="M669" s="32" t="str">
        <f t="shared" si="20"/>
        <v>strAmiiboName[667] = new string[] { "01C1000002440502", "ACF", "Animal Crossing Figures", "Wave 1", "Lottie", "003" };</v>
      </c>
    </row>
    <row r="670" spans="1:13" ht="14.25" x14ac:dyDescent="0.2">
      <c r="A670" s="26">
        <v>668</v>
      </c>
      <c r="B670" s="26" t="s">
        <v>3204</v>
      </c>
      <c r="C670" s="27" t="s">
        <v>3205</v>
      </c>
      <c r="D670" s="28" t="s">
        <v>1827</v>
      </c>
      <c r="E670" s="29" t="s">
        <v>2491</v>
      </c>
      <c r="F670" s="24">
        <v>4</v>
      </c>
      <c r="G670" s="30" t="s">
        <v>3209</v>
      </c>
      <c r="H670" s="32" t="str">
        <f t="shared" si="21"/>
        <v>0245</v>
      </c>
      <c r="I670" s="5" t="s">
        <v>1821</v>
      </c>
      <c r="J670" s="5" t="s">
        <v>1822</v>
      </c>
      <c r="K670" s="5" t="s">
        <v>1823</v>
      </c>
      <c r="L670" s="3" t="s">
        <v>1824</v>
      </c>
      <c r="M670" s="32" t="str">
        <f t="shared" si="20"/>
        <v>strAmiiboName[668] = new string[] { "018A000002450502", "ACF", "Animal Crossing Figures", "Wave 1", "Reese", "004" };</v>
      </c>
    </row>
    <row r="671" spans="1:13" ht="14.25" x14ac:dyDescent="0.2">
      <c r="A671" s="20">
        <v>669</v>
      </c>
      <c r="B671" s="20" t="s">
        <v>3204</v>
      </c>
      <c r="C671" s="21" t="s">
        <v>3205</v>
      </c>
      <c r="D671" s="22" t="s">
        <v>1827</v>
      </c>
      <c r="E671" s="23" t="s">
        <v>2707</v>
      </c>
      <c r="F671" s="24">
        <v>5</v>
      </c>
      <c r="G671" s="25" t="s">
        <v>3210</v>
      </c>
      <c r="H671" s="32" t="str">
        <f t="shared" si="21"/>
        <v>0246</v>
      </c>
      <c r="I671" s="5" t="s">
        <v>1821</v>
      </c>
      <c r="J671" s="5" t="s">
        <v>1822</v>
      </c>
      <c r="K671" s="5" t="s">
        <v>1823</v>
      </c>
      <c r="L671" s="3" t="s">
        <v>1824</v>
      </c>
      <c r="M671" s="32" t="str">
        <f t="shared" si="20"/>
        <v>strAmiiboName[669] = new string[] { "018B000002460502", "ACF", "Animal Crossing Figures", "Wave 1", "Cyrus", "005" };</v>
      </c>
    </row>
    <row r="672" spans="1:13" ht="14.25" x14ac:dyDescent="0.2">
      <c r="A672" s="26">
        <v>670</v>
      </c>
      <c r="B672" s="26" t="s">
        <v>3204</v>
      </c>
      <c r="C672" s="27" t="s">
        <v>3205</v>
      </c>
      <c r="D672" s="28" t="s">
        <v>1827</v>
      </c>
      <c r="E672" s="29" t="s">
        <v>2290</v>
      </c>
      <c r="F672" s="24">
        <v>6</v>
      </c>
      <c r="G672" s="30" t="s">
        <v>3211</v>
      </c>
      <c r="H672" s="32" t="str">
        <f t="shared" si="21"/>
        <v>0242</v>
      </c>
      <c r="I672" s="5" t="s">
        <v>1821</v>
      </c>
      <c r="J672" s="5" t="s">
        <v>1822</v>
      </c>
      <c r="K672" s="5" t="s">
        <v>1823</v>
      </c>
      <c r="L672" s="3" t="s">
        <v>1824</v>
      </c>
      <c r="M672" s="32" t="str">
        <f t="shared" si="20"/>
        <v>strAmiiboName[670] = new string[] { "0183000002420502", "ACF", "Animal Crossing Figures", "Wave 1", "Tom Nook", "006" };</v>
      </c>
    </row>
    <row r="673" spans="1:13" ht="14.25" x14ac:dyDescent="0.2">
      <c r="A673" s="20">
        <v>671</v>
      </c>
      <c r="B673" s="20" t="s">
        <v>3204</v>
      </c>
      <c r="C673" s="21" t="s">
        <v>3205</v>
      </c>
      <c r="D673" s="22" t="s">
        <v>1827</v>
      </c>
      <c r="E673" s="23" t="s">
        <v>2701</v>
      </c>
      <c r="F673" s="24">
        <v>7</v>
      </c>
      <c r="G673" s="25" t="s">
        <v>3212</v>
      </c>
      <c r="H673" s="32" t="str">
        <f t="shared" si="21"/>
        <v>0241</v>
      </c>
      <c r="I673" s="5" t="s">
        <v>1821</v>
      </c>
      <c r="J673" s="5" t="s">
        <v>1822</v>
      </c>
      <c r="K673" s="5" t="s">
        <v>1823</v>
      </c>
      <c r="L673" s="3" t="s">
        <v>1824</v>
      </c>
      <c r="M673" s="32" t="str">
        <f t="shared" si="20"/>
        <v>strAmiiboName[671] = new string[] { "0188000002410502", "ACF", "Animal Crossing Figures", "Wave 1", "Mabel", "007" };</v>
      </c>
    </row>
    <row r="674" spans="1:13" ht="14.25" x14ac:dyDescent="0.2">
      <c r="A674" s="26">
        <v>672</v>
      </c>
      <c r="B674" s="26" t="s">
        <v>3204</v>
      </c>
      <c r="C674" s="27" t="s">
        <v>3205</v>
      </c>
      <c r="D674" s="28" t="s">
        <v>1827</v>
      </c>
      <c r="E674" s="29" t="s">
        <v>2304</v>
      </c>
      <c r="F674" s="24">
        <v>8</v>
      </c>
      <c r="G674" s="30" t="s">
        <v>3213</v>
      </c>
      <c r="H674" s="32" t="str">
        <f t="shared" si="21"/>
        <v>0243</v>
      </c>
      <c r="I674" s="5" t="s">
        <v>1821</v>
      </c>
      <c r="J674" s="5" t="s">
        <v>1822</v>
      </c>
      <c r="K674" s="5" t="s">
        <v>1823</v>
      </c>
      <c r="L674" s="3" t="s">
        <v>1824</v>
      </c>
      <c r="M674" s="32" t="str">
        <f t="shared" si="20"/>
        <v>strAmiiboName[672] = new string[] { "018C000002430502", "ACF", "Animal Crossing Figures", "Wave 1", "Digby", "008" };</v>
      </c>
    </row>
    <row r="675" spans="1:13" ht="14.25" x14ac:dyDescent="0.2">
      <c r="A675" s="20">
        <v>673</v>
      </c>
      <c r="B675" s="20" t="s">
        <v>3204</v>
      </c>
      <c r="C675" s="21" t="s">
        <v>3205</v>
      </c>
      <c r="D675" s="22" t="s">
        <v>1850</v>
      </c>
      <c r="E675" s="23" t="s">
        <v>2298</v>
      </c>
      <c r="F675" s="24">
        <v>9</v>
      </c>
      <c r="G675" s="25" t="s">
        <v>3214</v>
      </c>
      <c r="H675" s="32" t="str">
        <f t="shared" si="21"/>
        <v>0249</v>
      </c>
      <c r="I675" s="5" t="s">
        <v>1821</v>
      </c>
      <c r="J675" s="5" t="s">
        <v>1822</v>
      </c>
      <c r="K675" s="5" t="s">
        <v>1823</v>
      </c>
      <c r="L675" s="3" t="s">
        <v>1824</v>
      </c>
      <c r="M675" s="32" t="str">
        <f t="shared" si="20"/>
        <v>strAmiiboName[673] = new string[] { "018E000002490502", "ACF", "Animal Crossing Figures", "Wave 2", "Resetti", "009" };</v>
      </c>
    </row>
    <row r="676" spans="1:13" ht="14.25" x14ac:dyDescent="0.2">
      <c r="A676" s="26">
        <v>674</v>
      </c>
      <c r="B676" s="26" t="s">
        <v>3204</v>
      </c>
      <c r="C676" s="27" t="s">
        <v>3205</v>
      </c>
      <c r="D676" s="28" t="s">
        <v>1850</v>
      </c>
      <c r="E676" s="29" t="s">
        <v>2692</v>
      </c>
      <c r="F676" s="24">
        <v>10</v>
      </c>
      <c r="G676" s="30" t="s">
        <v>3215</v>
      </c>
      <c r="H676" s="32" t="str">
        <f t="shared" si="21"/>
        <v>0247</v>
      </c>
      <c r="I676" s="5" t="s">
        <v>1821</v>
      </c>
      <c r="J676" s="5" t="s">
        <v>1822</v>
      </c>
      <c r="K676" s="5" t="s">
        <v>1823</v>
      </c>
      <c r="L676" s="3" t="s">
        <v>1824</v>
      </c>
      <c r="M676" s="32" t="str">
        <f t="shared" si="20"/>
        <v>strAmiiboName[674] = new string[] { "0192000002470502", "ACF", "Animal Crossing Figures", "Wave 2", "Blathers", "010" };</v>
      </c>
    </row>
    <row r="677" spans="1:13" ht="14.25" x14ac:dyDescent="0.2">
      <c r="A677" s="20">
        <v>675</v>
      </c>
      <c r="B677" s="20" t="s">
        <v>3204</v>
      </c>
      <c r="C677" s="21" t="s">
        <v>3205</v>
      </c>
      <c r="D677" s="22" t="s">
        <v>1850</v>
      </c>
      <c r="E677" s="23" t="s">
        <v>2493</v>
      </c>
      <c r="F677" s="24">
        <v>11</v>
      </c>
      <c r="G677" s="25" t="s">
        <v>3216</v>
      </c>
      <c r="H677" s="32" t="str">
        <f t="shared" si="21"/>
        <v>024A</v>
      </c>
      <c r="I677" s="5" t="s">
        <v>1821</v>
      </c>
      <c r="J677" s="5" t="s">
        <v>1822</v>
      </c>
      <c r="K677" s="5" t="s">
        <v>1823</v>
      </c>
      <c r="L677" s="3" t="s">
        <v>1824</v>
      </c>
      <c r="M677" s="32" t="str">
        <f t="shared" si="20"/>
        <v>strAmiiboName[675] = new string[] { "01940000024A0502", "ACF", "Animal Crossing Figures", "Wave 2", "Kicks", "011" };</v>
      </c>
    </row>
    <row r="678" spans="1:13" ht="14.25" x14ac:dyDescent="0.2">
      <c r="A678" s="26">
        <v>676</v>
      </c>
      <c r="B678" s="26" t="s">
        <v>3204</v>
      </c>
      <c r="C678" s="27" t="s">
        <v>3205</v>
      </c>
      <c r="D678" s="28" t="s">
        <v>1850</v>
      </c>
      <c r="E678" s="29" t="s">
        <v>2892</v>
      </c>
      <c r="F678" s="24">
        <v>12</v>
      </c>
      <c r="G678" s="30" t="s">
        <v>3217</v>
      </c>
      <c r="H678" s="32" t="str">
        <f t="shared" si="21"/>
        <v>0248</v>
      </c>
      <c r="I678" s="5" t="s">
        <v>1821</v>
      </c>
      <c r="J678" s="5" t="s">
        <v>1822</v>
      </c>
      <c r="K678" s="5" t="s">
        <v>1823</v>
      </c>
      <c r="L678" s="3" t="s">
        <v>1824</v>
      </c>
      <c r="M678" s="32" t="str">
        <f t="shared" si="20"/>
        <v>strAmiiboName[676] = new string[] { "0193000002480502", "ACF", "Animal Crossing Figures", "Wave 2", "Celeste", "012" };</v>
      </c>
    </row>
    <row r="679" spans="1:13" ht="14.25" x14ac:dyDescent="0.2">
      <c r="A679" s="20">
        <v>677</v>
      </c>
      <c r="B679" s="20" t="s">
        <v>3204</v>
      </c>
      <c r="C679" s="21" t="s">
        <v>3205</v>
      </c>
      <c r="D679" s="22" t="s">
        <v>1863</v>
      </c>
      <c r="E679" s="23" t="s">
        <v>3218</v>
      </c>
      <c r="F679" s="24">
        <v>13</v>
      </c>
      <c r="G679" s="25" t="s">
        <v>3219</v>
      </c>
      <c r="H679" s="32" t="str">
        <f t="shared" si="21"/>
        <v>024D</v>
      </c>
      <c r="I679" s="5" t="s">
        <v>1821</v>
      </c>
      <c r="J679" s="5" t="s">
        <v>1822</v>
      </c>
      <c r="K679" s="5" t="s">
        <v>1823</v>
      </c>
      <c r="L679" s="3" t="s">
        <v>1824</v>
      </c>
      <c r="M679" s="32" t="str">
        <f t="shared" si="20"/>
        <v>strAmiiboName[677] = new string[] { "01840000024D0502", "ACF", "Animal Crossing Figures", "Wave 3", "Timmy &amp; Tommy", "013" };</v>
      </c>
    </row>
    <row r="680" spans="1:13" ht="14.25" x14ac:dyDescent="0.2">
      <c r="A680" s="26">
        <v>678</v>
      </c>
      <c r="B680" s="26" t="s">
        <v>3204</v>
      </c>
      <c r="C680" s="27" t="s">
        <v>3205</v>
      </c>
      <c r="D680" s="28" t="s">
        <v>1863</v>
      </c>
      <c r="E680" s="29" t="s">
        <v>2690</v>
      </c>
      <c r="F680" s="24">
        <v>14</v>
      </c>
      <c r="G680" s="30" t="s">
        <v>3220</v>
      </c>
      <c r="H680" s="32" t="str">
        <f t="shared" si="21"/>
        <v>024C</v>
      </c>
      <c r="I680" s="5" t="s">
        <v>1821</v>
      </c>
      <c r="J680" s="5" t="s">
        <v>1822</v>
      </c>
      <c r="K680" s="5" t="s">
        <v>1823</v>
      </c>
      <c r="L680" s="3" t="s">
        <v>1824</v>
      </c>
      <c r="M680" s="32" t="str">
        <f t="shared" si="20"/>
        <v>strAmiiboName[678] = new string[] { "018D0000024C0502", "ACF", "Animal Crossing Figures", "Wave 3", "Rover", "014" };</v>
      </c>
    </row>
    <row r="681" spans="1:13" ht="14.25" x14ac:dyDescent="0.2">
      <c r="A681" s="20">
        <v>679</v>
      </c>
      <c r="B681" s="20" t="s">
        <v>3204</v>
      </c>
      <c r="C681" s="21" t="s">
        <v>3205</v>
      </c>
      <c r="D681" s="22" t="s">
        <v>1863</v>
      </c>
      <c r="E681" s="23" t="s">
        <v>2296</v>
      </c>
      <c r="F681" s="24">
        <v>15</v>
      </c>
      <c r="G681" s="25" t="s">
        <v>3221</v>
      </c>
      <c r="H681" s="32" t="str">
        <f t="shared" si="21"/>
        <v>024E</v>
      </c>
      <c r="I681" s="5" t="s">
        <v>1821</v>
      </c>
      <c r="J681" s="5" t="s">
        <v>1822</v>
      </c>
      <c r="K681" s="5" t="s">
        <v>1823</v>
      </c>
      <c r="L681" s="3" t="s">
        <v>1824</v>
      </c>
      <c r="M681" s="32" t="str">
        <f t="shared" si="20"/>
        <v>strAmiiboName[679] = new string[] { "01960000024E0502", "ACF", "Animal Crossing Figures", "Wave 3", "Kapp'n", "015" };</v>
      </c>
    </row>
    <row r="682" spans="1:13" ht="14.25" x14ac:dyDescent="0.2">
      <c r="A682" s="26">
        <v>680</v>
      </c>
      <c r="B682" s="26" t="s">
        <v>3204</v>
      </c>
      <c r="C682" s="27" t="s">
        <v>3205</v>
      </c>
      <c r="D682" s="28" t="s">
        <v>1889</v>
      </c>
      <c r="E682" s="29" t="s">
        <v>3222</v>
      </c>
      <c r="F682" s="24">
        <v>16</v>
      </c>
      <c r="G682" s="30" t="s">
        <v>3223</v>
      </c>
      <c r="H682" s="32" t="str">
        <f t="shared" si="21"/>
        <v>024B</v>
      </c>
      <c r="I682" s="5" t="s">
        <v>1821</v>
      </c>
      <c r="J682" s="5" t="s">
        <v>1822</v>
      </c>
      <c r="K682" s="5" t="s">
        <v>1823</v>
      </c>
      <c r="L682" s="3" t="s">
        <v>1824</v>
      </c>
      <c r="M682" s="32" t="str">
        <f t="shared" si="20"/>
        <v>strAmiiboName[680] = new string[] { "01810000024B0502", "ACF", "Animal Crossing Figures", "Wave 4", "Isabelle - Summer Outfit", "016" };</v>
      </c>
    </row>
    <row r="683" spans="1:13" ht="14.25" x14ac:dyDescent="0.2">
      <c r="A683" s="20">
        <v>681</v>
      </c>
      <c r="B683" s="20" t="s">
        <v>3224</v>
      </c>
      <c r="C683" s="21" t="s">
        <v>3225</v>
      </c>
      <c r="D683" s="22"/>
      <c r="E683" s="23" t="s">
        <v>3226</v>
      </c>
      <c r="F683" s="24" t="s">
        <v>1643</v>
      </c>
      <c r="G683" s="25" t="s">
        <v>3227</v>
      </c>
      <c r="H683" s="32" t="str">
        <f t="shared" si="21"/>
        <v>02E1</v>
      </c>
      <c r="I683" s="5" t="s">
        <v>1821</v>
      </c>
      <c r="J683" s="5" t="s">
        <v>1822</v>
      </c>
      <c r="K683" s="5" t="s">
        <v>1823</v>
      </c>
      <c r="L683" s="3" t="s">
        <v>1824</v>
      </c>
      <c r="M683" s="32" t="str">
        <f t="shared" si="20"/>
        <v>strAmiiboName[681] = new string[] { "3500010002E10F02", "MHS", "Monster Hunter Stories", "", "One-Eyed Rathalos and Rider (Male)", "001" };</v>
      </c>
    </row>
    <row r="684" spans="1:13" ht="14.25" x14ac:dyDescent="0.2">
      <c r="A684" s="26">
        <v>682</v>
      </c>
      <c r="B684" s="26" t="s">
        <v>3224</v>
      </c>
      <c r="C684" s="27" t="s">
        <v>3225</v>
      </c>
      <c r="D684" s="28"/>
      <c r="E684" s="29" t="s">
        <v>3228</v>
      </c>
      <c r="F684" s="24" t="s">
        <v>1644</v>
      </c>
      <c r="G684" s="30" t="s">
        <v>3229</v>
      </c>
      <c r="H684" s="32" t="str">
        <f t="shared" si="21"/>
        <v>02E2</v>
      </c>
      <c r="I684" s="5" t="s">
        <v>1821</v>
      </c>
      <c r="J684" s="5" t="s">
        <v>1822</v>
      </c>
      <c r="K684" s="5" t="s">
        <v>1823</v>
      </c>
      <c r="L684" s="3" t="s">
        <v>1824</v>
      </c>
      <c r="M684" s="32" t="str">
        <f t="shared" si="20"/>
        <v>strAmiiboName[682] = new string[] { "3500020002E20F02", "MHS", "Monster Hunter Stories", "", "One-Eyed Rathalos and Rider (Female)", "002" };</v>
      </c>
    </row>
    <row r="685" spans="1:13" ht="14.25" x14ac:dyDescent="0.2">
      <c r="A685" s="20">
        <v>683</v>
      </c>
      <c r="B685" s="20" t="s">
        <v>3224</v>
      </c>
      <c r="C685" s="21" t="s">
        <v>3225</v>
      </c>
      <c r="D685" s="22"/>
      <c r="E685" s="23" t="s">
        <v>3230</v>
      </c>
      <c r="F685" s="24" t="s">
        <v>2007</v>
      </c>
      <c r="G685" s="25" t="s">
        <v>3231</v>
      </c>
      <c r="H685" s="32" t="str">
        <f t="shared" si="21"/>
        <v>02E3</v>
      </c>
      <c r="I685" s="5" t="s">
        <v>1821</v>
      </c>
      <c r="J685" s="5" t="s">
        <v>1822</v>
      </c>
      <c r="K685" s="5" t="s">
        <v>1823</v>
      </c>
      <c r="L685" s="3" t="s">
        <v>1824</v>
      </c>
      <c r="M685" s="32" t="str">
        <f t="shared" si="20"/>
        <v>strAmiiboName[683] = new string[] { "3501000002E30F02", "MHS", "Monster Hunter Stories", "", "Nabiru", "003" };</v>
      </c>
    </row>
    <row r="686" spans="1:13" ht="14.25" x14ac:dyDescent="0.2">
      <c r="A686" s="26">
        <v>684</v>
      </c>
      <c r="B686" s="26" t="s">
        <v>3224</v>
      </c>
      <c r="C686" s="27" t="s">
        <v>3225</v>
      </c>
      <c r="D686" s="28"/>
      <c r="E686" s="29" t="s">
        <v>3232</v>
      </c>
      <c r="F686" s="24" t="s">
        <v>2010</v>
      </c>
      <c r="G686" s="30" t="s">
        <v>3233</v>
      </c>
      <c r="H686" s="32" t="str">
        <f t="shared" si="21"/>
        <v>02E4</v>
      </c>
      <c r="I686" s="5" t="s">
        <v>1821</v>
      </c>
      <c r="J686" s="5" t="s">
        <v>1822</v>
      </c>
      <c r="K686" s="5" t="s">
        <v>1823</v>
      </c>
      <c r="L686" s="3" t="s">
        <v>1824</v>
      </c>
      <c r="M686" s="32" t="str">
        <f t="shared" si="20"/>
        <v>strAmiiboName[684] = new string[] { "3502010002E40F02", "MHS", "Monster Hunter Stories", "", "Rathian and Cheval", "004" };</v>
      </c>
    </row>
    <row r="687" spans="1:13" ht="14.25" x14ac:dyDescent="0.2">
      <c r="A687" s="20">
        <v>685</v>
      </c>
      <c r="B687" s="20" t="s">
        <v>3224</v>
      </c>
      <c r="C687" s="21" t="s">
        <v>3225</v>
      </c>
      <c r="D687" s="22"/>
      <c r="E687" s="23" t="s">
        <v>3234</v>
      </c>
      <c r="F687" s="24" t="s">
        <v>2013</v>
      </c>
      <c r="G687" s="25" t="s">
        <v>3235</v>
      </c>
      <c r="H687" s="32" t="str">
        <f t="shared" si="21"/>
        <v>02E5</v>
      </c>
      <c r="I687" s="5" t="s">
        <v>1821</v>
      </c>
      <c r="J687" s="5" t="s">
        <v>1822</v>
      </c>
      <c r="K687" s="5" t="s">
        <v>1823</v>
      </c>
      <c r="L687" s="3" t="s">
        <v>1824</v>
      </c>
      <c r="M687" s="32" t="str">
        <f t="shared" si="20"/>
        <v>strAmiiboName[685] = new string[] { "3503010002E50F02", "MHS", "Monster Hunter Stories", "", "Barioth and Ayuria", "005" };</v>
      </c>
    </row>
    <row r="688" spans="1:13" ht="14.25" x14ac:dyDescent="0.2">
      <c r="A688" s="26">
        <v>686</v>
      </c>
      <c r="B688" s="26" t="s">
        <v>3224</v>
      </c>
      <c r="C688" s="27" t="s">
        <v>3225</v>
      </c>
      <c r="D688" s="28"/>
      <c r="E688" s="29" t="s">
        <v>3236</v>
      </c>
      <c r="F688" s="24" t="s">
        <v>2016</v>
      </c>
      <c r="G688" s="30" t="s">
        <v>3237</v>
      </c>
      <c r="H688" s="32" t="str">
        <f t="shared" si="21"/>
        <v>02E6</v>
      </c>
      <c r="I688" s="5" t="s">
        <v>1821</v>
      </c>
      <c r="J688" s="5" t="s">
        <v>1822</v>
      </c>
      <c r="K688" s="5" t="s">
        <v>1823</v>
      </c>
      <c r="L688" s="3" t="s">
        <v>1824</v>
      </c>
      <c r="M688" s="32" t="str">
        <f t="shared" si="20"/>
        <v>strAmiiboName[686] = new string[] { "3504010002E60F02", "MHS", "Monster Hunter Stories", "", "Qurupeco and Dan", "006" };</v>
      </c>
    </row>
    <row r="689" spans="1:13" ht="14.25" x14ac:dyDescent="0.2">
      <c r="A689" s="20">
        <v>687</v>
      </c>
      <c r="B689" s="20" t="s">
        <v>3238</v>
      </c>
      <c r="C689" s="21" t="s">
        <v>1646</v>
      </c>
      <c r="D689" s="22"/>
      <c r="E689" s="23" t="s">
        <v>3239</v>
      </c>
      <c r="F689" s="24">
        <v>1</v>
      </c>
      <c r="G689" s="25" t="s">
        <v>3240</v>
      </c>
      <c r="H689" s="32" t="str">
        <f t="shared" si="21"/>
        <v>0041</v>
      </c>
      <c r="I689" s="5" t="s">
        <v>1821</v>
      </c>
      <c r="J689" s="5" t="s">
        <v>1822</v>
      </c>
      <c r="K689" s="5" t="s">
        <v>1823</v>
      </c>
      <c r="L689" s="3" t="s">
        <v>1824</v>
      </c>
      <c r="M689" s="32" t="str">
        <f t="shared" si="20"/>
        <v>strAmiiboName[687] = new string[] { "0003010200410302", "YWW", "Yoshi's Woolly World", "", "Green Yarn Yoshi", "001" };</v>
      </c>
    </row>
    <row r="690" spans="1:13" ht="14.25" x14ac:dyDescent="0.2">
      <c r="A690" s="26">
        <v>688</v>
      </c>
      <c r="B690" s="26" t="s">
        <v>3238</v>
      </c>
      <c r="C690" s="27" t="s">
        <v>1646</v>
      </c>
      <c r="D690" s="28"/>
      <c r="E690" s="29" t="s">
        <v>3241</v>
      </c>
      <c r="F690" s="24">
        <v>2</v>
      </c>
      <c r="G690" s="30" t="s">
        <v>3242</v>
      </c>
      <c r="H690" s="32" t="str">
        <f t="shared" si="21"/>
        <v>0042</v>
      </c>
      <c r="I690" s="5" t="s">
        <v>1821</v>
      </c>
      <c r="J690" s="5" t="s">
        <v>1822</v>
      </c>
      <c r="K690" s="5" t="s">
        <v>1823</v>
      </c>
      <c r="L690" s="3" t="s">
        <v>1824</v>
      </c>
      <c r="M690" s="32" t="str">
        <f t="shared" si="20"/>
        <v>strAmiiboName[688] = new string[] { "0003010200420302", "YWW", "Yoshi's Woolly World", "", "Pink Yarn Yoshi", "002" };</v>
      </c>
    </row>
    <row r="691" spans="1:13" ht="14.25" x14ac:dyDescent="0.2">
      <c r="A691" s="20">
        <v>689</v>
      </c>
      <c r="B691" s="20" t="s">
        <v>3238</v>
      </c>
      <c r="C691" s="21" t="s">
        <v>1646</v>
      </c>
      <c r="D691" s="22"/>
      <c r="E691" s="23" t="s">
        <v>3243</v>
      </c>
      <c r="F691" s="24">
        <v>3</v>
      </c>
      <c r="G691" s="25" t="s">
        <v>3244</v>
      </c>
      <c r="H691" s="32" t="str">
        <f t="shared" si="21"/>
        <v>0043</v>
      </c>
      <c r="I691" s="5" t="s">
        <v>1821</v>
      </c>
      <c r="J691" s="5" t="s">
        <v>1822</v>
      </c>
      <c r="K691" s="5" t="s">
        <v>1823</v>
      </c>
      <c r="L691" s="3" t="s">
        <v>1824</v>
      </c>
      <c r="M691" s="32" t="str">
        <f t="shared" si="20"/>
        <v>strAmiiboName[689] = new string[] { "0003010200430302", "YWW", "Yoshi's Woolly World", "", "Light Blue Yarn Yoshi", "003" };</v>
      </c>
    </row>
    <row r="692" spans="1:13" ht="14.25" x14ac:dyDescent="0.2">
      <c r="A692" s="26">
        <v>690</v>
      </c>
      <c r="B692" s="26" t="s">
        <v>3238</v>
      </c>
      <c r="C692" s="27" t="s">
        <v>1646</v>
      </c>
      <c r="D692" s="28"/>
      <c r="E692" s="29" t="s">
        <v>3245</v>
      </c>
      <c r="F692" s="24">
        <v>4</v>
      </c>
      <c r="G692" s="30" t="s">
        <v>3246</v>
      </c>
      <c r="H692" s="32" t="str">
        <f t="shared" si="21"/>
        <v>023E</v>
      </c>
      <c r="I692" s="5" t="s">
        <v>1821</v>
      </c>
      <c r="J692" s="5" t="s">
        <v>1822</v>
      </c>
      <c r="K692" s="5" t="s">
        <v>1823</v>
      </c>
      <c r="L692" s="3" t="s">
        <v>1824</v>
      </c>
      <c r="M692" s="32" t="str">
        <f t="shared" si="20"/>
        <v>strAmiiboName[690] = new string[] { "00030102023E0302", "YWW", "Yoshi's Woolly World", "", "Mega Yarn Yoshi", "004" };</v>
      </c>
    </row>
    <row r="693" spans="1:13" ht="14.25" x14ac:dyDescent="0.2">
      <c r="A693" s="20">
        <v>691</v>
      </c>
      <c r="B693" s="20" t="s">
        <v>3238</v>
      </c>
      <c r="C693" s="21" t="s">
        <v>1646</v>
      </c>
      <c r="D693" s="22"/>
      <c r="E693" s="23" t="s">
        <v>3247</v>
      </c>
      <c r="F693" s="24">
        <v>5</v>
      </c>
      <c r="G693" s="25" t="s">
        <v>3248</v>
      </c>
      <c r="H693" s="32" t="str">
        <f t="shared" si="21"/>
        <v>035D</v>
      </c>
      <c r="I693" s="5" t="s">
        <v>1821</v>
      </c>
      <c r="J693" s="5" t="s">
        <v>1822</v>
      </c>
      <c r="K693" s="5" t="s">
        <v>1823</v>
      </c>
      <c r="L693" s="3" t="s">
        <v>1824</v>
      </c>
      <c r="M693" s="32" t="str">
        <f t="shared" si="20"/>
        <v>strAmiiboName[691] = new string[] { "00800102035D0302", "YWW", "Yoshi's Woolly World", "", "Poochy", "005" };</v>
      </c>
    </row>
    <row r="694" spans="1:13" ht="14.25" x14ac:dyDescent="0.2">
      <c r="A694" s="26">
        <v>692</v>
      </c>
      <c r="B694" s="26" t="s">
        <v>3249</v>
      </c>
      <c r="C694" s="27" t="s">
        <v>3250</v>
      </c>
      <c r="D694" s="28"/>
      <c r="E694" s="29" t="s">
        <v>3251</v>
      </c>
      <c r="F694" s="24">
        <v>1</v>
      </c>
      <c r="G694" s="30" t="s">
        <v>3252</v>
      </c>
      <c r="H694" s="32" t="str">
        <f t="shared" si="21"/>
        <v>023A</v>
      </c>
      <c r="I694" s="5" t="s">
        <v>1821</v>
      </c>
      <c r="J694" s="5" t="s">
        <v>1822</v>
      </c>
      <c r="K694" s="5" t="s">
        <v>1823</v>
      </c>
      <c r="L694" s="3" t="s">
        <v>1824</v>
      </c>
      <c r="M694" s="32" t="str">
        <f t="shared" si="20"/>
        <v>strAmiiboName[692] = new string[] { "0005FF00023A0702", "SKL", "Skylanders SuperChargers", "", "Hammer Slam Bowser", "001" };</v>
      </c>
    </row>
    <row r="695" spans="1:13" ht="14.25" x14ac:dyDescent="0.2">
      <c r="A695" s="20">
        <v>693</v>
      </c>
      <c r="B695" s="20" t="s">
        <v>3249</v>
      </c>
      <c r="C695" s="21" t="s">
        <v>3250</v>
      </c>
      <c r="D695" s="22"/>
      <c r="E695" s="23" t="s">
        <v>3253</v>
      </c>
      <c r="F695" s="24">
        <v>2</v>
      </c>
      <c r="G695" s="25" t="s">
        <v>3254</v>
      </c>
      <c r="H695" s="32" t="str">
        <f t="shared" si="21"/>
        <v>023B</v>
      </c>
      <c r="I695" s="5" t="s">
        <v>1821</v>
      </c>
      <c r="J695" s="5" t="s">
        <v>1822</v>
      </c>
      <c r="K695" s="5" t="s">
        <v>1823</v>
      </c>
      <c r="L695" s="3" t="s">
        <v>1824</v>
      </c>
      <c r="M695" s="32" t="str">
        <f t="shared" si="20"/>
        <v>strAmiiboName[693] = new string[] { "0008FF00023B0702", "SKL", "Skylanders SuperChargers", "", "Turbo Charge Donkey Kong", "002" };</v>
      </c>
    </row>
    <row r="696" spans="1:13" ht="14.25" x14ac:dyDescent="0.2">
      <c r="A696" s="26">
        <v>694</v>
      </c>
      <c r="B696" s="26" t="s">
        <v>3255</v>
      </c>
      <c r="C696" s="27" t="s">
        <v>1783</v>
      </c>
      <c r="D696" s="28"/>
      <c r="E696" s="29" t="s">
        <v>1783</v>
      </c>
      <c r="F696" s="24">
        <v>1</v>
      </c>
      <c r="G696" s="30" t="s">
        <v>3256</v>
      </c>
      <c r="H696" s="32" t="str">
        <f t="shared" si="21"/>
        <v>0254</v>
      </c>
      <c r="I696" s="5" t="s">
        <v>1821</v>
      </c>
      <c r="J696" s="5" t="s">
        <v>1822</v>
      </c>
      <c r="K696" s="5" t="s">
        <v>1823</v>
      </c>
      <c r="L696" s="3" t="s">
        <v>1824</v>
      </c>
      <c r="M696" s="32" t="str">
        <f t="shared" si="20"/>
        <v>strAmiiboName[694] = new string[] { "1F00000002540C02", "KIR", "Kirby", "", "Kirby", "001" };</v>
      </c>
    </row>
    <row r="697" spans="1:13" ht="14.25" x14ac:dyDescent="0.2">
      <c r="A697" s="20">
        <v>695</v>
      </c>
      <c r="B697" s="20" t="s">
        <v>3255</v>
      </c>
      <c r="C697" s="21" t="s">
        <v>1783</v>
      </c>
      <c r="D697" s="22"/>
      <c r="E697" s="23" t="s">
        <v>1887</v>
      </c>
      <c r="F697" s="24">
        <v>2</v>
      </c>
      <c r="G697" s="25" t="s">
        <v>3257</v>
      </c>
      <c r="H697" s="32" t="str">
        <f t="shared" si="21"/>
        <v>0255</v>
      </c>
      <c r="I697" s="5" t="s">
        <v>1821</v>
      </c>
      <c r="J697" s="5" t="s">
        <v>1822</v>
      </c>
      <c r="K697" s="5" t="s">
        <v>1823</v>
      </c>
      <c r="L697" s="3" t="s">
        <v>1824</v>
      </c>
      <c r="M697" s="32" t="str">
        <f t="shared" si="20"/>
        <v>strAmiiboName[695] = new string[] { "1F01000002550C02", "KIR", "Kirby", "", "Meta Knight", "002" };</v>
      </c>
    </row>
    <row r="698" spans="1:13" ht="14.25" x14ac:dyDescent="0.2">
      <c r="A698" s="26">
        <v>696</v>
      </c>
      <c r="B698" s="26" t="s">
        <v>3255</v>
      </c>
      <c r="C698" s="27" t="s">
        <v>1783</v>
      </c>
      <c r="D698" s="28"/>
      <c r="E698" s="29" t="s">
        <v>1885</v>
      </c>
      <c r="F698" s="24">
        <v>3</v>
      </c>
      <c r="G698" s="30" t="s">
        <v>3258</v>
      </c>
      <c r="H698" s="32" t="str">
        <f t="shared" si="21"/>
        <v>0256</v>
      </c>
      <c r="I698" s="5" t="s">
        <v>1821</v>
      </c>
      <c r="J698" s="5" t="s">
        <v>1822</v>
      </c>
      <c r="K698" s="5" t="s">
        <v>1823</v>
      </c>
      <c r="L698" s="3" t="s">
        <v>1824</v>
      </c>
      <c r="M698" s="32" t="str">
        <f t="shared" si="20"/>
        <v>strAmiiboName[696] = new string[] { "1F02000002560C02", "KIR", "Kirby", "", "King Dedede", "003" };</v>
      </c>
    </row>
    <row r="699" spans="1:13" ht="14.25" x14ac:dyDescent="0.2">
      <c r="A699" s="20">
        <v>697</v>
      </c>
      <c r="B699" s="20" t="s">
        <v>3255</v>
      </c>
      <c r="C699" s="21" t="s">
        <v>1783</v>
      </c>
      <c r="D699" s="22"/>
      <c r="E699" s="23" t="s">
        <v>3259</v>
      </c>
      <c r="F699" s="24">
        <v>4</v>
      </c>
      <c r="G699" s="25" t="s">
        <v>3260</v>
      </c>
      <c r="H699" s="32" t="str">
        <f t="shared" si="21"/>
        <v>0257</v>
      </c>
      <c r="I699" s="5" t="s">
        <v>1821</v>
      </c>
      <c r="J699" s="5" t="s">
        <v>1822</v>
      </c>
      <c r="K699" s="5" t="s">
        <v>1823</v>
      </c>
      <c r="L699" s="3" t="s">
        <v>1824</v>
      </c>
      <c r="M699" s="32" t="str">
        <f t="shared" si="20"/>
        <v>strAmiiboName[697] = new string[] { "1F03000002570C02", "KIR", "Kirby", "", "Waddle Dee", "004" };</v>
      </c>
    </row>
    <row r="700" spans="1:13" ht="14.25" x14ac:dyDescent="0.2">
      <c r="A700" s="26">
        <v>698</v>
      </c>
      <c r="B700" s="26" t="s">
        <v>3261</v>
      </c>
      <c r="C700" s="27" t="s">
        <v>1787</v>
      </c>
      <c r="D700" s="28"/>
      <c r="E700" s="29" t="s">
        <v>3262</v>
      </c>
      <c r="F700" s="24">
        <v>1</v>
      </c>
      <c r="G700" s="30" t="s">
        <v>3263</v>
      </c>
      <c r="H700" s="32" t="str">
        <f t="shared" si="21"/>
        <v>0360</v>
      </c>
      <c r="I700" s="5" t="s">
        <v>1821</v>
      </c>
      <c r="J700" s="5" t="s">
        <v>1822</v>
      </c>
      <c r="K700" s="5" t="s">
        <v>1823</v>
      </c>
      <c r="L700" s="3" t="s">
        <v>1824</v>
      </c>
      <c r="M700" s="32" t="str">
        <f t="shared" si="20"/>
        <v>strAmiiboName[698] = new string[] { "2106000003601202", "FIE", "Fire Emblem", "", "Alm", "001" };</v>
      </c>
    </row>
    <row r="701" spans="1:13" ht="14.25" x14ac:dyDescent="0.2">
      <c r="A701" s="20">
        <v>699</v>
      </c>
      <c r="B701" s="20" t="s">
        <v>3261</v>
      </c>
      <c r="C701" s="21" t="s">
        <v>1787</v>
      </c>
      <c r="D701" s="22"/>
      <c r="E701" s="23" t="s">
        <v>3264</v>
      </c>
      <c r="F701" s="24">
        <v>2</v>
      </c>
      <c r="G701" s="25" t="s">
        <v>3265</v>
      </c>
      <c r="H701" s="32" t="str">
        <f t="shared" si="21"/>
        <v>0361</v>
      </c>
      <c r="I701" s="5" t="s">
        <v>1821</v>
      </c>
      <c r="J701" s="5" t="s">
        <v>1822</v>
      </c>
      <c r="K701" s="5" t="s">
        <v>1823</v>
      </c>
      <c r="L701" s="3" t="s">
        <v>1824</v>
      </c>
      <c r="M701" s="32" t="str">
        <f t="shared" si="20"/>
        <v>strAmiiboName[699] = new string[] { "2107000003611202", "FIE", "Fire Emblem", "", "Celica", "002" };</v>
      </c>
    </row>
    <row r="702" spans="1:13" ht="14.25" x14ac:dyDescent="0.2">
      <c r="A702" s="26">
        <v>700</v>
      </c>
      <c r="B702" s="26" t="s">
        <v>3261</v>
      </c>
      <c r="C702" s="27" t="s">
        <v>1787</v>
      </c>
      <c r="D702" s="28"/>
      <c r="E702" s="29" t="s">
        <v>3266</v>
      </c>
      <c r="F702" s="24">
        <v>3</v>
      </c>
      <c r="G702" s="30" t="s">
        <v>3267</v>
      </c>
      <c r="H702" s="32" t="str">
        <f t="shared" si="21"/>
        <v>036F</v>
      </c>
      <c r="I702" s="5" t="s">
        <v>1821</v>
      </c>
      <c r="J702" s="5" t="s">
        <v>1822</v>
      </c>
      <c r="K702" s="5" t="s">
        <v>1823</v>
      </c>
      <c r="L702" s="3" t="s">
        <v>1824</v>
      </c>
      <c r="M702" s="32" t="str">
        <f t="shared" si="20"/>
        <v>strAmiiboName[700] = new string[] { "21080000036F1202", "FIE", "Fire Emblem", "", "Chrom", "003" };</v>
      </c>
    </row>
    <row r="703" spans="1:13" ht="14.25" x14ac:dyDescent="0.2">
      <c r="A703" s="20">
        <v>701</v>
      </c>
      <c r="B703" s="20" t="s">
        <v>3261</v>
      </c>
      <c r="C703" s="21" t="s">
        <v>1787</v>
      </c>
      <c r="D703" s="22"/>
      <c r="E703" s="23" t="s">
        <v>3268</v>
      </c>
      <c r="F703" s="24">
        <v>4</v>
      </c>
      <c r="G703" s="25" t="s">
        <v>3269</v>
      </c>
      <c r="H703" s="32" t="str">
        <f t="shared" si="21"/>
        <v>0370</v>
      </c>
      <c r="I703" s="5" t="s">
        <v>1821</v>
      </c>
      <c r="J703" s="5" t="s">
        <v>1822</v>
      </c>
      <c r="K703" s="5" t="s">
        <v>1823</v>
      </c>
      <c r="L703" s="3" t="s">
        <v>1824</v>
      </c>
      <c r="M703" s="32" t="str">
        <f t="shared" si="20"/>
        <v>strAmiiboName[701] = new string[] { "2109000003701202", "FIE", "Fire Emblem", "", "Tiki", "004" };</v>
      </c>
    </row>
    <row r="704" spans="1:13" ht="14.25" x14ac:dyDescent="0.2">
      <c r="A704" s="26">
        <v>702</v>
      </c>
      <c r="B704" s="26" t="s">
        <v>4617</v>
      </c>
      <c r="C704" s="27" t="s">
        <v>1806</v>
      </c>
      <c r="D704" s="28"/>
      <c r="E704" s="29" t="s">
        <v>4616</v>
      </c>
      <c r="F704" s="24">
        <v>1</v>
      </c>
      <c r="G704" s="30" t="s">
        <v>3271</v>
      </c>
      <c r="H704" s="32" t="str">
        <f t="shared" si="21"/>
        <v>0250</v>
      </c>
      <c r="I704" s="5" t="s">
        <v>1821</v>
      </c>
      <c r="J704" s="5" t="s">
        <v>1822</v>
      </c>
      <c r="K704" s="5" t="s">
        <v>1823</v>
      </c>
      <c r="L704" s="3" t="s">
        <v>1824</v>
      </c>
      <c r="M704" s="32" t="str">
        <f t="shared" si="20"/>
        <v>strAmiiboName[702] = new string[] { "35C0000002500A02", "SHK", "Shovel Knight", "", "Shovel Knight", "001" };</v>
      </c>
    </row>
    <row r="705" spans="1:13" ht="14.25" x14ac:dyDescent="0.2">
      <c r="A705" s="20">
        <v>703</v>
      </c>
      <c r="B705" s="20" t="s">
        <v>3272</v>
      </c>
      <c r="C705" s="21" t="s">
        <v>1793</v>
      </c>
      <c r="D705" s="22"/>
      <c r="E705" s="23" t="s">
        <v>1793</v>
      </c>
      <c r="F705" s="24">
        <v>1</v>
      </c>
      <c r="G705" s="25" t="s">
        <v>3273</v>
      </c>
      <c r="H705" s="32" t="str">
        <f t="shared" si="21"/>
        <v>003A</v>
      </c>
      <c r="I705" s="5" t="s">
        <v>1821</v>
      </c>
      <c r="J705" s="5" t="s">
        <v>1822</v>
      </c>
      <c r="K705" s="5" t="s">
        <v>1823</v>
      </c>
      <c r="L705" s="3" t="s">
        <v>1824</v>
      </c>
      <c r="M705" s="32" t="str">
        <f t="shared" si="20"/>
        <v>strAmiiboName[703] = new string[] { "22C00000003A0202", "CHI", "Chibi Robo", "", "Chibi Robo", "001" };</v>
      </c>
    </row>
    <row r="706" spans="1:13" ht="14.25" x14ac:dyDescent="0.2">
      <c r="A706" s="26">
        <v>704</v>
      </c>
      <c r="B706" s="26" t="s">
        <v>3274</v>
      </c>
      <c r="C706" s="27" t="s">
        <v>3275</v>
      </c>
      <c r="D706" s="28"/>
      <c r="E706" s="29" t="s">
        <v>3276</v>
      </c>
      <c r="F706" s="24">
        <v>1</v>
      </c>
      <c r="G706" s="30" t="s">
        <v>3277</v>
      </c>
      <c r="H706" s="32" t="str">
        <f t="shared" si="21"/>
        <v>025C</v>
      </c>
      <c r="I706" s="5" t="s">
        <v>1821</v>
      </c>
      <c r="J706" s="5" t="s">
        <v>1822</v>
      </c>
      <c r="K706" s="5" t="s">
        <v>1823</v>
      </c>
      <c r="L706" s="3" t="s">
        <v>1824</v>
      </c>
      <c r="M706" s="32" t="str">
        <f t="shared" si="20"/>
        <v>strAmiiboName[704] = new string[] { "1D000001025C0D02", "POK", "Pokkén Tournament", "", "Shadow Mewtwo", "001" };</v>
      </c>
    </row>
    <row r="707" spans="1:13" ht="14.25" x14ac:dyDescent="0.2">
      <c r="A707" s="20">
        <v>705</v>
      </c>
      <c r="B707" s="20" t="s">
        <v>3278</v>
      </c>
      <c r="C707" s="21" t="s">
        <v>1785</v>
      </c>
      <c r="D707" s="22"/>
      <c r="E707" s="23" t="s">
        <v>3279</v>
      </c>
      <c r="F707" s="24">
        <v>1</v>
      </c>
      <c r="G707" s="25" t="s">
        <v>3280</v>
      </c>
      <c r="H707" s="32" t="str">
        <f t="shared" si="21"/>
        <v>035E</v>
      </c>
      <c r="I707" s="5" t="s">
        <v>1821</v>
      </c>
      <c r="J707" s="5" t="s">
        <v>1822</v>
      </c>
      <c r="K707" s="5" t="s">
        <v>1823</v>
      </c>
      <c r="L707" s="3" t="s">
        <v>1824</v>
      </c>
      <c r="M707" s="32" t="str">
        <f t="shared" ref="M707:M714" si="22">I707&amp;A707&amp;J707&amp;G707&amp;K707&amp;B707&amp;K707&amp;C707&amp;K707&amp;D707&amp;K707&amp;E707&amp;K707&amp;TEXT(F707,"000")&amp;L707</f>
        <v>strAmiiboName[705] = new string[] { "1F400000035E1002", "BOB", "BoxBoy!", "", "Qbby", "001" };</v>
      </c>
    </row>
    <row r="708" spans="1:13" ht="14.25" x14ac:dyDescent="0.2">
      <c r="A708" s="26">
        <v>706</v>
      </c>
      <c r="B708" s="26" t="s">
        <v>3281</v>
      </c>
      <c r="C708" s="27" t="s">
        <v>1717</v>
      </c>
      <c r="D708" s="28"/>
      <c r="E708" s="29" t="s">
        <v>1717</v>
      </c>
      <c r="F708" s="24">
        <v>1</v>
      </c>
      <c r="G708" s="30" t="s">
        <v>3282</v>
      </c>
      <c r="H708" s="32" t="str">
        <f t="shared" ref="H708:H715" si="23">MID(G708,9,4)</f>
        <v>035F</v>
      </c>
      <c r="I708" s="5" t="s">
        <v>1821</v>
      </c>
      <c r="J708" s="5" t="s">
        <v>1822</v>
      </c>
      <c r="K708" s="5" t="s">
        <v>1823</v>
      </c>
      <c r="L708" s="3" t="s">
        <v>1824</v>
      </c>
      <c r="M708" s="32" t="str">
        <f t="shared" si="22"/>
        <v>strAmiiboName[706] = new string[] { "06420000035F1102", "PIK", "Pikmin", "", "Pikmin", "001" };</v>
      </c>
    </row>
    <row r="709" spans="1:13" ht="14.25" x14ac:dyDescent="0.2">
      <c r="A709" s="20">
        <v>707</v>
      </c>
      <c r="B709" s="20" t="s">
        <v>3283</v>
      </c>
      <c r="C709" s="21" t="s">
        <v>3284</v>
      </c>
      <c r="D709" s="22"/>
      <c r="E709" s="23" t="s">
        <v>1713</v>
      </c>
      <c r="F709" s="24">
        <v>2</v>
      </c>
      <c r="G709" s="25" t="s">
        <v>3285</v>
      </c>
      <c r="H709" s="32" t="str">
        <f t="shared" si="23"/>
        <v>0366</v>
      </c>
      <c r="I709" s="5" t="s">
        <v>1821</v>
      </c>
      <c r="J709" s="5" t="s">
        <v>1822</v>
      </c>
      <c r="K709" s="5" t="s">
        <v>1823</v>
      </c>
      <c r="L709" s="3" t="s">
        <v>1824</v>
      </c>
      <c r="M709" s="32" t="str">
        <f t="shared" si="22"/>
        <v>strAmiiboName[707] = new string[] { "05C1000003661302", "MSR", "Metroid: Samus Returns", "", "Metroid", "002" };</v>
      </c>
    </row>
    <row r="710" spans="1:13" ht="14.25" x14ac:dyDescent="0.2">
      <c r="A710" s="26">
        <v>708</v>
      </c>
      <c r="B710" s="26" t="s">
        <v>3283</v>
      </c>
      <c r="C710" s="27" t="s">
        <v>3284</v>
      </c>
      <c r="D710" s="28"/>
      <c r="E710" s="29" t="s">
        <v>3286</v>
      </c>
      <c r="F710" s="24">
        <v>1</v>
      </c>
      <c r="G710" s="30" t="s">
        <v>3287</v>
      </c>
      <c r="H710" s="32" t="str">
        <f t="shared" si="23"/>
        <v>0365</v>
      </c>
      <c r="I710" s="5" t="s">
        <v>1821</v>
      </c>
      <c r="J710" s="5" t="s">
        <v>1822</v>
      </c>
      <c r="K710" s="5" t="s">
        <v>1823</v>
      </c>
      <c r="L710" s="3" t="s">
        <v>1824</v>
      </c>
      <c r="M710" s="32" t="str">
        <f t="shared" si="22"/>
        <v>strAmiiboName[708] = new string[] { "05C0000003651302", "MSR", "Metroid: Samus Returns", "", "Samus Aran", "001" };</v>
      </c>
    </row>
    <row r="711" spans="1:13" ht="14.25" x14ac:dyDescent="0.2">
      <c r="A711" s="20">
        <v>709</v>
      </c>
      <c r="B711" s="20" t="s">
        <v>3288</v>
      </c>
      <c r="C711" s="21" t="s">
        <v>1810</v>
      </c>
      <c r="D711" s="22"/>
      <c r="E711" s="23" t="s">
        <v>1810</v>
      </c>
      <c r="F711" s="24">
        <v>1</v>
      </c>
      <c r="G711" s="25" t="s">
        <v>3289</v>
      </c>
      <c r="H711" s="32" t="str">
        <f t="shared" si="23"/>
        <v>0374</v>
      </c>
      <c r="I711" s="5" t="s">
        <v>1821</v>
      </c>
      <c r="J711" s="5" t="s">
        <v>1822</v>
      </c>
      <c r="K711" s="5" t="s">
        <v>1823</v>
      </c>
      <c r="L711" s="3" t="s">
        <v>1824</v>
      </c>
      <c r="M711" s="32" t="str">
        <f t="shared" si="22"/>
        <v>strAmiiboName[709] = new string[] { "3740000103741402", "SMC", "Super Mario Cereal", "", "Super Mario Cereal", "001" };</v>
      </c>
    </row>
    <row r="712" spans="1:13" ht="14.25" x14ac:dyDescent="0.2">
      <c r="A712" s="26">
        <v>710</v>
      </c>
      <c r="B712" s="26" t="s">
        <v>3290</v>
      </c>
      <c r="C712" s="27" t="s">
        <v>3291</v>
      </c>
      <c r="D712" s="28"/>
      <c r="E712" s="29" t="s">
        <v>3291</v>
      </c>
      <c r="F712" s="24">
        <v>1</v>
      </c>
      <c r="G712" s="30" t="s">
        <v>3292</v>
      </c>
      <c r="H712" s="32" t="str">
        <f t="shared" si="23"/>
        <v>0375</v>
      </c>
      <c r="I712" s="5" t="s">
        <v>1821</v>
      </c>
      <c r="J712" s="5" t="s">
        <v>1822</v>
      </c>
      <c r="K712" s="5" t="s">
        <v>1823</v>
      </c>
      <c r="L712" s="3" t="s">
        <v>1824</v>
      </c>
      <c r="M712" s="32" t="str">
        <f t="shared" si="22"/>
        <v>strAmiiboName[710] = new string[] { "1D01000003750D02", "DEP", "Detective Pikachu", "", "Detective Pikachu", "001" };</v>
      </c>
    </row>
    <row r="713" spans="1:13" ht="14.25" x14ac:dyDescent="0.2">
      <c r="A713" s="20">
        <v>711</v>
      </c>
      <c r="B713" s="20" t="s">
        <v>2262</v>
      </c>
      <c r="C713" s="21" t="s">
        <v>1729</v>
      </c>
      <c r="D713" s="22" t="s">
        <v>1889</v>
      </c>
      <c r="E713" s="23" t="s">
        <v>3293</v>
      </c>
      <c r="F713" s="24">
        <v>12</v>
      </c>
      <c r="G713" s="25" t="s">
        <v>3294</v>
      </c>
      <c r="H713" s="32" t="str">
        <f t="shared" si="23"/>
        <v>0376</v>
      </c>
      <c r="I713" s="5" t="s">
        <v>1821</v>
      </c>
      <c r="J713" s="5" t="s">
        <v>1822</v>
      </c>
      <c r="K713" s="5" t="s">
        <v>1823</v>
      </c>
      <c r="L713" s="3" t="s">
        <v>1824</v>
      </c>
      <c r="M713" s="32" t="str">
        <f t="shared" si="22"/>
        <v>strAmiiboName[711] = new string[] { "0803000003760402", "SPL", "Splatoon", "Wave 4", "Pearl", "012" };</v>
      </c>
    </row>
    <row r="714" spans="1:13" ht="14.25" x14ac:dyDescent="0.2">
      <c r="A714" s="26">
        <v>712</v>
      </c>
      <c r="B714" s="26" t="s">
        <v>2262</v>
      </c>
      <c r="C714" s="27" t="s">
        <v>1729</v>
      </c>
      <c r="D714" s="28" t="s">
        <v>1889</v>
      </c>
      <c r="E714" s="29" t="s">
        <v>2751</v>
      </c>
      <c r="F714" s="24">
        <v>13</v>
      </c>
      <c r="G714" s="30" t="s">
        <v>3295</v>
      </c>
      <c r="H714" s="32" t="str">
        <f t="shared" si="23"/>
        <v>0377</v>
      </c>
      <c r="I714" s="5" t="s">
        <v>1821</v>
      </c>
      <c r="J714" s="5" t="s">
        <v>1822</v>
      </c>
      <c r="K714" s="5" t="s">
        <v>1823</v>
      </c>
      <c r="L714" s="3" t="s">
        <v>1824</v>
      </c>
      <c r="M714" s="32" t="str">
        <f t="shared" si="22"/>
        <v>strAmiiboName[712] = new string[] { "0804000003770402", "SPL", "Splatoon", "Wave 4", "Marina", "013" };</v>
      </c>
    </row>
    <row r="715" spans="1:13" ht="14.25" x14ac:dyDescent="0.2">
      <c r="A715" s="20">
        <v>713</v>
      </c>
      <c r="B715" s="20" t="s">
        <v>4434</v>
      </c>
      <c r="C715" s="21" t="s">
        <v>4435</v>
      </c>
      <c r="D715" s="22"/>
      <c r="E715" s="23" t="s">
        <v>4435</v>
      </c>
      <c r="F715" s="24">
        <v>1</v>
      </c>
      <c r="G715" s="25" t="s">
        <v>4436</v>
      </c>
      <c r="H715" s="32" t="str">
        <f t="shared" si="23"/>
        <v>0379</v>
      </c>
      <c r="I715" s="5" t="s">
        <v>1821</v>
      </c>
      <c r="J715" s="5" t="s">
        <v>1822</v>
      </c>
      <c r="K715" s="5" t="s">
        <v>1823</v>
      </c>
      <c r="L715" s="3" t="s">
        <v>1824</v>
      </c>
      <c r="M715" s="32" t="str">
        <f t="shared" ref="M715" si="24">I715&amp;A715&amp;J715&amp;G715&amp;K715&amp;B715&amp;K715&amp;C715&amp;K715&amp;D715&amp;K715&amp;E715&amp;K715&amp;TEXT(F715,"000")&amp;L715</f>
        <v>strAmiiboName[713] = new string[] { "3480000003791502", "MM", "Mega Man", "", "Mega Man", "001" };</v>
      </c>
    </row>
    <row r="716" spans="1:13" ht="14.25" x14ac:dyDescent="0.2">
      <c r="A716" s="26">
        <v>714</v>
      </c>
      <c r="B716" s="26" t="s">
        <v>4476</v>
      </c>
      <c r="C716" s="27" t="s">
        <v>4475</v>
      </c>
      <c r="D716" s="28"/>
      <c r="E716" s="29" t="s">
        <v>4441</v>
      </c>
      <c r="F716" s="24">
        <v>1</v>
      </c>
      <c r="G716" s="30" t="s">
        <v>4442</v>
      </c>
      <c r="H716" s="32" t="str">
        <f t="shared" ref="H716:H720" si="25">MID(G716,9,4)</f>
        <v>0391</v>
      </c>
      <c r="I716" s="5" t="s">
        <v>1821</v>
      </c>
      <c r="J716" s="5" t="s">
        <v>1822</v>
      </c>
      <c r="K716" s="5" t="s">
        <v>1823</v>
      </c>
      <c r="L716" s="3" t="s">
        <v>1824</v>
      </c>
      <c r="M716" s="32" t="str">
        <f t="shared" ref="M716:M729" si="26">I716&amp;A716&amp;J716&amp;G716&amp;K716&amp;B716&amp;K716&amp;C716&amp;K716&amp;D716&amp;K716&amp;E716&amp;K716&amp;TEXT(F716,"000")&amp;L716</f>
        <v>strAmiiboName[714] = new string[] { "38C0000003911602", "D", "Diablo", "", "Loot Goblin", "001" };</v>
      </c>
    </row>
    <row r="717" spans="1:13" ht="14.25" x14ac:dyDescent="0.2">
      <c r="A717" s="20">
        <v>715</v>
      </c>
      <c r="B717" s="20" t="s">
        <v>4447</v>
      </c>
      <c r="C717" s="21" t="s">
        <v>4474</v>
      </c>
      <c r="D717" s="22"/>
      <c r="E717" s="23" t="s">
        <v>4446</v>
      </c>
      <c r="F717" s="24">
        <v>1</v>
      </c>
      <c r="G717" s="25" t="s">
        <v>4445</v>
      </c>
      <c r="H717" s="32" t="str">
        <f t="shared" si="25"/>
        <v>0378</v>
      </c>
      <c r="I717" s="5" t="s">
        <v>1821</v>
      </c>
      <c r="J717" s="5" t="s">
        <v>1822</v>
      </c>
      <c r="K717" s="5" t="s">
        <v>1823</v>
      </c>
      <c r="L717" s="3" t="s">
        <v>1824</v>
      </c>
      <c r="M717" s="32" t="str">
        <f t="shared" si="26"/>
        <v>strAmiiboName[715] = new string[] { "3380000003781402", "DS", "Dark Souls", "", "Solaire of Astora", "001" };</v>
      </c>
    </row>
    <row r="718" spans="1:13" ht="14.25" x14ac:dyDescent="0.2">
      <c r="A718" s="26">
        <v>716</v>
      </c>
      <c r="B718" s="26" t="s">
        <v>4459</v>
      </c>
      <c r="C718" s="27" t="s">
        <v>4452</v>
      </c>
      <c r="D718" s="28"/>
      <c r="E718" s="29" t="s">
        <v>4455</v>
      </c>
      <c r="F718" s="24">
        <v>14</v>
      </c>
      <c r="G718" s="30" t="s">
        <v>4456</v>
      </c>
      <c r="H718" s="32" t="str">
        <f>MID(G718,9,4)</f>
        <v>038E</v>
      </c>
      <c r="I718" s="5" t="s">
        <v>1821</v>
      </c>
      <c r="J718" s="5" t="s">
        <v>1822</v>
      </c>
      <c r="K718" s="5" t="s">
        <v>1823</v>
      </c>
      <c r="L718" s="3" t="s">
        <v>1824</v>
      </c>
      <c r="M718" s="32" t="str">
        <f>I718&amp;A718&amp;J718&amp;G718&amp;K718&amp;B718&amp;K718&amp;C718&amp;K718&amp;D718&amp;K718&amp;E718&amp;K718&amp;TEXT(F718,"000")&amp;L718</f>
        <v>strAmiiboName[716] = new string[] { "08050100038E0402", "SPL", "Splatoon", "", "Octoling Girl", "014" };</v>
      </c>
    </row>
    <row r="719" spans="1:13" ht="14.25" x14ac:dyDescent="0.2">
      <c r="A719" s="20">
        <v>717</v>
      </c>
      <c r="B719" s="20" t="s">
        <v>4459</v>
      </c>
      <c r="C719" s="21" t="s">
        <v>4452</v>
      </c>
      <c r="D719" s="22"/>
      <c r="E719" s="23" t="s">
        <v>4450</v>
      </c>
      <c r="F719" s="24">
        <v>15</v>
      </c>
      <c r="G719" s="25" t="s">
        <v>4449</v>
      </c>
      <c r="H719" s="32" t="str">
        <f t="shared" si="25"/>
        <v>038F</v>
      </c>
      <c r="I719" s="5" t="s">
        <v>1821</v>
      </c>
      <c r="J719" s="5" t="s">
        <v>1822</v>
      </c>
      <c r="K719" s="5" t="s">
        <v>1823</v>
      </c>
      <c r="L719" s="3" t="s">
        <v>1824</v>
      </c>
      <c r="M719" s="32" t="str">
        <f t="shared" si="26"/>
        <v>strAmiiboName[717] = new string[] { "08050200038F0402", "SPL", "Splatoon", "", "Octoling Boy", "015" };</v>
      </c>
    </row>
    <row r="720" spans="1:13" ht="14.25" x14ac:dyDescent="0.2">
      <c r="A720" s="26">
        <v>718</v>
      </c>
      <c r="B720" s="26" t="s">
        <v>4459</v>
      </c>
      <c r="C720" s="27" t="s">
        <v>4452</v>
      </c>
      <c r="D720" s="28"/>
      <c r="E720" s="29" t="s">
        <v>4460</v>
      </c>
      <c r="F720" s="24">
        <v>16</v>
      </c>
      <c r="G720" s="30" t="s">
        <v>4458</v>
      </c>
      <c r="H720" s="32" t="str">
        <f t="shared" si="25"/>
        <v>0390</v>
      </c>
      <c r="I720" s="5" t="s">
        <v>1821</v>
      </c>
      <c r="J720" s="5" t="s">
        <v>1822</v>
      </c>
      <c r="K720" s="5" t="s">
        <v>1823</v>
      </c>
      <c r="L720" s="3" t="s">
        <v>1824</v>
      </c>
      <c r="M720" s="32" t="str">
        <f t="shared" si="26"/>
        <v>strAmiiboName[718] = new string[] { "0805030003900402", "SPL", "Splatoon", "", "Octoling Octopus", "016" };</v>
      </c>
    </row>
    <row r="721" spans="1:13" ht="14.25" x14ac:dyDescent="0.2">
      <c r="A721" s="20">
        <v>719</v>
      </c>
      <c r="B721" s="20" t="s">
        <v>4463</v>
      </c>
      <c r="C721" s="21" t="s">
        <v>4464</v>
      </c>
      <c r="D721" s="22"/>
      <c r="E721" s="23" t="s">
        <v>4465</v>
      </c>
      <c r="F721" s="24">
        <v>63</v>
      </c>
      <c r="G721" s="25" t="s">
        <v>4462</v>
      </c>
      <c r="H721" s="32" t="str">
        <f>MID(G721,9,4)</f>
        <v>037E</v>
      </c>
      <c r="I721" s="5" t="s">
        <v>1821</v>
      </c>
      <c r="J721" s="5" t="s">
        <v>1822</v>
      </c>
      <c r="K721" s="5" t="s">
        <v>1823</v>
      </c>
      <c r="L721" s="3" t="s">
        <v>1824</v>
      </c>
      <c r="M721" s="32" t="str">
        <f>I721&amp;A721&amp;J721&amp;G721&amp;K721&amp;B721&amp;K721&amp;C721&amp;K721&amp;D721&amp;K721&amp;E721&amp;K721&amp;TEXT(F721,"000")&amp;L721</f>
        <v>strAmiiboName[719] = new string[] { "05840000037E0002", "SSB", "Super Smash Bros.", "", "Wolf", "063" };</v>
      </c>
    </row>
    <row r="722" spans="1:13" ht="14.25" x14ac:dyDescent="0.2">
      <c r="A722" s="26">
        <v>720</v>
      </c>
      <c r="B722" s="26" t="s">
        <v>4463</v>
      </c>
      <c r="C722" s="27" t="s">
        <v>4464</v>
      </c>
      <c r="D722" s="28"/>
      <c r="E722" s="29" t="s">
        <v>4469</v>
      </c>
      <c r="F722" s="24">
        <v>64</v>
      </c>
      <c r="G722" s="30" t="s">
        <v>4468</v>
      </c>
      <c r="H722" s="32" t="str">
        <f>MID(G722,9,4)</f>
        <v>0382</v>
      </c>
      <c r="I722" s="5" t="s">
        <v>1821</v>
      </c>
      <c r="J722" s="5" t="s">
        <v>1822</v>
      </c>
      <c r="K722" s="5" t="s">
        <v>1823</v>
      </c>
      <c r="L722" s="3" t="s">
        <v>1824</v>
      </c>
      <c r="M722" s="32" t="str">
        <f t="shared" si="26"/>
        <v>strAmiiboName[720] = new string[] { "0800010003820002", "SSB", "Super Smash Bros.", "", "Inking", "064" };</v>
      </c>
    </row>
    <row r="723" spans="1:13" ht="14.25" x14ac:dyDescent="0.2">
      <c r="A723" s="20">
        <v>721</v>
      </c>
      <c r="B723" s="20" t="s">
        <v>4463</v>
      </c>
      <c r="C723" s="21" t="s">
        <v>4464</v>
      </c>
      <c r="D723" s="22"/>
      <c r="E723" s="23" t="s">
        <v>4477</v>
      </c>
      <c r="F723" s="24">
        <v>65</v>
      </c>
      <c r="G723" s="25" t="s">
        <v>4471</v>
      </c>
      <c r="H723" s="32" t="str">
        <f>MID(G723,9,4)</f>
        <v>037F</v>
      </c>
      <c r="I723" s="5" t="s">
        <v>1821</v>
      </c>
      <c r="J723" s="5" t="s">
        <v>1822</v>
      </c>
      <c r="K723" s="5" t="s">
        <v>1823</v>
      </c>
      <c r="L723" s="3" t="s">
        <v>1824</v>
      </c>
      <c r="M723" s="32" t="str">
        <f t="shared" si="26"/>
        <v>strAmiiboName[721] = new string[] { "05C20000037F0002", "SSB", "Super Smash Bros.", "", "Ridley", "065" };</v>
      </c>
    </row>
    <row r="724" spans="1:13" ht="14.25" x14ac:dyDescent="0.2">
      <c r="A724" s="26">
        <v>722</v>
      </c>
      <c r="B724" s="26" t="s">
        <v>4463</v>
      </c>
      <c r="C724" s="27" t="s">
        <v>4464</v>
      </c>
      <c r="D724" s="28"/>
      <c r="E724" s="29" t="s">
        <v>4494</v>
      </c>
      <c r="F724" s="24">
        <v>66</v>
      </c>
      <c r="G724" s="30" t="s">
        <v>4504</v>
      </c>
      <c r="H724" s="32" t="str">
        <f>MID(G724,9,4)</f>
        <v>038D</v>
      </c>
      <c r="I724" s="5" t="s">
        <v>1821</v>
      </c>
      <c r="J724" s="5" t="s">
        <v>1822</v>
      </c>
      <c r="K724" s="5" t="s">
        <v>1823</v>
      </c>
      <c r="L724" s="3" t="s">
        <v>1824</v>
      </c>
      <c r="M724" s="32" t="str">
        <f>I724&amp;A724&amp;J724&amp;G724&amp;K724&amp;B724&amp;K724&amp;C724&amp;K724&amp;D724&amp;K724&amp;E724&amp;K724&amp;TEXT(F724,"000")&amp;L724</f>
        <v>strAmiiboName[722] = new string[] { "00240000038D0002", "SSB", "Super Smash Bros.", "", "Piranha Plant", "066" };</v>
      </c>
    </row>
    <row r="725" spans="1:13" ht="14.25" x14ac:dyDescent="0.2">
      <c r="A725" s="20">
        <v>723</v>
      </c>
      <c r="B725" s="20" t="s">
        <v>4463</v>
      </c>
      <c r="C725" s="21" t="s">
        <v>4464</v>
      </c>
      <c r="D725" s="22"/>
      <c r="E725" s="23" t="s">
        <v>4490</v>
      </c>
      <c r="F725" s="24">
        <v>67</v>
      </c>
      <c r="G725" s="25" t="s">
        <v>4492</v>
      </c>
      <c r="H725" s="32" t="str">
        <f>MID(G725,9,4)</f>
        <v>037B</v>
      </c>
      <c r="I725" s="5" t="s">
        <v>1821</v>
      </c>
      <c r="J725" s="5" t="s">
        <v>1822</v>
      </c>
      <c r="K725" s="5" t="s">
        <v>1823</v>
      </c>
      <c r="L725" s="3" t="s">
        <v>1824</v>
      </c>
      <c r="M725" s="32" t="str">
        <f t="shared" si="26"/>
        <v>strAmiiboName[723] = new string[] { "00C00000037B0002", "SSB", "Super Smash Bros.", "", "King K. Rool", "067" };</v>
      </c>
    </row>
    <row r="726" spans="1:13" ht="14.25" x14ac:dyDescent="0.2">
      <c r="A726" s="26">
        <v>724</v>
      </c>
      <c r="B726" s="26" t="s">
        <v>4463</v>
      </c>
      <c r="C726" s="27" t="s">
        <v>4464</v>
      </c>
      <c r="D726" s="28"/>
      <c r="E726" s="29" t="s">
        <v>4491</v>
      </c>
      <c r="F726" s="24">
        <v>68</v>
      </c>
      <c r="G726" s="30" t="s">
        <v>4493</v>
      </c>
      <c r="H726" s="32" t="str">
        <f t="shared" ref="H726:H729" si="27">MID(G726,9,4)</f>
        <v>0381</v>
      </c>
      <c r="I726" s="5" t="s">
        <v>1821</v>
      </c>
      <c r="J726" s="5" t="s">
        <v>1822</v>
      </c>
      <c r="K726" s="5" t="s">
        <v>1823</v>
      </c>
      <c r="L726" s="3" t="s">
        <v>1824</v>
      </c>
      <c r="M726" s="32" t="str">
        <f t="shared" si="26"/>
        <v>strAmiiboName[724] = new string[] { "078F000003810002", "SSB", "Super Smash Bros.", "", "Ice Climbers", "068" };</v>
      </c>
    </row>
    <row r="727" spans="1:13" ht="14.25" x14ac:dyDescent="0.2">
      <c r="A727" s="20">
        <v>725</v>
      </c>
      <c r="B727" s="20" t="s">
        <v>4463</v>
      </c>
      <c r="C727" s="21" t="s">
        <v>4464</v>
      </c>
      <c r="D727" s="22"/>
      <c r="E727" s="23" t="s">
        <v>4513</v>
      </c>
      <c r="F727" s="24">
        <v>69</v>
      </c>
      <c r="G727" s="25" t="s">
        <v>4516</v>
      </c>
      <c r="H727" s="32" t="str">
        <f t="shared" si="27"/>
        <v>0389</v>
      </c>
      <c r="I727" s="5" t="s">
        <v>1821</v>
      </c>
      <c r="J727" s="5" t="s">
        <v>1822</v>
      </c>
      <c r="K727" s="5" t="s">
        <v>1823</v>
      </c>
      <c r="L727" s="3" t="s">
        <v>1824</v>
      </c>
      <c r="M727" s="32" t="str">
        <f t="shared" si="26"/>
        <v>strAmiiboName[725] = new string[] { "34C1000003890002", "SSB", "Super Smash Bros.", "", "Ken", "069" };</v>
      </c>
    </row>
    <row r="728" spans="1:13" ht="14.25" x14ac:dyDescent="0.2">
      <c r="A728" s="26">
        <v>726</v>
      </c>
      <c r="B728" s="26" t="s">
        <v>4463</v>
      </c>
      <c r="C728" s="27" t="s">
        <v>4464</v>
      </c>
      <c r="D728" s="28"/>
      <c r="E728" s="29" t="s">
        <v>4514</v>
      </c>
      <c r="F728" s="24">
        <v>70</v>
      </c>
      <c r="G728" s="30" t="s">
        <v>4517</v>
      </c>
      <c r="H728" s="32" t="str">
        <f t="shared" si="27"/>
        <v>037C</v>
      </c>
      <c r="I728" s="5" t="s">
        <v>1821</v>
      </c>
      <c r="J728" s="5" t="s">
        <v>1822</v>
      </c>
      <c r="K728" s="5" t="s">
        <v>1823</v>
      </c>
      <c r="L728" s="3" t="s">
        <v>1824</v>
      </c>
      <c r="M728" s="32" t="str">
        <f t="shared" si="26"/>
        <v>strAmiiboName[726] = new string[] { "01000000037C0002", "SSB", "Super Smash Bros.", "", "Young Link", "070" };</v>
      </c>
    </row>
    <row r="729" spans="1:13" ht="14.25" x14ac:dyDescent="0.2">
      <c r="A729" s="20">
        <v>727</v>
      </c>
      <c r="B729" s="20" t="s">
        <v>4463</v>
      </c>
      <c r="C729" s="21" t="s">
        <v>4464</v>
      </c>
      <c r="D729" s="22"/>
      <c r="E729" s="23" t="s">
        <v>4515</v>
      </c>
      <c r="F729" s="24">
        <v>71</v>
      </c>
      <c r="G729" s="25" t="s">
        <v>4518</v>
      </c>
      <c r="H729" s="32" t="str">
        <f t="shared" si="27"/>
        <v>037A</v>
      </c>
      <c r="I729" s="5" t="s">
        <v>1821</v>
      </c>
      <c r="J729" s="5" t="s">
        <v>1822</v>
      </c>
      <c r="K729" s="5" t="s">
        <v>1823</v>
      </c>
      <c r="L729" s="3" t="s">
        <v>1824</v>
      </c>
      <c r="M729" s="32" t="str">
        <f t="shared" si="26"/>
        <v>strAmiiboName[727] = new string[] { "00130000037A0002", "SSB", "Super Smash Bros.", "", "Daisy", "071" };</v>
      </c>
    </row>
    <row r="730" spans="1:13" ht="14.25" x14ac:dyDescent="0.2">
      <c r="A730" s="26">
        <v>728</v>
      </c>
      <c r="B730" s="26" t="s">
        <v>4463</v>
      </c>
      <c r="C730" s="27" t="s">
        <v>4464</v>
      </c>
      <c r="D730" s="28"/>
      <c r="E730" s="29" t="s">
        <v>4555</v>
      </c>
      <c r="F730" s="24">
        <v>72</v>
      </c>
      <c r="G730" s="30" t="s">
        <v>4565</v>
      </c>
      <c r="H730" s="32" t="str">
        <f t="shared" ref="H730:H751" si="28">MID(G730,9,4)</f>
        <v>0385</v>
      </c>
      <c r="I730" s="5" t="s">
        <v>1821</v>
      </c>
      <c r="J730" s="5" t="s">
        <v>1822</v>
      </c>
      <c r="K730" s="5" t="s">
        <v>1823</v>
      </c>
      <c r="L730" s="3" t="s">
        <v>1824</v>
      </c>
      <c r="M730" s="32" t="str">
        <f t="shared" ref="M730:M749" si="29">I730&amp;A730&amp;J730&amp;G730&amp;K730&amp;B730&amp;K730&amp;C730&amp;K730&amp;D730&amp;K730&amp;E730&amp;K730&amp;TEXT(F730,"000")&amp;L730</f>
        <v>strAmiiboName[728] = new string[] { "19AC000003850002", "SSB", "Super Smash Bros.", "", "Pichu", "072" };</v>
      </c>
    </row>
    <row r="731" spans="1:13" ht="14.25" x14ac:dyDescent="0.2">
      <c r="A731" s="20">
        <v>729</v>
      </c>
      <c r="B731" s="20" t="s">
        <v>4463</v>
      </c>
      <c r="C731" s="21" t="s">
        <v>4464</v>
      </c>
      <c r="D731" s="22"/>
      <c r="E731" s="23" t="s">
        <v>4556</v>
      </c>
      <c r="F731" s="24">
        <v>73</v>
      </c>
      <c r="G731" s="25" t="s">
        <v>4566</v>
      </c>
      <c r="H731" s="32" t="str">
        <f t="shared" si="28"/>
        <v>037D</v>
      </c>
      <c r="I731" s="5" t="s">
        <v>1821</v>
      </c>
      <c r="J731" s="5" t="s">
        <v>1822</v>
      </c>
      <c r="K731" s="5" t="s">
        <v>1823</v>
      </c>
      <c r="L731" s="3" t="s">
        <v>1824</v>
      </c>
      <c r="M731" s="32" t="str">
        <f t="shared" si="29"/>
        <v>strAmiiboName[729] = new string[] { "01810000037D0002", "SSB", "Super Smash Bros.", "", "Isabelle", "073" };</v>
      </c>
    </row>
    <row r="732" spans="1:13" ht="14.25" x14ac:dyDescent="0.2">
      <c r="A732" s="26">
        <v>730</v>
      </c>
      <c r="B732" s="26" t="s">
        <v>4463</v>
      </c>
      <c r="C732" s="27" t="s">
        <v>4464</v>
      </c>
      <c r="D732" s="28"/>
      <c r="E732" s="29" t="s">
        <v>4558</v>
      </c>
      <c r="F732" s="24">
        <v>74</v>
      </c>
      <c r="G732" s="30" t="s">
        <v>4567</v>
      </c>
      <c r="H732" s="32" t="str">
        <f t="shared" si="28"/>
        <v>0387</v>
      </c>
      <c r="I732" s="5" t="s">
        <v>1821</v>
      </c>
      <c r="J732" s="5" t="s">
        <v>1822</v>
      </c>
      <c r="K732" s="5" t="s">
        <v>1823</v>
      </c>
      <c r="L732" s="3" t="s">
        <v>1824</v>
      </c>
      <c r="M732" s="32" t="str">
        <f t="shared" si="29"/>
        <v>strAmiiboName[730] = new string[] { "1D40000003870002", "SSB", "Super Smash Bros.", "", "Pokémon Trainer", "074" };</v>
      </c>
    </row>
    <row r="733" spans="1:13" ht="14.25" x14ac:dyDescent="0.2">
      <c r="A733" s="20">
        <v>731</v>
      </c>
      <c r="B733" s="20" t="s">
        <v>4463</v>
      </c>
      <c r="C733" s="21" t="s">
        <v>4464</v>
      </c>
      <c r="D733" s="22"/>
      <c r="E733" s="23" t="s">
        <v>4559</v>
      </c>
      <c r="F733" s="24">
        <v>75</v>
      </c>
      <c r="G733" s="25" t="s">
        <v>4568</v>
      </c>
      <c r="H733" s="32" t="str">
        <f t="shared" si="28"/>
        <v>038A</v>
      </c>
      <c r="I733" s="5" t="s">
        <v>1821</v>
      </c>
      <c r="J733" s="5" t="s">
        <v>1822</v>
      </c>
      <c r="K733" s="5" t="s">
        <v>1823</v>
      </c>
      <c r="L733" s="3" t="s">
        <v>1824</v>
      </c>
      <c r="M733" s="32" t="str">
        <f t="shared" si="29"/>
        <v>strAmiiboName[731] = new string[] { "37800000038A0002", "SSB", "Super Smash Bros.", "", "Snake", "075" };</v>
      </c>
    </row>
    <row r="734" spans="1:13" ht="14.25" x14ac:dyDescent="0.2">
      <c r="A734" s="26">
        <v>732</v>
      </c>
      <c r="B734" s="26" t="s">
        <v>4463</v>
      </c>
      <c r="C734" s="27" t="s">
        <v>4464</v>
      </c>
      <c r="D734" s="28"/>
      <c r="E734" s="29" t="s">
        <v>4561</v>
      </c>
      <c r="F734" s="24">
        <v>76</v>
      </c>
      <c r="G734" s="34" t="s">
        <v>4569</v>
      </c>
      <c r="H734" s="32" t="str">
        <f t="shared" si="28"/>
        <v>0383</v>
      </c>
      <c r="I734" s="5" t="s">
        <v>1821</v>
      </c>
      <c r="J734" s="5" t="s">
        <v>1822</v>
      </c>
      <c r="K734" s="5" t="s">
        <v>1823</v>
      </c>
      <c r="L734" s="3" t="s">
        <v>1824</v>
      </c>
      <c r="M734" s="32" t="str">
        <f t="shared" si="29"/>
        <v>strAmiiboName[732] = new string[] { "1902000003830002", "SSB", "Super Smash Bros.", "", "Ivysaur", "076" };</v>
      </c>
    </row>
    <row r="735" spans="1:13" ht="14.25" x14ac:dyDescent="0.2">
      <c r="A735" s="20">
        <v>733</v>
      </c>
      <c r="B735" s="20" t="s">
        <v>4463</v>
      </c>
      <c r="C735" s="21" t="s">
        <v>4464</v>
      </c>
      <c r="D735" s="22"/>
      <c r="E735" s="23" t="s">
        <v>4563</v>
      </c>
      <c r="F735" s="24">
        <v>77</v>
      </c>
      <c r="G735" s="33" t="s">
        <v>4570</v>
      </c>
      <c r="H735" s="32" t="str">
        <f t="shared" si="28"/>
        <v>0384</v>
      </c>
      <c r="I735" s="5" t="s">
        <v>1821</v>
      </c>
      <c r="J735" s="5" t="s">
        <v>1822</v>
      </c>
      <c r="K735" s="5" t="s">
        <v>1823</v>
      </c>
      <c r="L735" s="3" t="s">
        <v>1824</v>
      </c>
      <c r="M735" s="32" t="str">
        <f t="shared" si="29"/>
        <v>strAmiiboName[733] = new string[] { "1907000003840002", "SSB", "Super Smash Bros.", "", "Squirtle", "077" };</v>
      </c>
    </row>
    <row r="736" spans="1:13" ht="14.25" x14ac:dyDescent="0.2">
      <c r="A736" s="26">
        <v>734</v>
      </c>
      <c r="B736" s="26" t="s">
        <v>4552</v>
      </c>
      <c r="C736" s="27" t="s">
        <v>1648</v>
      </c>
      <c r="D736" s="28" t="s">
        <v>4553</v>
      </c>
      <c r="E736" s="29" t="s">
        <v>4564</v>
      </c>
      <c r="F736" s="24">
        <v>1</v>
      </c>
      <c r="G736" s="53" t="s">
        <v>4571</v>
      </c>
      <c r="H736" s="32" t="str">
        <f t="shared" si="28"/>
        <v>0399</v>
      </c>
      <c r="I736" s="5" t="s">
        <v>1821</v>
      </c>
      <c r="J736" s="5" t="s">
        <v>1822</v>
      </c>
      <c r="K736" s="5" t="s">
        <v>1823</v>
      </c>
      <c r="L736" s="3" t="s">
        <v>1824</v>
      </c>
      <c r="M736" s="32" t="str">
        <f t="shared" si="29"/>
        <v>strAmiiboName[734] = new string[] { "0100000003990902", "ZLA", "The Legend of Zelda", "The Legend of Zelda Link's Awakening", "Link", "001" };</v>
      </c>
    </row>
    <row r="737" spans="1:13" ht="14.25" x14ac:dyDescent="0.2">
      <c r="A737" s="20">
        <v>735</v>
      </c>
      <c r="B737" s="20" t="s">
        <v>4618</v>
      </c>
      <c r="C737" s="21" t="s">
        <v>4615</v>
      </c>
      <c r="D737" s="22"/>
      <c r="E737" s="23" t="s">
        <v>4625</v>
      </c>
      <c r="F737" s="24">
        <v>78</v>
      </c>
      <c r="G737" s="33" t="s">
        <v>4645</v>
      </c>
      <c r="H737" s="32" t="str">
        <f t="shared" si="28"/>
        <v>038B</v>
      </c>
      <c r="I737" s="5" t="s">
        <v>1821</v>
      </c>
      <c r="J737" s="5" t="s">
        <v>1822</v>
      </c>
      <c r="K737" s="5" t="s">
        <v>1823</v>
      </c>
      <c r="L737" s="3" t="s">
        <v>1824</v>
      </c>
      <c r="M737" s="56" t="str">
        <f t="shared" si="29"/>
        <v>strAmiiboName[735] = new string[] { "37C00000038B0002", "SSB", "Super Smash Bros.", "", "Simon", "078" };</v>
      </c>
    </row>
    <row r="738" spans="1:13" ht="14.25" x14ac:dyDescent="0.2">
      <c r="A738" s="26">
        <v>736</v>
      </c>
      <c r="B738" s="26" t="s">
        <v>4618</v>
      </c>
      <c r="C738" s="27" t="s">
        <v>4615</v>
      </c>
      <c r="D738" s="28"/>
      <c r="E738" s="29" t="s">
        <v>4624</v>
      </c>
      <c r="F738" s="24">
        <v>79</v>
      </c>
      <c r="G738" s="53" t="s">
        <v>4646</v>
      </c>
      <c r="H738" s="32" t="str">
        <f t="shared" si="28"/>
        <v>0386</v>
      </c>
      <c r="I738" s="5" t="s">
        <v>1821</v>
      </c>
      <c r="J738" s="5" t="s">
        <v>1822</v>
      </c>
      <c r="K738" s="5" t="s">
        <v>1823</v>
      </c>
      <c r="L738" s="3" t="s">
        <v>1824</v>
      </c>
      <c r="M738" s="56" t="str">
        <f t="shared" si="29"/>
        <v>strAmiiboName[736] = new string[] { "1BD7000003860002", "SSB", "Super Smash Bros.", "", "Incineroar", "079" };</v>
      </c>
    </row>
    <row r="739" spans="1:13" ht="14.25" x14ac:dyDescent="0.2">
      <c r="A739" s="20">
        <v>737</v>
      </c>
      <c r="B739" s="20" t="s">
        <v>4618</v>
      </c>
      <c r="C739" s="21" t="s">
        <v>4615</v>
      </c>
      <c r="D739" s="22"/>
      <c r="E739" s="23" t="s">
        <v>4626</v>
      </c>
      <c r="F739" s="24">
        <v>80</v>
      </c>
      <c r="G739" s="33" t="s">
        <v>4647</v>
      </c>
      <c r="H739" s="32" t="str">
        <f t="shared" si="28"/>
        <v>0388</v>
      </c>
      <c r="I739" s="5" t="s">
        <v>1821</v>
      </c>
      <c r="J739" s="5" t="s">
        <v>1822</v>
      </c>
      <c r="K739" s="5" t="s">
        <v>1823</v>
      </c>
      <c r="L739" s="3" t="s">
        <v>1824</v>
      </c>
      <c r="M739" s="56" t="str">
        <f t="shared" si="29"/>
        <v>strAmiiboName[737] = new string[] { "2108000003880002", "SSB", "Super Smash Bros.", "", "Chrom", "080" };</v>
      </c>
    </row>
    <row r="740" spans="1:13" ht="14.25" x14ac:dyDescent="0.2">
      <c r="A740" s="26">
        <v>738</v>
      </c>
      <c r="B740" s="26" t="s">
        <v>4617</v>
      </c>
      <c r="C740" s="27" t="s">
        <v>4616</v>
      </c>
      <c r="D740" s="28"/>
      <c r="E740" s="29" t="s">
        <v>4622</v>
      </c>
      <c r="F740" s="24">
        <v>2</v>
      </c>
      <c r="G740" s="53" t="s">
        <v>4648</v>
      </c>
      <c r="H740" s="32" t="str">
        <f t="shared" si="28"/>
        <v>036C</v>
      </c>
      <c r="I740" s="5" t="s">
        <v>1821</v>
      </c>
      <c r="J740" s="5" t="s">
        <v>1822</v>
      </c>
      <c r="K740" s="5" t="s">
        <v>1823</v>
      </c>
      <c r="L740" s="3" t="s">
        <v>1824</v>
      </c>
      <c r="M740" s="56" t="str">
        <f t="shared" si="29"/>
        <v>strAmiiboName[738] = new string[] { "35C10000036C0A02", "SHK", "Shovel Knight", "", "Plague Knight", "002" };</v>
      </c>
    </row>
    <row r="741" spans="1:13" ht="14.25" x14ac:dyDescent="0.2">
      <c r="A741" s="20">
        <v>739</v>
      </c>
      <c r="B741" s="20" t="s">
        <v>3270</v>
      </c>
      <c r="C741" s="21" t="s">
        <v>1806</v>
      </c>
      <c r="D741" s="22"/>
      <c r="E741" s="23" t="s">
        <v>4628</v>
      </c>
      <c r="F741" s="24">
        <v>3</v>
      </c>
      <c r="G741" s="33" t="s">
        <v>4649</v>
      </c>
      <c r="H741" s="32" t="str">
        <f t="shared" si="28"/>
        <v>036D</v>
      </c>
      <c r="I741" s="5" t="s">
        <v>1821</v>
      </c>
      <c r="J741" s="5" t="s">
        <v>1822</v>
      </c>
      <c r="K741" s="5" t="s">
        <v>1823</v>
      </c>
      <c r="L741" s="3" t="s">
        <v>1824</v>
      </c>
      <c r="M741" s="56" t="str">
        <f t="shared" si="29"/>
        <v>strAmiiboName[739] = new string[] { "35C20000036D0A02", "SHK", "Shovel Knight", "", "Specter Knight", "003" };</v>
      </c>
    </row>
    <row r="742" spans="1:13" ht="14.25" x14ac:dyDescent="0.2">
      <c r="A742" s="26">
        <v>740</v>
      </c>
      <c r="B742" s="26" t="s">
        <v>3270</v>
      </c>
      <c r="C742" s="27" t="s">
        <v>1806</v>
      </c>
      <c r="D742" s="28"/>
      <c r="E742" s="29" t="s">
        <v>4630</v>
      </c>
      <c r="F742" s="24">
        <v>4</v>
      </c>
      <c r="G742" s="53" t="s">
        <v>4650</v>
      </c>
      <c r="H742" s="32" t="str">
        <f t="shared" si="28"/>
        <v>036E</v>
      </c>
      <c r="I742" s="5" t="s">
        <v>1821</v>
      </c>
      <c r="J742" s="5" t="s">
        <v>1822</v>
      </c>
      <c r="K742" s="5" t="s">
        <v>1823</v>
      </c>
      <c r="L742" s="3" t="s">
        <v>1824</v>
      </c>
      <c r="M742" s="56" t="str">
        <f t="shared" si="29"/>
        <v>strAmiiboName[740] = new string[] { "35C30000036E0A02", "SHK", "Shovel Knight", "", "King Knight", "004" };</v>
      </c>
    </row>
    <row r="743" spans="1:13" ht="14.25" x14ac:dyDescent="0.2">
      <c r="A743" s="20">
        <v>741</v>
      </c>
      <c r="B743" s="20" t="s">
        <v>3270</v>
      </c>
      <c r="C743" s="21" t="s">
        <v>1806</v>
      </c>
      <c r="D743" s="22"/>
      <c r="E743" s="23" t="s">
        <v>4632</v>
      </c>
      <c r="F743" s="24">
        <v>5</v>
      </c>
      <c r="G743" s="33" t="s">
        <v>4651</v>
      </c>
      <c r="H743" s="32" t="str">
        <f t="shared" si="28"/>
        <v>0392</v>
      </c>
      <c r="I743" s="5" t="s">
        <v>1821</v>
      </c>
      <c r="J743" s="5" t="s">
        <v>1822</v>
      </c>
      <c r="K743" s="5" t="s">
        <v>1823</v>
      </c>
      <c r="L743" s="3" t="s">
        <v>1824</v>
      </c>
      <c r="M743" s="56" t="str">
        <f t="shared" si="29"/>
        <v>strAmiiboName[741] = new string[] { "35C0000003920A02", "SHK", "Shovel Knight", "", "Shovel Knight (Gold Edition)", "005" };</v>
      </c>
    </row>
    <row r="744" spans="1:13" ht="14.25" x14ac:dyDescent="0.2">
      <c r="A744" s="26">
        <v>742</v>
      </c>
      <c r="B744" s="26" t="s">
        <v>4620</v>
      </c>
      <c r="C744" s="27" t="s">
        <v>4619</v>
      </c>
      <c r="D744" s="28"/>
      <c r="E744" s="29" t="s">
        <v>4634</v>
      </c>
      <c r="F744" s="24">
        <v>1</v>
      </c>
      <c r="G744" s="53" t="s">
        <v>4652</v>
      </c>
      <c r="H744" s="32" t="str">
        <f t="shared" si="28"/>
        <v>0393</v>
      </c>
      <c r="I744" s="5" t="s">
        <v>1821</v>
      </c>
      <c r="J744" s="5" t="s">
        <v>1822</v>
      </c>
      <c r="K744" s="5" t="s">
        <v>1823</v>
      </c>
      <c r="L744" s="3" t="s">
        <v>1824</v>
      </c>
      <c r="M744" s="56" t="str">
        <f t="shared" si="29"/>
        <v>strAmiiboName[742] = new string[] { "3800000103931702", "JPPB", "Jikkyou Powerful Pro Baseball", "", "Pawapuro", "001" };</v>
      </c>
    </row>
    <row r="745" spans="1:13" ht="14.25" x14ac:dyDescent="0.2">
      <c r="A745" s="20">
        <v>743</v>
      </c>
      <c r="B745" s="20" t="s">
        <v>4620</v>
      </c>
      <c r="C745" s="21" t="s">
        <v>4619</v>
      </c>
      <c r="D745" s="22"/>
      <c r="E745" s="23" t="s">
        <v>4636</v>
      </c>
      <c r="F745" s="24">
        <v>2</v>
      </c>
      <c r="G745" s="33" t="s">
        <v>4653</v>
      </c>
      <c r="H745" s="32" t="str">
        <f t="shared" si="28"/>
        <v>0394</v>
      </c>
      <c r="I745" s="5" t="s">
        <v>1821</v>
      </c>
      <c r="J745" s="5" t="s">
        <v>1822</v>
      </c>
      <c r="K745" s="5" t="s">
        <v>1823</v>
      </c>
      <c r="L745" s="3" t="s">
        <v>1824</v>
      </c>
      <c r="M745" s="56" t="str">
        <f t="shared" si="29"/>
        <v>strAmiiboName[743] = new string[] { "3801000103941702", "JPPB", "Jikkyou Powerful Pro Baseball", "", "Ikari", "002" };</v>
      </c>
    </row>
    <row r="746" spans="1:13" ht="14.25" x14ac:dyDescent="0.2">
      <c r="A746" s="26">
        <v>744</v>
      </c>
      <c r="B746" s="26" t="s">
        <v>4620</v>
      </c>
      <c r="C746" s="27" t="s">
        <v>4619</v>
      </c>
      <c r="D746" s="28"/>
      <c r="E746" s="29" t="s">
        <v>4638</v>
      </c>
      <c r="F746" s="24">
        <v>3</v>
      </c>
      <c r="G746" s="53" t="s">
        <v>4654</v>
      </c>
      <c r="H746" s="32" t="str">
        <f t="shared" si="28"/>
        <v>0397</v>
      </c>
      <c r="I746" s="5" t="s">
        <v>1821</v>
      </c>
      <c r="J746" s="5" t="s">
        <v>1822</v>
      </c>
      <c r="K746" s="5" t="s">
        <v>1823</v>
      </c>
      <c r="L746" s="3" t="s">
        <v>1824</v>
      </c>
      <c r="M746" s="56" t="str">
        <f t="shared" si="29"/>
        <v>strAmiiboName[744] = new string[] { "3804000103971702", "JPPB", "Jikkyou Powerful Pro Baseball", "", "Yabe", "003" };</v>
      </c>
    </row>
    <row r="747" spans="1:13" ht="14.25" x14ac:dyDescent="0.2">
      <c r="A747" s="20">
        <v>745</v>
      </c>
      <c r="B747" s="20" t="s">
        <v>4620</v>
      </c>
      <c r="C747" s="21" t="s">
        <v>4619</v>
      </c>
      <c r="D747" s="22"/>
      <c r="E747" s="23" t="s">
        <v>4640</v>
      </c>
      <c r="F747" s="24">
        <v>4</v>
      </c>
      <c r="G747" s="33" t="s">
        <v>4655</v>
      </c>
      <c r="H747" s="32" t="str">
        <f t="shared" si="28"/>
        <v>0396</v>
      </c>
      <c r="I747" s="5" t="s">
        <v>1821</v>
      </c>
      <c r="J747" s="5" t="s">
        <v>1822</v>
      </c>
      <c r="K747" s="5" t="s">
        <v>1823</v>
      </c>
      <c r="L747" s="3" t="s">
        <v>1824</v>
      </c>
      <c r="M747" s="56" t="str">
        <f t="shared" si="29"/>
        <v>strAmiiboName[745] = new string[] { "3803000103961702", "JPPB", "Jikkyou Powerful Pro Baseball", "", "Hayakawa", "004" };</v>
      </c>
    </row>
    <row r="748" spans="1:13" ht="14.25" x14ac:dyDescent="0.2">
      <c r="A748" s="26">
        <v>746</v>
      </c>
      <c r="B748" s="26" t="s">
        <v>4620</v>
      </c>
      <c r="C748" s="27" t="s">
        <v>4619</v>
      </c>
      <c r="D748" s="28"/>
      <c r="E748" s="29" t="s">
        <v>4642</v>
      </c>
      <c r="F748" s="24">
        <v>5</v>
      </c>
      <c r="G748" s="53" t="s">
        <v>4656</v>
      </c>
      <c r="H748" s="32" t="str">
        <f t="shared" si="28"/>
        <v>0398</v>
      </c>
      <c r="I748" s="5" t="s">
        <v>1821</v>
      </c>
      <c r="J748" s="5" t="s">
        <v>1822</v>
      </c>
      <c r="K748" s="5" t="s">
        <v>1823</v>
      </c>
      <c r="L748" s="3" t="s">
        <v>1824</v>
      </c>
      <c r="M748" s="56" t="str">
        <f t="shared" si="29"/>
        <v>strAmiiboName[746] = new string[] { "3805000103981702", "JPPB", "Jikkyou Powerful Pro Baseball", "", "Ganda", "005" };</v>
      </c>
    </row>
    <row r="749" spans="1:13" ht="14.25" x14ac:dyDescent="0.2">
      <c r="A749" s="20">
        <v>747</v>
      </c>
      <c r="B749" s="20" t="s">
        <v>4620</v>
      </c>
      <c r="C749" s="21" t="s">
        <v>4619</v>
      </c>
      <c r="D749" s="22"/>
      <c r="E749" s="23" t="s">
        <v>4644</v>
      </c>
      <c r="F749" s="24">
        <v>6</v>
      </c>
      <c r="G749" s="33" t="s">
        <v>4657</v>
      </c>
      <c r="H749" s="32" t="str">
        <f t="shared" si="28"/>
        <v>0395</v>
      </c>
      <c r="I749" s="5" t="s">
        <v>1821</v>
      </c>
      <c r="J749" s="5" t="s">
        <v>1822</v>
      </c>
      <c r="K749" s="5" t="s">
        <v>1823</v>
      </c>
      <c r="L749" s="3" t="s">
        <v>1824</v>
      </c>
      <c r="M749" s="56" t="str">
        <f t="shared" si="29"/>
        <v>strAmiiboName[747] = new string[] { "3802000103951702", "JPPB", "Jikkyou Powerful Pro Baseball", "", "Daijobu", "006" };</v>
      </c>
    </row>
    <row r="750" spans="1:13" ht="14.25" x14ac:dyDescent="0.2">
      <c r="A750" s="26">
        <v>748</v>
      </c>
      <c r="B750" s="26" t="s">
        <v>4618</v>
      </c>
      <c r="C750" s="27" t="s">
        <v>4615</v>
      </c>
      <c r="D750" s="28"/>
      <c r="E750" s="29" t="s">
        <v>4684</v>
      </c>
      <c r="F750" s="24">
        <v>81</v>
      </c>
      <c r="G750" s="53" t="s">
        <v>4687</v>
      </c>
      <c r="H750" s="32" t="str">
        <f t="shared" si="28"/>
        <v>0380</v>
      </c>
      <c r="I750" s="5" t="s">
        <v>1821</v>
      </c>
      <c r="J750" s="5" t="s">
        <v>1822</v>
      </c>
      <c r="K750" s="5" t="s">
        <v>1823</v>
      </c>
      <c r="L750" s="3" t="s">
        <v>1824</v>
      </c>
      <c r="M750" s="56" t="str">
        <f t="shared" ref="M750:M751" si="30">I750&amp;A750&amp;J750&amp;G750&amp;K750&amp;B750&amp;K750&amp;C750&amp;K750&amp;D750&amp;K750&amp;E750&amp;K750&amp;TEXT(F750,"000")&amp;L750</f>
        <v>strAmiiboName[748] = new string[] { "05C3000003800002", "SSB", "Super Smash Bros.", "", "Dark Samus", "081" };</v>
      </c>
    </row>
    <row r="751" spans="1:13" ht="14.25" x14ac:dyDescent="0.2">
      <c r="A751" s="20">
        <v>749</v>
      </c>
      <c r="B751" s="20" t="s">
        <v>4618</v>
      </c>
      <c r="C751" s="21" t="s">
        <v>4615</v>
      </c>
      <c r="D751" s="22"/>
      <c r="E751" s="23" t="s">
        <v>4686</v>
      </c>
      <c r="F751" s="24">
        <v>82</v>
      </c>
      <c r="G751" s="33" t="s">
        <v>4688</v>
      </c>
      <c r="H751" s="32" t="str">
        <f t="shared" si="28"/>
        <v>038C</v>
      </c>
      <c r="I751" s="5" t="s">
        <v>1821</v>
      </c>
      <c r="J751" s="5" t="s">
        <v>1822</v>
      </c>
      <c r="K751" s="5" t="s">
        <v>1823</v>
      </c>
      <c r="L751" s="3" t="s">
        <v>1824</v>
      </c>
      <c r="M751" s="56" t="str">
        <f t="shared" si="30"/>
        <v>strAmiiboName[749] = new string[] { "37C10000038C0002", "SSB", "Super Smash Bros.", "", "Richter", "082" };</v>
      </c>
    </row>
    <row r="829" spans="4:4" x14ac:dyDescent="0.2">
      <c r="D829" t="s">
        <v>4440</v>
      </c>
    </row>
  </sheetData>
  <autoFilter ref="A1:M751" xr:uid="{00000000-0009-0000-0000-000002000000}"/>
  <phoneticPr fontId="12" type="noConversion"/>
  <pageMargins left="0.69930555555555596" right="0.69930555555555596" top="0.75" bottom="0.75" header="0.3" footer="0.3"/>
  <pageSetup paperSize="9" scale="2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D578"/>
  <sheetViews>
    <sheetView workbookViewId="0">
      <pane ySplit="1" topLeftCell="A539" activePane="bottomLeft" state="frozen"/>
      <selection pane="bottomLeft" activeCell="D553" sqref="D553"/>
    </sheetView>
  </sheetViews>
  <sheetFormatPr defaultColWidth="9" defaultRowHeight="12.75" x14ac:dyDescent="0.2"/>
  <cols>
    <col min="2" max="2" width="28.7109375" bestFit="1" customWidth="1"/>
    <col min="3" max="3" width="25.28515625" customWidth="1"/>
    <col min="4" max="4" width="66.5703125" customWidth="1"/>
  </cols>
  <sheetData>
    <row r="1" spans="1:4" x14ac:dyDescent="0.2">
      <c r="A1" s="62" t="s">
        <v>3296</v>
      </c>
      <c r="B1" s="62" t="s">
        <v>3297</v>
      </c>
      <c r="C1" s="63" t="s">
        <v>3298</v>
      </c>
      <c r="D1" s="62" t="s">
        <v>3</v>
      </c>
    </row>
    <row r="2" spans="1:4" x14ac:dyDescent="0.2">
      <c r="A2" s="10" t="s">
        <v>3299</v>
      </c>
      <c r="B2" s="57" t="str">
        <f>INDEX('01-03'!B:B,MATCH(LEFT(A2,3),'01-03'!A:A,0))</f>
        <v>Mario</v>
      </c>
      <c r="C2" s="10" t="s">
        <v>1642</v>
      </c>
      <c r="D2" s="57" t="str">
        <f>"case """&amp;A2&amp;""""&amp;": return "&amp;""""&amp;B2&amp;" - "&amp;C2&amp;""""&amp;";"</f>
        <v>case "0000": return "Mario - Mario";</v>
      </c>
    </row>
    <row r="3" spans="1:4" x14ac:dyDescent="0.2">
      <c r="A3" s="10" t="s">
        <v>3300</v>
      </c>
      <c r="B3" s="57" t="str">
        <f>INDEX('01-03'!B:B,MATCH(LEFT(A3,3),'01-03'!A:A,0))</f>
        <v>Mario</v>
      </c>
      <c r="C3" s="10" t="s">
        <v>1855</v>
      </c>
      <c r="D3" s="57" t="str">
        <f>"case """&amp;A3&amp;""""&amp;": return "&amp;""""&amp;B3&amp;" - "&amp;C3&amp;""""&amp;";"</f>
        <v>case "0001": return "Mario - Luigi";</v>
      </c>
    </row>
    <row r="4" spans="1:4" x14ac:dyDescent="0.2">
      <c r="A4" s="10" t="s">
        <v>3301</v>
      </c>
      <c r="B4" s="57" t="str">
        <f>INDEX('01-03'!B:B,MATCH(LEFT(A4,3),'01-03'!A:A,0))</f>
        <v>Mario</v>
      </c>
      <c r="C4" s="10" t="s">
        <v>1829</v>
      </c>
      <c r="D4" s="57" t="str">
        <f>"case """&amp;A4&amp;""""&amp;": return "&amp;""""&amp;B4&amp;" - "&amp;C4&amp;""""&amp;";"</f>
        <v>case "0002": return "Mario - Peach";</v>
      </c>
    </row>
    <row r="5" spans="1:4" x14ac:dyDescent="0.2">
      <c r="A5" s="10" t="s">
        <v>3302</v>
      </c>
      <c r="B5" s="57" t="str">
        <f>INDEX('01-03'!B:B,MATCH(LEFT(A5,3),'01-03'!A:A,0))</f>
        <v>Mario</v>
      </c>
      <c r="C5" s="10" t="s">
        <v>1831</v>
      </c>
      <c r="D5" s="57" t="str">
        <f>"case """&amp;A5&amp;""""&amp;": return "&amp;""""&amp;B5&amp;" - "&amp;C5&amp;""""&amp;";"</f>
        <v>case "0003": return "Mario - Yoshi";</v>
      </c>
    </row>
    <row r="6" spans="1:4" x14ac:dyDescent="0.2">
      <c r="A6" s="10" t="s">
        <v>3303</v>
      </c>
      <c r="B6" s="57" t="str">
        <f>INDEX('01-03'!B:B,MATCH(LEFT(A6,3),'01-03'!A:A,0))</f>
        <v>Mario</v>
      </c>
      <c r="C6" s="10" t="s">
        <v>1980</v>
      </c>
      <c r="D6" s="57" t="str">
        <f>"case """&amp;A6&amp;""""&amp;": return "&amp;""""&amp;B6&amp;" - "&amp;C6&amp;""""&amp;";"</f>
        <v>case "0004": return "Mario - Rosalina";</v>
      </c>
    </row>
    <row r="7" spans="1:4" x14ac:dyDescent="0.2">
      <c r="A7" s="10" t="s">
        <v>3304</v>
      </c>
      <c r="B7" s="57" t="str">
        <f>INDEX('01-03'!B:B,MATCH(LEFT(A7,3),'01-03'!A:A,0))</f>
        <v>Mario</v>
      </c>
      <c r="C7" s="10" t="s">
        <v>1866</v>
      </c>
      <c r="D7" s="57" t="str">
        <f>"case """&amp;A7&amp;""""&amp;": return "&amp;""""&amp;B7&amp;" - "&amp;C7&amp;""""&amp;";"</f>
        <v>case "0005": return "Mario - Bowser";</v>
      </c>
    </row>
    <row r="8" spans="1:4" x14ac:dyDescent="0.2">
      <c r="A8" s="10" t="s">
        <v>3305</v>
      </c>
      <c r="B8" s="57" t="str">
        <f>INDEX('01-03'!B:B,MATCH(LEFT(A8,3),'01-03'!A:A,0))</f>
        <v>Mario</v>
      </c>
      <c r="C8" s="10" t="s">
        <v>1918</v>
      </c>
      <c r="D8" s="57" t="str">
        <f>"case """&amp;A8&amp;""""&amp;": return "&amp;""""&amp;B8&amp;" - "&amp;C8&amp;""""&amp;";"</f>
        <v>case "0006": return "Mario - Bowser Jr.";</v>
      </c>
    </row>
    <row r="9" spans="1:4" x14ac:dyDescent="0.2">
      <c r="A9" s="10" t="s">
        <v>3306</v>
      </c>
      <c r="B9" s="57" t="str">
        <f>INDEX('01-03'!B:B,MATCH(LEFT(A9,3),'01-03'!A:A,0))</f>
        <v>Mario</v>
      </c>
      <c r="C9" s="10" t="s">
        <v>1894</v>
      </c>
      <c r="D9" s="57" t="str">
        <f>"case """&amp;A9&amp;""""&amp;": return "&amp;""""&amp;B9&amp;" - "&amp;C9&amp;""""&amp;";"</f>
        <v>case "0007": return "Mario - Wario";</v>
      </c>
    </row>
    <row r="10" spans="1:4" x14ac:dyDescent="0.2">
      <c r="A10" s="10" t="s">
        <v>3307</v>
      </c>
      <c r="B10" s="57" t="str">
        <f>INDEX('01-03'!B:B,MATCH(LEFT(A10,3),'01-03'!A:A,0))</f>
        <v>Mario</v>
      </c>
      <c r="C10" s="10" t="s">
        <v>1833</v>
      </c>
      <c r="D10" s="57" t="str">
        <f>"case """&amp;A10&amp;""""&amp;": return "&amp;""""&amp;B10&amp;" - "&amp;C10&amp;""""&amp;";"</f>
        <v>case "0008": return "Mario - Donkey Kong";</v>
      </c>
    </row>
    <row r="11" spans="1:4" x14ac:dyDescent="0.2">
      <c r="A11" s="10" t="s">
        <v>3308</v>
      </c>
      <c r="B11" s="57" t="str">
        <f>INDEX('01-03'!B:B,MATCH(LEFT(A11,3),'01-03'!A:A,0))</f>
        <v>Mario</v>
      </c>
      <c r="C11" s="10" t="s">
        <v>1853</v>
      </c>
      <c r="D11" s="57" t="str">
        <f>"case """&amp;A11&amp;""""&amp;": return "&amp;""""&amp;B11&amp;" - "&amp;C11&amp;""""&amp;";"</f>
        <v>case "0009": return "Mario - Diddy Kong";</v>
      </c>
    </row>
    <row r="12" spans="1:4" x14ac:dyDescent="0.2">
      <c r="A12" s="10" t="s">
        <v>3309</v>
      </c>
      <c r="B12" s="57" t="str">
        <f>INDEX('01-03'!B:B,MATCH(LEFT(A12,3),'01-03'!A:A,0))</f>
        <v>Mario</v>
      </c>
      <c r="C12" s="10" t="s">
        <v>1965</v>
      </c>
      <c r="D12" s="57" t="str">
        <f>"case """&amp;A12&amp;""""&amp;": return "&amp;""""&amp;B12&amp;" - "&amp;C12&amp;""""&amp;";"</f>
        <v>case "000A": return "Mario - Toad";</v>
      </c>
    </row>
    <row r="13" spans="1:4" x14ac:dyDescent="0.2">
      <c r="A13" s="10" t="s">
        <v>3310</v>
      </c>
      <c r="B13" s="57" t="str">
        <f>INDEX('01-03'!B:B,MATCH(LEFT(A13,3),'01-03'!A:A,0))</f>
        <v>Mario</v>
      </c>
      <c r="C13" s="10" t="s">
        <v>1978</v>
      </c>
      <c r="D13" s="57" t="str">
        <f>"case """&amp;A13&amp;""""&amp;": return "&amp;""""&amp;B13&amp;" - "&amp;C13&amp;""""&amp;";"</f>
        <v>case "0013": return "Mario - Daisy";</v>
      </c>
    </row>
    <row r="14" spans="1:4" x14ac:dyDescent="0.2">
      <c r="A14" s="10" t="s">
        <v>3311</v>
      </c>
      <c r="B14" s="57" t="str">
        <f>INDEX('01-03'!B:B,MATCH(LEFT(A14,3),'01-03'!A:A,0))</f>
        <v>Mario</v>
      </c>
      <c r="C14" s="10" t="s">
        <v>1976</v>
      </c>
      <c r="D14" s="57" t="str">
        <f>"case """&amp;A14&amp;""""&amp;": return "&amp;""""&amp;B14&amp;" - "&amp;C14&amp;""""&amp;";"</f>
        <v>case "0014": return "Mario - Waluigi";</v>
      </c>
    </row>
    <row r="15" spans="1:4" x14ac:dyDescent="0.2">
      <c r="A15" s="10" t="s">
        <v>3312</v>
      </c>
      <c r="B15" s="57" t="str">
        <f>INDEX('01-03'!B:B,MATCH(LEFT(A15,3),'01-03'!A:A,0))</f>
        <v>Mario</v>
      </c>
      <c r="C15" s="10" t="s">
        <v>1999</v>
      </c>
      <c r="D15" s="57" t="str">
        <f>"case """&amp;A15&amp;""""&amp;": return "&amp;""""&amp;B15&amp;" - "&amp;C15&amp;""""&amp;";"</f>
        <v>case "0015": return "Mario - Goomba";</v>
      </c>
    </row>
    <row r="16" spans="1:4" x14ac:dyDescent="0.2">
      <c r="A16" s="10" t="s">
        <v>3313</v>
      </c>
      <c r="B16" s="57" t="str">
        <f>INDEX('01-03'!B:B,MATCH(LEFT(A16,3),'01-03'!A:A,0))</f>
        <v>Mario</v>
      </c>
      <c r="C16" s="10" t="s">
        <v>1984</v>
      </c>
      <c r="D16" s="57" t="str">
        <f>"case """&amp;A16&amp;""""&amp;": return "&amp;""""&amp;B16&amp;" - "&amp;C16&amp;""""&amp;";"</f>
        <v>case "0017": return "Mario - Boo";</v>
      </c>
    </row>
    <row r="17" spans="1:4" x14ac:dyDescent="0.2">
      <c r="A17" s="10" t="s">
        <v>3314</v>
      </c>
      <c r="B17" s="57" t="str">
        <f>INDEX('01-03'!B:B,MATCH(LEFT(A17,3),'01-03'!A:A,0))</f>
        <v>Mario</v>
      </c>
      <c r="C17" s="10" t="s">
        <v>1997</v>
      </c>
      <c r="D17" s="57" t="str">
        <f>"case """&amp;A17&amp;""""&amp;": return "&amp;""""&amp;B17&amp;" - "&amp;C17&amp;""""&amp;";"</f>
        <v>case "0023": return "Mario - Koopa Troopa";</v>
      </c>
    </row>
    <row r="18" spans="1:4" x14ac:dyDescent="0.2">
      <c r="A18" s="42" t="s">
        <v>4495</v>
      </c>
      <c r="B18" s="57" t="str">
        <f>INDEX('01-03'!B:B,MATCH(LEFT(A18,3),'01-03'!A:A,0))</f>
        <v>Mario</v>
      </c>
      <c r="C18" s="41" t="s">
        <v>4496</v>
      </c>
      <c r="D18" s="57" t="str">
        <f>"case """&amp;A18&amp;""""&amp;": return "&amp;""""&amp;B18&amp;" - "&amp;C18&amp;""""&amp;";"</f>
        <v>case "0024": return "Mario - Piranha Plant";</v>
      </c>
    </row>
    <row r="19" spans="1:4" x14ac:dyDescent="0.2">
      <c r="A19" s="10" t="s">
        <v>3315</v>
      </c>
      <c r="B19" s="57" t="str">
        <f>INDEX('01-03'!B:B,MATCH(LEFT(A19,3),'01-03'!A:A,0))</f>
        <v>Yoshi's Woolly World</v>
      </c>
      <c r="C19" s="10" t="s">
        <v>3247</v>
      </c>
      <c r="D19" s="57" t="str">
        <f>"case """&amp;A19&amp;""""&amp;": return "&amp;""""&amp;B19&amp;" - "&amp;C19&amp;""""&amp;";"</f>
        <v>case "0080": return "Yoshi's Woolly World - Poochy";</v>
      </c>
    </row>
    <row r="20" spans="1:4" x14ac:dyDescent="0.2">
      <c r="A20" s="42" t="s">
        <v>4497</v>
      </c>
      <c r="B20" s="57" t="str">
        <f>INDEX('01-03'!B:B,MATCH(LEFT(A20,3),'01-03'!A:A,0))</f>
        <v>King K. Rool</v>
      </c>
      <c r="C20" s="41" t="s">
        <v>4498</v>
      </c>
      <c r="D20" s="57" t="str">
        <f>"case """&amp;A20&amp;""""&amp;": return "&amp;""""&amp;B20&amp;" - "&amp;C20&amp;""""&amp;";"</f>
        <v>case "00C0": return "King K. Rool - King K. Rool";</v>
      </c>
    </row>
    <row r="21" spans="1:4" x14ac:dyDescent="0.2">
      <c r="A21" s="10" t="s">
        <v>3316</v>
      </c>
      <c r="B21" s="57" t="str">
        <f>INDEX('01-03'!B:B,MATCH(LEFT(A21,3),'01-03'!A:A,0))</f>
        <v>The Legend of Zelda</v>
      </c>
      <c r="C21" s="10" t="s">
        <v>1835</v>
      </c>
      <c r="D21" s="57" t="str">
        <f>"case """&amp;A21&amp;""""&amp;": return "&amp;""""&amp;B21&amp;" - "&amp;C21&amp;""""&amp;";"</f>
        <v>case "0100": return "The Legend of Zelda - Link";</v>
      </c>
    </row>
    <row r="22" spans="1:4" x14ac:dyDescent="0.2">
      <c r="A22" s="10" t="s">
        <v>3317</v>
      </c>
      <c r="B22" s="57" t="str">
        <f>INDEX('01-03'!B:B,MATCH(LEFT(A22,3),'01-03'!A:A,0))</f>
        <v>The Legend of Zelda</v>
      </c>
      <c r="C22" s="10" t="s">
        <v>1851</v>
      </c>
      <c r="D22" s="57" t="str">
        <f>"case """&amp;A22&amp;""""&amp;": return "&amp;""""&amp;B22&amp;" - "&amp;C22&amp;""""&amp;";"</f>
        <v>case "0101": return "The Legend of Zelda - Zelda";</v>
      </c>
    </row>
    <row r="23" spans="1:4" x14ac:dyDescent="0.2">
      <c r="A23" s="10" t="s">
        <v>3318</v>
      </c>
      <c r="B23" s="57" t="str">
        <f>INDEX('01-03'!B:B,MATCH(LEFT(A23,3),'01-03'!A:A,0))</f>
        <v>The Legend of Zelda</v>
      </c>
      <c r="C23" s="10" t="s">
        <v>3319</v>
      </c>
      <c r="D23" s="57" t="str">
        <f>"case """&amp;A23&amp;""""&amp;": return "&amp;""""&amp;B23&amp;" - "&amp;C23&amp;""""&amp;";"</f>
        <v>case "0102": return "The Legend of Zelda - Ganon";</v>
      </c>
    </row>
    <row r="24" spans="1:4" x14ac:dyDescent="0.2">
      <c r="A24" s="10" t="s">
        <v>3320</v>
      </c>
      <c r="B24" s="57" t="str">
        <f>INDEX('01-03'!B:B,MATCH(LEFT(A24,3),'01-03'!A:A,0))</f>
        <v>The Legend of Zelda</v>
      </c>
      <c r="C24" s="10" t="s">
        <v>3321</v>
      </c>
      <c r="D24" s="57" t="str">
        <f>"case """&amp;A24&amp;""""&amp;": return "&amp;""""&amp;B24&amp;" - "&amp;C24&amp;""""&amp;";"</f>
        <v>case "0103": return "The Legend of Zelda - Wolf Link";</v>
      </c>
    </row>
    <row r="25" spans="1:4" x14ac:dyDescent="0.2">
      <c r="A25" s="10" t="s">
        <v>3322</v>
      </c>
      <c r="B25" s="57" t="str">
        <f>INDEX('01-03'!B:B,MATCH(LEFT(A25,3),'01-03'!A:A,0))</f>
        <v>The Legend of Zelda</v>
      </c>
      <c r="C25" s="10" t="s">
        <v>2256</v>
      </c>
      <c r="D25" s="57" t="str">
        <f>"case """&amp;A25&amp;""""&amp;": return "&amp;""""&amp;B25&amp;" - "&amp;C25&amp;""""&amp;";"</f>
        <v>case "0105": return "The Legend of Zelda - Daruk(Goron Champion)";</v>
      </c>
    </row>
    <row r="26" spans="1:4" x14ac:dyDescent="0.2">
      <c r="A26" s="10" t="s">
        <v>3323</v>
      </c>
      <c r="B26" s="57" t="str">
        <f>INDEX('01-03'!B:B,MATCH(LEFT(A26,3),'01-03'!A:A,0))</f>
        <v>The Legend of Zelda</v>
      </c>
      <c r="C26" s="10" t="s">
        <v>2260</v>
      </c>
      <c r="D26" s="57" t="str">
        <f>"case """&amp;A26&amp;""""&amp;": return "&amp;""""&amp;B26&amp;" - "&amp;C26&amp;""""&amp;";"</f>
        <v>case "0106": return "The Legend of Zelda - Urbosa(Gerudo Champion)";</v>
      </c>
    </row>
    <row r="27" spans="1:4" x14ac:dyDescent="0.2">
      <c r="A27" s="10" t="s">
        <v>3324</v>
      </c>
      <c r="B27" s="57" t="str">
        <f>INDEX('01-03'!B:B,MATCH(LEFT(A27,3),'01-03'!A:A,0))</f>
        <v>The Legend of Zelda</v>
      </c>
      <c r="C27" s="10" t="s">
        <v>2254</v>
      </c>
      <c r="D27" s="57" t="str">
        <f>"case """&amp;A27&amp;""""&amp;": return "&amp;""""&amp;B27&amp;" - "&amp;C27&amp;""""&amp;";"</f>
        <v>case "0107": return "The Legend of Zelda - Mipha(Zora Champion)";</v>
      </c>
    </row>
    <row r="28" spans="1:4" x14ac:dyDescent="0.2">
      <c r="A28" s="10" t="s">
        <v>3325</v>
      </c>
      <c r="B28" s="57" t="str">
        <f>INDEX('01-03'!B:B,MATCH(LEFT(A28,3),'01-03'!A:A,0))</f>
        <v>The Legend of Zelda</v>
      </c>
      <c r="C28" s="10" t="s">
        <v>2258</v>
      </c>
      <c r="D28" s="57" t="str">
        <f>"case """&amp;A28&amp;""""&amp;": return "&amp;""""&amp;B28&amp;" - "&amp;C28&amp;""""&amp;";"</f>
        <v>case "0108": return "The Legend of Zelda - Revali(Rito Champion)";</v>
      </c>
    </row>
    <row r="29" spans="1:4" x14ac:dyDescent="0.2">
      <c r="A29" s="10" t="s">
        <v>3326</v>
      </c>
      <c r="B29" s="57" t="str">
        <f>INDEX('01-03'!B:B,MATCH(LEFT(A29,3),'01-03'!A:A,0))</f>
        <v>Breath of the Wild</v>
      </c>
      <c r="C29" s="10" t="s">
        <v>2249</v>
      </c>
      <c r="D29" s="57" t="str">
        <f>"case """&amp;A29&amp;""""&amp;": return "&amp;""""&amp;B29&amp;" - "&amp;C29&amp;""""&amp;";"</f>
        <v>case "0140": return "Breath of the Wild - Guardian";</v>
      </c>
    </row>
    <row r="30" spans="1:4" x14ac:dyDescent="0.2">
      <c r="A30" s="10" t="s">
        <v>3327</v>
      </c>
      <c r="B30" s="57" t="str">
        <f>INDEX('01-03'!B:B,MATCH(LEFT(A30,3),'01-03'!A:A,0))</f>
        <v>Breath of the Wild</v>
      </c>
      <c r="C30" s="10" t="s">
        <v>2252</v>
      </c>
      <c r="D30" s="57" t="str">
        <f>"case """&amp;A30&amp;""""&amp;": return "&amp;""""&amp;B30&amp;" - "&amp;C30&amp;""""&amp;";"</f>
        <v>case "0141": return "Breath of the Wild - Bokoblin";</v>
      </c>
    </row>
    <row r="31" spans="1:4" x14ac:dyDescent="0.2">
      <c r="A31" s="10" t="s">
        <v>3328</v>
      </c>
      <c r="B31" s="57" t="str">
        <f>INDEX('01-03'!B:B,MATCH(LEFT(A31,3),'01-03'!A:A,0))</f>
        <v>Animal Crossing</v>
      </c>
      <c r="C31" s="10" t="s">
        <v>1843</v>
      </c>
      <c r="D31" s="57" t="str">
        <f>"case """&amp;A31&amp;""""&amp;": return "&amp;""""&amp;B31&amp;" - "&amp;C31&amp;""""&amp;";"</f>
        <v>case "0180": return "Animal Crossing - Villager";</v>
      </c>
    </row>
    <row r="32" spans="1:4" x14ac:dyDescent="0.2">
      <c r="A32" s="10" t="s">
        <v>3329</v>
      </c>
      <c r="B32" s="57" t="str">
        <f>INDEX('01-03'!B:B,MATCH(LEFT(A32,3),'01-03'!A:A,0))</f>
        <v>Animal Crossing</v>
      </c>
      <c r="C32" s="10" t="s">
        <v>2288</v>
      </c>
      <c r="D32" s="57" t="str">
        <f>"case """&amp;A32&amp;""""&amp;": return "&amp;""""&amp;B32&amp;" - "&amp;C32&amp;""""&amp;";"</f>
        <v>case "0181": return "Animal Crossing - Isabelle";</v>
      </c>
    </row>
    <row r="33" spans="1:4" x14ac:dyDescent="0.2">
      <c r="A33" s="10" t="s">
        <v>3330</v>
      </c>
      <c r="B33" s="57" t="str">
        <f>INDEX('01-03'!B:B,MATCH(LEFT(A33,3),'01-03'!A:A,0))</f>
        <v>Animal Crossing</v>
      </c>
      <c r="C33" s="10" t="s">
        <v>2489</v>
      </c>
      <c r="D33" s="57" t="str">
        <f>"case """&amp;A33&amp;""""&amp;": return "&amp;""""&amp;B33&amp;" - "&amp;C33&amp;""""&amp;";"</f>
        <v>case "0182": return "Animal Crossing - K.K. Slider";</v>
      </c>
    </row>
    <row r="34" spans="1:4" x14ac:dyDescent="0.2">
      <c r="A34" s="10" t="s">
        <v>3331</v>
      </c>
      <c r="B34" s="57" t="str">
        <f>INDEX('01-03'!B:B,MATCH(LEFT(A34,3),'01-03'!A:A,0))</f>
        <v>Animal Crossing</v>
      </c>
      <c r="C34" s="10" t="s">
        <v>2290</v>
      </c>
      <c r="D34" s="57" t="str">
        <f>"case """&amp;A34&amp;""""&amp;": return "&amp;""""&amp;B34&amp;" - "&amp;C34&amp;""""&amp;";"</f>
        <v>case "0183": return "Animal Crossing - Tom Nook";</v>
      </c>
    </row>
    <row r="35" spans="1:4" x14ac:dyDescent="0.2">
      <c r="A35" s="10" t="s">
        <v>3332</v>
      </c>
      <c r="B35" s="57" t="str">
        <f>INDEX('01-03'!B:B,MATCH(LEFT(A35,3),'01-03'!A:A,0))</f>
        <v>Animal Crossing</v>
      </c>
      <c r="C35" s="10" t="s">
        <v>3218</v>
      </c>
      <c r="D35" s="57" t="str">
        <f>"case """&amp;A35&amp;""""&amp;": return "&amp;""""&amp;B35&amp;" - "&amp;C35&amp;""""&amp;";"</f>
        <v>case "0184": return "Animal Crossing - Timmy &amp; Tommy";</v>
      </c>
    </row>
    <row r="36" spans="1:4" x14ac:dyDescent="0.2">
      <c r="A36" s="10" t="s">
        <v>3333</v>
      </c>
      <c r="B36" s="57" t="str">
        <f>INDEX('01-03'!B:B,MATCH(LEFT(A36,3),'01-03'!A:A,0))</f>
        <v>Animal Crossing</v>
      </c>
      <c r="C36" s="10" t="s">
        <v>2302</v>
      </c>
      <c r="D36" s="57" t="str">
        <f>"case """&amp;A36&amp;""""&amp;": return "&amp;""""&amp;B36&amp;" - "&amp;C36&amp;""""&amp;";"</f>
        <v>case "0185": return "Animal Crossing - Timmy";</v>
      </c>
    </row>
    <row r="37" spans="1:4" x14ac:dyDescent="0.2">
      <c r="A37" s="10" t="s">
        <v>3334</v>
      </c>
      <c r="B37" s="57" t="str">
        <f>INDEX('01-03'!B:B,MATCH(LEFT(A37,3),'01-03'!A:A,0))</f>
        <v>Animal Crossing</v>
      </c>
      <c r="C37" s="10" t="s">
        <v>2503</v>
      </c>
      <c r="D37" s="57" t="str">
        <f>"case """&amp;A37&amp;""""&amp;": return "&amp;""""&amp;B37&amp;" - "&amp;C37&amp;""""&amp;";"</f>
        <v>case "0186": return "Animal Crossing - Tommy";</v>
      </c>
    </row>
    <row r="38" spans="1:4" x14ac:dyDescent="0.2">
      <c r="A38" s="10" t="s">
        <v>3335</v>
      </c>
      <c r="B38" s="57" t="str">
        <f>INDEX('01-03'!B:B,MATCH(LEFT(A38,3),'01-03'!A:A,0))</f>
        <v>Animal Crossing</v>
      </c>
      <c r="C38" s="10" t="s">
        <v>2294</v>
      </c>
      <c r="D38" s="57" t="str">
        <f>"case """&amp;A38&amp;""""&amp;": return "&amp;""""&amp;B38&amp;" - "&amp;C38&amp;""""&amp;";"</f>
        <v>case "0187": return "Animal Crossing - Sable";</v>
      </c>
    </row>
    <row r="39" spans="1:4" x14ac:dyDescent="0.2">
      <c r="A39" s="10" t="s">
        <v>3336</v>
      </c>
      <c r="B39" s="57" t="str">
        <f>INDEX('01-03'!B:B,MATCH(LEFT(A39,3),'01-03'!A:A,0))</f>
        <v>Animal Crossing</v>
      </c>
      <c r="C39" s="10" t="s">
        <v>2701</v>
      </c>
      <c r="D39" s="57" t="str">
        <f>"case """&amp;A39&amp;""""&amp;": return "&amp;""""&amp;B39&amp;" - "&amp;C39&amp;""""&amp;";"</f>
        <v>case "0188": return "Animal Crossing - Mabel";</v>
      </c>
    </row>
    <row r="40" spans="1:4" x14ac:dyDescent="0.2">
      <c r="A40" s="10" t="s">
        <v>3337</v>
      </c>
      <c r="B40" s="57" t="str">
        <f>INDEX('01-03'!B:B,MATCH(LEFT(A40,3),'01-03'!A:A,0))</f>
        <v>Animal Crossing</v>
      </c>
      <c r="C40" s="10" t="s">
        <v>2495</v>
      </c>
      <c r="D40" s="57" t="str">
        <f>"case """&amp;A40&amp;""""&amp;": return "&amp;""""&amp;B40&amp;" - "&amp;C40&amp;""""&amp;";"</f>
        <v>case "0189": return "Animal Crossing - Labelle";</v>
      </c>
    </row>
    <row r="41" spans="1:4" x14ac:dyDescent="0.2">
      <c r="A41" s="10" t="s">
        <v>3338</v>
      </c>
      <c r="B41" s="57" t="str">
        <f>INDEX('01-03'!B:B,MATCH(LEFT(A41,3),'01-03'!A:A,0))</f>
        <v>Animal Crossing</v>
      </c>
      <c r="C41" s="10" t="s">
        <v>2491</v>
      </c>
      <c r="D41" s="57" t="str">
        <f>"case """&amp;A41&amp;""""&amp;": return "&amp;""""&amp;B41&amp;" - "&amp;C41&amp;""""&amp;";"</f>
        <v>case "018A": return "Animal Crossing - Reese";</v>
      </c>
    </row>
    <row r="42" spans="1:4" x14ac:dyDescent="0.2">
      <c r="A42" s="10" t="s">
        <v>3339</v>
      </c>
      <c r="B42" s="57" t="str">
        <f>INDEX('01-03'!B:B,MATCH(LEFT(A42,3),'01-03'!A:A,0))</f>
        <v>Animal Crossing</v>
      </c>
      <c r="C42" s="10" t="s">
        <v>2707</v>
      </c>
      <c r="D42" s="57" t="str">
        <f>"case """&amp;A42&amp;""""&amp;": return "&amp;""""&amp;B42&amp;" - "&amp;C42&amp;""""&amp;";"</f>
        <v>case "018B": return "Animal Crossing - Cyrus";</v>
      </c>
    </row>
    <row r="43" spans="1:4" x14ac:dyDescent="0.2">
      <c r="A43" s="10" t="s">
        <v>3340</v>
      </c>
      <c r="B43" s="57" t="str">
        <f>INDEX('01-03'!B:B,MATCH(LEFT(A43,3),'01-03'!A:A,0))</f>
        <v>Animal Crossing</v>
      </c>
      <c r="C43" s="10" t="s">
        <v>2304</v>
      </c>
      <c r="D43" s="57" t="str">
        <f>"case """&amp;A43&amp;""""&amp;": return "&amp;""""&amp;B43&amp;" - "&amp;C43&amp;""""&amp;";"</f>
        <v>case "018C": return "Animal Crossing - Digby";</v>
      </c>
    </row>
    <row r="44" spans="1:4" x14ac:dyDescent="0.2">
      <c r="A44" s="10" t="s">
        <v>3341</v>
      </c>
      <c r="B44" s="57" t="str">
        <f>INDEX('01-03'!B:B,MATCH(LEFT(A44,3),'01-03'!A:A,0))</f>
        <v>Animal Crossing</v>
      </c>
      <c r="C44" s="10" t="s">
        <v>2690</v>
      </c>
      <c r="D44" s="57" t="str">
        <f>"case """&amp;A44&amp;""""&amp;": return "&amp;""""&amp;B44&amp;" - "&amp;C44&amp;""""&amp;";"</f>
        <v>case "018D": return "Animal Crossing - Rover";</v>
      </c>
    </row>
    <row r="45" spans="1:4" x14ac:dyDescent="0.2">
      <c r="A45" s="10" t="s">
        <v>3342</v>
      </c>
      <c r="B45" s="57" t="str">
        <f>INDEX('01-03'!B:B,MATCH(LEFT(A45,3),'01-03'!A:A,0))</f>
        <v>Animal Crossing</v>
      </c>
      <c r="C45" s="10" t="s">
        <v>3343</v>
      </c>
      <c r="D45" s="57" t="str">
        <f>"case """&amp;A45&amp;""""&amp;": return "&amp;""""&amp;B45&amp;" - "&amp;C45&amp;""""&amp;";"</f>
        <v>case "018E": return "Animal Crossing - Mr. Resetti";</v>
      </c>
    </row>
    <row r="46" spans="1:4" x14ac:dyDescent="0.2">
      <c r="A46" s="10" t="s">
        <v>3344</v>
      </c>
      <c r="B46" s="57" t="str">
        <f>INDEX('01-03'!B:B,MATCH(LEFT(A46,3),'01-03'!A:A,0))</f>
        <v>Animal Crossing</v>
      </c>
      <c r="C46" s="10" t="s">
        <v>2511</v>
      </c>
      <c r="D46" s="57" t="str">
        <f>"case """&amp;A46&amp;""""&amp;": return "&amp;""""&amp;B46&amp;" - "&amp;C46&amp;""""&amp;";"</f>
        <v>case "018F": return "Animal Crossing - Don Resetti";</v>
      </c>
    </row>
    <row r="47" spans="1:4" x14ac:dyDescent="0.2">
      <c r="A47" s="10" t="s">
        <v>3345</v>
      </c>
      <c r="B47" s="57" t="str">
        <f>INDEX('01-03'!B:B,MATCH(LEFT(A47,3),'01-03'!A:A,0))</f>
        <v>Animal Crossing</v>
      </c>
      <c r="C47" s="10" t="s">
        <v>2886</v>
      </c>
      <c r="D47" s="57" t="str">
        <f>"case """&amp;A47&amp;""""&amp;": return "&amp;""""&amp;B47&amp;" - "&amp;C47&amp;""""&amp;";"</f>
        <v>case "0190": return "Animal Crossing - Brewster";</v>
      </c>
    </row>
    <row r="48" spans="1:4" x14ac:dyDescent="0.2">
      <c r="A48" s="10" t="s">
        <v>3346</v>
      </c>
      <c r="B48" s="57" t="str">
        <f>INDEX('01-03'!B:B,MATCH(LEFT(A48,3),'01-03'!A:A,0))</f>
        <v>Animal Crossing</v>
      </c>
      <c r="C48" s="10" t="s">
        <v>2308</v>
      </c>
      <c r="D48" s="57" t="str">
        <f>"case """&amp;A48&amp;""""&amp;": return "&amp;""""&amp;B48&amp;" - "&amp;C48&amp;""""&amp;";"</f>
        <v>case "0191": return "Animal Crossing - Harriet";</v>
      </c>
    </row>
    <row r="49" spans="1:4" x14ac:dyDescent="0.2">
      <c r="A49" s="10" t="s">
        <v>3347</v>
      </c>
      <c r="B49" s="57" t="str">
        <f>INDEX('01-03'!B:B,MATCH(LEFT(A49,3),'01-03'!A:A,0))</f>
        <v>Animal Crossing</v>
      </c>
      <c r="C49" s="10" t="s">
        <v>2692</v>
      </c>
      <c r="D49" s="57" t="str">
        <f>"case """&amp;A49&amp;""""&amp;": return "&amp;""""&amp;B49&amp;" - "&amp;C49&amp;""""&amp;";"</f>
        <v>case "0192": return "Animal Crossing - Blathers";</v>
      </c>
    </row>
    <row r="50" spans="1:4" x14ac:dyDescent="0.2">
      <c r="A50" s="10" t="s">
        <v>3348</v>
      </c>
      <c r="B50" s="57" t="str">
        <f>INDEX('01-03'!B:B,MATCH(LEFT(A50,3),'01-03'!A:A,0))</f>
        <v>Animal Crossing</v>
      </c>
      <c r="C50" s="10" t="s">
        <v>2892</v>
      </c>
      <c r="D50" s="57" t="str">
        <f>"case """&amp;A50&amp;""""&amp;": return "&amp;""""&amp;B50&amp;" - "&amp;C50&amp;""""&amp;";"</f>
        <v>case "0193": return "Animal Crossing - Celeste";</v>
      </c>
    </row>
    <row r="51" spans="1:4" x14ac:dyDescent="0.2">
      <c r="A51" s="10" t="s">
        <v>3349</v>
      </c>
      <c r="B51" s="57" t="str">
        <f>INDEX('01-03'!B:B,MATCH(LEFT(A51,3),'01-03'!A:A,0))</f>
        <v>Animal Crossing</v>
      </c>
      <c r="C51" s="10" t="s">
        <v>2493</v>
      </c>
      <c r="D51" s="57" t="str">
        <f>"case """&amp;A51&amp;""""&amp;": return "&amp;""""&amp;B51&amp;" - "&amp;C51&amp;""""&amp;";"</f>
        <v>case "0194": return "Animal Crossing - Kicks";</v>
      </c>
    </row>
    <row r="52" spans="1:4" x14ac:dyDescent="0.2">
      <c r="A52" s="10" t="s">
        <v>3350</v>
      </c>
      <c r="B52" s="57" t="str">
        <f>INDEX('01-03'!B:B,MATCH(LEFT(A52,3),'01-03'!A:A,0))</f>
        <v>Animal Crossing</v>
      </c>
      <c r="C52" s="10" t="s">
        <v>2505</v>
      </c>
      <c r="D52" s="57" t="str">
        <f>"case """&amp;A52&amp;""""&amp;": return "&amp;""""&amp;B52&amp;" - "&amp;C52&amp;""""&amp;";"</f>
        <v>case "0195": return "Animal Crossing - Porter";</v>
      </c>
    </row>
    <row r="53" spans="1:4" x14ac:dyDescent="0.2">
      <c r="A53" s="10" t="s">
        <v>3351</v>
      </c>
      <c r="B53" s="57" t="str">
        <f>INDEX('01-03'!B:B,MATCH(LEFT(A53,3),'01-03'!A:A,0))</f>
        <v>Animal Crossing</v>
      </c>
      <c r="C53" s="10" t="s">
        <v>2296</v>
      </c>
      <c r="D53" s="57" t="str">
        <f>"case """&amp;A53&amp;""""&amp;": return "&amp;""""&amp;B53&amp;" - "&amp;C53&amp;""""&amp;";"</f>
        <v>case "0196": return "Animal Crossing - Kapp'n";</v>
      </c>
    </row>
    <row r="54" spans="1:4" x14ac:dyDescent="0.2">
      <c r="A54" s="10" t="s">
        <v>3352</v>
      </c>
      <c r="B54" s="57" t="str">
        <f>INDEX('01-03'!B:B,MATCH(LEFT(A54,3),'01-03'!A:A,0))</f>
        <v>Animal Crossing</v>
      </c>
      <c r="C54" s="10" t="s">
        <v>2897</v>
      </c>
      <c r="D54" s="57" t="str">
        <f>"case """&amp;A54&amp;""""&amp;": return "&amp;""""&amp;B54&amp;" - "&amp;C54&amp;""""&amp;";"</f>
        <v>case "0197": return "Animal Crossing - Leilani";</v>
      </c>
    </row>
    <row r="55" spans="1:4" x14ac:dyDescent="0.2">
      <c r="A55" s="10" t="s">
        <v>3353</v>
      </c>
      <c r="B55" s="57" t="str">
        <f>INDEX('01-03'!B:B,MATCH(LEFT(A55,3),'01-03'!A:A,0))</f>
        <v>Animal Crossing</v>
      </c>
      <c r="C55" s="10" t="s">
        <v>2507</v>
      </c>
      <c r="D55" s="57" t="str">
        <f>"case """&amp;A55&amp;""""&amp;": return "&amp;""""&amp;B55&amp;" - "&amp;C55&amp;""""&amp;";"</f>
        <v>case "0198": return "Animal Crossing - Lelia";</v>
      </c>
    </row>
    <row r="56" spans="1:4" x14ac:dyDescent="0.2">
      <c r="A56" s="10" t="s">
        <v>3354</v>
      </c>
      <c r="B56" s="57" t="str">
        <f>INDEX('01-03'!B:B,MATCH(LEFT(A56,3),'01-03'!A:A,0))</f>
        <v>Animal Crossing</v>
      </c>
      <c r="C56" s="10" t="s">
        <v>2709</v>
      </c>
      <c r="D56" s="57" t="str">
        <f>"case """&amp;A56&amp;""""&amp;": return "&amp;""""&amp;B56&amp;" - "&amp;C56&amp;""""&amp;";"</f>
        <v>case "0199": return "Animal Crossing - Grams";</v>
      </c>
    </row>
    <row r="57" spans="1:4" x14ac:dyDescent="0.2">
      <c r="A57" s="10" t="s">
        <v>3355</v>
      </c>
      <c r="B57" s="57" t="str">
        <f>INDEX('01-03'!B:B,MATCH(LEFT(A57,3),'01-03'!A:A,0))</f>
        <v>Animal Crossing</v>
      </c>
      <c r="C57" s="10" t="s">
        <v>2519</v>
      </c>
      <c r="D57" s="57" t="str">
        <f>"case """&amp;A57&amp;""""&amp;": return "&amp;""""&amp;B57&amp;" - "&amp;C57&amp;""""&amp;";"</f>
        <v>case "019A": return "Animal Crossing - Chip";</v>
      </c>
    </row>
    <row r="58" spans="1:4" x14ac:dyDescent="0.2">
      <c r="A58" s="10" t="s">
        <v>3356</v>
      </c>
      <c r="B58" s="57" t="str">
        <f>INDEX('01-03'!B:B,MATCH(LEFT(A58,3),'01-03'!A:A,0))</f>
        <v>Animal Crossing</v>
      </c>
      <c r="C58" s="10" t="s">
        <v>2517</v>
      </c>
      <c r="D58" s="57" t="str">
        <f>"case """&amp;A58&amp;""""&amp;": return "&amp;""""&amp;B58&amp;" - "&amp;C58&amp;""""&amp;";"</f>
        <v>case "019B": return "Animal Crossing - Nat";</v>
      </c>
    </row>
    <row r="59" spans="1:4" x14ac:dyDescent="0.2">
      <c r="A59" s="10" t="s">
        <v>3357</v>
      </c>
      <c r="B59" s="57" t="str">
        <f>INDEX('01-03'!B:B,MATCH(LEFT(A59,3),'01-03'!A:A,0))</f>
        <v>Animal Crossing</v>
      </c>
      <c r="C59" s="10" t="s">
        <v>2890</v>
      </c>
      <c r="D59" s="57" t="str">
        <f>"case """&amp;A59&amp;""""&amp;": return "&amp;""""&amp;B59&amp;" - "&amp;C59&amp;""""&amp;";"</f>
        <v>case "019C": return "Animal Crossing - Phineas";</v>
      </c>
    </row>
    <row r="60" spans="1:4" x14ac:dyDescent="0.2">
      <c r="A60" s="10" t="s">
        <v>3358</v>
      </c>
      <c r="B60" s="57" t="str">
        <f>INDEX('01-03'!B:B,MATCH(LEFT(A60,3),'01-03'!A:A,0))</f>
        <v>Animal Crossing</v>
      </c>
      <c r="C60" s="10" t="s">
        <v>2497</v>
      </c>
      <c r="D60" s="57" t="str">
        <f>"case """&amp;A60&amp;""""&amp;": return "&amp;""""&amp;B60&amp;" - "&amp;C60&amp;""""&amp;";"</f>
        <v>case "019D": return "Animal Crossing - Copper";</v>
      </c>
    </row>
    <row r="61" spans="1:4" x14ac:dyDescent="0.2">
      <c r="A61" s="10" t="s">
        <v>3359</v>
      </c>
      <c r="B61" s="57" t="str">
        <f>INDEX('01-03'!B:B,MATCH(LEFT(A61,3),'01-03'!A:A,0))</f>
        <v>Animal Crossing</v>
      </c>
      <c r="C61" s="10" t="s">
        <v>2499</v>
      </c>
      <c r="D61" s="57" t="str">
        <f>"case """&amp;A61&amp;""""&amp;": return "&amp;""""&amp;B61&amp;" - "&amp;C61&amp;""""&amp;";"</f>
        <v>case "019E": return "Animal Crossing - Booker";</v>
      </c>
    </row>
    <row r="62" spans="1:4" x14ac:dyDescent="0.2">
      <c r="A62" s="10" t="s">
        <v>3360</v>
      </c>
      <c r="B62" s="57" t="str">
        <f>INDEX('01-03'!B:B,MATCH(LEFT(A62,3),'01-03'!A:A,0))</f>
        <v>Animal Crossing</v>
      </c>
      <c r="C62" s="10" t="s">
        <v>2699</v>
      </c>
      <c r="D62" s="57" t="str">
        <f>"case """&amp;A62&amp;""""&amp;": return "&amp;""""&amp;B62&amp;" - "&amp;C62&amp;""""&amp;";"</f>
        <v>case "019F": return "Animal Crossing - Pete";</v>
      </c>
    </row>
    <row r="63" spans="1:4" x14ac:dyDescent="0.2">
      <c r="A63" s="10" t="s">
        <v>3361</v>
      </c>
      <c r="B63" s="57" t="str">
        <f>INDEX('01-03'!B:B,MATCH(LEFT(A63,3),'01-03'!A:A,0))</f>
        <v>Animal Crossing</v>
      </c>
      <c r="C63" s="10" t="s">
        <v>2695</v>
      </c>
      <c r="D63" s="57" t="str">
        <f>"case """&amp;A63&amp;""""&amp;": return "&amp;""""&amp;B63&amp;" - "&amp;C63&amp;""""&amp;";"</f>
        <v>case "01A0": return "Animal Crossing - Pelly";</v>
      </c>
    </row>
    <row r="64" spans="1:4" x14ac:dyDescent="0.2">
      <c r="A64" s="10" t="s">
        <v>3362</v>
      </c>
      <c r="B64" s="57" t="str">
        <f>INDEX('01-03'!B:B,MATCH(LEFT(A64,3),'01-03'!A:A,0))</f>
        <v>Animal Crossing</v>
      </c>
      <c r="C64" s="10" t="s">
        <v>2697</v>
      </c>
      <c r="D64" s="57" t="str">
        <f>"case """&amp;A64&amp;""""&amp;": return "&amp;""""&amp;B64&amp;" - "&amp;C64&amp;""""&amp;";"</f>
        <v>case "01A1": return "Animal Crossing - Phyllis";</v>
      </c>
    </row>
    <row r="65" spans="1:4" x14ac:dyDescent="0.2">
      <c r="A65" s="10" t="s">
        <v>3363</v>
      </c>
      <c r="B65" s="57" t="str">
        <f>INDEX('01-03'!B:B,MATCH(LEFT(A65,3),'01-03'!A:A,0))</f>
        <v>Animal Crossing</v>
      </c>
      <c r="C65" s="10" t="s">
        <v>2906</v>
      </c>
      <c r="D65" s="57" t="str">
        <f>"case """&amp;A65&amp;""""&amp;": return "&amp;""""&amp;B65&amp;" - "&amp;C65&amp;""""&amp;";"</f>
        <v>case "01A2": return "Animal Crossing - Gulliver";</v>
      </c>
    </row>
    <row r="66" spans="1:4" x14ac:dyDescent="0.2">
      <c r="A66" s="10" t="s">
        <v>3364</v>
      </c>
      <c r="B66" s="57" t="str">
        <f>INDEX('01-03'!B:B,MATCH(LEFT(A66,3),'01-03'!A:A,0))</f>
        <v>Animal Crossing</v>
      </c>
      <c r="C66" s="10" t="s">
        <v>2300</v>
      </c>
      <c r="D66" s="57" t="str">
        <f>"case """&amp;A66&amp;""""&amp;": return "&amp;""""&amp;B66&amp;" - "&amp;C66&amp;""""&amp;";"</f>
        <v>case "01A3": return "Animal Crossing - Joan";</v>
      </c>
    </row>
    <row r="67" spans="1:4" x14ac:dyDescent="0.2">
      <c r="A67" s="10" t="s">
        <v>3365</v>
      </c>
      <c r="B67" s="57" t="str">
        <f>INDEX('01-03'!B:B,MATCH(LEFT(A67,3),'01-03'!A:A,0))</f>
        <v>Animal Crossing</v>
      </c>
      <c r="C67" s="10" t="s">
        <v>2306</v>
      </c>
      <c r="D67" s="57" t="str">
        <f>"case """&amp;A67&amp;""""&amp;": return "&amp;""""&amp;B67&amp;" - "&amp;C67&amp;""""&amp;";"</f>
        <v>case "01A4": return "Animal Crossing - Pascal";</v>
      </c>
    </row>
    <row r="68" spans="1:4" x14ac:dyDescent="0.2">
      <c r="A68" s="10" t="s">
        <v>3366</v>
      </c>
      <c r="B68" s="57" t="str">
        <f>INDEX('01-03'!B:B,MATCH(LEFT(A68,3),'01-03'!A:A,0))</f>
        <v>Animal Crossing</v>
      </c>
      <c r="C68" s="10" t="s">
        <v>3367</v>
      </c>
      <c r="D68" s="57" t="str">
        <f>"case """&amp;A68&amp;""""&amp;": return "&amp;""""&amp;B68&amp;" - "&amp;C68&amp;""""&amp;";"</f>
        <v>case "01A5": return "Animal Crossing - Katarina";</v>
      </c>
    </row>
    <row r="69" spans="1:4" x14ac:dyDescent="0.2">
      <c r="A69" s="10" t="s">
        <v>3368</v>
      </c>
      <c r="B69" s="57" t="str">
        <f>INDEX('01-03'!B:B,MATCH(LEFT(A69,3),'01-03'!A:A,0))</f>
        <v>Animal Crossing</v>
      </c>
      <c r="C69" s="10" t="s">
        <v>2312</v>
      </c>
      <c r="D69" s="57" t="str">
        <f>"case """&amp;A69&amp;""""&amp;": return "&amp;""""&amp;B69&amp;" - "&amp;C69&amp;""""&amp;";"</f>
        <v>case "01A6": return "Animal Crossing - Sahara";</v>
      </c>
    </row>
    <row r="70" spans="1:4" x14ac:dyDescent="0.2">
      <c r="A70" s="10" t="s">
        <v>3369</v>
      </c>
      <c r="B70" s="57" t="str">
        <f>INDEX('01-03'!B:B,MATCH(LEFT(A70,3),'01-03'!A:A,0))</f>
        <v>Animal Crossing</v>
      </c>
      <c r="C70" s="10" t="s">
        <v>2705</v>
      </c>
      <c r="D70" s="57" t="str">
        <f>"case """&amp;A70&amp;""""&amp;": return "&amp;""""&amp;B70&amp;" - "&amp;C70&amp;""""&amp;";"</f>
        <v>case "01A7": return "Animal Crossing - Wendell";</v>
      </c>
    </row>
    <row r="71" spans="1:4" x14ac:dyDescent="0.2">
      <c r="A71" s="10" t="s">
        <v>3370</v>
      </c>
      <c r="B71" s="57" t="str">
        <f>INDEX('01-03'!B:B,MATCH(LEFT(A71,3),'01-03'!A:A,0))</f>
        <v>Animal Crossing</v>
      </c>
      <c r="C71" s="10" t="s">
        <v>2310</v>
      </c>
      <c r="D71" s="57" t="str">
        <f>"case """&amp;A71&amp;""""&amp;": return "&amp;""""&amp;B71&amp;" - "&amp;C71&amp;""""&amp;";"</f>
        <v>case "01A8": return "Animal Crossing - Redd";</v>
      </c>
    </row>
    <row r="72" spans="1:4" x14ac:dyDescent="0.2">
      <c r="A72" s="10" t="s">
        <v>3371</v>
      </c>
      <c r="B72" s="57" t="str">
        <f>INDEX('01-03'!B:B,MATCH(LEFT(A72,3),'01-03'!A:A,0))</f>
        <v>Animal Crossing</v>
      </c>
      <c r="C72" s="10" t="s">
        <v>2895</v>
      </c>
      <c r="D72" s="57" t="str">
        <f>"case """&amp;A72&amp;""""&amp;": return "&amp;""""&amp;B72&amp;" - "&amp;C72&amp;""""&amp;";"</f>
        <v>case "01A9": return "Animal Crossing - Gracie";</v>
      </c>
    </row>
    <row r="73" spans="1:4" x14ac:dyDescent="0.2">
      <c r="A73" s="10" t="s">
        <v>3372</v>
      </c>
      <c r="B73" s="57" t="str">
        <f>INDEX('01-03'!B:B,MATCH(LEFT(A73,3),'01-03'!A:A,0))</f>
        <v>Animal Crossing</v>
      </c>
      <c r="C73" s="10" t="s">
        <v>2318</v>
      </c>
      <c r="D73" s="57" t="str">
        <f>"case """&amp;A73&amp;""""&amp;": return "&amp;""""&amp;B73&amp;" - "&amp;C73&amp;""""&amp;";"</f>
        <v>case "01AA": return "Animal Crossing - Lyle";</v>
      </c>
    </row>
    <row r="74" spans="1:4" x14ac:dyDescent="0.2">
      <c r="A74" s="10" t="s">
        <v>3373</v>
      </c>
      <c r="B74" s="57" t="str">
        <f>INDEX('01-03'!B:B,MATCH(LEFT(A74,3),'01-03'!A:A,0))</f>
        <v>Animal Crossing</v>
      </c>
      <c r="C74" s="10" t="s">
        <v>2904</v>
      </c>
      <c r="D74" s="57" t="str">
        <f>"case """&amp;A74&amp;""""&amp;": return "&amp;""""&amp;B74&amp;" - "&amp;C74&amp;""""&amp;";"</f>
        <v>case "01AB": return "Animal Crossing - Pave";</v>
      </c>
    </row>
    <row r="75" spans="1:4" x14ac:dyDescent="0.2">
      <c r="A75" s="10" t="s">
        <v>3374</v>
      </c>
      <c r="B75" s="57" t="str">
        <f>INDEX('01-03'!B:B,MATCH(LEFT(A75,3),'01-03'!A:A,0))</f>
        <v>Animal Crossing</v>
      </c>
      <c r="C75" s="10" t="s">
        <v>2909</v>
      </c>
      <c r="D75" s="57" t="str">
        <f>"case """&amp;A75&amp;""""&amp;": return "&amp;""""&amp;B75&amp;" - "&amp;C75&amp;""""&amp;";"</f>
        <v>case "01AC": return "Animal Crossing - Zipper";</v>
      </c>
    </row>
    <row r="76" spans="1:4" x14ac:dyDescent="0.2">
      <c r="A76" s="10" t="s">
        <v>3375</v>
      </c>
      <c r="B76" s="57" t="str">
        <f>INDEX('01-03'!B:B,MATCH(LEFT(A76,3),'01-03'!A:A,0))</f>
        <v>Animal Crossing</v>
      </c>
      <c r="C76" s="10" t="s">
        <v>2521</v>
      </c>
      <c r="D76" s="57" t="str">
        <f>"case """&amp;A76&amp;""""&amp;": return "&amp;""""&amp;B76&amp;" - "&amp;C76&amp;""""&amp;";"</f>
        <v>case "01AD": return "Animal Crossing - Jack";</v>
      </c>
    </row>
    <row r="77" spans="1:4" x14ac:dyDescent="0.2">
      <c r="A77" s="10" t="s">
        <v>3376</v>
      </c>
      <c r="B77" s="57" t="str">
        <f>INDEX('01-03'!B:B,MATCH(LEFT(A77,3),'01-03'!A:A,0))</f>
        <v>Animal Crossing</v>
      </c>
      <c r="C77" s="10" t="s">
        <v>2715</v>
      </c>
      <c r="D77" s="57" t="str">
        <f>"case """&amp;A77&amp;""""&amp;": return "&amp;""""&amp;B77&amp;" - "&amp;C77&amp;""""&amp;";"</f>
        <v>case "01AE": return "Animal Crossing - Franklin";</v>
      </c>
    </row>
    <row r="78" spans="1:4" x14ac:dyDescent="0.2">
      <c r="A78" s="10" t="s">
        <v>3377</v>
      </c>
      <c r="B78" s="57" t="str">
        <f>INDEX('01-03'!B:B,MATCH(LEFT(A78,3),'01-03'!A:A,0))</f>
        <v>Animal Crossing</v>
      </c>
      <c r="C78" s="10" t="s">
        <v>2717</v>
      </c>
      <c r="D78" s="57" t="str">
        <f>"case """&amp;A78&amp;""""&amp;": return "&amp;""""&amp;B78&amp;" - "&amp;C78&amp;""""&amp;";"</f>
        <v>case "01AF": return "Animal Crossing - Jingle";</v>
      </c>
    </row>
    <row r="79" spans="1:4" x14ac:dyDescent="0.2">
      <c r="A79" s="10" t="s">
        <v>3378</v>
      </c>
      <c r="B79" s="57" t="str">
        <f>INDEX('01-03'!B:B,MATCH(LEFT(A79,3),'01-03'!A:A,0))</f>
        <v>Animal Crossing</v>
      </c>
      <c r="C79" s="10" t="s">
        <v>2316</v>
      </c>
      <c r="D79" s="57" t="str">
        <f>"case """&amp;A79&amp;""""&amp;": return "&amp;""""&amp;B79&amp;" - "&amp;C79&amp;""""&amp;";"</f>
        <v>case "01B0": return "Animal Crossing - Tortimer";</v>
      </c>
    </row>
    <row r="80" spans="1:4" x14ac:dyDescent="0.2">
      <c r="A80" s="10" t="s">
        <v>3379</v>
      </c>
      <c r="B80" s="57" t="str">
        <f>INDEX('01-03'!B:B,MATCH(LEFT(A80,3),'01-03'!A:A,0))</f>
        <v>Animal Crossing</v>
      </c>
      <c r="C80" s="10" t="s">
        <v>2509</v>
      </c>
      <c r="D80" s="57" t="str">
        <f>"case """&amp;A80&amp;""""&amp;": return "&amp;""""&amp;B80&amp;" - "&amp;C80&amp;""""&amp;";"</f>
        <v>case "01B1": return "Animal Crossing - Dr. Shrunk";</v>
      </c>
    </row>
    <row r="81" spans="1:4" x14ac:dyDescent="0.2">
      <c r="A81" s="10" t="s">
        <v>3380</v>
      </c>
      <c r="B81" s="57" t="str">
        <f>INDEX('01-03'!B:B,MATCH(LEFT(A81,3),'01-03'!A:A,0))</f>
        <v>Animal Crossing</v>
      </c>
      <c r="C81" s="10" t="s">
        <v>2515</v>
      </c>
      <c r="D81" s="57" t="str">
        <f>"case """&amp;A81&amp;""""&amp;": return "&amp;""""&amp;B81&amp;" - "&amp;C81&amp;""""&amp;";"</f>
        <v>case "01B3": return "Animal Crossing - Blanca";</v>
      </c>
    </row>
    <row r="82" spans="1:4" x14ac:dyDescent="0.2">
      <c r="A82" s="10" t="s">
        <v>3381</v>
      </c>
      <c r="B82" s="57" t="str">
        <f>INDEX('01-03'!B:B,MATCH(LEFT(A82,3),'01-03'!A:A,0))</f>
        <v>Animal Crossing</v>
      </c>
      <c r="C82" s="10" t="s">
        <v>2703</v>
      </c>
      <c r="D82" s="57" t="str">
        <f>"case """&amp;A82&amp;""""&amp;": return "&amp;""""&amp;B82&amp;" - "&amp;C82&amp;""""&amp;";"</f>
        <v>case "01B4": return "Animal Crossing - Leif";</v>
      </c>
    </row>
    <row r="83" spans="1:4" x14ac:dyDescent="0.2">
      <c r="A83" s="10" t="s">
        <v>3382</v>
      </c>
      <c r="B83" s="57" t="str">
        <f>INDEX('01-03'!B:B,MATCH(LEFT(A83,3),'01-03'!A:A,0))</f>
        <v>Animal Crossing</v>
      </c>
      <c r="C83" s="10" t="s">
        <v>2314</v>
      </c>
      <c r="D83" s="57" t="str">
        <f>"case """&amp;A83&amp;""""&amp;": return "&amp;""""&amp;B83&amp;" - "&amp;C83&amp;""""&amp;";"</f>
        <v>case "01B5": return "Animal Crossing - Luna";</v>
      </c>
    </row>
    <row r="84" spans="1:4" x14ac:dyDescent="0.2">
      <c r="A84" s="10" t="s">
        <v>3383</v>
      </c>
      <c r="B84" s="57" t="str">
        <f>INDEX('01-03'!B:B,MATCH(LEFT(A84,3),'01-03'!A:A,0))</f>
        <v>Animal Crossing</v>
      </c>
      <c r="C84" s="10" t="s">
        <v>2501</v>
      </c>
      <c r="D84" s="57" t="str">
        <f>"case """&amp;A84&amp;""""&amp;": return "&amp;""""&amp;B84&amp;" - "&amp;C84&amp;""""&amp;";"</f>
        <v>case "01B6": return "Animal Crossing - Katie";</v>
      </c>
    </row>
    <row r="85" spans="1:4" x14ac:dyDescent="0.2">
      <c r="A85" s="10" t="s">
        <v>3384</v>
      </c>
      <c r="B85" s="57" t="str">
        <f>INDEX('01-03'!B:B,MATCH(LEFT(A85,3),'01-03'!A:A,0))</f>
        <v>Animal Crossing</v>
      </c>
      <c r="C85" s="10" t="s">
        <v>2320</v>
      </c>
      <c r="D85" s="57" t="str">
        <f>"case """&amp;A85&amp;""""&amp;": return "&amp;""""&amp;B85&amp;" - "&amp;C85&amp;""""&amp;";"</f>
        <v>case "01C1": return "Animal Crossing - Lottie";</v>
      </c>
    </row>
    <row r="86" spans="1:4" x14ac:dyDescent="0.2">
      <c r="A86" s="10" t="s">
        <v>3385</v>
      </c>
      <c r="B86" s="57" t="str">
        <f>INDEX('01-03'!B:B,MATCH(LEFT(A86,3),'01-03'!A:A,0))</f>
        <v>Animal Crossing</v>
      </c>
      <c r="C86" s="10" t="s">
        <v>2474</v>
      </c>
      <c r="D86" s="57" t="str">
        <f>"case """&amp;A86&amp;""""&amp;": return "&amp;""""&amp;B86&amp;" - "&amp;C86&amp;""""&amp;";"</f>
        <v>case "0200": return "Animal Crossing - Cyrano";</v>
      </c>
    </row>
    <row r="87" spans="1:4" x14ac:dyDescent="0.2">
      <c r="A87" s="10" t="s">
        <v>3386</v>
      </c>
      <c r="B87" s="57" t="str">
        <f>INDEX('01-03'!B:B,MATCH(LEFT(A87,3),'01-03'!A:A,0))</f>
        <v>Animal Crossing</v>
      </c>
      <c r="C87" s="10" t="s">
        <v>2872</v>
      </c>
      <c r="D87" s="57" t="str">
        <f>"case """&amp;A87&amp;""""&amp;": return "&amp;""""&amp;B87&amp;" - "&amp;C87&amp;""""&amp;";"</f>
        <v>case "0201": return "Animal Crossing - Antonio";</v>
      </c>
    </row>
    <row r="88" spans="1:4" x14ac:dyDescent="0.2">
      <c r="A88" s="10" t="s">
        <v>3387</v>
      </c>
      <c r="B88" s="57" t="str">
        <f>INDEX('01-03'!B:B,MATCH(LEFT(A88,3),'01-03'!A:A,0))</f>
        <v>Animal Crossing</v>
      </c>
      <c r="C88" s="10" t="s">
        <v>2671</v>
      </c>
      <c r="D88" s="57" t="str">
        <f>"case """&amp;A88&amp;""""&amp;": return "&amp;""""&amp;B88&amp;" - "&amp;C88&amp;""""&amp;";"</f>
        <v>case "0202": return "Animal Crossing - Pango";</v>
      </c>
    </row>
    <row r="89" spans="1:4" x14ac:dyDescent="0.2">
      <c r="A89" s="10" t="s">
        <v>3388</v>
      </c>
      <c r="B89" s="57" t="str">
        <f>INDEX('01-03'!B:B,MATCH(LEFT(A89,3),'01-03'!A:A,0))</f>
        <v>Animal Crossing</v>
      </c>
      <c r="C89" s="10" t="s">
        <v>2963</v>
      </c>
      <c r="D89" s="57" t="str">
        <f>"case """&amp;A89&amp;""""&amp;": return "&amp;""""&amp;B89&amp;" - "&amp;C89&amp;""""&amp;";"</f>
        <v>case "0203": return "Animal Crossing - Anabelle";</v>
      </c>
    </row>
    <row r="90" spans="1:4" x14ac:dyDescent="0.2">
      <c r="A90" s="10" t="s">
        <v>3389</v>
      </c>
      <c r="B90" s="57" t="str">
        <f>INDEX('01-03'!B:B,MATCH(LEFT(A90,3),'01-03'!A:A,0))</f>
        <v>Animal Crossing</v>
      </c>
      <c r="C90" s="10" t="s">
        <v>3191</v>
      </c>
      <c r="D90" s="57" t="str">
        <f>"case """&amp;A90&amp;""""&amp;": return "&amp;""""&amp;B90&amp;" - "&amp;C90&amp;""""&amp;";"</f>
        <v>case "0206": return "Animal Crossing - Snooty";</v>
      </c>
    </row>
    <row r="91" spans="1:4" x14ac:dyDescent="0.2">
      <c r="A91" s="10" t="s">
        <v>3390</v>
      </c>
      <c r="B91" s="57" t="str">
        <f>INDEX('01-03'!B:B,MATCH(LEFT(A91,3),'01-03'!A:A,0))</f>
        <v>Animal Crossing</v>
      </c>
      <c r="C91" s="10" t="s">
        <v>2452</v>
      </c>
      <c r="D91" s="57" t="str">
        <f>"case """&amp;A91&amp;""""&amp;": return "&amp;""""&amp;B91&amp;" - "&amp;C91&amp;""""&amp;";"</f>
        <v>case "0208": return "Animal Crossing - Annalisa";</v>
      </c>
    </row>
    <row r="92" spans="1:4" x14ac:dyDescent="0.2">
      <c r="A92" s="10" t="s">
        <v>3391</v>
      </c>
      <c r="B92" s="57" t="str">
        <f>INDEX('01-03'!B:B,MATCH(LEFT(A92,3),'01-03'!A:A,0))</f>
        <v>Animal Crossing</v>
      </c>
      <c r="C92" s="10" t="s">
        <v>2973</v>
      </c>
      <c r="D92" s="57" t="str">
        <f>"case """&amp;A92&amp;""""&amp;": return "&amp;""""&amp;B92&amp;" - "&amp;C92&amp;""""&amp;";"</f>
        <v>case "0209": return "Animal Crossing - Olaf";</v>
      </c>
    </row>
    <row r="93" spans="1:4" x14ac:dyDescent="0.2">
      <c r="A93" s="10" t="s">
        <v>3392</v>
      </c>
      <c r="B93" s="57" t="str">
        <f>INDEX('01-03'!B:B,MATCH(LEFT(A93,3),'01-03'!A:A,0))</f>
        <v>Animal Crossing</v>
      </c>
      <c r="C93" s="10" t="s">
        <v>2609</v>
      </c>
      <c r="D93" s="57" t="str">
        <f>"case """&amp;A93&amp;""""&amp;": return "&amp;""""&amp;B93&amp;" - "&amp;C93&amp;""""&amp;";"</f>
        <v>case "0214": return "Animal Crossing - Teddy";</v>
      </c>
    </row>
    <row r="94" spans="1:4" x14ac:dyDescent="0.2">
      <c r="A94" s="10" t="s">
        <v>3393</v>
      </c>
      <c r="B94" s="57" t="str">
        <f>INDEX('01-03'!B:B,MATCH(LEFT(A94,3),'01-03'!A:A,0))</f>
        <v>Animal Crossing</v>
      </c>
      <c r="C94" s="10" t="s">
        <v>2915</v>
      </c>
      <c r="D94" s="57" t="str">
        <f>"case """&amp;A94&amp;""""&amp;": return "&amp;""""&amp;B94&amp;" - "&amp;C94&amp;""""&amp;";"</f>
        <v>case "0215": return "Animal Crossing - Pinky";</v>
      </c>
    </row>
    <row r="95" spans="1:4" x14ac:dyDescent="0.2">
      <c r="A95" s="10" t="s">
        <v>3394</v>
      </c>
      <c r="B95" s="57" t="str">
        <f>INDEX('01-03'!B:B,MATCH(LEFT(A95,3),'01-03'!A:A,0))</f>
        <v>Animal Crossing</v>
      </c>
      <c r="C95" s="10" t="s">
        <v>2326</v>
      </c>
      <c r="D95" s="57" t="str">
        <f>"case """&amp;A95&amp;""""&amp;": return "&amp;""""&amp;B95&amp;" - "&amp;C95&amp;""""&amp;";"</f>
        <v>case "0216": return "Animal Crossing - Curt";</v>
      </c>
    </row>
    <row r="96" spans="1:4" x14ac:dyDescent="0.2">
      <c r="A96" s="10" t="s">
        <v>3395</v>
      </c>
      <c r="B96" s="57" t="str">
        <f>INDEX('01-03'!B:B,MATCH(LEFT(A96,3),'01-03'!A:A,0))</f>
        <v>Animal Crossing</v>
      </c>
      <c r="C96" s="10" t="s">
        <v>3013</v>
      </c>
      <c r="D96" s="57" t="str">
        <f>"case """&amp;A96&amp;""""&amp;": return "&amp;""""&amp;B96&amp;" - "&amp;C96&amp;""""&amp;";"</f>
        <v>case "0217": return "Animal Crossing - Chow";</v>
      </c>
    </row>
    <row r="97" spans="1:4" x14ac:dyDescent="0.2">
      <c r="A97" s="10" t="s">
        <v>3396</v>
      </c>
      <c r="B97" s="57" t="str">
        <f>INDEX('01-03'!B:B,MATCH(LEFT(A97,3),'01-03'!A:A,0))</f>
        <v>Animal Crossing</v>
      </c>
      <c r="C97" s="10" t="s">
        <v>2404</v>
      </c>
      <c r="D97" s="57" t="str">
        <f>"case """&amp;A97&amp;""""&amp;": return "&amp;""""&amp;B97&amp;" - "&amp;C97&amp;""""&amp;";"</f>
        <v>case "0219": return "Animal Crossing - Nate";</v>
      </c>
    </row>
    <row r="98" spans="1:4" x14ac:dyDescent="0.2">
      <c r="A98" s="10" t="s">
        <v>3397</v>
      </c>
      <c r="B98" s="57" t="str">
        <f>INDEX('01-03'!B:B,MATCH(LEFT(A98,3),'01-03'!A:A,0))</f>
        <v>Animal Crossing</v>
      </c>
      <c r="C98" s="10" t="s">
        <v>2589</v>
      </c>
      <c r="D98" s="57" t="str">
        <f>"case """&amp;A98&amp;""""&amp;": return "&amp;""""&amp;B98&amp;" - "&amp;C98&amp;""""&amp;";"</f>
        <v>case "021A": return "Animal Crossing - Groucho";</v>
      </c>
    </row>
    <row r="99" spans="1:4" x14ac:dyDescent="0.2">
      <c r="A99" s="10" t="s">
        <v>3398</v>
      </c>
      <c r="B99" s="57" t="str">
        <f>INDEX('01-03'!B:B,MATCH(LEFT(A99,3),'01-03'!A:A,0))</f>
        <v>Animal Crossing</v>
      </c>
      <c r="C99" s="10" t="s">
        <v>2408</v>
      </c>
      <c r="D99" s="57" t="str">
        <f>"case """&amp;A99&amp;""""&amp;": return "&amp;""""&amp;B99&amp;" - "&amp;C99&amp;""""&amp;";"</f>
        <v>case "021B": return "Animal Crossing - Tutu";</v>
      </c>
    </row>
    <row r="100" spans="1:4" x14ac:dyDescent="0.2">
      <c r="A100" s="10" t="s">
        <v>3399</v>
      </c>
      <c r="B100" s="57" t="str">
        <f>INDEX('01-03'!B:B,MATCH(LEFT(A100,3),'01-03'!A:A,0))</f>
        <v>Animal Crossing</v>
      </c>
      <c r="C100" s="10" t="s">
        <v>3137</v>
      </c>
      <c r="D100" s="57" t="str">
        <f>"case """&amp;A100&amp;""""&amp;": return "&amp;""""&amp;B100&amp;" - "&amp;C100&amp;""""&amp;";"</f>
        <v>case "021C": return "Animal Crossing - Ursala";</v>
      </c>
    </row>
    <row r="101" spans="1:4" x14ac:dyDescent="0.2">
      <c r="A101" s="10" t="s">
        <v>3400</v>
      </c>
      <c r="B101" s="57" t="str">
        <f>INDEX('01-03'!B:B,MATCH(LEFT(A101,3),'01-03'!A:A,0))</f>
        <v>Animal Crossing</v>
      </c>
      <c r="C101" s="10" t="s">
        <v>3065</v>
      </c>
      <c r="D101" s="57" t="str">
        <f>"case """&amp;A101&amp;""""&amp;": return "&amp;""""&amp;B101&amp;" - "&amp;C101&amp;""""&amp;";"</f>
        <v>case "021D": return "Animal Crossing - Grizzly";</v>
      </c>
    </row>
    <row r="102" spans="1:4" x14ac:dyDescent="0.2">
      <c r="A102" s="10" t="s">
        <v>3401</v>
      </c>
      <c r="B102" s="57" t="str">
        <f>INDEX('01-03'!B:B,MATCH(LEFT(A102,3),'01-03'!A:A,0))</f>
        <v>Animal Crossing</v>
      </c>
      <c r="C102" s="10" t="s">
        <v>3402</v>
      </c>
      <c r="D102" s="57" t="str">
        <f>"case """&amp;A102&amp;""""&amp;": return "&amp;""""&amp;B102&amp;" - "&amp;C102&amp;""""&amp;";"</f>
        <v>case "021E": return "Animal Crossing - Puala";</v>
      </c>
    </row>
    <row r="103" spans="1:4" x14ac:dyDescent="0.2">
      <c r="A103" s="10" t="s">
        <v>3403</v>
      </c>
      <c r="B103" s="57" t="str">
        <f>INDEX('01-03'!B:B,MATCH(LEFT(A103,3),'01-03'!A:A,0))</f>
        <v>Animal Crossing</v>
      </c>
      <c r="C103" s="10" t="s">
        <v>1874</v>
      </c>
      <c r="D103" s="57" t="str">
        <f>"case """&amp;A103&amp;""""&amp;": return "&amp;""""&amp;B103&amp;" - "&amp;C103&amp;""""&amp;";"</f>
        <v>case "021F": return "Animal Crossing - Ike";</v>
      </c>
    </row>
    <row r="104" spans="1:4" x14ac:dyDescent="0.2">
      <c r="A104" s="10" t="s">
        <v>3404</v>
      </c>
      <c r="B104" s="57" t="str">
        <f>INDEX('01-03'!B:B,MATCH(LEFT(A104,3),'01-03'!A:A,0))</f>
        <v>Animal Crossing</v>
      </c>
      <c r="C104" s="10" t="s">
        <v>2659</v>
      </c>
      <c r="D104" s="57" t="str">
        <f>"case """&amp;A104&amp;""""&amp;": return "&amp;""""&amp;B104&amp;" - "&amp;C104&amp;""""&amp;";"</f>
        <v>case "0220": return "Animal Crossing - Charlise";</v>
      </c>
    </row>
    <row r="105" spans="1:4" x14ac:dyDescent="0.2">
      <c r="A105" s="10" t="s">
        <v>3405</v>
      </c>
      <c r="B105" s="57" t="str">
        <f>INDEX('01-03'!B:B,MATCH(LEFT(A105,3),'01-03'!A:A,0))</f>
        <v>Animal Crossing</v>
      </c>
      <c r="C105" s="10" t="s">
        <v>2781</v>
      </c>
      <c r="D105" s="57" t="str">
        <f>"case """&amp;A105&amp;""""&amp;": return "&amp;""""&amp;B105&amp;" - "&amp;C105&amp;""""&amp;";"</f>
        <v>case "0221": return "Animal Crossing - Beardo";</v>
      </c>
    </row>
    <row r="106" spans="1:4" x14ac:dyDescent="0.2">
      <c r="A106" s="10" t="s">
        <v>3406</v>
      </c>
      <c r="B106" s="57" t="str">
        <f>INDEX('01-03'!B:B,MATCH(LEFT(A106,3),'01-03'!A:A,0))</f>
        <v>Animal Crossing</v>
      </c>
      <c r="C106" s="10" t="s">
        <v>2797</v>
      </c>
      <c r="D106" s="57" t="str">
        <f>"case """&amp;A106&amp;""""&amp;": return "&amp;""""&amp;B106&amp;" - "&amp;C106&amp;""""&amp;";"</f>
        <v>case "0222": return "Animal Crossing - Klaus";</v>
      </c>
    </row>
    <row r="107" spans="1:4" x14ac:dyDescent="0.2">
      <c r="A107" s="10" t="s">
        <v>3407</v>
      </c>
      <c r="B107" s="57" t="str">
        <f>INDEX('01-03'!B:B,MATCH(LEFT(A107,3),'01-03'!A:A,0))</f>
        <v>Animal Crossing</v>
      </c>
      <c r="C107" s="10" t="s">
        <v>2637</v>
      </c>
      <c r="D107" s="57" t="str">
        <f>"case """&amp;A107&amp;""""&amp;": return "&amp;""""&amp;B107&amp;" - "&amp;C107&amp;""""&amp;";"</f>
        <v>case "022D": return "Animal Crossing - Jay";</v>
      </c>
    </row>
    <row r="108" spans="1:4" x14ac:dyDescent="0.2">
      <c r="A108" s="10" t="s">
        <v>3408</v>
      </c>
      <c r="B108" s="57" t="str">
        <f>INDEX('01-03'!B:B,MATCH(LEFT(A108,3),'01-03'!A:A,0))</f>
        <v>Animal Crossing</v>
      </c>
      <c r="C108" s="10" t="s">
        <v>1890</v>
      </c>
      <c r="D108" s="57" t="str">
        <f>"case """&amp;A108&amp;""""&amp;": return "&amp;""""&amp;B108&amp;" - "&amp;C108&amp;""""&amp;";"</f>
        <v>case "022E": return "Animal Crossing - Robin";</v>
      </c>
    </row>
    <row r="109" spans="1:4" x14ac:dyDescent="0.2">
      <c r="A109" s="10" t="s">
        <v>3409</v>
      </c>
      <c r="B109" s="57" t="str">
        <f>INDEX('01-03'!B:B,MATCH(LEFT(A109,3),'01-03'!A:A,0))</f>
        <v>Animal Crossing</v>
      </c>
      <c r="C109" s="10" t="s">
        <v>2721</v>
      </c>
      <c r="D109" s="57" t="str">
        <f>"case """&amp;A109&amp;""""&amp;": return "&amp;""""&amp;B109&amp;" - "&amp;C109&amp;""""&amp;";"</f>
        <v>case "022F": return "Animal Crossing - Anchovy";</v>
      </c>
    </row>
    <row r="110" spans="1:4" x14ac:dyDescent="0.2">
      <c r="A110" s="10" t="s">
        <v>3410</v>
      </c>
      <c r="B110" s="57" t="str">
        <f>INDEX('01-03'!B:B,MATCH(LEFT(A110,3),'01-03'!A:A,0))</f>
        <v>Animal Crossing</v>
      </c>
      <c r="C110" s="10" t="s">
        <v>3075</v>
      </c>
      <c r="D110" s="57" t="str">
        <f>"case """&amp;A110&amp;""""&amp;": return "&amp;""""&amp;B110&amp;" - "&amp;C110&amp;""""&amp;";"</f>
        <v>case "0230": return "Animal Crossing - Twiggy";</v>
      </c>
    </row>
    <row r="111" spans="1:4" x14ac:dyDescent="0.2">
      <c r="A111" s="10" t="s">
        <v>3411</v>
      </c>
      <c r="B111" s="57" t="str">
        <f>INDEX('01-03'!B:B,MATCH(LEFT(A111,3),'01-03'!A:A,0))</f>
        <v>Animal Crossing</v>
      </c>
      <c r="C111" s="10" t="s">
        <v>2364</v>
      </c>
      <c r="D111" s="57" t="str">
        <f>"case """&amp;A111&amp;""""&amp;": return "&amp;""""&amp;B111&amp;" - "&amp;C111&amp;""""&amp;";"</f>
        <v>case "0231": return "Animal Crossing - Jitters";</v>
      </c>
    </row>
    <row r="112" spans="1:4" x14ac:dyDescent="0.2">
      <c r="A112" s="10" t="s">
        <v>3412</v>
      </c>
      <c r="B112" s="57" t="str">
        <f>INDEX('01-03'!B:B,MATCH(LEFT(A112,3),'01-03'!A:A,0))</f>
        <v>Animal Crossing</v>
      </c>
      <c r="C112" s="10" t="s">
        <v>3111</v>
      </c>
      <c r="D112" s="57" t="str">
        <f>"case """&amp;A112&amp;""""&amp;": return "&amp;""""&amp;B112&amp;" - "&amp;C112&amp;""""&amp;";"</f>
        <v>case "0232": return "Animal Crossing - Piper";</v>
      </c>
    </row>
    <row r="113" spans="1:4" x14ac:dyDescent="0.2">
      <c r="A113" s="10" t="s">
        <v>3413</v>
      </c>
      <c r="B113" s="57" t="str">
        <f>INDEX('01-03'!B:B,MATCH(LEFT(A113,3),'01-03'!A:A,0))</f>
        <v>Animal Crossing</v>
      </c>
      <c r="C113" s="10" t="s">
        <v>3167</v>
      </c>
      <c r="D113" s="57" t="str">
        <f>"case """&amp;A113&amp;""""&amp;": return "&amp;""""&amp;B113&amp;" - "&amp;C113&amp;""""&amp;";"</f>
        <v>case "0233": return "Animal Crossing - Admiral";</v>
      </c>
    </row>
    <row r="114" spans="1:4" x14ac:dyDescent="0.2">
      <c r="A114" s="10" t="s">
        <v>3414</v>
      </c>
      <c r="B114" s="57" t="str">
        <f>INDEX('01-03'!B:B,MATCH(LEFT(A114,3),'01-03'!A:A,0))</f>
        <v>Animal Crossing</v>
      </c>
      <c r="C114" s="10" t="s">
        <v>2416</v>
      </c>
      <c r="D114" s="57" t="str">
        <f>"case """&amp;A114&amp;""""&amp;": return "&amp;""""&amp;B114&amp;" - "&amp;C114&amp;""""&amp;";"</f>
        <v>case "0235": return "Animal Crossing - Midge";</v>
      </c>
    </row>
    <row r="115" spans="1:4" x14ac:dyDescent="0.2">
      <c r="A115" s="10" t="s">
        <v>3415</v>
      </c>
      <c r="B115" s="57" t="str">
        <f>INDEX('01-03'!B:B,MATCH(LEFT(A115,3),'01-03'!A:A,0))</f>
        <v>Animal Crossing</v>
      </c>
      <c r="C115" s="10" t="s">
        <v>3139</v>
      </c>
      <c r="D115" s="57" t="str">
        <f>"case """&amp;A115&amp;""""&amp;": return "&amp;""""&amp;B115&amp;" - "&amp;C115&amp;""""&amp;";"</f>
        <v>case "0238": return "Animal Crossing - Jacob";</v>
      </c>
    </row>
    <row r="116" spans="1:4" x14ac:dyDescent="0.2">
      <c r="A116" s="10" t="s">
        <v>3416</v>
      </c>
      <c r="B116" s="57" t="str">
        <f>INDEX('01-03'!B:B,MATCH(LEFT(A116,3),'01-03'!A:A,0))</f>
        <v>Animal Crossing</v>
      </c>
      <c r="C116" s="10" t="s">
        <v>2531</v>
      </c>
      <c r="D116" s="57" t="str">
        <f>"case """&amp;A116&amp;""""&amp;": return "&amp;""""&amp;B116&amp;" - "&amp;C116&amp;""""&amp;";"</f>
        <v>case "023C": return "Animal Crossing - Lucha";</v>
      </c>
    </row>
    <row r="117" spans="1:4" x14ac:dyDescent="0.2">
      <c r="A117" s="10" t="s">
        <v>3417</v>
      </c>
      <c r="B117" s="57" t="str">
        <f>INDEX('01-03'!B:B,MATCH(LEFT(A117,3),'01-03'!A:A,0))</f>
        <v>Animal Crossing</v>
      </c>
      <c r="C117" s="10" t="s">
        <v>3017</v>
      </c>
      <c r="D117" s="57" t="str">
        <f>"case """&amp;A117&amp;""""&amp;": return "&amp;""""&amp;B117&amp;" - "&amp;C117&amp;""""&amp;";"</f>
        <v>case "023D": return "Animal Crossing - Jacques";</v>
      </c>
    </row>
    <row r="118" spans="1:4" x14ac:dyDescent="0.2">
      <c r="A118" s="10" t="s">
        <v>3418</v>
      </c>
      <c r="B118" s="57" t="str">
        <f>INDEX('01-03'!B:B,MATCH(LEFT(A118,3),'01-03'!A:A,0))</f>
        <v>Animal Crossing</v>
      </c>
      <c r="C118" s="10" t="s">
        <v>2571</v>
      </c>
      <c r="D118" s="57" t="str">
        <f>"case """&amp;A118&amp;""""&amp;": return "&amp;""""&amp;B118&amp;" - "&amp;C118&amp;""""&amp;";"</f>
        <v>case "023E": return "Animal Crossing - Peck";</v>
      </c>
    </row>
    <row r="119" spans="1:4" x14ac:dyDescent="0.2">
      <c r="A119" s="10" t="s">
        <v>3419</v>
      </c>
      <c r="B119" s="57" t="str">
        <f>INDEX('01-03'!B:B,MATCH(LEFT(A119,3),'01-03'!A:A,0))</f>
        <v>Animal Crossing</v>
      </c>
      <c r="C119" s="10" t="s">
        <v>2864</v>
      </c>
      <c r="D119" s="57" t="str">
        <f>"case """&amp;A119&amp;""""&amp;": return "&amp;""""&amp;B119&amp;" - "&amp;C119&amp;""""&amp;";"</f>
        <v>case "023F": return "Animal Crossing - Sparro";</v>
      </c>
    </row>
    <row r="120" spans="1:4" x14ac:dyDescent="0.2">
      <c r="A120" s="10" t="s">
        <v>3420</v>
      </c>
      <c r="B120" s="57" t="str">
        <f>INDEX('01-03'!B:B,MATCH(LEFT(A120,3),'01-03'!A:A,0))</f>
        <v>Animal Crossing</v>
      </c>
      <c r="C120" s="10" t="s">
        <v>3073</v>
      </c>
      <c r="D120" s="57" t="str">
        <f>"case """&amp;A120&amp;""""&amp;": return "&amp;""""&amp;B120&amp;" - "&amp;C120&amp;""""&amp;";"</f>
        <v>case "024A": return "Animal Crossing - Angus";</v>
      </c>
    </row>
    <row r="121" spans="1:4" x14ac:dyDescent="0.2">
      <c r="A121" s="10" t="s">
        <v>3421</v>
      </c>
      <c r="B121" s="57" t="str">
        <f>INDEX('01-03'!B:B,MATCH(LEFT(A121,3),'01-03'!A:A,0))</f>
        <v>Animal Crossing</v>
      </c>
      <c r="C121" s="10" t="s">
        <v>2737</v>
      </c>
      <c r="D121" s="57" t="str">
        <f>"case """&amp;A121&amp;""""&amp;": return "&amp;""""&amp;B121&amp;" - "&amp;C121&amp;""""&amp;";"</f>
        <v>case "024B": return "Animal Crossing - Rodeo";</v>
      </c>
    </row>
    <row r="122" spans="1:4" x14ac:dyDescent="0.2">
      <c r="A122" s="10" t="s">
        <v>3422</v>
      </c>
      <c r="B122" s="57" t="str">
        <f>INDEX('01-03'!B:B,MATCH(LEFT(A122,3),'01-03'!A:A,0))</f>
        <v>Animal Crossing</v>
      </c>
      <c r="C122" s="10" t="s">
        <v>3135</v>
      </c>
      <c r="D122" s="57" t="str">
        <f>"case """&amp;A122&amp;""""&amp;": return "&amp;""""&amp;B122&amp;" - "&amp;C122&amp;""""&amp;";"</f>
        <v>case "024D": return "Animal Crossing - Stu";</v>
      </c>
    </row>
    <row r="123" spans="1:4" x14ac:dyDescent="0.2">
      <c r="A123" s="10" t="s">
        <v>3423</v>
      </c>
      <c r="B123" s="57" t="str">
        <f>INDEX('01-03'!B:B,MATCH(LEFT(A123,3),'01-03'!A:A,0))</f>
        <v>Animal Crossing</v>
      </c>
      <c r="C123" s="10" t="s">
        <v>2410</v>
      </c>
      <c r="D123" s="57" t="str">
        <f>"case """&amp;A123&amp;""""&amp;": return "&amp;""""&amp;B123&amp;" - "&amp;C123&amp;""""&amp;";"</f>
        <v>case "024F": return "Animal Crossing - T-Bone";</v>
      </c>
    </row>
    <row r="124" spans="1:4" x14ac:dyDescent="0.2">
      <c r="A124" s="10" t="s">
        <v>3424</v>
      </c>
      <c r="B124" s="57" t="str">
        <f>INDEX('01-03'!B:B,MATCH(LEFT(A124,3),'01-03'!A:A,0))</f>
        <v>Animal Crossing</v>
      </c>
      <c r="C124" s="10" t="s">
        <v>2539</v>
      </c>
      <c r="D124" s="57" t="str">
        <f>"case """&amp;A124&amp;""""&amp;": return "&amp;""""&amp;B124&amp;" - "&amp;C124&amp;""""&amp;";"</f>
        <v>case "0251": return "Animal Crossing - Coach";</v>
      </c>
    </row>
    <row r="125" spans="1:4" x14ac:dyDescent="0.2">
      <c r="A125" s="10" t="s">
        <v>3425</v>
      </c>
      <c r="B125" s="57" t="str">
        <f>INDEX('01-03'!B:B,MATCH(LEFT(A125,3),'01-03'!A:A,0))</f>
        <v>Animal Crossing</v>
      </c>
      <c r="C125" s="10" t="s">
        <v>2661</v>
      </c>
      <c r="D125" s="57" t="str">
        <f>"case """&amp;A125&amp;""""&amp;": return "&amp;""""&amp;B125&amp;" - "&amp;C125&amp;""""&amp;";"</f>
        <v>case "0252": return "Animal Crossing - Vic";</v>
      </c>
    </row>
    <row r="126" spans="1:4" x14ac:dyDescent="0.2">
      <c r="A126" s="10" t="s">
        <v>3426</v>
      </c>
      <c r="B126" s="57" t="str">
        <f>INDEX('01-03'!B:B,MATCH(LEFT(A126,3),'01-03'!A:A,0))</f>
        <v>Animal Crossing</v>
      </c>
      <c r="C126" s="10" t="s">
        <v>2322</v>
      </c>
      <c r="D126" s="57" t="str">
        <f>"case """&amp;A126&amp;""""&amp;": return "&amp;""""&amp;B126&amp;" - "&amp;C126&amp;""""&amp;";"</f>
        <v>case "025D": return "Animal Crossing - Bob";</v>
      </c>
    </row>
    <row r="127" spans="1:4" x14ac:dyDescent="0.2">
      <c r="A127" s="10" t="s">
        <v>3427</v>
      </c>
      <c r="B127" s="57" t="str">
        <f>INDEX('01-03'!B:B,MATCH(LEFT(A127,3),'01-03'!A:A,0))</f>
        <v>Animal Crossing</v>
      </c>
      <c r="C127" s="10" t="s">
        <v>2735</v>
      </c>
      <c r="D127" s="57" t="str">
        <f>"case """&amp;A127&amp;""""&amp;": return "&amp;""""&amp;B127&amp;" - "&amp;C127&amp;""""&amp;";"</f>
        <v>case "025E": return "Animal Crossing - Mitzi";</v>
      </c>
    </row>
    <row r="128" spans="1:4" x14ac:dyDescent="0.2">
      <c r="A128" s="10" t="s">
        <v>3428</v>
      </c>
      <c r="B128" s="57" t="str">
        <f>INDEX('01-03'!B:B,MATCH(LEFT(A128,3),'01-03'!A:A,0))</f>
        <v>Animal Crossing</v>
      </c>
      <c r="C128" s="10" t="s">
        <v>3049</v>
      </c>
      <c r="D128" s="57" t="str">
        <f>"case """&amp;A128&amp;""""&amp;": return "&amp;""""&amp;B128&amp;" - "&amp;C128&amp;""""&amp;";"</f>
        <v>case "025F": return "Animal Crossing - Rosie";</v>
      </c>
    </row>
    <row r="129" spans="1:4" x14ac:dyDescent="0.2">
      <c r="A129" s="10" t="s">
        <v>3429</v>
      </c>
      <c r="B129" s="57" t="str">
        <f>INDEX('01-03'!B:B,MATCH(LEFT(A129,3),'01-03'!A:A,0))</f>
        <v>Animal Crossing</v>
      </c>
      <c r="C129" s="10" t="s">
        <v>2573</v>
      </c>
      <c r="D129" s="57" t="str">
        <f>"case """&amp;A129&amp;""""&amp;": return "&amp;""""&amp;B129&amp;" - "&amp;C129&amp;""""&amp;";"</f>
        <v>case "0260": return "Animal Crossing - Olivia";</v>
      </c>
    </row>
    <row r="130" spans="1:4" x14ac:dyDescent="0.2">
      <c r="A130" s="10" t="s">
        <v>3430</v>
      </c>
      <c r="B130" s="57" t="str">
        <f>INDEX('01-03'!B:B,MATCH(LEFT(A130,3),'01-03'!A:A,0))</f>
        <v>Animal Crossing</v>
      </c>
      <c r="C130" s="10" t="s">
        <v>2354</v>
      </c>
      <c r="D130" s="57" t="str">
        <f>"case """&amp;A130&amp;""""&amp;": return "&amp;""""&amp;B130&amp;" - "&amp;C130&amp;""""&amp;";"</f>
        <v>case "0261": return "Animal Crossing - Kiki";</v>
      </c>
    </row>
    <row r="131" spans="1:4" x14ac:dyDescent="0.2">
      <c r="A131" s="10" t="s">
        <v>3431</v>
      </c>
      <c r="B131" s="57" t="str">
        <f>INDEX('01-03'!B:B,MATCH(LEFT(A131,3),'01-03'!A:A,0))</f>
        <v>Animal Crossing</v>
      </c>
      <c r="C131" s="10" t="s">
        <v>2771</v>
      </c>
      <c r="D131" s="57" t="str">
        <f>"case """&amp;A131&amp;""""&amp;": return "&amp;""""&amp;B131&amp;" - "&amp;C131&amp;""""&amp;";"</f>
        <v>case "0262": return "Animal Crossing - Tangy";</v>
      </c>
    </row>
    <row r="132" spans="1:4" x14ac:dyDescent="0.2">
      <c r="A132" s="10" t="s">
        <v>3432</v>
      </c>
      <c r="B132" s="57" t="str">
        <f>INDEX('01-03'!B:B,MATCH(LEFT(A132,3),'01-03'!A:A,0))</f>
        <v>Animal Crossing</v>
      </c>
      <c r="C132" s="10" t="s">
        <v>2386</v>
      </c>
      <c r="D132" s="57" t="str">
        <f>"case """&amp;A132&amp;""""&amp;": return "&amp;""""&amp;B132&amp;" - "&amp;C132&amp;""""&amp;";"</f>
        <v>case "0263": return "Animal Crossing - Punchy";</v>
      </c>
    </row>
    <row r="133" spans="1:4" x14ac:dyDescent="0.2">
      <c r="A133" s="10" t="s">
        <v>3433</v>
      </c>
      <c r="B133" s="57" t="str">
        <f>INDEX('01-03'!B:B,MATCH(LEFT(A133,3),'01-03'!A:A,0))</f>
        <v>Animal Crossing</v>
      </c>
      <c r="C133" s="10" t="s">
        <v>2999</v>
      </c>
      <c r="D133" s="57" t="str">
        <f>"case """&amp;A133&amp;""""&amp;": return "&amp;""""&amp;B133&amp;" - "&amp;C133&amp;""""&amp;";"</f>
        <v>case "0264": return "Animal Crossing - Purrl";</v>
      </c>
    </row>
    <row r="134" spans="1:4" x14ac:dyDescent="0.2">
      <c r="A134" s="10" t="s">
        <v>3434</v>
      </c>
      <c r="B134" s="57" t="str">
        <f>INDEX('01-03'!B:B,MATCH(LEFT(A134,3),'01-03'!A:A,0))</f>
        <v>Animal Crossing</v>
      </c>
      <c r="C134" s="10" t="s">
        <v>2828</v>
      </c>
      <c r="D134" s="57" t="str">
        <f>"case """&amp;A134&amp;""""&amp;": return "&amp;""""&amp;B134&amp;" - "&amp;C134&amp;""""&amp;";"</f>
        <v>case "0265": return "Animal Crossing - Moe";</v>
      </c>
    </row>
    <row r="135" spans="1:4" x14ac:dyDescent="0.2">
      <c r="A135" s="10" t="s">
        <v>3435</v>
      </c>
      <c r="B135" s="57" t="str">
        <f>INDEX('01-03'!B:B,MATCH(LEFT(A135,3),'01-03'!A:A,0))</f>
        <v>Animal Crossing</v>
      </c>
      <c r="C135" s="10" t="s">
        <v>2360</v>
      </c>
      <c r="D135" s="57" t="str">
        <f>"case """&amp;A135&amp;""""&amp;": return "&amp;""""&amp;B135&amp;" - "&amp;C135&amp;""""&amp;";"</f>
        <v>case "0266": return "Animal Crossing - Kabuki";</v>
      </c>
    </row>
    <row r="136" spans="1:4" x14ac:dyDescent="0.2">
      <c r="A136" s="10" t="s">
        <v>3436</v>
      </c>
      <c r="B136" s="57" t="str">
        <f>INDEX('01-03'!B:B,MATCH(LEFT(A136,3),'01-03'!A:A,0))</f>
        <v>Animal Crossing</v>
      </c>
      <c r="C136" s="10" t="s">
        <v>2681</v>
      </c>
      <c r="D136" s="57" t="str">
        <f>"case """&amp;A136&amp;""""&amp;": return "&amp;""""&amp;B136&amp;" - "&amp;C136&amp;""""&amp;";"</f>
        <v>case "0267": return "Animal Crossing - Kid Cat";</v>
      </c>
    </row>
    <row r="137" spans="1:4" x14ac:dyDescent="0.2">
      <c r="A137" s="10" t="s">
        <v>3437</v>
      </c>
      <c r="B137" s="57" t="str">
        <f>INDEX('01-03'!B:B,MATCH(LEFT(A137,3),'01-03'!A:A,0))</f>
        <v>Animal Crossing</v>
      </c>
      <c r="C137" s="10" t="s">
        <v>2402</v>
      </c>
      <c r="D137" s="57" t="str">
        <f>"case """&amp;A137&amp;""""&amp;": return "&amp;""""&amp;B137&amp;" - "&amp;C137&amp;""""&amp;";"</f>
        <v>case "0268": return "Animal Crossing - Monique";</v>
      </c>
    </row>
    <row r="138" spans="1:4" x14ac:dyDescent="0.2">
      <c r="A138" s="10" t="s">
        <v>3438</v>
      </c>
      <c r="B138" s="57" t="str">
        <f>INDEX('01-03'!B:B,MATCH(LEFT(A138,3),'01-03'!A:A,0))</f>
        <v>Animal Crossing</v>
      </c>
      <c r="C138" s="10" t="s">
        <v>2723</v>
      </c>
      <c r="D138" s="57" t="str">
        <f>"case """&amp;A138&amp;""""&amp;": return "&amp;""""&amp;B138&amp;" - "&amp;C138&amp;""""&amp;";"</f>
        <v>case "0269": return "Animal Crossing - Tabby";</v>
      </c>
    </row>
    <row r="139" spans="1:4" x14ac:dyDescent="0.2">
      <c r="A139" s="10" t="s">
        <v>3439</v>
      </c>
      <c r="B139" s="57" t="str">
        <f>INDEX('01-03'!B:B,MATCH(LEFT(A139,3),'01-03'!A:A,0))</f>
        <v>Animal Crossing</v>
      </c>
      <c r="C139" s="10" t="s">
        <v>2800</v>
      </c>
      <c r="D139" s="57" t="str">
        <f>"case """&amp;A139&amp;""""&amp;": return "&amp;""""&amp;B139&amp;" - "&amp;C139&amp;""""&amp;";"</f>
        <v>case "026A": return "Animal Crossing - Stinky";</v>
      </c>
    </row>
    <row r="140" spans="1:4" x14ac:dyDescent="0.2">
      <c r="A140" s="10" t="s">
        <v>3440</v>
      </c>
      <c r="B140" s="57" t="str">
        <f>INDEX('01-03'!B:B,MATCH(LEFT(A140,3),'01-03'!A:A,0))</f>
        <v>Animal Crossing</v>
      </c>
      <c r="C140" s="10" t="s">
        <v>2619</v>
      </c>
      <c r="D140" s="57" t="str">
        <f>"case """&amp;A140&amp;""""&amp;": return "&amp;""""&amp;B140&amp;" - "&amp;C140&amp;""""&amp;";"</f>
        <v>case "026B": return "Animal Crossing - Kitty";</v>
      </c>
    </row>
    <row r="141" spans="1:4" x14ac:dyDescent="0.2">
      <c r="A141" s="10" t="s">
        <v>3441</v>
      </c>
      <c r="B141" s="57" t="str">
        <f>INDEX('01-03'!B:B,MATCH(LEFT(A141,3),'01-03'!A:A,0))</f>
        <v>Animal Crossing</v>
      </c>
      <c r="C141" s="10" t="s">
        <v>2543</v>
      </c>
      <c r="D141" s="57" t="str">
        <f>"case """&amp;A141&amp;""""&amp;": return "&amp;""""&amp;B141&amp;" - "&amp;C141&amp;""""&amp;";"</f>
        <v>case "026C": return "Animal Crossing - Tom";</v>
      </c>
    </row>
    <row r="142" spans="1:4" x14ac:dyDescent="0.2">
      <c r="A142" s="10" t="s">
        <v>3442</v>
      </c>
      <c r="B142" s="57" t="str">
        <f>INDEX('01-03'!B:B,MATCH(LEFT(A142,3),'01-03'!A:A,0))</f>
        <v>Animal Crossing</v>
      </c>
      <c r="C142" s="10" t="s">
        <v>2787</v>
      </c>
      <c r="D142" s="57" t="str">
        <f>"case """&amp;A142&amp;""""&amp;": return "&amp;""""&amp;B142&amp;" - "&amp;C142&amp;""""&amp;";"</f>
        <v>case "026D": return "Animal Crossing - Merry";</v>
      </c>
    </row>
    <row r="143" spans="1:4" x14ac:dyDescent="0.2">
      <c r="A143" s="10" t="s">
        <v>3443</v>
      </c>
      <c r="B143" s="57" t="str">
        <f>INDEX('01-03'!B:B,MATCH(LEFT(A143,3),'01-03'!A:A,0))</f>
        <v>Animal Crossing</v>
      </c>
      <c r="C143" s="10" t="s">
        <v>2525</v>
      </c>
      <c r="D143" s="57" t="str">
        <f>"case """&amp;A143&amp;""""&amp;": return "&amp;""""&amp;B143&amp;" - "&amp;C143&amp;""""&amp;";"</f>
        <v>case "026E": return "Animal Crossing - Felicity";</v>
      </c>
    </row>
    <row r="144" spans="1:4" x14ac:dyDescent="0.2">
      <c r="A144" s="10" t="s">
        <v>3444</v>
      </c>
      <c r="B144" s="57" t="str">
        <f>INDEX('01-03'!B:B,MATCH(LEFT(A144,3),'01-03'!A:A,0))</f>
        <v>Animal Crossing</v>
      </c>
      <c r="C144" s="10" t="s">
        <v>2943</v>
      </c>
      <c r="D144" s="57" t="str">
        <f>"case """&amp;A144&amp;""""&amp;": return "&amp;""""&amp;B144&amp;" - "&amp;C144&amp;""""&amp;";"</f>
        <v>case "026F": return "Animal Crossing - Lolly";</v>
      </c>
    </row>
    <row r="145" spans="1:4" x14ac:dyDescent="0.2">
      <c r="A145" s="10" t="s">
        <v>3445</v>
      </c>
      <c r="B145" s="57" t="str">
        <f>INDEX('01-03'!B:B,MATCH(LEFT(A145,3),'01-03'!A:A,0))</f>
        <v>Animal Crossing</v>
      </c>
      <c r="C145" s="10" t="s">
        <v>2663</v>
      </c>
      <c r="D145" s="57" t="str">
        <f>"case """&amp;A145&amp;""""&amp;": return "&amp;""""&amp;B145&amp;" - "&amp;C145&amp;""""&amp;";"</f>
        <v>case "0270": return "Animal Crossing - Ankha";</v>
      </c>
    </row>
    <row r="146" spans="1:4" x14ac:dyDescent="0.2">
      <c r="A146" s="10" t="s">
        <v>3446</v>
      </c>
      <c r="B146" s="57" t="str">
        <f>INDEX('01-03'!B:B,MATCH(LEFT(A146,3),'01-03'!A:A,0))</f>
        <v>Animal Crossing</v>
      </c>
      <c r="C146" s="10" t="s">
        <v>2965</v>
      </c>
      <c r="D146" s="57" t="str">
        <f>"case """&amp;A146&amp;""""&amp;": return "&amp;""""&amp;B146&amp;" - "&amp;C146&amp;""""&amp;";"</f>
        <v>case "0271": return "Animal Crossing - Rudy";</v>
      </c>
    </row>
    <row r="147" spans="1:4" x14ac:dyDescent="0.2">
      <c r="A147" s="10" t="s">
        <v>3447</v>
      </c>
      <c r="B147" s="57" t="str">
        <f>INDEX('01-03'!B:B,MATCH(LEFT(A147,3),'01-03'!A:A,0))</f>
        <v>Animal Crossing</v>
      </c>
      <c r="C147" s="10" t="s">
        <v>2923</v>
      </c>
      <c r="D147" s="57" t="str">
        <f>"case """&amp;A147&amp;""""&amp;": return "&amp;""""&amp;B147&amp;" - "&amp;C147&amp;""""&amp;";"</f>
        <v>case "0272": return "Animal Crossing - Katt";</v>
      </c>
    </row>
    <row r="148" spans="1:4" x14ac:dyDescent="0.2">
      <c r="A148" s="10" t="s">
        <v>3448</v>
      </c>
      <c r="B148" s="57" t="str">
        <f>INDEX('01-03'!B:B,MATCH(LEFT(A148,3),'01-03'!A:A,0))</f>
        <v>Animal Crossing</v>
      </c>
      <c r="C148" s="10" t="s">
        <v>2350</v>
      </c>
      <c r="D148" s="57" t="str">
        <f>"case """&amp;A148&amp;""""&amp;": return "&amp;""""&amp;B148&amp;" - "&amp;C148&amp;""""&amp;";"</f>
        <v>case "027D": return "Animal Crossing - Bluebear";</v>
      </c>
    </row>
    <row r="149" spans="1:4" x14ac:dyDescent="0.2">
      <c r="A149" s="10" t="s">
        <v>3449</v>
      </c>
      <c r="B149" s="57" t="str">
        <f>INDEX('01-03'!B:B,MATCH(LEFT(A149,3),'01-03'!A:A,0))</f>
        <v>Animal Crossing</v>
      </c>
      <c r="C149" s="10" t="s">
        <v>2870</v>
      </c>
      <c r="D149" s="57" t="str">
        <f>"case """&amp;A149&amp;""""&amp;": return "&amp;""""&amp;B149&amp;" - "&amp;C149&amp;""""&amp;";"</f>
        <v>case "027E": return "Animal Crossing - Maple";</v>
      </c>
    </row>
    <row r="150" spans="1:4" x14ac:dyDescent="0.2">
      <c r="A150" s="10" t="s">
        <v>3450</v>
      </c>
      <c r="B150" s="57" t="str">
        <f>INDEX('01-03'!B:B,MATCH(LEFT(A150,3),'01-03'!A:A,0))</f>
        <v>Animal Crossing</v>
      </c>
      <c r="C150" s="10" t="s">
        <v>2523</v>
      </c>
      <c r="D150" s="57" t="str">
        <f>"case """&amp;A150&amp;""""&amp;": return "&amp;""""&amp;B150&amp;" - "&amp;C150&amp;""""&amp;";"</f>
        <v>case "027F": return "Animal Crossing - Poncho";</v>
      </c>
    </row>
    <row r="151" spans="1:4" x14ac:dyDescent="0.2">
      <c r="A151" s="10" t="s">
        <v>3451</v>
      </c>
      <c r="B151" s="57" t="str">
        <f>INDEX('01-03'!B:B,MATCH(LEFT(A151,3),'01-03'!A:A,0))</f>
        <v>Animal Crossing</v>
      </c>
      <c r="C151" s="10" t="s">
        <v>2414</v>
      </c>
      <c r="D151" s="57" t="str">
        <f>"case """&amp;A151&amp;""""&amp;": return "&amp;""""&amp;B151&amp;" - "&amp;C151&amp;""""&amp;";"</f>
        <v>case "0280": return "Animal Crossing - Pudge";</v>
      </c>
    </row>
    <row r="152" spans="1:4" x14ac:dyDescent="0.2">
      <c r="A152" s="10" t="s">
        <v>3452</v>
      </c>
      <c r="B152" s="57" t="str">
        <f>INDEX('01-03'!B:B,MATCH(LEFT(A152,3),'01-03'!A:A,0))</f>
        <v>Animal Crossing</v>
      </c>
      <c r="C152" s="10" t="s">
        <v>2725</v>
      </c>
      <c r="D152" s="57" t="str">
        <f>"case """&amp;A152&amp;""""&amp;": return "&amp;""""&amp;B152&amp;" - "&amp;C152&amp;""""&amp;";"</f>
        <v>case "0281": return "Animal Crossing - Kody";</v>
      </c>
    </row>
    <row r="153" spans="1:4" x14ac:dyDescent="0.2">
      <c r="A153" s="10" t="s">
        <v>3453</v>
      </c>
      <c r="B153" s="57" t="str">
        <f>INDEX('01-03'!B:B,MATCH(LEFT(A153,3),'01-03'!A:A,0))</f>
        <v>Animal Crossing</v>
      </c>
      <c r="C153" s="10" t="s">
        <v>2913</v>
      </c>
      <c r="D153" s="57" t="str">
        <f>"case """&amp;A153&amp;""""&amp;": return "&amp;""""&amp;B153&amp;" - "&amp;C153&amp;""""&amp;";"</f>
        <v>case "0282": return "Animal Crossing - Stitches";</v>
      </c>
    </row>
    <row r="154" spans="1:4" x14ac:dyDescent="0.2">
      <c r="A154" s="10" t="s">
        <v>3454</v>
      </c>
      <c r="B154" s="57" t="str">
        <f>INDEX('01-03'!B:B,MATCH(LEFT(A154,3),'01-03'!A:A,0))</f>
        <v>Animal Crossing</v>
      </c>
      <c r="C154" s="10" t="s">
        <v>2551</v>
      </c>
      <c r="D154" s="57" t="str">
        <f>"case """&amp;A154&amp;""""&amp;": return "&amp;""""&amp;B154&amp;" - "&amp;C154&amp;""""&amp;";"</f>
        <v>case "0283": return "Animal Crossing - Vladimir";</v>
      </c>
    </row>
    <row r="155" spans="1:4" x14ac:dyDescent="0.2">
      <c r="A155" s="10" t="s">
        <v>3455</v>
      </c>
      <c r="B155" s="57" t="str">
        <f>INDEX('01-03'!B:B,MATCH(LEFT(A155,3),'01-03'!A:A,0))</f>
        <v>Animal Crossing</v>
      </c>
      <c r="C155" s="10" t="s">
        <v>3151</v>
      </c>
      <c r="D155" s="57" t="str">
        <f>"case """&amp;A155&amp;""""&amp;": return "&amp;""""&amp;B155&amp;" - "&amp;C155&amp;""""&amp;";"</f>
        <v>case "0284": return "Animal Crossing - Murphy";</v>
      </c>
    </row>
    <row r="156" spans="1:4" x14ac:dyDescent="0.2">
      <c r="A156" s="10" t="s">
        <v>3456</v>
      </c>
      <c r="B156" s="57" t="str">
        <f>INDEX('01-03'!B:B,MATCH(LEFT(A156,3),'01-03'!A:A,0))</f>
        <v>Animal Crossing</v>
      </c>
      <c r="C156" s="10" t="s">
        <v>3193</v>
      </c>
      <c r="D156" s="57" t="str">
        <f>"case """&amp;A156&amp;""""&amp;": return "&amp;""""&amp;B156&amp;" - "&amp;C156&amp;""""&amp;";"</f>
        <v>case "0286": return "Animal Crossing - Olive";</v>
      </c>
    </row>
    <row r="157" spans="1:4" x14ac:dyDescent="0.2">
      <c r="A157" s="10" t="s">
        <v>3457</v>
      </c>
      <c r="B157" s="57" t="str">
        <f>INDEX('01-03'!B:B,MATCH(LEFT(A157,3),'01-03'!A:A,0))</f>
        <v>Animal Crossing</v>
      </c>
      <c r="C157" s="10" t="s">
        <v>2332</v>
      </c>
      <c r="D157" s="57" t="str">
        <f>"case """&amp;A157&amp;""""&amp;": return "&amp;""""&amp;B157&amp;" - "&amp;C157&amp;""""&amp;";"</f>
        <v>case "0287": return "Animal Crossing - Cheri";</v>
      </c>
    </row>
    <row r="158" spans="1:4" x14ac:dyDescent="0.2">
      <c r="A158" s="10" t="s">
        <v>3458</v>
      </c>
      <c r="B158" s="57" t="str">
        <f>INDEX('01-03'!B:B,MATCH(LEFT(A158,3),'01-03'!A:A,0))</f>
        <v>Animal Crossing</v>
      </c>
      <c r="C158" s="10" t="s">
        <v>3109</v>
      </c>
      <c r="D158" s="57" t="str">
        <f>"case """&amp;A158&amp;""""&amp;": return "&amp;""""&amp;B158&amp;" - "&amp;C158&amp;""""&amp;";"</f>
        <v>case "028A": return "Animal Crossing - June";</v>
      </c>
    </row>
    <row r="159" spans="1:4" x14ac:dyDescent="0.2">
      <c r="A159" s="10" t="s">
        <v>3459</v>
      </c>
      <c r="B159" s="57" t="str">
        <f>INDEX('01-03'!B:B,MATCH(LEFT(A159,3),'01-03'!A:A,0))</f>
        <v>Animal Crossing</v>
      </c>
      <c r="C159" s="10" t="s">
        <v>2607</v>
      </c>
      <c r="D159" s="57" t="str">
        <f>"case """&amp;A159&amp;""""&amp;": return "&amp;""""&amp;B159&amp;" - "&amp;C159&amp;""""&amp;";"</f>
        <v>case "028B": return "Animal Crossing - Pekoe";</v>
      </c>
    </row>
    <row r="160" spans="1:4" x14ac:dyDescent="0.2">
      <c r="A160" s="10" t="s">
        <v>3460</v>
      </c>
      <c r="B160" s="57" t="str">
        <f>INDEX('01-03'!B:B,MATCH(LEFT(A160,3),'01-03'!A:A,0))</f>
        <v>Animal Crossing</v>
      </c>
      <c r="C160" s="10" t="s">
        <v>2785</v>
      </c>
      <c r="D160" s="57" t="str">
        <f>"case """&amp;A160&amp;""""&amp;": return "&amp;""""&amp;B160&amp;" - "&amp;C160&amp;""""&amp;";"</f>
        <v>case "028C": return "Animal Crossing - Chester";</v>
      </c>
    </row>
    <row r="161" spans="1:4" x14ac:dyDescent="0.2">
      <c r="A161" s="10" t="s">
        <v>3461</v>
      </c>
      <c r="B161" s="57" t="str">
        <f>INDEX('01-03'!B:B,MATCH(LEFT(A161,3),'01-03'!A:A,0))</f>
        <v>Animal Crossing</v>
      </c>
      <c r="C161" s="10" t="s">
        <v>3033</v>
      </c>
      <c r="D161" s="57" t="str">
        <f>"case """&amp;A161&amp;""""&amp;": return "&amp;""""&amp;B161&amp;" - "&amp;C161&amp;""""&amp;";"</f>
        <v>case "028D": return "Animal Crossing - Barold";</v>
      </c>
    </row>
    <row r="162" spans="1:4" x14ac:dyDescent="0.2">
      <c r="A162" s="10" t="s">
        <v>3462</v>
      </c>
      <c r="B162" s="57" t="str">
        <f>INDEX('01-03'!B:B,MATCH(LEFT(A162,3),'01-03'!A:A,0))</f>
        <v>Animal Crossing</v>
      </c>
      <c r="C162" s="10" t="s">
        <v>2971</v>
      </c>
      <c r="D162" s="57" t="str">
        <f>"case """&amp;A162&amp;""""&amp;": return "&amp;""""&amp;B162&amp;" - "&amp;C162&amp;""""&amp;";"</f>
        <v>case "028E": return "Animal Crossing - Tammy";</v>
      </c>
    </row>
    <row r="163" spans="1:4" x14ac:dyDescent="0.2">
      <c r="A163" s="10" t="s">
        <v>3463</v>
      </c>
      <c r="B163" s="57" t="str">
        <f>INDEX('01-03'!B:B,MATCH(LEFT(A163,3),'01-03'!A:A,0))</f>
        <v>Animal Crossing</v>
      </c>
      <c r="C163" s="10" t="s">
        <v>3094</v>
      </c>
      <c r="D163" s="57" t="str">
        <f>"case """&amp;A163&amp;""""&amp;": return "&amp;""""&amp;B163&amp;" - "&amp;C163&amp;""""&amp;";"</f>
        <v>case "028F": return "Animal Crossing - Marty";</v>
      </c>
    </row>
    <row r="164" spans="1:4" x14ac:dyDescent="0.2">
      <c r="A164" s="10" t="s">
        <v>3464</v>
      </c>
      <c r="B164" s="57" t="str">
        <f>INDEX('01-03'!B:B,MATCH(LEFT(A164,3),'01-03'!A:A,0))</f>
        <v>Animal Crossing</v>
      </c>
      <c r="C164" s="10" t="s">
        <v>2450</v>
      </c>
      <c r="D164" s="57" t="str">
        <f>"case """&amp;A164&amp;""""&amp;": return "&amp;""""&amp;B164&amp;" - "&amp;C164&amp;""""&amp;";"</f>
        <v>case "0299": return "Animal Crossing - Goose";</v>
      </c>
    </row>
    <row r="165" spans="1:4" x14ac:dyDescent="0.2">
      <c r="A165" s="10" t="s">
        <v>3465</v>
      </c>
      <c r="B165" s="57" t="str">
        <f>INDEX('01-03'!B:B,MATCH(LEFT(A165,3),'01-03'!A:A,0))</f>
        <v>Animal Crossing</v>
      </c>
      <c r="C165" s="10" t="s">
        <v>2629</v>
      </c>
      <c r="D165" s="57" t="str">
        <f>"case """&amp;A165&amp;""""&amp;": return "&amp;""""&amp;B165&amp;" - "&amp;C165&amp;""""&amp;";"</f>
        <v>case "029A": return "Animal Crossing - Benedict";</v>
      </c>
    </row>
    <row r="166" spans="1:4" x14ac:dyDescent="0.2">
      <c r="A166" s="10" t="s">
        <v>3466</v>
      </c>
      <c r="B166" s="57" t="str">
        <f>INDEX('01-03'!B:B,MATCH(LEFT(A166,3),'01-03'!A:A,0))</f>
        <v>Animal Crossing</v>
      </c>
      <c r="C166" s="10" t="s">
        <v>2559</v>
      </c>
      <c r="D166" s="57" t="str">
        <f>"case """&amp;A166&amp;""""&amp;": return "&amp;""""&amp;B166&amp;" - "&amp;C166&amp;""""&amp;";"</f>
        <v>case "029B": return "Animal Crossing - Egbert";</v>
      </c>
    </row>
    <row r="167" spans="1:4" x14ac:dyDescent="0.2">
      <c r="A167" s="10" t="s">
        <v>3467</v>
      </c>
      <c r="B167" s="57" t="str">
        <f>INDEX('01-03'!B:B,MATCH(LEFT(A167,3),'01-03'!A:A,0))</f>
        <v>Animal Crossing</v>
      </c>
      <c r="C167" s="10" t="s">
        <v>2783</v>
      </c>
      <c r="D167" s="57" t="str">
        <f>"case """&amp;A167&amp;""""&amp;": return "&amp;""""&amp;B167&amp;" - "&amp;C167&amp;""""&amp;";"</f>
        <v>case "029E": return "Animal Crossing - Ava";</v>
      </c>
    </row>
    <row r="168" spans="1:4" x14ac:dyDescent="0.2">
      <c r="A168" s="10" t="s">
        <v>3468</v>
      </c>
      <c r="B168" s="57" t="str">
        <f>INDEX('01-03'!B:B,MATCH(LEFT(A168,3),'01-03'!A:A,0))</f>
        <v>Animal Crossing</v>
      </c>
      <c r="C168" s="10" t="s">
        <v>3027</v>
      </c>
      <c r="D168" s="57" t="str">
        <f>"case """&amp;A168&amp;""""&amp;": return "&amp;""""&amp;B168&amp;" - "&amp;C168&amp;""""&amp;";"</f>
        <v>case "02A2": return "Animal Crossing - Becky";</v>
      </c>
    </row>
    <row r="169" spans="1:4" x14ac:dyDescent="0.2">
      <c r="A169" s="10" t="s">
        <v>3469</v>
      </c>
      <c r="B169" s="57" t="str">
        <f>INDEX('01-03'!B:B,MATCH(LEFT(A169,3),'01-03'!A:A,0))</f>
        <v>Animal Crossing</v>
      </c>
      <c r="C169" s="10" t="s">
        <v>3153</v>
      </c>
      <c r="D169" s="57" t="str">
        <f>"case """&amp;A169&amp;""""&amp;": return "&amp;""""&amp;B169&amp;" - "&amp;C169&amp;""""&amp;";"</f>
        <v>case "02A3": return "Animal Crossing - Plucky";</v>
      </c>
    </row>
    <row r="170" spans="1:4" x14ac:dyDescent="0.2">
      <c r="A170" s="10" t="s">
        <v>3470</v>
      </c>
      <c r="B170" s="57" t="str">
        <f>INDEX('01-03'!B:B,MATCH(LEFT(A170,3),'01-03'!A:A,0))</f>
        <v>Animal Crossing</v>
      </c>
      <c r="C170" s="10" t="s">
        <v>2380</v>
      </c>
      <c r="D170" s="57" t="str">
        <f>"case """&amp;A170&amp;""""&amp;": return "&amp;""""&amp;B170&amp;" - "&amp;C170&amp;""""&amp;";"</f>
        <v>case "02A4": return "Animal Crossing - Knox";</v>
      </c>
    </row>
    <row r="171" spans="1:4" x14ac:dyDescent="0.2">
      <c r="A171" s="10" t="s">
        <v>3471</v>
      </c>
      <c r="B171" s="57" t="str">
        <f>INDEX('01-03'!B:B,MATCH(LEFT(A171,3),'01-03'!A:A,0))</f>
        <v>Animal Crossing</v>
      </c>
      <c r="C171" s="10" t="s">
        <v>2935</v>
      </c>
      <c r="D171" s="57" t="str">
        <f>"case """&amp;A171&amp;""""&amp;": return "&amp;""""&amp;B171&amp;" - "&amp;C171&amp;""""&amp;";"</f>
        <v>case "02A5": return "Animal Crossing - Broffina";</v>
      </c>
    </row>
    <row r="172" spans="1:4" x14ac:dyDescent="0.2">
      <c r="A172" s="10" t="s">
        <v>3472</v>
      </c>
      <c r="B172" s="57" t="str">
        <f>INDEX('01-03'!B:B,MATCH(LEFT(A172,3),'01-03'!A:A,0))</f>
        <v>Animal Crossing</v>
      </c>
      <c r="C172" s="10" t="s">
        <v>2733</v>
      </c>
      <c r="D172" s="57" t="str">
        <f>"case """&amp;A172&amp;""""&amp;": return "&amp;""""&amp;B172&amp;" - "&amp;C172&amp;""""&amp;";"</f>
        <v>case "02A6": return "Animal Crossing - Ken";</v>
      </c>
    </row>
    <row r="173" spans="1:4" x14ac:dyDescent="0.2">
      <c r="A173" s="10" t="s">
        <v>3473</v>
      </c>
      <c r="B173" s="57" t="str">
        <f>INDEX('01-03'!B:B,MATCH(LEFT(A173,3),'01-03'!A:A,0))</f>
        <v>Animal Crossing</v>
      </c>
      <c r="C173" s="10" t="s">
        <v>2362</v>
      </c>
      <c r="D173" s="57" t="str">
        <f>"case """&amp;A173&amp;""""&amp;": return "&amp;""""&amp;B173&amp;" - "&amp;C173&amp;""""&amp;";"</f>
        <v>case "02B1": return "Animal Crossing - Patty";</v>
      </c>
    </row>
    <row r="174" spans="1:4" x14ac:dyDescent="0.2">
      <c r="A174" s="10" t="s">
        <v>3474</v>
      </c>
      <c r="B174" s="57" t="str">
        <f>INDEX('01-03'!B:B,MATCH(LEFT(A174,3),'01-03'!A:A,0))</f>
        <v>Animal Crossing</v>
      </c>
      <c r="C174" s="10" t="s">
        <v>2545</v>
      </c>
      <c r="D174" s="57" t="str">
        <f>"case """&amp;A174&amp;""""&amp;": return "&amp;""""&amp;B174&amp;" - "&amp;C174&amp;""""&amp;";"</f>
        <v>case "02B2": return "Animal Crossing - Tipper";</v>
      </c>
    </row>
    <row r="175" spans="1:4" x14ac:dyDescent="0.2">
      <c r="A175" s="10" t="s">
        <v>3475</v>
      </c>
      <c r="B175" s="57" t="str">
        <f>INDEX('01-03'!B:B,MATCH(LEFT(A175,3),'01-03'!A:A,0))</f>
        <v>Animal Crossing</v>
      </c>
      <c r="C175" s="10" t="s">
        <v>3185</v>
      </c>
      <c r="D175" s="57" t="str">
        <f>"case """&amp;A175&amp;""""&amp;": return "&amp;""""&amp;B175&amp;" - "&amp;C175&amp;""""&amp;";"</f>
        <v>case "02B7": return "Animal Crossing - Norma";</v>
      </c>
    </row>
    <row r="176" spans="1:4" x14ac:dyDescent="0.2">
      <c r="A176" s="10" t="s">
        <v>3476</v>
      </c>
      <c r="B176" s="57" t="str">
        <f>INDEX('01-03'!B:B,MATCH(LEFT(A176,3),'01-03'!A:A,0))</f>
        <v>Animal Crossing</v>
      </c>
      <c r="C176" s="10" t="s">
        <v>2967</v>
      </c>
      <c r="D176" s="57" t="str">
        <f>"case """&amp;A176&amp;""""&amp;": return "&amp;""""&amp;B176&amp;" - "&amp;C176&amp;""""&amp;";"</f>
        <v>case "02B8": return "Animal Crossing - Naomi";</v>
      </c>
    </row>
    <row r="177" spans="1:4" x14ac:dyDescent="0.2">
      <c r="A177" s="10" t="s">
        <v>3477</v>
      </c>
      <c r="B177" s="57" t="str">
        <f>INDEX('01-03'!B:B,MATCH(LEFT(A177,3),'01-03'!A:A,0))</f>
        <v>Animal Crossing</v>
      </c>
      <c r="C177" s="10" t="s">
        <v>2593</v>
      </c>
      <c r="D177" s="57" t="str">
        <f>"case """&amp;A177&amp;""""&amp;": return "&amp;""""&amp;B177&amp;" - "&amp;C177&amp;""""&amp;";"</f>
        <v>case "02C3": return "Animal Crossing - Alfonso";</v>
      </c>
    </row>
    <row r="178" spans="1:4" x14ac:dyDescent="0.2">
      <c r="A178" s="10" t="s">
        <v>3478</v>
      </c>
      <c r="B178" s="57" t="str">
        <f>INDEX('01-03'!B:B,MATCH(LEFT(A178,3),'01-03'!A:A,0))</f>
        <v>Animal Crossing</v>
      </c>
      <c r="C178" s="10" t="s">
        <v>2358</v>
      </c>
      <c r="D178" s="57" t="str">
        <f>"case """&amp;A178&amp;""""&amp;": return "&amp;""""&amp;B178&amp;" - "&amp;C178&amp;""""&amp;";"</f>
        <v>case "02C4": return "Animal Crossing - Alli";</v>
      </c>
    </row>
    <row r="179" spans="1:4" x14ac:dyDescent="0.2">
      <c r="A179" s="10" t="s">
        <v>3479</v>
      </c>
      <c r="B179" s="57" t="str">
        <f>INDEX('01-03'!B:B,MATCH(LEFT(A179,3),'01-03'!A:A,0))</f>
        <v>Animal Crossing</v>
      </c>
      <c r="C179" s="10" t="s">
        <v>3171</v>
      </c>
      <c r="D179" s="57" t="str">
        <f>"case """&amp;A179&amp;""""&amp;": return "&amp;""""&amp;B179&amp;" - "&amp;C179&amp;""""&amp;";"</f>
        <v>case "02C5": return "Animal Crossing - Boots";</v>
      </c>
    </row>
    <row r="180" spans="1:4" x14ac:dyDescent="0.2">
      <c r="A180" s="10" t="s">
        <v>3480</v>
      </c>
      <c r="B180" s="57" t="str">
        <f>INDEX('01-03'!B:B,MATCH(LEFT(A180,3),'01-03'!A:A,0))</f>
        <v>Animal Crossing</v>
      </c>
      <c r="C180" s="10" t="s">
        <v>2729</v>
      </c>
      <c r="D180" s="57" t="str">
        <f>"case """&amp;A180&amp;""""&amp;": return "&amp;""""&amp;B180&amp;" - "&amp;C180&amp;""""&amp;";"</f>
        <v>case "02C7": return "Animal Crossing - Del";</v>
      </c>
    </row>
    <row r="181" spans="1:4" x14ac:dyDescent="0.2">
      <c r="A181" s="10" t="s">
        <v>3481</v>
      </c>
      <c r="B181" s="57" t="str">
        <f>INDEX('01-03'!B:B,MATCH(LEFT(A181,3),'01-03'!A:A,0))</f>
        <v>Animal Crossing</v>
      </c>
      <c r="C181" s="10" t="s">
        <v>2563</v>
      </c>
      <c r="D181" s="57" t="str">
        <f>"case """&amp;A181&amp;""""&amp;": return "&amp;""""&amp;B181&amp;" - "&amp;C181&amp;""""&amp;";"</f>
        <v>case "02C9": return "Animal Crossing - Sly";</v>
      </c>
    </row>
    <row r="182" spans="1:4" x14ac:dyDescent="0.2">
      <c r="A182" s="10" t="s">
        <v>3482</v>
      </c>
      <c r="B182" s="57" t="str">
        <f>INDEX('01-03'!B:B,MATCH(LEFT(A182,3),'01-03'!A:A,0))</f>
        <v>Animal Crossing</v>
      </c>
      <c r="C182" s="10" t="s">
        <v>3059</v>
      </c>
      <c r="D182" s="57" t="str">
        <f>"case """&amp;A182&amp;""""&amp;": return "&amp;""""&amp;B182&amp;" - "&amp;C182&amp;""""&amp;";"</f>
        <v>case "02CA": return "Animal Crossing - Gayle";</v>
      </c>
    </row>
    <row r="183" spans="1:4" x14ac:dyDescent="0.2">
      <c r="A183" s="10" t="s">
        <v>3483</v>
      </c>
      <c r="B183" s="57" t="str">
        <f>INDEX('01-03'!B:B,MATCH(LEFT(A183,3),'01-03'!A:A,0))</f>
        <v>Animal Crossing</v>
      </c>
      <c r="C183" s="10" t="s">
        <v>2769</v>
      </c>
      <c r="D183" s="57" t="str">
        <f>"case """&amp;A183&amp;""""&amp;": return "&amp;""""&amp;B183&amp;" - "&amp;C183&amp;""""&amp;";"</f>
        <v>case "02CB": return "Animal Crossing - Drago";</v>
      </c>
    </row>
    <row r="184" spans="1:4" x14ac:dyDescent="0.2">
      <c r="A184" s="10" t="s">
        <v>3484</v>
      </c>
      <c r="B184" s="57" t="str">
        <f>INDEX('01-03'!B:B,MATCH(LEFT(A184,3),'01-03'!A:A,0))</f>
        <v>Animal Crossing</v>
      </c>
      <c r="C184" s="10" t="s">
        <v>2324</v>
      </c>
      <c r="D184" s="57" t="str">
        <f>"case """&amp;A184&amp;""""&amp;": return "&amp;""""&amp;B184&amp;" - "&amp;C184&amp;""""&amp;";"</f>
        <v>case "02D6": return "Animal Crossing - Fauna";</v>
      </c>
    </row>
    <row r="185" spans="1:4" x14ac:dyDescent="0.2">
      <c r="A185" s="10" t="s">
        <v>3485</v>
      </c>
      <c r="B185" s="57" t="str">
        <f>INDEX('01-03'!B:B,MATCH(LEFT(A185,3),'01-03'!A:A,0))</f>
        <v>Animal Crossing</v>
      </c>
      <c r="C185" s="10" t="s">
        <v>2757</v>
      </c>
      <c r="D185" s="57" t="str">
        <f>"case """&amp;A185&amp;""""&amp;": return "&amp;""""&amp;B185&amp;" - "&amp;C185&amp;""""&amp;";"</f>
        <v>case "02D7": return "Animal Crossing - Bam";</v>
      </c>
    </row>
    <row r="186" spans="1:4" x14ac:dyDescent="0.2">
      <c r="A186" s="10" t="s">
        <v>3486</v>
      </c>
      <c r="B186" s="57" t="str">
        <f>INDEX('01-03'!B:B,MATCH(LEFT(A186,3),'01-03'!A:A,0))</f>
        <v>Animal Crossing</v>
      </c>
      <c r="C186" s="10" t="s">
        <v>2605</v>
      </c>
      <c r="D186" s="57" t="str">
        <f>"case """&amp;A186&amp;""""&amp;": return "&amp;""""&amp;B186&amp;" - "&amp;C186&amp;""""&amp;";"</f>
        <v>case "02D8": return "Animal Crossing - Zell";</v>
      </c>
    </row>
    <row r="187" spans="1:4" x14ac:dyDescent="0.2">
      <c r="A187" s="10" t="s">
        <v>3487</v>
      </c>
      <c r="B187" s="57" t="str">
        <f>INDEX('01-03'!B:B,MATCH(LEFT(A187,3),'01-03'!A:A,0))</f>
        <v>Animal Crossing</v>
      </c>
      <c r="C187" s="10" t="s">
        <v>3055</v>
      </c>
      <c r="D187" s="57" t="str">
        <f>"case """&amp;A187&amp;""""&amp;": return "&amp;""""&amp;B187&amp;" - "&amp;C187&amp;""""&amp;";"</f>
        <v>case "02D9": return "Animal Crossing - Bruce";</v>
      </c>
    </row>
    <row r="188" spans="1:4" x14ac:dyDescent="0.2">
      <c r="A188" s="10" t="s">
        <v>3488</v>
      </c>
      <c r="B188" s="57" t="str">
        <f>INDEX('01-03'!B:B,MATCH(LEFT(A188,3),'01-03'!A:A,0))</f>
        <v>Animal Crossing</v>
      </c>
      <c r="C188" s="10" t="s">
        <v>3489</v>
      </c>
      <c r="D188" s="57" t="str">
        <f>"case """&amp;A188&amp;""""&amp;": return "&amp;""""&amp;B188&amp;" - "&amp;C188&amp;""""&amp;";"</f>
        <v>case "02DA": return "Animal Crossing - Deidre";</v>
      </c>
    </row>
    <row r="189" spans="1:4" x14ac:dyDescent="0.2">
      <c r="A189" s="10" t="s">
        <v>3490</v>
      </c>
      <c r="B189" s="57" t="str">
        <f>INDEX('01-03'!B:B,MATCH(LEFT(A189,3),'01-03'!A:A,0))</f>
        <v>Animal Crossing</v>
      </c>
      <c r="C189" s="10" t="s">
        <v>2340</v>
      </c>
      <c r="D189" s="57" t="str">
        <f>"case """&amp;A189&amp;""""&amp;": return "&amp;""""&amp;B189&amp;" - "&amp;C189&amp;""""&amp;";"</f>
        <v>case "02DB": return "Animal Crossing - Lopez";</v>
      </c>
    </row>
    <row r="190" spans="1:4" x14ac:dyDescent="0.2">
      <c r="A190" s="10" t="s">
        <v>3491</v>
      </c>
      <c r="B190" s="57" t="str">
        <f>INDEX('01-03'!B:B,MATCH(LEFT(A190,3),'01-03'!A:A,0))</f>
        <v>Animal Crossing</v>
      </c>
      <c r="C190" s="10" t="s">
        <v>2533</v>
      </c>
      <c r="D190" s="57" t="str">
        <f>"case """&amp;A190&amp;""""&amp;": return "&amp;""""&amp;B190&amp;" - "&amp;C190&amp;""""&amp;";"</f>
        <v>case "02DC": return "Animal Crossing - Fuchsia";</v>
      </c>
    </row>
    <row r="191" spans="1:4" x14ac:dyDescent="0.2">
      <c r="A191" s="10" t="s">
        <v>3492</v>
      </c>
      <c r="B191" s="57" t="str">
        <f>INDEX('01-03'!B:B,MATCH(LEFT(A191,3),'01-03'!A:A,0))</f>
        <v>Animal Crossing</v>
      </c>
      <c r="C191" s="10" t="s">
        <v>2621</v>
      </c>
      <c r="D191" s="57" t="str">
        <f>"case """&amp;A191&amp;""""&amp;": return "&amp;""""&amp;B191&amp;" - "&amp;C191&amp;""""&amp;";"</f>
        <v>case "02DD": return "Animal Crossing - Beau";</v>
      </c>
    </row>
    <row r="192" spans="1:4" x14ac:dyDescent="0.2">
      <c r="A192" s="10" t="s">
        <v>3493</v>
      </c>
      <c r="B192" s="57" t="str">
        <f>INDEX('01-03'!B:B,MATCH(LEFT(A192,3),'01-03'!A:A,0))</f>
        <v>Animal Crossing</v>
      </c>
      <c r="C192" s="10" t="s">
        <v>2464</v>
      </c>
      <c r="D192" s="57" t="str">
        <f>"case """&amp;A192&amp;""""&amp;": return "&amp;""""&amp;B192&amp;" - "&amp;C192&amp;""""&amp;";"</f>
        <v>case "02DE": return "Animal Crossing - Diana";</v>
      </c>
    </row>
    <row r="193" spans="1:4" x14ac:dyDescent="0.2">
      <c r="A193" s="10" t="s">
        <v>3494</v>
      </c>
      <c r="B193" s="57" t="str">
        <f>INDEX('01-03'!B:B,MATCH(LEFT(A193,3),'01-03'!A:A,0))</f>
        <v>Animal Crossing</v>
      </c>
      <c r="C193" s="10" t="s">
        <v>2945</v>
      </c>
      <c r="D193" s="57" t="str">
        <f>"case """&amp;A193&amp;""""&amp;": return "&amp;""""&amp;B193&amp;" - "&amp;C193&amp;""""&amp;";"</f>
        <v>case "02DF": return "Animal Crossing - Erik";</v>
      </c>
    </row>
    <row r="194" spans="1:4" x14ac:dyDescent="0.2">
      <c r="A194" s="10" t="s">
        <v>3495</v>
      </c>
      <c r="B194" s="57" t="str">
        <f>INDEX('01-03'!B:B,MATCH(LEFT(A194,3),'01-03'!A:A,0))</f>
        <v>Animal Crossing</v>
      </c>
      <c r="C194" s="10" t="s">
        <v>3100</v>
      </c>
      <c r="D194" s="57" t="str">
        <f>"case """&amp;A194&amp;""""&amp;": return "&amp;""""&amp;B194&amp;" - "&amp;C194&amp;""""&amp;";"</f>
        <v>case "02E0": return "Animal Crossing - Chelsea";</v>
      </c>
    </row>
    <row r="195" spans="1:4" x14ac:dyDescent="0.2">
      <c r="A195" s="10" t="s">
        <v>3496</v>
      </c>
      <c r="B195" s="57" t="str">
        <f>INDEX('01-03'!B:B,MATCH(LEFT(A195,3),'01-03'!A:A,0))</f>
        <v>Animal Crossing</v>
      </c>
      <c r="C195" s="10" t="s">
        <v>2911</v>
      </c>
      <c r="D195" s="57" t="str">
        <f>"case """&amp;A195&amp;""""&amp;": return "&amp;""""&amp;B195&amp;" - "&amp;C195&amp;""""&amp;";"</f>
        <v>case "02EA": return "Animal Crossing - Goldie";</v>
      </c>
    </row>
    <row r="196" spans="1:4" x14ac:dyDescent="0.2">
      <c r="A196" s="10" t="s">
        <v>3497</v>
      </c>
      <c r="B196" s="57" t="str">
        <f>INDEX('01-03'!B:B,MATCH(LEFT(A196,3),'01-03'!A:A,0))</f>
        <v>Animal Crossing</v>
      </c>
      <c r="C196" s="10" t="s">
        <v>2597</v>
      </c>
      <c r="D196" s="57" t="str">
        <f>"case """&amp;A196&amp;""""&amp;": return "&amp;""""&amp;B196&amp;" - "&amp;C196&amp;""""&amp;";"</f>
        <v>case "02EB": return "Animal Crossing - Butch";</v>
      </c>
    </row>
    <row r="197" spans="1:4" x14ac:dyDescent="0.2">
      <c r="A197" s="10" t="s">
        <v>3498</v>
      </c>
      <c r="B197" s="57" t="str">
        <f>INDEX('01-03'!B:B,MATCH(LEFT(A197,3),'01-03'!A:A,0))</f>
        <v>Animal Crossing</v>
      </c>
      <c r="C197" s="10" t="s">
        <v>3047</v>
      </c>
      <c r="D197" s="57" t="str">
        <f>"case """&amp;A197&amp;""""&amp;": return "&amp;""""&amp;B197&amp;" - "&amp;C197&amp;""""&amp;";"</f>
        <v>case "02EC": return "Animal Crossing - Lucky";</v>
      </c>
    </row>
    <row r="198" spans="1:4" x14ac:dyDescent="0.2">
      <c r="A198" s="10" t="s">
        <v>3499</v>
      </c>
      <c r="B198" s="57" t="str">
        <f>INDEX('01-03'!B:B,MATCH(LEFT(A198,3),'01-03'!A:A,0))</f>
        <v>Animal Crossing</v>
      </c>
      <c r="C198" s="10" t="s">
        <v>2840</v>
      </c>
      <c r="D198" s="57" t="str">
        <f>"case """&amp;A198&amp;""""&amp;": return "&amp;""""&amp;B198&amp;" - "&amp;C198&amp;""""&amp;";"</f>
        <v>case "02ED": return "Animal Crossing - Biskit";</v>
      </c>
    </row>
    <row r="199" spans="1:4" x14ac:dyDescent="0.2">
      <c r="A199" s="10" t="s">
        <v>3500</v>
      </c>
      <c r="B199" s="57" t="str">
        <f>INDEX('01-03'!B:B,MATCH(LEFT(A199,3),'01-03'!A:A,0))</f>
        <v>Animal Crossing</v>
      </c>
      <c r="C199" s="10" t="s">
        <v>2961</v>
      </c>
      <c r="D199" s="57" t="str">
        <f>"case """&amp;A199&amp;""""&amp;": return "&amp;""""&amp;B199&amp;" - "&amp;C199&amp;""""&amp;";"</f>
        <v>case "02EE": return "Animal Crossing - Bones";</v>
      </c>
    </row>
    <row r="200" spans="1:4" x14ac:dyDescent="0.2">
      <c r="A200" s="10" t="s">
        <v>3501</v>
      </c>
      <c r="B200" s="57" t="str">
        <f>INDEX('01-03'!B:B,MATCH(LEFT(A200,3),'01-03'!A:A,0))</f>
        <v>Animal Crossing</v>
      </c>
      <c r="C200" s="10" t="s">
        <v>2328</v>
      </c>
      <c r="D200" s="57" t="str">
        <f>"case """&amp;A200&amp;""""&amp;": return "&amp;""""&amp;B200&amp;" - "&amp;C200&amp;""""&amp;";"</f>
        <v>case "02EF": return "Animal Crossing - Portia";</v>
      </c>
    </row>
    <row r="201" spans="1:4" x14ac:dyDescent="0.2">
      <c r="A201" s="10" t="s">
        <v>3502</v>
      </c>
      <c r="B201" s="57" t="str">
        <f>INDEX('01-03'!B:B,MATCH(LEFT(A201,3),'01-03'!A:A,0))</f>
        <v>Animal Crossing</v>
      </c>
      <c r="C201" s="10" t="s">
        <v>2486</v>
      </c>
      <c r="D201" s="57" t="str">
        <f>"case """&amp;A201&amp;""""&amp;": return "&amp;""""&amp;B201&amp;" - "&amp;C201&amp;""""&amp;";"</f>
        <v>case "02F0": return "Animal Crossing - Walker";</v>
      </c>
    </row>
    <row r="202" spans="1:4" x14ac:dyDescent="0.2">
      <c r="A202" s="10" t="s">
        <v>3503</v>
      </c>
      <c r="B202" s="57" t="str">
        <f>INDEX('01-03'!B:B,MATCH(LEFT(A202,3),'01-03'!A:A,0))</f>
        <v>Animal Crossing</v>
      </c>
      <c r="C202" s="10" t="s">
        <v>1978</v>
      </c>
      <c r="D202" s="57" t="str">
        <f>"case """&amp;A202&amp;""""&amp;": return "&amp;""""&amp;B202&amp;" - "&amp;C202&amp;""""&amp;";"</f>
        <v>case "02F1": return "Animal Crossing - Daisy";</v>
      </c>
    </row>
    <row r="203" spans="1:4" x14ac:dyDescent="0.2">
      <c r="A203" s="10" t="s">
        <v>3504</v>
      </c>
      <c r="B203" s="57" t="str">
        <f>INDEX('01-03'!B:B,MATCH(LEFT(A203,3),'01-03'!A:A,0))</f>
        <v>Animal Crossing</v>
      </c>
      <c r="C203" s="10" t="s">
        <v>2561</v>
      </c>
      <c r="D203" s="57" t="str">
        <f>"case """&amp;A203&amp;""""&amp;": return "&amp;""""&amp;B203&amp;" - "&amp;C203&amp;""""&amp;";"</f>
        <v>case "02F2": return "Animal Crossing - Cookie";</v>
      </c>
    </row>
    <row r="204" spans="1:4" x14ac:dyDescent="0.2">
      <c r="A204" s="10" t="s">
        <v>3505</v>
      </c>
      <c r="B204" s="57" t="str">
        <f>INDEX('01-03'!B:B,MATCH(LEFT(A204,3),'01-03'!A:A,0))</f>
        <v>Animal Crossing</v>
      </c>
      <c r="C204" s="10" t="s">
        <v>3141</v>
      </c>
      <c r="D204" s="57" t="str">
        <f>"case """&amp;A204&amp;""""&amp;": return "&amp;""""&amp;B204&amp;" - "&amp;C204&amp;""""&amp;";"</f>
        <v>case "02F3": return "Animal Crossing - Maddie";</v>
      </c>
    </row>
    <row r="205" spans="1:4" x14ac:dyDescent="0.2">
      <c r="A205" s="10" t="s">
        <v>3506</v>
      </c>
      <c r="B205" s="57" t="str">
        <f>INDEX('01-03'!B:B,MATCH(LEFT(A205,3),'01-03'!A:A,0))</f>
        <v>Animal Crossing</v>
      </c>
      <c r="C205" s="10" t="s">
        <v>3165</v>
      </c>
      <c r="D205" s="57" t="str">
        <f>"case """&amp;A205&amp;""""&amp;": return "&amp;""""&amp;B205&amp;" - "&amp;C205&amp;""""&amp;";"</f>
        <v>case "02F4": return "Animal Crossing - Bea";</v>
      </c>
    </row>
    <row r="206" spans="1:4" x14ac:dyDescent="0.2">
      <c r="A206" s="10" t="s">
        <v>3507</v>
      </c>
      <c r="B206" s="57" t="str">
        <f>INDEX('01-03'!B:B,MATCH(LEFT(A206,3),'01-03'!A:A,0))</f>
        <v>Animal Crossing</v>
      </c>
      <c r="C206" s="10" t="s">
        <v>2773</v>
      </c>
      <c r="D206" s="57" t="str">
        <f>"case """&amp;A206&amp;""""&amp;": return "&amp;""""&amp;B206&amp;" - "&amp;C206&amp;""""&amp;";"</f>
        <v>case "02F8": return "Animal Crossing - Mac";</v>
      </c>
    </row>
    <row r="207" spans="1:4" x14ac:dyDescent="0.2">
      <c r="A207" s="10" t="s">
        <v>3508</v>
      </c>
      <c r="B207" s="57" t="str">
        <f>INDEX('01-03'!B:B,MATCH(LEFT(A207,3),'01-03'!A:A,0))</f>
        <v>Animal Crossing</v>
      </c>
      <c r="C207" s="10" t="s">
        <v>2669</v>
      </c>
      <c r="D207" s="57" t="str">
        <f>"case """&amp;A207&amp;""""&amp;": return "&amp;""""&amp;B207&amp;" - "&amp;C207&amp;""""&amp;";"</f>
        <v>case "02F9": return "Animal Crossing - Marcel";</v>
      </c>
    </row>
    <row r="208" spans="1:4" x14ac:dyDescent="0.2">
      <c r="A208" s="10" t="s">
        <v>3509</v>
      </c>
      <c r="B208" s="57" t="str">
        <f>INDEX('01-03'!B:B,MATCH(LEFT(A208,3),'01-03'!A:A,0))</f>
        <v>Animal Crossing</v>
      </c>
      <c r="C208" s="10" t="s">
        <v>2454</v>
      </c>
      <c r="D208" s="57" t="str">
        <f>"case """&amp;A208&amp;""""&amp;": return "&amp;""""&amp;B208&amp;" - "&amp;C208&amp;""""&amp;";"</f>
        <v>case "02FA": return "Animal Crossing - Benjamin";</v>
      </c>
    </row>
    <row r="209" spans="1:4" x14ac:dyDescent="0.2">
      <c r="A209" s="10" t="s">
        <v>3510</v>
      </c>
      <c r="B209" s="57" t="str">
        <f>INDEX('01-03'!B:B,MATCH(LEFT(A209,3),'01-03'!A:A,0))</f>
        <v>Animal Crossing</v>
      </c>
      <c r="C209" s="10" t="s">
        <v>2440</v>
      </c>
      <c r="D209" s="57" t="str">
        <f>"case """&amp;A209&amp;""""&amp;": return "&amp;""""&amp;B209&amp;" - "&amp;C209&amp;""""&amp;";"</f>
        <v>case "02FB": return "Animal Crossing - Cherry";</v>
      </c>
    </row>
    <row r="210" spans="1:4" x14ac:dyDescent="0.2">
      <c r="A210" s="10" t="s">
        <v>3511</v>
      </c>
      <c r="B210" s="57" t="str">
        <f>INDEX('01-03'!B:B,MATCH(LEFT(A210,3),'01-03'!A:A,0))</f>
        <v>Animal Crossing</v>
      </c>
      <c r="C210" s="10" t="s">
        <v>2941</v>
      </c>
      <c r="D210" s="57" t="str">
        <f>"case """&amp;A210&amp;""""&amp;": return "&amp;""""&amp;B210&amp;" - "&amp;C210&amp;""""&amp;";"</f>
        <v>case "02FC": return "Animal Crossing - Shep";</v>
      </c>
    </row>
    <row r="211" spans="1:4" x14ac:dyDescent="0.2">
      <c r="A211" s="10" t="s">
        <v>3512</v>
      </c>
      <c r="B211" s="57" t="str">
        <f>INDEX('01-03'!B:B,MATCH(LEFT(A211,3),'01-03'!A:A,0))</f>
        <v>Animal Crossing</v>
      </c>
      <c r="C211" s="10" t="s">
        <v>2352</v>
      </c>
      <c r="D211" s="57" t="str">
        <f>"case """&amp;A211&amp;""""&amp;": return "&amp;""""&amp;B211&amp;" - "&amp;C211&amp;""""&amp;";"</f>
        <v>case "0307": return "Animal Crossing - Bill";</v>
      </c>
    </row>
    <row r="212" spans="1:4" x14ac:dyDescent="0.2">
      <c r="A212" s="10" t="s">
        <v>3513</v>
      </c>
      <c r="B212" s="57" t="str">
        <f>INDEX('01-03'!B:B,MATCH(LEFT(A212,3),'01-03'!A:A,0))</f>
        <v>Animal Crossing</v>
      </c>
      <c r="C212" s="10" t="s">
        <v>2814</v>
      </c>
      <c r="D212" s="57" t="str">
        <f>"case """&amp;A212&amp;""""&amp;": return "&amp;""""&amp;B212&amp;" - "&amp;C212&amp;""""&amp;";"</f>
        <v>case "0308": return "Animal Crossing - Joey";</v>
      </c>
    </row>
    <row r="213" spans="1:4" x14ac:dyDescent="0.2">
      <c r="A213" s="10" t="s">
        <v>3514</v>
      </c>
      <c r="B213" s="57" t="str">
        <f>INDEX('01-03'!B:B,MATCH(LEFT(A213,3),'01-03'!A:A,0))</f>
        <v>Animal Crossing</v>
      </c>
      <c r="C213" s="10" t="s">
        <v>2549</v>
      </c>
      <c r="D213" s="57" t="str">
        <f>"case """&amp;A213&amp;""""&amp;": return "&amp;""""&amp;B213&amp;" - "&amp;C213&amp;""""&amp;";"</f>
        <v>case "0309": return "Animal Crossing - Pate";</v>
      </c>
    </row>
    <row r="214" spans="1:4" x14ac:dyDescent="0.2">
      <c r="A214" s="10" t="s">
        <v>3515</v>
      </c>
      <c r="B214" s="57" t="str">
        <f>INDEX('01-03'!B:B,MATCH(LEFT(A214,3),'01-03'!A:A,0))</f>
        <v>Animal Crossing</v>
      </c>
      <c r="C214" s="10" t="s">
        <v>3053</v>
      </c>
      <c r="D214" s="57" t="str">
        <f>"case """&amp;A214&amp;""""&amp;": return "&amp;""""&amp;B214&amp;" - "&amp;C214&amp;""""&amp;";"</f>
        <v>case "030A": return "Animal Crossing - Maelle";</v>
      </c>
    </row>
    <row r="215" spans="1:4" x14ac:dyDescent="0.2">
      <c r="A215" s="10" t="s">
        <v>3516</v>
      </c>
      <c r="B215" s="57" t="str">
        <f>INDEX('01-03'!B:B,MATCH(LEFT(A215,3),'01-03'!A:A,0))</f>
        <v>Animal Crossing</v>
      </c>
      <c r="C215" s="10" t="s">
        <v>2394</v>
      </c>
      <c r="D215" s="57" t="str">
        <f>"case """&amp;A215&amp;""""&amp;": return "&amp;""""&amp;B215&amp;" - "&amp;C215&amp;""""&amp;";"</f>
        <v>case "030B": return "Animal Crossing - Deena";</v>
      </c>
    </row>
    <row r="216" spans="1:4" x14ac:dyDescent="0.2">
      <c r="A216" s="10" t="s">
        <v>3517</v>
      </c>
      <c r="B216" s="57" t="str">
        <f>INDEX('01-03'!B:B,MATCH(LEFT(A216,3),'01-03'!A:A,0))</f>
        <v>Animal Crossing</v>
      </c>
      <c r="C216" s="10" t="s">
        <v>3023</v>
      </c>
      <c r="D216" s="57" t="str">
        <f>"case """&amp;A216&amp;""""&amp;": return "&amp;""""&amp;B216&amp;" - "&amp;C216&amp;""""&amp;";"</f>
        <v>case "030C": return "Animal Crossing - Pompom";</v>
      </c>
    </row>
    <row r="217" spans="1:4" x14ac:dyDescent="0.2">
      <c r="A217" s="10" t="s">
        <v>3518</v>
      </c>
      <c r="B217" s="57" t="str">
        <f>INDEX('01-03'!B:B,MATCH(LEFT(A217,3),'01-03'!A:A,0))</f>
        <v>Animal Crossing</v>
      </c>
      <c r="C217" s="10" t="s">
        <v>2919</v>
      </c>
      <c r="D217" s="57" t="str">
        <f>"case """&amp;A217&amp;""""&amp;": return "&amp;""""&amp;B217&amp;" - "&amp;C217&amp;""""&amp;";"</f>
        <v>case "030D": return "Animal Crossing - Mallary";</v>
      </c>
    </row>
    <row r="218" spans="1:4" x14ac:dyDescent="0.2">
      <c r="A218" s="10" t="s">
        <v>3519</v>
      </c>
      <c r="B218" s="57" t="str">
        <f>INDEX('01-03'!B:B,MATCH(LEFT(A218,3),'01-03'!A:A,0))</f>
        <v>Animal Crossing</v>
      </c>
      <c r="C218" s="10" t="s">
        <v>2755</v>
      </c>
      <c r="D218" s="57" t="str">
        <f>"case """&amp;A218&amp;""""&amp;": return "&amp;""""&amp;B218&amp;" - "&amp;C218&amp;""""&amp;";"</f>
        <v>case "030E": return "Animal Crossing - Freckles";</v>
      </c>
    </row>
    <row r="219" spans="1:4" x14ac:dyDescent="0.2">
      <c r="A219" s="10" t="s">
        <v>3520</v>
      </c>
      <c r="B219" s="57" t="str">
        <f>INDEX('01-03'!B:B,MATCH(LEFT(A219,3),'01-03'!A:A,0))</f>
        <v>Animal Crossing</v>
      </c>
      <c r="C219" s="10" t="s">
        <v>2878</v>
      </c>
      <c r="D219" s="57" t="str">
        <f>"case """&amp;A219&amp;""""&amp;": return "&amp;""""&amp;B219&amp;" - "&amp;C219&amp;""""&amp;";"</f>
        <v>case "030F": return "Animal Crossing - Derwin";</v>
      </c>
    </row>
    <row r="220" spans="1:4" x14ac:dyDescent="0.2">
      <c r="A220" s="10" t="s">
        <v>3521</v>
      </c>
      <c r="B220" s="57" t="str">
        <f>INDEX('01-03'!B:B,MATCH(LEFT(A220,3),'01-03'!A:A,0))</f>
        <v>Animal Crossing</v>
      </c>
      <c r="C220" s="10" t="s">
        <v>2649</v>
      </c>
      <c r="D220" s="57" t="str">
        <f>"case """&amp;A220&amp;""""&amp;": return "&amp;""""&amp;B220&amp;" - "&amp;C220&amp;""""&amp;";"</f>
        <v>case "0310": return "Animal Crossing - Drake";</v>
      </c>
    </row>
    <row r="221" spans="1:4" x14ac:dyDescent="0.2">
      <c r="A221" s="10" t="s">
        <v>3522</v>
      </c>
      <c r="B221" s="57" t="str">
        <f>INDEX('01-03'!B:B,MATCH(LEFT(A221,3),'01-03'!A:A,0))</f>
        <v>Animal Crossing</v>
      </c>
      <c r="C221" s="10" t="s">
        <v>2581</v>
      </c>
      <c r="D221" s="57" t="str">
        <f>"case """&amp;A221&amp;""""&amp;": return "&amp;""""&amp;B221&amp;" - "&amp;C221&amp;""""&amp;";"</f>
        <v>case "0311": return "Animal Crossing - Scoot";</v>
      </c>
    </row>
    <row r="222" spans="1:4" x14ac:dyDescent="0.2">
      <c r="A222" s="10" t="s">
        <v>3523</v>
      </c>
      <c r="B222" s="57" t="str">
        <f>INDEX('01-03'!B:B,MATCH(LEFT(A222,3),'01-03'!A:A,0))</f>
        <v>Animal Crossing</v>
      </c>
      <c r="C222" s="10" t="s">
        <v>3173</v>
      </c>
      <c r="D222" s="57" t="str">
        <f>"case """&amp;A222&amp;""""&amp;": return "&amp;""""&amp;B222&amp;" - "&amp;C222&amp;""""&amp;";"</f>
        <v>case "0312": return "Animal Crossing - Weber";</v>
      </c>
    </row>
    <row r="223" spans="1:4" x14ac:dyDescent="0.2">
      <c r="A223" s="10" t="s">
        <v>3524</v>
      </c>
      <c r="B223" s="57" t="str">
        <f>INDEX('01-03'!B:B,MATCH(LEFT(A223,3),'01-03'!A:A,0))</f>
        <v>Animal Crossing</v>
      </c>
      <c r="C223" s="10" t="s">
        <v>2727</v>
      </c>
      <c r="D223" s="57" t="str">
        <f>"case """&amp;A223&amp;""""&amp;": return "&amp;""""&amp;B223&amp;" - "&amp;C223&amp;""""&amp;";"</f>
        <v>case "0313": return "Animal Crossing - Miranda";</v>
      </c>
    </row>
    <row r="224" spans="1:4" x14ac:dyDescent="0.2">
      <c r="A224" s="10" t="s">
        <v>3525</v>
      </c>
      <c r="B224" s="57" t="str">
        <f>INDEX('01-03'!B:B,MATCH(LEFT(A224,3),'01-03'!A:A,0))</f>
        <v>Animal Crossing</v>
      </c>
      <c r="C224" s="10" t="s">
        <v>3131</v>
      </c>
      <c r="D224" s="57" t="str">
        <f>"case """&amp;A224&amp;""""&amp;": return "&amp;""""&amp;B224&amp;" - "&amp;C224&amp;""""&amp;";"</f>
        <v>case "0314": return "Animal Crossing - Ketchup";</v>
      </c>
    </row>
    <row r="225" spans="1:4" x14ac:dyDescent="0.2">
      <c r="A225" s="10" t="s">
        <v>3526</v>
      </c>
      <c r="B225" s="57" t="str">
        <f>INDEX('01-03'!B:B,MATCH(LEFT(A225,3),'01-03'!A:A,0))</f>
        <v>Animal Crossing</v>
      </c>
      <c r="C225" s="10" t="s">
        <v>3039</v>
      </c>
      <c r="D225" s="57" t="str">
        <f>"case """&amp;A225&amp;""""&amp;": return "&amp;""""&amp;B225&amp;" - "&amp;C225&amp;""""&amp;";"</f>
        <v>case "0316": return "Animal Crossing - Gloria";</v>
      </c>
    </row>
    <row r="226" spans="1:4" x14ac:dyDescent="0.2">
      <c r="A226" s="10" t="s">
        <v>3527</v>
      </c>
      <c r="B226" s="57" t="str">
        <f>INDEX('01-03'!B:B,MATCH(LEFT(A226,3),'01-03'!A:A,0))</f>
        <v>Animal Crossing</v>
      </c>
      <c r="C226" s="10" t="s">
        <v>2484</v>
      </c>
      <c r="D226" s="57" t="str">
        <f>"case """&amp;A226&amp;""""&amp;": return "&amp;""""&amp;B226&amp;" - "&amp;C226&amp;""""&amp;";"</f>
        <v>case "0317": return "Animal Crossing - Molly";</v>
      </c>
    </row>
    <row r="227" spans="1:4" x14ac:dyDescent="0.2">
      <c r="A227" s="10" t="s">
        <v>3528</v>
      </c>
      <c r="B227" s="57" t="str">
        <f>INDEX('01-03'!B:B,MATCH(LEFT(A227,3),'01-03'!A:A,0))</f>
        <v>Animal Crossing</v>
      </c>
      <c r="C227" s="10" t="s">
        <v>2368</v>
      </c>
      <c r="D227" s="57" t="str">
        <f>"case """&amp;A227&amp;""""&amp;": return "&amp;""""&amp;B227&amp;" - "&amp;C227&amp;""""&amp;";"</f>
        <v>case "0318": return "Animal Crossing - Quillson";</v>
      </c>
    </row>
    <row r="228" spans="1:4" x14ac:dyDescent="0.2">
      <c r="A228" s="10" t="s">
        <v>3529</v>
      </c>
      <c r="B228" s="57" t="str">
        <f>INDEX('01-03'!B:B,MATCH(LEFT(A228,3),'01-03'!A:A,0))</f>
        <v>Animal Crossing</v>
      </c>
      <c r="C228" s="10" t="s">
        <v>2388</v>
      </c>
      <c r="D228" s="57" t="str">
        <f>"case """&amp;A228&amp;""""&amp;": return "&amp;""""&amp;B228&amp;" - "&amp;C228&amp;""""&amp;";"</f>
        <v>case "0323": return "Animal Crossing - Opal";</v>
      </c>
    </row>
    <row r="229" spans="1:4" x14ac:dyDescent="0.2">
      <c r="A229" s="10" t="s">
        <v>3530</v>
      </c>
      <c r="B229" s="57" t="str">
        <f>INDEX('01-03'!B:B,MATCH(LEFT(A229,3),'01-03'!A:A,0))</f>
        <v>Animal Crossing</v>
      </c>
      <c r="C229" s="10" t="s">
        <v>2929</v>
      </c>
      <c r="D229" s="57" t="str">
        <f>"case """&amp;A229&amp;""""&amp;": return "&amp;""""&amp;B229&amp;" - "&amp;C229&amp;""""&amp;";"</f>
        <v>case "0324": return "Animal Crossing - Dizzy";</v>
      </c>
    </row>
    <row r="230" spans="1:4" x14ac:dyDescent="0.2">
      <c r="A230" s="10" t="s">
        <v>3531</v>
      </c>
      <c r="B230" s="57" t="str">
        <f>INDEX('01-03'!B:B,MATCH(LEFT(A230,3),'01-03'!A:A,0))</f>
        <v>Animal Crossing</v>
      </c>
      <c r="C230" s="10" t="s">
        <v>2685</v>
      </c>
      <c r="D230" s="57" t="str">
        <f>"case """&amp;A230&amp;""""&amp;": return "&amp;""""&amp;B230&amp;" - "&amp;C230&amp;""""&amp;";"</f>
        <v>case "0325": return "Animal Crossing - Big Top";</v>
      </c>
    </row>
    <row r="231" spans="1:4" x14ac:dyDescent="0.2">
      <c r="A231" s="10" t="s">
        <v>3532</v>
      </c>
      <c r="B231" s="57" t="str">
        <f>INDEX('01-03'!B:B,MATCH(LEFT(A231,3),'01-03'!A:A,0))</f>
        <v>Animal Crossing</v>
      </c>
      <c r="C231" s="10" t="s">
        <v>2775</v>
      </c>
      <c r="D231" s="57" t="str">
        <f>"case """&amp;A231&amp;""""&amp;": return "&amp;""""&amp;B231&amp;" - "&amp;C231&amp;""""&amp;";"</f>
        <v>case "0326": return "Animal Crossing - Eloise";</v>
      </c>
    </row>
    <row r="232" spans="1:4" x14ac:dyDescent="0.2">
      <c r="A232" s="10" t="s">
        <v>3533</v>
      </c>
      <c r="B232" s="57" t="str">
        <f>INDEX('01-03'!B:B,MATCH(LEFT(A232,3),'01-03'!A:A,0))</f>
        <v>Animal Crossing</v>
      </c>
      <c r="C232" s="10" t="s">
        <v>3045</v>
      </c>
      <c r="D232" s="57" t="str">
        <f>"case """&amp;A232&amp;""""&amp;": return "&amp;""""&amp;B232&amp;" - "&amp;C232&amp;""""&amp;";"</f>
        <v>case "0327": return "Animal Crossing - Margie";</v>
      </c>
    </row>
    <row r="233" spans="1:4" x14ac:dyDescent="0.2">
      <c r="A233" s="10" t="s">
        <v>3534</v>
      </c>
      <c r="B233" s="57" t="str">
        <f>INDEX('01-03'!B:B,MATCH(LEFT(A233,3),'01-03'!A:A,0))</f>
        <v>Animal Crossing</v>
      </c>
      <c r="C233" s="10" t="s">
        <v>3113</v>
      </c>
      <c r="D233" s="57" t="str">
        <f>"case """&amp;A233&amp;""""&amp;": return "&amp;""""&amp;B233&amp;" - "&amp;C233&amp;""""&amp;";"</f>
        <v>case "0328": return "Animal Crossing - Paolo";</v>
      </c>
    </row>
    <row r="234" spans="1:4" x14ac:dyDescent="0.2">
      <c r="A234" s="10" t="s">
        <v>3535</v>
      </c>
      <c r="B234" s="57" t="str">
        <f>INDEX('01-03'!B:B,MATCH(LEFT(A234,3),'01-03'!A:A,0))</f>
        <v>Animal Crossing</v>
      </c>
      <c r="C234" s="10" t="s">
        <v>2466</v>
      </c>
      <c r="D234" s="57" t="str">
        <f>"case """&amp;A234&amp;""""&amp;": return "&amp;""""&amp;B234&amp;" - "&amp;C234&amp;""""&amp;";"</f>
        <v>case "0329": return "Animal Crossing - Axel";</v>
      </c>
    </row>
    <row r="235" spans="1:4" x14ac:dyDescent="0.2">
      <c r="A235" s="10" t="s">
        <v>3536</v>
      </c>
      <c r="B235" s="57" t="str">
        <f>INDEX('01-03'!B:B,MATCH(LEFT(A235,3),'01-03'!A:A,0))</f>
        <v>Animal Crossing</v>
      </c>
      <c r="C235" s="10" t="s">
        <v>3169</v>
      </c>
      <c r="D235" s="57" t="str">
        <f>"case """&amp;A235&amp;""""&amp;": return "&amp;""""&amp;B235&amp;" - "&amp;C235&amp;""""&amp;";"</f>
        <v>case "032A": return "Animal Crossing - Ellie";</v>
      </c>
    </row>
    <row r="236" spans="1:4" x14ac:dyDescent="0.2">
      <c r="A236" s="10" t="s">
        <v>3537</v>
      </c>
      <c r="B236" s="57" t="str">
        <f>INDEX('01-03'!B:B,MATCH(LEFT(A236,3),'01-03'!A:A,0))</f>
        <v>Animal Crossing</v>
      </c>
      <c r="C236" s="10" t="s">
        <v>2804</v>
      </c>
      <c r="D236" s="57" t="str">
        <f>"case """&amp;A236&amp;""""&amp;": return "&amp;""""&amp;B236&amp;" - "&amp;C236&amp;""""&amp;";"</f>
        <v>case "032C": return "Animal Crossing - Tucker";</v>
      </c>
    </row>
    <row r="237" spans="1:4" x14ac:dyDescent="0.2">
      <c r="A237" s="10" t="s">
        <v>3538</v>
      </c>
      <c r="B237" s="57" t="str">
        <f>INDEX('01-03'!B:B,MATCH(LEFT(A237,3),'01-03'!A:A,0))</f>
        <v>Animal Crossing</v>
      </c>
      <c r="C237" s="10" t="s">
        <v>2529</v>
      </c>
      <c r="D237" s="57" t="str">
        <f>"case """&amp;A237&amp;""""&amp;": return "&amp;""""&amp;B237&amp;" - "&amp;C237&amp;""""&amp;";"</f>
        <v>case "032D": return "Animal Crossing - Tia";</v>
      </c>
    </row>
    <row r="238" spans="1:4" x14ac:dyDescent="0.2">
      <c r="A238" s="10" t="s">
        <v>3539</v>
      </c>
      <c r="B238" s="57" t="str">
        <f>INDEX('01-03'!B:B,MATCH(LEFT(A238,3),'01-03'!A:A,0))</f>
        <v>Animal Crossing</v>
      </c>
      <c r="C238" s="10" t="s">
        <v>3098</v>
      </c>
      <c r="D238" s="57" t="str">
        <f>"case """&amp;A238&amp;""""&amp;": return "&amp;""""&amp;B238&amp;" - "&amp;C238&amp;""""&amp;";"</f>
        <v>case "032E": return "Animal Crossing - Chai";</v>
      </c>
    </row>
    <row r="239" spans="1:4" x14ac:dyDescent="0.2">
      <c r="A239" s="10" t="s">
        <v>3540</v>
      </c>
      <c r="B239" s="57" t="str">
        <f>INDEX('01-03'!B:B,MATCH(LEFT(A239,3),'01-03'!A:A,0))</f>
        <v>Animal Crossing</v>
      </c>
      <c r="C239" s="10" t="s">
        <v>2719</v>
      </c>
      <c r="D239" s="57" t="str">
        <f>"case """&amp;A239&amp;""""&amp;": return "&amp;""""&amp;B239&amp;" - "&amp;C239&amp;""""&amp;";"</f>
        <v>case "0338": return "Animal Crossing - Lily";</v>
      </c>
    </row>
    <row r="240" spans="1:4" x14ac:dyDescent="0.2">
      <c r="A240" s="10" t="s">
        <v>3541</v>
      </c>
      <c r="B240" s="57" t="str">
        <f>INDEX('01-03'!B:B,MATCH(LEFT(A240,3),'01-03'!A:A,0))</f>
        <v>Animal Crossing</v>
      </c>
      <c r="C240" s="10" t="s">
        <v>3009</v>
      </c>
      <c r="D240" s="57" t="str">
        <f>"case """&amp;A240&amp;""""&amp;": return "&amp;""""&amp;B240&amp;" - "&amp;C240&amp;""""&amp;";"</f>
        <v>case "0339": return "Animal Crossing - Ribbot";</v>
      </c>
    </row>
    <row r="241" spans="1:4" x14ac:dyDescent="0.2">
      <c r="A241" s="10" t="s">
        <v>3542</v>
      </c>
      <c r="B241" s="57" t="str">
        <f>INDEX('01-03'!B:B,MATCH(LEFT(A241,3),'01-03'!A:A,0))</f>
        <v>Animal Crossing</v>
      </c>
      <c r="C241" s="10" t="s">
        <v>3063</v>
      </c>
      <c r="D241" s="57" t="str">
        <f>"case """&amp;A241&amp;""""&amp;": return "&amp;""""&amp;B241&amp;" - "&amp;C241&amp;""""&amp;";"</f>
        <v>case "033A": return "Animal Crossing - Frobert";</v>
      </c>
    </row>
    <row r="242" spans="1:4" x14ac:dyDescent="0.2">
      <c r="A242" s="10" t="s">
        <v>3543</v>
      </c>
      <c r="B242" s="57" t="str">
        <f>INDEX('01-03'!B:B,MATCH(LEFT(A242,3),'01-03'!A:A,0))</f>
        <v>Animal Crossing</v>
      </c>
      <c r="C242" s="10" t="s">
        <v>2653</v>
      </c>
      <c r="D242" s="57" t="str">
        <f>"case """&amp;A242&amp;""""&amp;": return "&amp;""""&amp;B242&amp;" - "&amp;C242&amp;""""&amp;";"</f>
        <v>case "033B": return "Animal Crossing - Camofrog";</v>
      </c>
    </row>
    <row r="243" spans="1:4" x14ac:dyDescent="0.2">
      <c r="A243" s="10" t="s">
        <v>3544</v>
      </c>
      <c r="B243" s="57" t="str">
        <f>INDEX('01-03'!B:B,MATCH(LEFT(A243,3),'01-03'!A:A,0))</f>
        <v>Animal Crossing</v>
      </c>
      <c r="C243" s="10" t="s">
        <v>2665</v>
      </c>
      <c r="D243" s="57" t="str">
        <f>"case """&amp;A243&amp;""""&amp;": return "&amp;""""&amp;B243&amp;" - "&amp;C243&amp;""""&amp;";"</f>
        <v>case "033C": return "Animal Crossing - Drift";</v>
      </c>
    </row>
    <row r="244" spans="1:4" x14ac:dyDescent="0.2">
      <c r="A244" s="10" t="s">
        <v>3545</v>
      </c>
      <c r="B244" s="57" t="str">
        <f>INDEX('01-03'!B:B,MATCH(LEFT(A244,3),'01-03'!A:A,0))</f>
        <v>Animal Crossing</v>
      </c>
      <c r="C244" s="10" t="s">
        <v>2777</v>
      </c>
      <c r="D244" s="57" t="str">
        <f>"case """&amp;A244&amp;""""&amp;": return "&amp;""""&amp;B244&amp;" - "&amp;C244&amp;""""&amp;";"</f>
        <v>case "033D": return "Animal Crossing - Wart Jr.";</v>
      </c>
    </row>
    <row r="245" spans="1:4" x14ac:dyDescent="0.2">
      <c r="A245" s="10" t="s">
        <v>3546</v>
      </c>
      <c r="B245" s="57" t="str">
        <f>INDEX('01-03'!B:B,MATCH(LEFT(A245,3),'01-03'!A:A,0))</f>
        <v>Animal Crossing</v>
      </c>
      <c r="C245" s="10" t="s">
        <v>3547</v>
      </c>
      <c r="D245" s="57" t="str">
        <f>"case """&amp;A245&amp;""""&amp;": return "&amp;""""&amp;B245&amp;" - "&amp;C245&amp;""""&amp;";"</f>
        <v>case "033E": return "Animal Crossing - Puddies";</v>
      </c>
    </row>
    <row r="246" spans="1:4" x14ac:dyDescent="0.2">
      <c r="A246" s="10" t="s">
        <v>3548</v>
      </c>
      <c r="B246" s="57" t="str">
        <f>INDEX('01-03'!B:B,MATCH(LEFT(A246,3),'01-03'!A:A,0))</f>
        <v>Animal Crossing</v>
      </c>
      <c r="C246" s="10" t="s">
        <v>2438</v>
      </c>
      <c r="D246" s="57" t="str">
        <f>"case """&amp;A246&amp;""""&amp;": return "&amp;""""&amp;B246&amp;" - "&amp;C246&amp;""""&amp;";"</f>
        <v>case "033F": return "Animal Crossing - Jeremiah";</v>
      </c>
    </row>
    <row r="247" spans="1:4" x14ac:dyDescent="0.2">
      <c r="A247" s="10" t="s">
        <v>3549</v>
      </c>
      <c r="B247" s="57" t="str">
        <f>INDEX('01-03'!B:B,MATCH(LEFT(A247,3),'01-03'!A:A,0))</f>
        <v>Animal Crossing</v>
      </c>
      <c r="C247" s="10" t="s">
        <v>3183</v>
      </c>
      <c r="D247" s="57" t="str">
        <f>"case """&amp;A247&amp;""""&amp;": return "&amp;""""&amp;B247&amp;" - "&amp;C247&amp;""""&amp;";"</f>
        <v>case "0341": return "Animal Crossing - Tad";</v>
      </c>
    </row>
    <row r="248" spans="1:4" x14ac:dyDescent="0.2">
      <c r="A248" s="10" t="s">
        <v>3550</v>
      </c>
      <c r="B248" s="57" t="str">
        <f>INDEX('01-03'!B:B,MATCH(LEFT(A248,3),'01-03'!A:A,0))</f>
        <v>Animal Crossing</v>
      </c>
      <c r="C248" s="10" t="s">
        <v>2741</v>
      </c>
      <c r="D248" s="57" t="str">
        <f>"case """&amp;A248&amp;""""&amp;": return "&amp;""""&amp;B248&amp;" - "&amp;C248&amp;""""&amp;";"</f>
        <v>case "0342": return "Animal Crossing - Cousteau";</v>
      </c>
    </row>
    <row r="249" spans="1:4" x14ac:dyDescent="0.2">
      <c r="A249" s="10" t="s">
        <v>3551</v>
      </c>
      <c r="B249" s="57" t="str">
        <f>INDEX('01-03'!B:B,MATCH(LEFT(A249,3),'01-03'!A:A,0))</f>
        <v>Animal Crossing</v>
      </c>
      <c r="C249" s="10" t="s">
        <v>3121</v>
      </c>
      <c r="D249" s="57" t="str">
        <f>"case """&amp;A249&amp;""""&amp;": return "&amp;""""&amp;B249&amp;" - "&amp;C249&amp;""""&amp;";"</f>
        <v>case "0343": return "Animal Crossing - Huck";</v>
      </c>
    </row>
    <row r="250" spans="1:4" x14ac:dyDescent="0.2">
      <c r="A250" s="10" t="s">
        <v>3552</v>
      </c>
      <c r="B250" s="57" t="str">
        <f>INDEX('01-03'!B:B,MATCH(LEFT(A250,3),'01-03'!A:A,0))</f>
        <v>Animal Crossing</v>
      </c>
      <c r="C250" s="10" t="s">
        <v>2547</v>
      </c>
      <c r="D250" s="57" t="str">
        <f>"case """&amp;A250&amp;""""&amp;": return "&amp;""""&amp;B250&amp;" - "&amp;C250&amp;""""&amp;";"</f>
        <v>case "0344": return "Animal Crossing - Prince";</v>
      </c>
    </row>
    <row r="251" spans="1:4" x14ac:dyDescent="0.2">
      <c r="A251" s="10" t="s">
        <v>3553</v>
      </c>
      <c r="B251" s="57" t="str">
        <f>INDEX('01-03'!B:B,MATCH(LEFT(A251,3),'01-03'!A:A,0))</f>
        <v>Animal Crossing</v>
      </c>
      <c r="C251" s="10" t="s">
        <v>2342</v>
      </c>
      <c r="D251" s="57" t="str">
        <f>"case """&amp;A251&amp;""""&amp;": return "&amp;""""&amp;B251&amp;" - "&amp;C251&amp;""""&amp;";"</f>
        <v>case "0345": return "Animal Crossing - Jambette";</v>
      </c>
    </row>
    <row r="252" spans="1:4" x14ac:dyDescent="0.2">
      <c r="A252" s="10" t="s">
        <v>3554</v>
      </c>
      <c r="B252" s="57" t="str">
        <f>INDEX('01-03'!B:B,MATCH(LEFT(A252,3),'01-03'!A:A,0))</f>
        <v>Animal Crossing</v>
      </c>
      <c r="C252" s="10" t="s">
        <v>3159</v>
      </c>
      <c r="D252" s="57" t="str">
        <f>"case """&amp;A252&amp;""""&amp;": return "&amp;""""&amp;B252&amp;" - "&amp;C252&amp;""""&amp;";"</f>
        <v>case "0347": return "Animal Crossing - Raddle";</v>
      </c>
    </row>
    <row r="253" spans="1:4" x14ac:dyDescent="0.2">
      <c r="A253" s="10" t="s">
        <v>3555</v>
      </c>
      <c r="B253" s="57" t="str">
        <f>INDEX('01-03'!B:B,MATCH(LEFT(A253,3),'01-03'!A:A,0))</f>
        <v>Animal Crossing</v>
      </c>
      <c r="C253" s="10" t="s">
        <v>2366</v>
      </c>
      <c r="D253" s="57" t="str">
        <f>"case """&amp;A253&amp;""""&amp;": return "&amp;""""&amp;B253&amp;" - "&amp;C253&amp;""""&amp;";"</f>
        <v>case "0348": return "Animal Crossing - Gigi";</v>
      </c>
    </row>
    <row r="254" spans="1:4" x14ac:dyDescent="0.2">
      <c r="A254" s="10" t="s">
        <v>3556</v>
      </c>
      <c r="B254" s="57" t="str">
        <f>INDEX('01-03'!B:B,MATCH(LEFT(A254,3),'01-03'!A:A,0))</f>
        <v>Animal Crossing</v>
      </c>
      <c r="C254" s="10" t="s">
        <v>2937</v>
      </c>
      <c r="D254" s="57" t="str">
        <f>"case """&amp;A254&amp;""""&amp;": return "&amp;""""&amp;B254&amp;" - "&amp;C254&amp;""""&amp;";"</f>
        <v>case "0349": return "Animal Crossing - Croque";</v>
      </c>
    </row>
    <row r="255" spans="1:4" x14ac:dyDescent="0.2">
      <c r="A255" s="10" t="s">
        <v>3557</v>
      </c>
      <c r="B255" s="57" t="str">
        <f>INDEX('01-03'!B:B,MATCH(LEFT(A255,3),'01-03'!A:A,0))</f>
        <v>Animal Crossing</v>
      </c>
      <c r="C255" s="10" t="s">
        <v>2795</v>
      </c>
      <c r="D255" s="57" t="str">
        <f>"case """&amp;A255&amp;""""&amp;": return "&amp;""""&amp;B255&amp;" - "&amp;C255&amp;""""&amp;";"</f>
        <v>case "034A": return "Animal Crossing - Diva";</v>
      </c>
    </row>
    <row r="256" spans="1:4" x14ac:dyDescent="0.2">
      <c r="A256" s="10" t="s">
        <v>3558</v>
      </c>
      <c r="B256" s="57" t="str">
        <f>INDEX('01-03'!B:B,MATCH(LEFT(A256,3),'01-03'!A:A,0))</f>
        <v>Animal Crossing</v>
      </c>
      <c r="C256" s="10" t="s">
        <v>2470</v>
      </c>
      <c r="D256" s="57" t="str">
        <f>"case """&amp;A256&amp;""""&amp;": return "&amp;""""&amp;B256&amp;" - "&amp;C256&amp;""""&amp;";"</f>
        <v>case "034B": return "Animal Crossing - Henry";</v>
      </c>
    </row>
    <row r="257" spans="1:4" x14ac:dyDescent="0.2">
      <c r="A257" s="10" t="s">
        <v>3559</v>
      </c>
      <c r="B257" s="57" t="str">
        <f>INDEX('01-03'!B:B,MATCH(LEFT(A257,3),'01-03'!A:A,0))</f>
        <v>Animal Crossing</v>
      </c>
      <c r="C257" s="10" t="s">
        <v>2767</v>
      </c>
      <c r="D257" s="57" t="str">
        <f>"case """&amp;A257&amp;""""&amp;": return "&amp;""""&amp;B257&amp;" - "&amp;C257&amp;""""&amp;";"</f>
        <v>case "0356": return "Animal Crossing - Chevre";</v>
      </c>
    </row>
    <row r="258" spans="1:4" x14ac:dyDescent="0.2">
      <c r="A258" s="10" t="s">
        <v>3560</v>
      </c>
      <c r="B258" s="57" t="str">
        <f>INDEX('01-03'!B:B,MATCH(LEFT(A258,3),'01-03'!A:A,0))</f>
        <v>Animal Crossing</v>
      </c>
      <c r="C258" s="10" t="s">
        <v>2623</v>
      </c>
      <c r="D258" s="57" t="str">
        <f>"case """&amp;A258&amp;""""&amp;": return "&amp;""""&amp;B258&amp;" - "&amp;C258&amp;""""&amp;";"</f>
        <v>case "0357": return "Animal Crossing - Nan";</v>
      </c>
    </row>
    <row r="259" spans="1:4" x14ac:dyDescent="0.2">
      <c r="A259" s="10" t="s">
        <v>3561</v>
      </c>
      <c r="B259" s="57" t="str">
        <f>INDEX('01-03'!B:B,MATCH(LEFT(A259,3),'01-03'!A:A,0))</f>
        <v>Animal Crossing</v>
      </c>
      <c r="C259" s="10" t="s">
        <v>3143</v>
      </c>
      <c r="D259" s="57" t="str">
        <f>"case """&amp;A259&amp;""""&amp;": return "&amp;""""&amp;B259&amp;" - "&amp;C259&amp;""""&amp;";"</f>
        <v>case "0358": return "Animal Crossing - Billy";</v>
      </c>
    </row>
    <row r="260" spans="1:4" x14ac:dyDescent="0.2">
      <c r="A260" s="10" t="s">
        <v>3562</v>
      </c>
      <c r="B260" s="57" t="str">
        <f>INDEX('01-03'!B:B,MATCH(LEFT(A260,3),'01-03'!A:A,0))</f>
        <v>Animal Crossing</v>
      </c>
      <c r="C260" s="10" t="s">
        <v>2418</v>
      </c>
      <c r="D260" s="57" t="str">
        <f>"case """&amp;A260&amp;""""&amp;": return "&amp;""""&amp;B260&amp;" - "&amp;C260&amp;""""&amp;";"</f>
        <v>case "035A": return "Animal Crossing - Gruff";</v>
      </c>
    </row>
    <row r="261" spans="1:4" x14ac:dyDescent="0.2">
      <c r="A261" s="10" t="s">
        <v>3563</v>
      </c>
      <c r="B261" s="57" t="str">
        <f>INDEX('01-03'!B:B,MATCH(LEFT(A261,3),'01-03'!A:A,0))</f>
        <v>Animal Crossing</v>
      </c>
      <c r="C261" s="10" t="s">
        <v>2743</v>
      </c>
      <c r="D261" s="57" t="str">
        <f>"case """&amp;A261&amp;""""&amp;": return "&amp;""""&amp;B261&amp;" - "&amp;C261&amp;""""&amp;";"</f>
        <v>case "035C": return "Animal Crossing - Velma";</v>
      </c>
    </row>
    <row r="262" spans="1:4" x14ac:dyDescent="0.2">
      <c r="A262" s="10" t="s">
        <v>3564</v>
      </c>
      <c r="B262" s="57" t="str">
        <f>INDEX('01-03'!B:B,MATCH(LEFT(A262,3),'01-03'!A:A,0))</f>
        <v>Animal Crossing</v>
      </c>
      <c r="C262" s="10" t="s">
        <v>2555</v>
      </c>
      <c r="D262" s="57" t="str">
        <f>"case """&amp;A262&amp;""""&amp;": return "&amp;""""&amp;B262&amp;" - "&amp;C262&amp;""""&amp;";"</f>
        <v>case "035D": return "Animal Crossing - Kidd";</v>
      </c>
    </row>
    <row r="263" spans="1:4" x14ac:dyDescent="0.2">
      <c r="A263" s="10" t="s">
        <v>3565</v>
      </c>
      <c r="B263" s="57" t="str">
        <f>INDEX('01-03'!B:B,MATCH(LEFT(A263,3),'01-03'!A:A,0))</f>
        <v>Animal Crossing</v>
      </c>
      <c r="C263" s="10" t="s">
        <v>2939</v>
      </c>
      <c r="D263" s="57" t="str">
        <f>"case """&amp;A263&amp;""""&amp;": return "&amp;""""&amp;B263&amp;" - "&amp;C263&amp;""""&amp;";"</f>
        <v>case "035E": return "Animal Crossing - Pashmina";</v>
      </c>
    </row>
    <row r="264" spans="1:4" x14ac:dyDescent="0.2">
      <c r="A264" s="10" t="s">
        <v>3566</v>
      </c>
      <c r="B264" s="57" t="str">
        <f>INDEX('01-03'!B:B,MATCH(LEFT(A264,3),'01-03'!A:A,0))</f>
        <v>Animal Crossing</v>
      </c>
      <c r="C264" s="10" t="s">
        <v>2575</v>
      </c>
      <c r="D264" s="57" t="str">
        <f>"case """&amp;A264&amp;""""&amp;": return "&amp;""""&amp;B264&amp;" - "&amp;C264&amp;""""&amp;";"</f>
        <v>case "0369": return "Animal Crossing - Cesar";</v>
      </c>
    </row>
    <row r="265" spans="1:4" x14ac:dyDescent="0.2">
      <c r="A265" s="10" t="s">
        <v>3567</v>
      </c>
      <c r="B265" s="57" t="str">
        <f>INDEX('01-03'!B:B,MATCH(LEFT(A265,3),'01-03'!A:A,0))</f>
        <v>Animal Crossing</v>
      </c>
      <c r="C265" s="10" t="s">
        <v>2969</v>
      </c>
      <c r="D265" s="57" t="str">
        <f>"case """&amp;A265&amp;""""&amp;": return "&amp;""""&amp;B265&amp;" - "&amp;C265&amp;""""&amp;";"</f>
        <v>case "036A": return "Animal Crossing - Peewee";</v>
      </c>
    </row>
    <row r="266" spans="1:4" x14ac:dyDescent="0.2">
      <c r="A266" s="10" t="s">
        <v>3568</v>
      </c>
      <c r="B266" s="57" t="str">
        <f>INDEX('01-03'!B:B,MATCH(LEFT(A266,3),'01-03'!A:A,0))</f>
        <v>Animal Crossing</v>
      </c>
      <c r="C266" s="10" t="s">
        <v>2933</v>
      </c>
      <c r="D266" s="57" t="str">
        <f>"case """&amp;A266&amp;""""&amp;": return "&amp;""""&amp;B266&amp;" - "&amp;C266&amp;""""&amp;";"</f>
        <v>case "036B": return "Animal Crossing - Boone";</v>
      </c>
    </row>
    <row r="267" spans="1:4" x14ac:dyDescent="0.2">
      <c r="A267" s="10" t="s">
        <v>3569</v>
      </c>
      <c r="B267" s="57" t="str">
        <f>INDEX('01-03'!B:B,MATCH(LEFT(A267,3),'01-03'!A:A,0))</f>
        <v>Animal Crossing</v>
      </c>
      <c r="C267" s="10" t="s">
        <v>3163</v>
      </c>
      <c r="D267" s="57" t="str">
        <f>"case """&amp;A267&amp;""""&amp;": return "&amp;""""&amp;B267&amp;" - "&amp;C267&amp;""""&amp;";"</f>
        <v>case "036D": return "Animal Crossing - Louie";</v>
      </c>
    </row>
    <row r="268" spans="1:4" x14ac:dyDescent="0.2">
      <c r="A268" s="10" t="s">
        <v>3570</v>
      </c>
      <c r="B268" s="57" t="str">
        <f>INDEX('01-03'!B:B,MATCH(LEFT(A268,3),'01-03'!A:A,0))</f>
        <v>Animal Crossing</v>
      </c>
      <c r="C268" s="10" t="s">
        <v>3141</v>
      </c>
      <c r="D268" s="57" t="str">
        <f>"case """&amp;A268&amp;""""&amp;": return "&amp;""""&amp;B268&amp;" - "&amp;C268&amp;""""&amp;";"</f>
        <v>case "036E": return "Animal Crossing - Maddie";</v>
      </c>
    </row>
    <row r="269" spans="1:4" x14ac:dyDescent="0.2">
      <c r="A269" s="10" t="s">
        <v>3571</v>
      </c>
      <c r="B269" s="57" t="str">
        <f>INDEX('01-03'!B:B,MATCH(LEFT(A269,3),'01-03'!A:A,0))</f>
        <v>Animal Crossing</v>
      </c>
      <c r="C269" s="10" t="s">
        <v>2846</v>
      </c>
      <c r="D269" s="57" t="str">
        <f>"case """&amp;A269&amp;""""&amp;": return "&amp;""""&amp;B269&amp;" - "&amp;C269&amp;""""&amp;";"</f>
        <v>case "0370": return "Animal Crossing - Violet";</v>
      </c>
    </row>
    <row r="270" spans="1:4" x14ac:dyDescent="0.2">
      <c r="A270" s="10" t="s">
        <v>3572</v>
      </c>
      <c r="B270" s="57" t="str">
        <f>INDEX('01-03'!B:B,MATCH(LEFT(A270,3),'01-03'!A:A,0))</f>
        <v>Animal Crossing</v>
      </c>
      <c r="C270" s="10" t="s">
        <v>2336</v>
      </c>
      <c r="D270" s="57" t="str">
        <f>"case """&amp;A270&amp;""""&amp;": return "&amp;""""&amp;B270&amp;" - "&amp;C270&amp;""""&amp;";"</f>
        <v>case "0371": return "Animal Crossing - Al";</v>
      </c>
    </row>
    <row r="271" spans="1:4" x14ac:dyDescent="0.2">
      <c r="A271" s="10" t="s">
        <v>3573</v>
      </c>
      <c r="B271" s="57" t="str">
        <f>INDEX('01-03'!B:B,MATCH(LEFT(A271,3),'01-03'!A:A,0))</f>
        <v>Animal Crossing</v>
      </c>
      <c r="C271" s="10" t="s">
        <v>2687</v>
      </c>
      <c r="D271" s="57" t="str">
        <f>"case """&amp;A271&amp;""""&amp;": return "&amp;""""&amp;B271&amp;" - "&amp;C271&amp;""""&amp;";"</f>
        <v>case "0372": return "Animal Crossing - Rocket";</v>
      </c>
    </row>
    <row r="272" spans="1:4" x14ac:dyDescent="0.2">
      <c r="A272" s="10" t="s">
        <v>3574</v>
      </c>
      <c r="B272" s="57" t="str">
        <f>INDEX('01-03'!B:B,MATCH(LEFT(A272,3),'01-03'!A:A,0))</f>
        <v>Animal Crossing</v>
      </c>
      <c r="C272" s="10" t="s">
        <v>2765</v>
      </c>
      <c r="D272" s="57" t="str">
        <f>"case """&amp;A272&amp;""""&amp;": return "&amp;""""&amp;B272&amp;" - "&amp;C272&amp;""""&amp;";"</f>
        <v>case "0373": return "Animal Crossing - Hans";</v>
      </c>
    </row>
    <row r="273" spans="1:4" x14ac:dyDescent="0.2">
      <c r="A273" s="10" t="s">
        <v>3575</v>
      </c>
      <c r="B273" s="57" t="str">
        <f>INDEX('01-03'!B:B,MATCH(LEFT(A273,3),'01-03'!A:A,0))</f>
        <v>Animal Crossing</v>
      </c>
      <c r="C273" s="10" t="s">
        <v>3092</v>
      </c>
      <c r="D273" s="57" t="str">
        <f>"case """&amp;A273&amp;""""&amp;": return "&amp;""""&amp;B273&amp;" - "&amp;C273&amp;""""&amp;";"</f>
        <v>case "0374": return "Animal Crossing - Rilla";</v>
      </c>
    </row>
    <row r="274" spans="1:4" x14ac:dyDescent="0.2">
      <c r="A274" s="10" t="s">
        <v>3576</v>
      </c>
      <c r="B274" s="57" t="str">
        <f>INDEX('01-03'!B:B,MATCH(LEFT(A274,3),'01-03'!A:A,0))</f>
        <v>Animal Crossing</v>
      </c>
      <c r="C274" s="10" t="s">
        <v>2832</v>
      </c>
      <c r="D274" s="57" t="str">
        <f>"case """&amp;A274&amp;""""&amp;": return "&amp;""""&amp;B274&amp;" - "&amp;C274&amp;""""&amp;";"</f>
        <v>case "037E": return "Animal Crossing - Hamlet";</v>
      </c>
    </row>
    <row r="275" spans="1:4" x14ac:dyDescent="0.2">
      <c r="A275" s="10" t="s">
        <v>3577</v>
      </c>
      <c r="B275" s="57" t="str">
        <f>INDEX('01-03'!B:B,MATCH(LEFT(A275,3),'01-03'!A:A,0))</f>
        <v>Animal Crossing</v>
      </c>
      <c r="C275" s="10" t="s">
        <v>2995</v>
      </c>
      <c r="D275" s="57" t="str">
        <f>"case """&amp;A275&amp;""""&amp;": return "&amp;""""&amp;B275&amp;" - "&amp;C275&amp;""""&amp;";"</f>
        <v>case "037F": return "Animal Crossing - Apple";</v>
      </c>
    </row>
    <row r="276" spans="1:4" x14ac:dyDescent="0.2">
      <c r="A276" s="10" t="s">
        <v>3578</v>
      </c>
      <c r="B276" s="57" t="str">
        <f>INDEX('01-03'!B:B,MATCH(LEFT(A276,3),'01-03'!A:A,0))</f>
        <v>Animal Crossing</v>
      </c>
      <c r="C276" s="10" t="s">
        <v>2925</v>
      </c>
      <c r="D276" s="57" t="str">
        <f>"case """&amp;A276&amp;""""&amp;": return "&amp;""""&amp;B276&amp;" - "&amp;C276&amp;""""&amp;";"</f>
        <v>case "0380": return "Animal Crossing - Graham";</v>
      </c>
    </row>
    <row r="277" spans="1:4" x14ac:dyDescent="0.2">
      <c r="A277" s="10" t="s">
        <v>3579</v>
      </c>
      <c r="B277" s="57" t="str">
        <f>INDEX('01-03'!B:B,MATCH(LEFT(A277,3),'01-03'!A:A,0))</f>
        <v>Animal Crossing</v>
      </c>
      <c r="C277" s="10" t="s">
        <v>2579</v>
      </c>
      <c r="D277" s="57" t="str">
        <f>"case """&amp;A277&amp;""""&amp;": return "&amp;""""&amp;B277&amp;" - "&amp;C277&amp;""""&amp;";"</f>
        <v>case "0381": return "Animal Crossing - Rodney";</v>
      </c>
    </row>
    <row r="278" spans="1:4" x14ac:dyDescent="0.2">
      <c r="A278" s="10" t="s">
        <v>3580</v>
      </c>
      <c r="B278" s="57" t="str">
        <f>INDEX('01-03'!B:B,MATCH(LEFT(A278,3),'01-03'!A:A,0))</f>
        <v>Animal Crossing</v>
      </c>
      <c r="C278" s="10" t="s">
        <v>2874</v>
      </c>
      <c r="D278" s="57" t="str">
        <f>"case """&amp;A278&amp;""""&amp;": return "&amp;""""&amp;B278&amp;" - "&amp;C278&amp;""""&amp;";"</f>
        <v>case "0382": return "Animal Crossing - Soleil";</v>
      </c>
    </row>
    <row r="279" spans="1:4" x14ac:dyDescent="0.2">
      <c r="A279" s="10" t="s">
        <v>3581</v>
      </c>
      <c r="B279" s="57" t="str">
        <f>INDEX('01-03'!B:B,MATCH(LEFT(A279,3),'01-03'!A:A,0))</f>
        <v>Animal Crossing</v>
      </c>
      <c r="C279" s="10" t="s">
        <v>2462</v>
      </c>
      <c r="D279" s="57" t="str">
        <f>"case """&amp;A279&amp;""""&amp;": return "&amp;""""&amp;B279&amp;" - "&amp;C279&amp;""""&amp;";"</f>
        <v>case "0383": return "Animal Crossing - Clay";</v>
      </c>
    </row>
    <row r="280" spans="1:4" x14ac:dyDescent="0.2">
      <c r="A280" s="10" t="s">
        <v>3582</v>
      </c>
      <c r="B280" s="57" t="str">
        <f>INDEX('01-03'!B:B,MATCH(LEFT(A280,3),'01-03'!A:A,0))</f>
        <v>Animal Crossing</v>
      </c>
      <c r="C280" s="10" t="s">
        <v>2420</v>
      </c>
      <c r="D280" s="57" t="str">
        <f>"case """&amp;A280&amp;""""&amp;": return "&amp;""""&amp;B280&amp;" - "&amp;C280&amp;""""&amp;";"</f>
        <v>case "0384": return "Animal Crossing - Flurry";</v>
      </c>
    </row>
    <row r="281" spans="1:4" x14ac:dyDescent="0.2">
      <c r="A281" s="10" t="s">
        <v>3583</v>
      </c>
      <c r="B281" s="57" t="str">
        <f>INDEX('01-03'!B:B,MATCH(LEFT(A281,3),'01-03'!A:A,0))</f>
        <v>Animal Crossing</v>
      </c>
      <c r="C281" s="10" t="s">
        <v>2677</v>
      </c>
      <c r="D281" s="57" t="str">
        <f>"case """&amp;A281&amp;""""&amp;": return "&amp;""""&amp;B281&amp;" - "&amp;C281&amp;""""&amp;";"</f>
        <v>case "0385": return "Animal Crossing - Hamphrey";</v>
      </c>
    </row>
    <row r="282" spans="1:4" x14ac:dyDescent="0.2">
      <c r="A282" s="10" t="s">
        <v>3584</v>
      </c>
      <c r="B282" s="57" t="str">
        <f>INDEX('01-03'!B:B,MATCH(LEFT(A282,3),'01-03'!A:A,0))</f>
        <v>Animal Crossing</v>
      </c>
      <c r="C282" s="10" t="s">
        <v>2921</v>
      </c>
      <c r="D282" s="57" t="str">
        <f>"case """&amp;A282&amp;""""&amp;": return "&amp;""""&amp;B282&amp;" - "&amp;C282&amp;""""&amp;";"</f>
        <v>case "0390": return "Animal Crossing - Rocco";</v>
      </c>
    </row>
    <row r="283" spans="1:4" x14ac:dyDescent="0.2">
      <c r="A283" s="10" t="s">
        <v>3585</v>
      </c>
      <c r="B283" s="57" t="str">
        <f>INDEX('01-03'!B:B,MATCH(LEFT(A283,3),'01-03'!A:A,0))</f>
        <v>Animal Crossing</v>
      </c>
      <c r="C283" s="10" t="s">
        <v>2739</v>
      </c>
      <c r="D283" s="57" t="str">
        <f>"case """&amp;A283&amp;""""&amp;": return "&amp;""""&amp;B283&amp;" - "&amp;C283&amp;""""&amp;";"</f>
        <v>case "0392": return "Animal Crossing - Bubbles";</v>
      </c>
    </row>
    <row r="284" spans="1:4" x14ac:dyDescent="0.2">
      <c r="A284" s="10" t="s">
        <v>3586</v>
      </c>
      <c r="B284" s="57" t="str">
        <f>INDEX('01-03'!B:B,MATCH(LEFT(A284,3),'01-03'!A:A,0))</f>
        <v>Animal Crossing</v>
      </c>
      <c r="C284" s="10" t="s">
        <v>2472</v>
      </c>
      <c r="D284" s="57" t="str">
        <f>"case """&amp;A284&amp;""""&amp;": return "&amp;""""&amp;B284&amp;" - "&amp;C284&amp;""""&amp;";"</f>
        <v>case "0393": return "Animal Crossing - Bertha";</v>
      </c>
    </row>
    <row r="285" spans="1:4" x14ac:dyDescent="0.2">
      <c r="A285" s="10" t="s">
        <v>3587</v>
      </c>
      <c r="B285" s="57" t="str">
        <f>INDEX('01-03'!B:B,MATCH(LEFT(A285,3),'01-03'!A:A,0))</f>
        <v>Animal Crossing</v>
      </c>
      <c r="C285" s="10" t="s">
        <v>2426</v>
      </c>
      <c r="D285" s="57" t="str">
        <f>"case """&amp;A285&amp;""""&amp;": return "&amp;""""&amp;B285&amp;" - "&amp;C285&amp;""""&amp;";"</f>
        <v>case "0394": return "Animal Crossing - Biff";</v>
      </c>
    </row>
    <row r="286" spans="1:4" x14ac:dyDescent="0.2">
      <c r="A286" s="10" t="s">
        <v>3588</v>
      </c>
      <c r="B286" s="57" t="str">
        <f>INDEX('01-03'!B:B,MATCH(LEFT(A286,3),'01-03'!A:A,0))</f>
        <v>Animal Crossing</v>
      </c>
      <c r="C286" s="10" t="s">
        <v>3147</v>
      </c>
      <c r="D286" s="57" t="str">
        <f>"case """&amp;A286&amp;""""&amp;": return "&amp;""""&amp;B286&amp;" - "&amp;C286&amp;""""&amp;";"</f>
        <v>case "0395": return "Animal Crossing - Bitty";</v>
      </c>
    </row>
    <row r="287" spans="1:4" x14ac:dyDescent="0.2">
      <c r="A287" s="10" t="s">
        <v>3589</v>
      </c>
      <c r="B287" s="57" t="str">
        <f>INDEX('01-03'!B:B,MATCH(LEFT(A287,3),'01-03'!A:A,0))</f>
        <v>Animal Crossing</v>
      </c>
      <c r="C287" s="10" t="s">
        <v>2535</v>
      </c>
      <c r="D287" s="57" t="str">
        <f>"case """&amp;A287&amp;""""&amp;": return "&amp;""""&amp;B287&amp;" - "&amp;C287&amp;""""&amp;";"</f>
        <v>case "0398": return "Animal Crossing - Harry";</v>
      </c>
    </row>
    <row r="288" spans="1:4" x14ac:dyDescent="0.2">
      <c r="A288" s="10" t="s">
        <v>3590</v>
      </c>
      <c r="B288" s="57" t="str">
        <f>INDEX('01-03'!B:B,MATCH(LEFT(A288,3),'01-03'!A:A,0))</f>
        <v>Animal Crossing</v>
      </c>
      <c r="C288" s="10" t="s">
        <v>3043</v>
      </c>
      <c r="D288" s="57" t="str">
        <f>"case """&amp;A288&amp;""""&amp;": return "&amp;""""&amp;B288&amp;" - "&amp;C288&amp;""""&amp;";"</f>
        <v>case "0399": return "Animal Crossing - Hippeux";</v>
      </c>
    </row>
    <row r="289" spans="1:4" x14ac:dyDescent="0.2">
      <c r="A289" s="10" t="s">
        <v>3591</v>
      </c>
      <c r="B289" s="57" t="str">
        <f>INDEX('01-03'!B:B,MATCH(LEFT(A289,3),'01-03'!A:A,0))</f>
        <v>Animal Crossing</v>
      </c>
      <c r="C289" s="10" t="s">
        <v>2818</v>
      </c>
      <c r="D289" s="57" t="str">
        <f>"case """&amp;A289&amp;""""&amp;": return "&amp;""""&amp;B289&amp;" - "&amp;C289&amp;""""&amp;";"</f>
        <v>case "03A4": return "Animal Crossing - Buck";</v>
      </c>
    </row>
    <row r="290" spans="1:4" x14ac:dyDescent="0.2">
      <c r="A290" s="10" t="s">
        <v>3592</v>
      </c>
      <c r="B290" s="57" t="str">
        <f>INDEX('01-03'!B:B,MATCH(LEFT(A290,3),'01-03'!A:A,0))</f>
        <v>Animal Crossing</v>
      </c>
      <c r="C290" s="10" t="s">
        <v>2842</v>
      </c>
      <c r="D290" s="57" t="str">
        <f>"case """&amp;A290&amp;""""&amp;": return "&amp;""""&amp;B290&amp;" - "&amp;C290&amp;""""&amp;";"</f>
        <v>case "03A5": return "Animal Crossing - Victoria";</v>
      </c>
    </row>
    <row r="291" spans="1:4" x14ac:dyDescent="0.2">
      <c r="A291" s="10" t="s">
        <v>3593</v>
      </c>
      <c r="B291" s="57" t="str">
        <f>INDEX('01-03'!B:B,MATCH(LEFT(A291,3),'01-03'!A:A,0))</f>
        <v>Animal Crossing</v>
      </c>
      <c r="C291" s="10" t="s">
        <v>2553</v>
      </c>
      <c r="D291" s="57" t="str">
        <f>"case """&amp;A291&amp;""""&amp;": return "&amp;""""&amp;B291&amp;" - "&amp;C291&amp;""""&amp;";"</f>
        <v>case "03A6": return "Animal Crossing - Savannah";</v>
      </c>
    </row>
    <row r="292" spans="1:4" x14ac:dyDescent="0.2">
      <c r="A292" s="10" t="s">
        <v>3594</v>
      </c>
      <c r="B292" s="57" t="str">
        <f>INDEX('01-03'!B:B,MATCH(LEFT(A292,3),'01-03'!A:A,0))</f>
        <v>Animal Crossing</v>
      </c>
      <c r="C292" s="10" t="s">
        <v>2977</v>
      </c>
      <c r="D292" s="57" t="str">
        <f>"case """&amp;A292&amp;""""&amp;": return "&amp;""""&amp;B292&amp;" - "&amp;C292&amp;""""&amp;";"</f>
        <v>case "03A7": return "Animal Crossing - Elmer";</v>
      </c>
    </row>
    <row r="293" spans="1:4" x14ac:dyDescent="0.2">
      <c r="A293" s="10" t="s">
        <v>3595</v>
      </c>
      <c r="B293" s="57" t="str">
        <f>INDEX('01-03'!B:B,MATCH(LEFT(A293,3),'01-03'!A:A,0))</f>
        <v>Animal Crossing</v>
      </c>
      <c r="C293" s="10" t="s">
        <v>2442</v>
      </c>
      <c r="D293" s="57" t="str">
        <f>"case """&amp;A293&amp;""""&amp;": return "&amp;""""&amp;B293&amp;" - "&amp;C293&amp;""""&amp;";"</f>
        <v>case "03A8": return "Animal Crossing - Rosco";</v>
      </c>
    </row>
    <row r="294" spans="1:4" x14ac:dyDescent="0.2">
      <c r="A294" s="10" t="s">
        <v>3596</v>
      </c>
      <c r="B294" s="57" t="str">
        <f>INDEX('01-03'!B:B,MATCH(LEFT(A294,3),'01-03'!A:A,0))</f>
        <v>Animal Crossing</v>
      </c>
      <c r="C294" s="10" t="s">
        <v>2378</v>
      </c>
      <c r="D294" s="57" t="str">
        <f>"case """&amp;A294&amp;""""&amp;": return "&amp;""""&amp;B294&amp;" - "&amp;C294&amp;""""&amp;";"</f>
        <v>case "03A9": return "Animal Crossing - Winnie";</v>
      </c>
    </row>
    <row r="295" spans="1:4" x14ac:dyDescent="0.2">
      <c r="A295" s="10" t="s">
        <v>3597</v>
      </c>
      <c r="B295" s="57" t="str">
        <f>INDEX('01-03'!B:B,MATCH(LEFT(A295,3),'01-03'!A:A,0))</f>
        <v>Animal Crossing</v>
      </c>
      <c r="C295" s="10" t="s">
        <v>2613</v>
      </c>
      <c r="D295" s="57" t="str">
        <f>"case """&amp;A295&amp;""""&amp;": return "&amp;""""&amp;B295&amp;" - "&amp;C295&amp;""""&amp;";"</f>
        <v>case "03AA": return "Animal Crossing - Ed";</v>
      </c>
    </row>
    <row r="296" spans="1:4" x14ac:dyDescent="0.2">
      <c r="A296" s="10" t="s">
        <v>3598</v>
      </c>
      <c r="B296" s="57" t="str">
        <f>INDEX('01-03'!B:B,MATCH(LEFT(A296,3),'01-03'!A:A,0))</f>
        <v>Animal Crossing</v>
      </c>
      <c r="C296" s="10" t="s">
        <v>3199</v>
      </c>
      <c r="D296" s="57" t="str">
        <f>"case """&amp;A296&amp;""""&amp;": return "&amp;""""&amp;B296&amp;" - "&amp;C296&amp;""""&amp;";"</f>
        <v>case "03AB": return "Animal Crossing - Cleo";</v>
      </c>
    </row>
    <row r="297" spans="1:4" x14ac:dyDescent="0.2">
      <c r="A297" s="10" t="s">
        <v>3599</v>
      </c>
      <c r="B297" s="57" t="str">
        <f>INDEX('01-03'!B:B,MATCH(LEFT(A297,3),'01-03'!A:A,0))</f>
        <v>Animal Crossing</v>
      </c>
      <c r="C297" s="10" t="s">
        <v>2927</v>
      </c>
      <c r="D297" s="57" t="str">
        <f>"case """&amp;A297&amp;""""&amp;": return "&amp;""""&amp;B297&amp;" - "&amp;C297&amp;""""&amp;";"</f>
        <v>case "03AC": return "Animal Crossing - Peaches";</v>
      </c>
    </row>
    <row r="298" spans="1:4" x14ac:dyDescent="0.2">
      <c r="A298" s="10" t="s">
        <v>3600</v>
      </c>
      <c r="B298" s="57" t="str">
        <f>INDEX('01-03'!B:B,MATCH(LEFT(A298,3),'01-03'!A:A,0))</f>
        <v>Animal Crossing</v>
      </c>
      <c r="C298" s="10" t="s">
        <v>3011</v>
      </c>
      <c r="D298" s="57" t="str">
        <f>"case """&amp;A298&amp;""""&amp;": return "&amp;""""&amp;B298&amp;" - "&amp;C298&amp;""""&amp;";"</f>
        <v>case "03AD": return "Animal Crossing - Annalise";</v>
      </c>
    </row>
    <row r="299" spans="1:4" x14ac:dyDescent="0.2">
      <c r="A299" s="10" t="s">
        <v>3601</v>
      </c>
      <c r="B299" s="57" t="str">
        <f>INDEX('01-03'!B:B,MATCH(LEFT(A299,3),'01-03'!A:A,0))</f>
        <v>Animal Crossing</v>
      </c>
      <c r="C299" s="10" t="s">
        <v>2422</v>
      </c>
      <c r="D299" s="57" t="str">
        <f>"case """&amp;A299&amp;""""&amp;": return "&amp;""""&amp;B299&amp;" - "&amp;C299&amp;""""&amp;";"</f>
        <v>case "03AE": return "Animal Crossing - Clyde";</v>
      </c>
    </row>
    <row r="300" spans="1:4" x14ac:dyDescent="0.2">
      <c r="A300" s="10" t="s">
        <v>3602</v>
      </c>
      <c r="B300" s="57" t="str">
        <f>INDEX('01-03'!B:B,MATCH(LEFT(A300,3),'01-03'!A:A,0))</f>
        <v>Animal Crossing</v>
      </c>
      <c r="C300" s="10" t="s">
        <v>2749</v>
      </c>
      <c r="D300" s="57" t="str">
        <f>"case """&amp;A300&amp;""""&amp;": return "&amp;""""&amp;B300&amp;" - "&amp;C300&amp;""""&amp;";"</f>
        <v>case "03AF": return "Animal Crossing - Colton";</v>
      </c>
    </row>
    <row r="301" spans="1:4" x14ac:dyDescent="0.2">
      <c r="A301" s="10" t="s">
        <v>3603</v>
      </c>
      <c r="B301" s="57" t="str">
        <f>INDEX('01-03'!B:B,MATCH(LEFT(A301,3),'01-03'!A:A,0))</f>
        <v>Animal Crossing</v>
      </c>
      <c r="C301" s="10" t="s">
        <v>2993</v>
      </c>
      <c r="D301" s="57" t="str">
        <f>"case """&amp;A301&amp;""""&amp;": return "&amp;""""&amp;B301&amp;" - "&amp;C301&amp;""""&amp;";"</f>
        <v>case "03B0": return "Animal Crossing - Papi";</v>
      </c>
    </row>
    <row r="302" spans="1:4" x14ac:dyDescent="0.2">
      <c r="A302" s="10" t="s">
        <v>3604</v>
      </c>
      <c r="B302" s="57" t="str">
        <f>INDEX('01-03'!B:B,MATCH(LEFT(A302,3),'01-03'!A:A,0))</f>
        <v>Animal Crossing</v>
      </c>
      <c r="C302" s="10" t="s">
        <v>2633</v>
      </c>
      <c r="D302" s="57" t="str">
        <f>"case """&amp;A302&amp;""""&amp;": return "&amp;""""&amp;B302&amp;" - "&amp;C302&amp;""""&amp;";"</f>
        <v>case "03B1": return "Animal Crossing - Julian";</v>
      </c>
    </row>
    <row r="303" spans="1:4" x14ac:dyDescent="0.2">
      <c r="A303" s="10" t="s">
        <v>3605</v>
      </c>
      <c r="B303" s="57" t="str">
        <f>INDEX('01-03'!B:B,MATCH(LEFT(A303,3),'01-03'!A:A,0))</f>
        <v>Animal Crossing</v>
      </c>
      <c r="C303" s="10" t="s">
        <v>2428</v>
      </c>
      <c r="D303" s="57" t="str">
        <f>"case """&amp;A303&amp;""""&amp;": return "&amp;""""&amp;B303&amp;" - "&amp;C303&amp;""""&amp;";"</f>
        <v>case "03BC": return "Animal Crossing - Yuka";</v>
      </c>
    </row>
    <row r="304" spans="1:4" x14ac:dyDescent="0.2">
      <c r="A304" s="10" t="s">
        <v>3606</v>
      </c>
      <c r="B304" s="57" t="str">
        <f>INDEX('01-03'!B:B,MATCH(LEFT(A304,3),'01-03'!A:A,0))</f>
        <v>Animal Crossing</v>
      </c>
      <c r="C304" s="10" t="s">
        <v>2651</v>
      </c>
      <c r="D304" s="57" t="str">
        <f>"case """&amp;A304&amp;""""&amp;": return "&amp;""""&amp;B304&amp;" - "&amp;C304&amp;""""&amp;";"</f>
        <v>case "03BD": return "Animal Crossing - Alice";</v>
      </c>
    </row>
    <row r="305" spans="1:4" x14ac:dyDescent="0.2">
      <c r="A305" s="10" t="s">
        <v>3607</v>
      </c>
      <c r="B305" s="57" t="str">
        <f>INDEX('01-03'!B:B,MATCH(LEFT(A305,3),'01-03'!A:A,0))</f>
        <v>Animal Crossing</v>
      </c>
      <c r="C305" s="10" t="s">
        <v>2959</v>
      </c>
      <c r="D305" s="57" t="str">
        <f>"case """&amp;A305&amp;""""&amp;": return "&amp;""""&amp;B305&amp;" - "&amp;C305&amp;""""&amp;";"</f>
        <v>case "03BE": return "Animal Crossing - Melba";</v>
      </c>
    </row>
    <row r="306" spans="1:4" x14ac:dyDescent="0.2">
      <c r="A306" s="10" t="s">
        <v>3608</v>
      </c>
      <c r="B306" s="57" t="str">
        <f>INDEX('01-03'!B:B,MATCH(LEFT(A306,3),'01-03'!A:A,0))</f>
        <v>Animal Crossing</v>
      </c>
      <c r="C306" s="10" t="s">
        <v>3031</v>
      </c>
      <c r="D306" s="57" t="str">
        <f>"case """&amp;A306&amp;""""&amp;": return "&amp;""""&amp;B306&amp;" - "&amp;C306&amp;""""&amp;";"</f>
        <v>case "03BF": return "Animal Crossing - Sydney";</v>
      </c>
    </row>
    <row r="307" spans="1:4" x14ac:dyDescent="0.2">
      <c r="A307" s="10" t="s">
        <v>3609</v>
      </c>
      <c r="B307" s="57" t="str">
        <f>INDEX('01-03'!B:B,MATCH(LEFT(A307,3),'01-03'!A:A,0))</f>
        <v>Animal Crossing</v>
      </c>
      <c r="C307" s="10" t="s">
        <v>3187</v>
      </c>
      <c r="D307" s="57" t="str">
        <f>"case """&amp;A307&amp;""""&amp;": return "&amp;""""&amp;B307&amp;" - "&amp;C307&amp;""""&amp;";"</f>
        <v>case "03C0": return "Animal Crossing - Gonzo";</v>
      </c>
    </row>
    <row r="308" spans="1:4" x14ac:dyDescent="0.2">
      <c r="A308" s="10" t="s">
        <v>3610</v>
      </c>
      <c r="B308" s="57" t="str">
        <f>INDEX('01-03'!B:B,MATCH(LEFT(A308,3),'01-03'!A:A,0))</f>
        <v>Animal Crossing</v>
      </c>
      <c r="C308" s="10" t="s">
        <v>2527</v>
      </c>
      <c r="D308" s="57" t="str">
        <f>"case """&amp;A308&amp;""""&amp;": return "&amp;""""&amp;B308&amp;" - "&amp;C308&amp;""""&amp;";"</f>
        <v>case "03C1": return "Animal Crossing - Ozzie";</v>
      </c>
    </row>
    <row r="309" spans="1:4" x14ac:dyDescent="0.2">
      <c r="A309" s="10" t="s">
        <v>3611</v>
      </c>
      <c r="B309" s="57" t="str">
        <f>INDEX('01-03'!B:B,MATCH(LEFT(A309,3),'01-03'!A:A,0))</f>
        <v>Animal Crossing</v>
      </c>
      <c r="C309" s="10" t="s">
        <v>2747</v>
      </c>
      <c r="D309" s="57" t="str">
        <f>"case """&amp;A309&amp;""""&amp;": return "&amp;""""&amp;B309&amp;" - "&amp;C309&amp;""""&amp;";"</f>
        <v>case "03C4": return "Animal Crossing - Canberra";</v>
      </c>
    </row>
    <row r="310" spans="1:4" x14ac:dyDescent="0.2">
      <c r="A310" s="10" t="s">
        <v>3612</v>
      </c>
      <c r="B310" s="57" t="str">
        <f>INDEX('01-03'!B:B,MATCH(LEFT(A310,3),'01-03'!A:A,0))</f>
        <v>Animal Crossing</v>
      </c>
      <c r="C310" s="10" t="s">
        <v>2844</v>
      </c>
      <c r="D310" s="57" t="str">
        <f>"case """&amp;A310&amp;""""&amp;": return "&amp;""""&amp;B310&amp;" - "&amp;C310&amp;""""&amp;";"</f>
        <v>case "03C5": return "Animal Crossing - Lyman";</v>
      </c>
    </row>
    <row r="311" spans="1:4" x14ac:dyDescent="0.2">
      <c r="A311" s="10" t="s">
        <v>3613</v>
      </c>
      <c r="B311" s="57" t="str">
        <f>INDEX('01-03'!B:B,MATCH(LEFT(A311,3),'01-03'!A:A,0))</f>
        <v>Animal Crossing</v>
      </c>
      <c r="C311" s="10" t="s">
        <v>2446</v>
      </c>
      <c r="D311" s="57" t="str">
        <f>"case """&amp;A311&amp;""""&amp;": return "&amp;""""&amp;B311&amp;" - "&amp;C311&amp;""""&amp;";"</f>
        <v>case "03C6": return "Animal Crossing - Eugene";</v>
      </c>
    </row>
    <row r="312" spans="1:4" x14ac:dyDescent="0.2">
      <c r="A312" s="10" t="s">
        <v>3614</v>
      </c>
      <c r="B312" s="57" t="str">
        <f>INDEX('01-03'!B:B,MATCH(LEFT(A312,3),'01-03'!A:A,0))</f>
        <v>Animal Crossing</v>
      </c>
      <c r="C312" s="10" t="s">
        <v>2541</v>
      </c>
      <c r="D312" s="57" t="str">
        <f>"case """&amp;A312&amp;""""&amp;": return "&amp;""""&amp;B312&amp;" - "&amp;C312&amp;""""&amp;";"</f>
        <v>case "03D1": return "Animal Crossing - Kitt";</v>
      </c>
    </row>
    <row r="313" spans="1:4" x14ac:dyDescent="0.2">
      <c r="A313" s="10" t="s">
        <v>3615</v>
      </c>
      <c r="B313" s="57" t="str">
        <f>INDEX('01-03'!B:B,MATCH(LEFT(A313,3),'01-03'!A:A,0))</f>
        <v>Animal Crossing</v>
      </c>
      <c r="C313" s="10" t="s">
        <v>2611</v>
      </c>
      <c r="D313" s="57" t="str">
        <f>"case """&amp;A313&amp;""""&amp;": return "&amp;""""&amp;B313&amp;" - "&amp;C313&amp;""""&amp;";"</f>
        <v>case "03D2": return "Animal Crossing - Mathilda";</v>
      </c>
    </row>
    <row r="314" spans="1:4" x14ac:dyDescent="0.2">
      <c r="A314" s="10" t="s">
        <v>3616</v>
      </c>
      <c r="B314" s="57" t="str">
        <f>INDEX('01-03'!B:B,MATCH(LEFT(A314,3),'01-03'!A:A,0))</f>
        <v>Animal Crossing</v>
      </c>
      <c r="C314" s="10" t="s">
        <v>3129</v>
      </c>
      <c r="D314" s="57" t="str">
        <f>"case """&amp;A314&amp;""""&amp;": return "&amp;""""&amp;B314&amp;" - "&amp;C314&amp;""""&amp;";"</f>
        <v>case "03D3": return "Animal Crossing - Carrie";</v>
      </c>
    </row>
    <row r="315" spans="1:4" x14ac:dyDescent="0.2">
      <c r="A315" s="10" t="s">
        <v>3617</v>
      </c>
      <c r="B315" s="57" t="str">
        <f>INDEX('01-03'!B:B,MATCH(LEFT(A315,3),'01-03'!A:A,0))</f>
        <v>Animal Crossing</v>
      </c>
      <c r="C315" s="10" t="s">
        <v>2834</v>
      </c>
      <c r="D315" s="57" t="str">
        <f>"case """&amp;A315&amp;""""&amp;": return "&amp;""""&amp;B315&amp;" - "&amp;C315&amp;""""&amp;";"</f>
        <v>case "03D6": return "Animal Crossing - Astrid";</v>
      </c>
    </row>
    <row r="316" spans="1:4" x14ac:dyDescent="0.2">
      <c r="A316" s="10" t="s">
        <v>3618</v>
      </c>
      <c r="B316" s="57" t="str">
        <f>INDEX('01-03'!B:B,MATCH(LEFT(A316,3),'01-03'!A:A,0))</f>
        <v>Animal Crossing</v>
      </c>
      <c r="C316" s="10" t="s">
        <v>3015</v>
      </c>
      <c r="D316" s="57" t="str">
        <f>"case """&amp;A316&amp;""""&amp;": return "&amp;""""&amp;B316&amp;" - "&amp;C316&amp;""""&amp;";"</f>
        <v>case "03D7": return "Animal Crossing - Sylvia";</v>
      </c>
    </row>
    <row r="317" spans="1:4" x14ac:dyDescent="0.2">
      <c r="A317" s="10" t="s">
        <v>3619</v>
      </c>
      <c r="B317" s="57" t="str">
        <f>INDEX('01-03'!B:B,MATCH(LEFT(A317,3),'01-03'!A:A,0))</f>
        <v>Animal Crossing</v>
      </c>
      <c r="C317" s="10" t="s">
        <v>2985</v>
      </c>
      <c r="D317" s="57" t="str">
        <f>"case """&amp;A317&amp;""""&amp;": return "&amp;""""&amp;B317&amp;" - "&amp;C317&amp;""""&amp;";"</f>
        <v>case "03D9": return "Animal Crossing - Walt";</v>
      </c>
    </row>
    <row r="318" spans="1:4" x14ac:dyDescent="0.2">
      <c r="A318" s="10" t="s">
        <v>3620</v>
      </c>
      <c r="B318" s="57" t="str">
        <f>INDEX('01-03'!B:B,MATCH(LEFT(A318,3),'01-03'!A:A,0))</f>
        <v>Animal Crossing</v>
      </c>
      <c r="C318" s="10" t="s">
        <v>2579</v>
      </c>
      <c r="D318" s="57" t="str">
        <f>"case """&amp;A318&amp;""""&amp;": return "&amp;""""&amp;B318&amp;" - "&amp;C318&amp;""""&amp;";"</f>
        <v>case "03DA": return "Animal Crossing - Rodney";</v>
      </c>
    </row>
    <row r="319" spans="1:4" x14ac:dyDescent="0.2">
      <c r="A319" s="10" t="s">
        <v>3621</v>
      </c>
      <c r="B319" s="57" t="str">
        <f>INDEX('01-03'!B:B,MATCH(LEFT(A319,3),'01-03'!A:A,0))</f>
        <v>Animal Crossing</v>
      </c>
      <c r="C319" s="10" t="s">
        <v>2370</v>
      </c>
      <c r="D319" s="57" t="str">
        <f>"case """&amp;A319&amp;""""&amp;": return "&amp;""""&amp;B319&amp;" - "&amp;C319&amp;""""&amp;";"</f>
        <v>case "03DB": return "Animal Crossing - Marcie";</v>
      </c>
    </row>
    <row r="320" spans="1:4" x14ac:dyDescent="0.2">
      <c r="A320" s="10" t="s">
        <v>3622</v>
      </c>
      <c r="B320" s="57" t="str">
        <f>INDEX('01-03'!B:B,MATCH(LEFT(A320,3),'01-03'!A:A,0))</f>
        <v>Animal Crossing</v>
      </c>
      <c r="C320" s="10" t="s">
        <v>2625</v>
      </c>
      <c r="D320" s="57" t="str">
        <f>"case """&amp;A320&amp;""""&amp;": return "&amp;""""&amp;B320&amp;" - "&amp;C320&amp;""""&amp;";"</f>
        <v>case "03E6": return "Animal Crossing - Bud";</v>
      </c>
    </row>
    <row r="321" spans="1:4" x14ac:dyDescent="0.2">
      <c r="A321" s="10" t="s">
        <v>3623</v>
      </c>
      <c r="B321" s="57" t="str">
        <f>INDEX('01-03'!B:B,MATCH(LEFT(A321,3),'01-03'!A:A,0))</f>
        <v>Animal Crossing</v>
      </c>
      <c r="C321" s="10" t="s">
        <v>2745</v>
      </c>
      <c r="D321" s="57" t="str">
        <f>"case """&amp;A321&amp;""""&amp;": return "&amp;""""&amp;B321&amp;" - "&amp;C321&amp;""""&amp;";"</f>
        <v>case "03E7": return "Animal Crossing - Elvis";</v>
      </c>
    </row>
    <row r="322" spans="1:4" x14ac:dyDescent="0.2">
      <c r="A322" s="10" t="s">
        <v>3624</v>
      </c>
      <c r="B322" s="57" t="str">
        <f>INDEX('01-03'!B:B,MATCH(LEFT(A322,3),'01-03'!A:A,0))</f>
        <v>Animal Crossing</v>
      </c>
      <c r="C322" s="10" t="s">
        <v>3133</v>
      </c>
      <c r="D322" s="57" t="str">
        <f>"case """&amp;A322&amp;""""&amp;": return "&amp;""""&amp;B322&amp;" - "&amp;C322&amp;""""&amp;";"</f>
        <v>case "03E8": return "Animal Crossing - Rex";</v>
      </c>
    </row>
    <row r="323" spans="1:4" x14ac:dyDescent="0.2">
      <c r="A323" s="10" t="s">
        <v>3625</v>
      </c>
      <c r="B323" s="57" t="str">
        <f>INDEX('01-03'!B:B,MATCH(LEFT(A323,3),'01-03'!A:A,0))</f>
        <v>Animal Crossing</v>
      </c>
      <c r="C323" s="10" t="s">
        <v>3177</v>
      </c>
      <c r="D323" s="57" t="str">
        <f>"case """&amp;A323&amp;""""&amp;": return "&amp;""""&amp;B323&amp;" - "&amp;C323&amp;""""&amp;";"</f>
        <v>case "03EA": return "Animal Crossing - Leopold";</v>
      </c>
    </row>
    <row r="324" spans="1:4" x14ac:dyDescent="0.2">
      <c r="A324" s="10" t="s">
        <v>3626</v>
      </c>
      <c r="B324" s="57" t="str">
        <f>INDEX('01-03'!B:B,MATCH(LEFT(A324,3),'01-03'!A:A,0))</f>
        <v>Animal Crossing</v>
      </c>
      <c r="C324" s="10" t="s">
        <v>2917</v>
      </c>
      <c r="D324" s="57" t="str">
        <f>"case """&amp;A324&amp;""""&amp;": return "&amp;""""&amp;B324&amp;" - "&amp;C324&amp;""""&amp;";"</f>
        <v>case "03EC": return "Animal Crossing - Mott";</v>
      </c>
    </row>
    <row r="325" spans="1:4" x14ac:dyDescent="0.2">
      <c r="A325" s="10" t="s">
        <v>3627</v>
      </c>
      <c r="B325" s="57" t="str">
        <f>INDEX('01-03'!B:B,MATCH(LEFT(A325,3),'01-03'!A:A,0))</f>
        <v>Animal Crossing</v>
      </c>
      <c r="C325" s="10" t="s">
        <v>2981</v>
      </c>
      <c r="D325" s="57" t="str">
        <f>"case """&amp;A325&amp;""""&amp;": return "&amp;""""&amp;B325&amp;" - "&amp;C325&amp;""""&amp;";"</f>
        <v>case "03ED": return "Animal Crossing - Rory";</v>
      </c>
    </row>
    <row r="326" spans="1:4" x14ac:dyDescent="0.2">
      <c r="A326" s="10" t="s">
        <v>3628</v>
      </c>
      <c r="B326" s="57" t="str">
        <f>INDEX('01-03'!B:B,MATCH(LEFT(A326,3),'01-03'!A:A,0))</f>
        <v>Animal Crossing</v>
      </c>
      <c r="C326" s="10" t="s">
        <v>2430</v>
      </c>
      <c r="D326" s="57" t="str">
        <f>"case """&amp;A326&amp;""""&amp;": return "&amp;""""&amp;B326&amp;" - "&amp;C326&amp;""""&amp;";"</f>
        <v>case "03EE": return "Animal Crossing - Lionel";</v>
      </c>
    </row>
    <row r="327" spans="1:4" x14ac:dyDescent="0.2">
      <c r="A327" s="10" t="s">
        <v>3629</v>
      </c>
      <c r="B327" s="57" t="str">
        <f>INDEX('01-03'!B:B,MATCH(LEFT(A327,3),'01-03'!A:A,0))</f>
        <v>Animal Crossing</v>
      </c>
      <c r="C327" s="10" t="s">
        <v>2569</v>
      </c>
      <c r="D327" s="57" t="str">
        <f>"case """&amp;A327&amp;""""&amp;": return "&amp;""""&amp;B327&amp;" - "&amp;C327&amp;""""&amp;";"</f>
        <v>case "03FA": return "Animal Crossing - Nana";</v>
      </c>
    </row>
    <row r="328" spans="1:4" x14ac:dyDescent="0.2">
      <c r="A328" s="10" t="s">
        <v>3630</v>
      </c>
      <c r="B328" s="57" t="str">
        <f>INDEX('01-03'!B:B,MATCH(LEFT(A328,3),'01-03'!A:A,0))</f>
        <v>Animal Crossing</v>
      </c>
      <c r="C328" s="10" t="s">
        <v>3069</v>
      </c>
      <c r="D328" s="57" t="str">
        <f>"case """&amp;A328&amp;""""&amp;": return "&amp;""""&amp;B328&amp;" - "&amp;C328&amp;""""&amp;";"</f>
        <v>case "03FB": return "Animal Crossing - Simon";</v>
      </c>
    </row>
    <row r="329" spans="1:4" x14ac:dyDescent="0.2">
      <c r="A329" s="10" t="s">
        <v>3631</v>
      </c>
      <c r="B329" s="57" t="str">
        <f>INDEX('01-03'!B:B,MATCH(LEFT(A329,3),'01-03'!A:A,0))</f>
        <v>Animal Crossing</v>
      </c>
      <c r="C329" s="10" t="s">
        <v>2802</v>
      </c>
      <c r="D329" s="57" t="str">
        <f>"case """&amp;A329&amp;""""&amp;": return "&amp;""""&amp;B329&amp;" - "&amp;C329&amp;""""&amp;";"</f>
        <v>case "03FC": return "Animal Crossing - Tammi";</v>
      </c>
    </row>
    <row r="330" spans="1:4" x14ac:dyDescent="0.2">
      <c r="A330" s="10" t="s">
        <v>3632</v>
      </c>
      <c r="B330" s="57" t="str">
        <f>INDEX('01-03'!B:B,MATCH(LEFT(A330,3),'01-03'!A:A,0))</f>
        <v>Animal Crossing</v>
      </c>
      <c r="C330" s="10" t="s">
        <v>2836</v>
      </c>
      <c r="D330" s="57" t="str">
        <f>"case """&amp;A330&amp;""""&amp;": return "&amp;""""&amp;B330&amp;" - "&amp;C330&amp;""""&amp;";"</f>
        <v>case "03FD": return "Animal Crossing - Monty";</v>
      </c>
    </row>
    <row r="331" spans="1:4" x14ac:dyDescent="0.2">
      <c r="A331" s="10" t="s">
        <v>3633</v>
      </c>
      <c r="B331" s="57" t="str">
        <f>INDEX('01-03'!B:B,MATCH(LEFT(A331,3),'01-03'!A:A,0))</f>
        <v>Animal Crossing</v>
      </c>
      <c r="C331" s="10" t="s">
        <v>2983</v>
      </c>
      <c r="D331" s="57" t="str">
        <f>"case """&amp;A331&amp;""""&amp;": return "&amp;""""&amp;B331&amp;" - "&amp;C331&amp;""""&amp;";"</f>
        <v>case "03FE": return "Animal Crossing - Elise";</v>
      </c>
    </row>
    <row r="332" spans="1:4" x14ac:dyDescent="0.2">
      <c r="A332" s="10" t="s">
        <v>3634</v>
      </c>
      <c r="B332" s="57" t="str">
        <f>INDEX('01-03'!B:B,MATCH(LEFT(A332,3),'01-03'!A:A,0))</f>
        <v>Animal Crossing</v>
      </c>
      <c r="C332" s="10" t="s">
        <v>2641</v>
      </c>
      <c r="D332" s="57" t="str">
        <f>"case """&amp;A332&amp;""""&amp;": return "&amp;""""&amp;B332&amp;" - "&amp;C332&amp;""""&amp;";"</f>
        <v>case "03FF": return "Animal Crossing - Flip";</v>
      </c>
    </row>
    <row r="333" spans="1:4" x14ac:dyDescent="0.2">
      <c r="A333" s="10" t="s">
        <v>3635</v>
      </c>
      <c r="B333" s="57" t="str">
        <f>INDEX('01-03'!B:B,MATCH(LEFT(A333,3),'01-03'!A:A,0))</f>
        <v>Animal Crossing</v>
      </c>
      <c r="C333" s="10" t="s">
        <v>2374</v>
      </c>
      <c r="D333" s="57" t="str">
        <f>"case """&amp;A333&amp;""""&amp;": return "&amp;""""&amp;B333&amp;" - "&amp;C333&amp;""""&amp;";"</f>
        <v>case "0400": return "Animal Crossing - Shari";</v>
      </c>
    </row>
    <row r="334" spans="1:4" x14ac:dyDescent="0.2">
      <c r="A334" s="10" t="s">
        <v>3636</v>
      </c>
      <c r="B334" s="57" t="str">
        <f>INDEX('01-03'!B:B,MATCH(LEFT(A334,3),'01-03'!A:A,0))</f>
        <v>Animal Crossing</v>
      </c>
      <c r="C334" s="10" t="s">
        <v>2356</v>
      </c>
      <c r="D334" s="57" t="str">
        <f>"case """&amp;A334&amp;""""&amp;": return "&amp;""""&amp;B334&amp;" - "&amp;C334&amp;""""&amp;";"</f>
        <v>case "0401": return "Animal Crossing - Deli";</v>
      </c>
    </row>
    <row r="335" spans="1:4" x14ac:dyDescent="0.2">
      <c r="A335" s="10" t="s">
        <v>3637</v>
      </c>
      <c r="B335" s="57" t="str">
        <f>INDEX('01-03'!B:B,MATCH(LEFT(A335,3),'01-03'!A:A,0))</f>
        <v>Animal Crossing</v>
      </c>
      <c r="C335" s="10" t="s">
        <v>2838</v>
      </c>
      <c r="D335" s="57" t="str">
        <f>"case """&amp;A335&amp;""""&amp;": return "&amp;""""&amp;B335&amp;" - "&amp;C335&amp;""""&amp;";"</f>
        <v>case "040C": return "Animal Crossing - Dora";</v>
      </c>
    </row>
    <row r="336" spans="1:4" x14ac:dyDescent="0.2">
      <c r="A336" s="10" t="s">
        <v>3638</v>
      </c>
      <c r="B336" s="57" t="str">
        <f>INDEX('01-03'!B:B,MATCH(LEFT(A336,3),'01-03'!A:A,0))</f>
        <v>Animal Crossing</v>
      </c>
      <c r="C336" s="10" t="s">
        <v>2392</v>
      </c>
      <c r="D336" s="57" t="str">
        <f>"case """&amp;A336&amp;""""&amp;": return "&amp;""""&amp;B336&amp;" - "&amp;C336&amp;""""&amp;";"</f>
        <v>case "040D": return "Animal Crossing - Limberg";</v>
      </c>
    </row>
    <row r="337" spans="1:4" x14ac:dyDescent="0.2">
      <c r="A337" s="10" t="s">
        <v>3639</v>
      </c>
      <c r="B337" s="57" t="str">
        <f>INDEX('01-03'!B:B,MATCH(LEFT(A337,3),'01-03'!A:A,0))</f>
        <v>Animal Crossing</v>
      </c>
      <c r="C337" s="10" t="s">
        <v>2424</v>
      </c>
      <c r="D337" s="57" t="str">
        <f>"case """&amp;A337&amp;""""&amp;": return "&amp;""""&amp;B337&amp;" - "&amp;C337&amp;""""&amp;";"</f>
        <v>case "040E": return "Animal Crossing - Bella";</v>
      </c>
    </row>
    <row r="338" spans="1:4" x14ac:dyDescent="0.2">
      <c r="A338" s="10" t="s">
        <v>3640</v>
      </c>
      <c r="B338" s="57" t="str">
        <f>INDEX('01-03'!B:B,MATCH(LEFT(A338,3),'01-03'!A:A,0))</f>
        <v>Animal Crossing</v>
      </c>
      <c r="C338" s="10" t="s">
        <v>2820</v>
      </c>
      <c r="D338" s="57" t="str">
        <f>"case """&amp;A338&amp;""""&amp;": return "&amp;""""&amp;B338&amp;" - "&amp;C338&amp;""""&amp;";"</f>
        <v>case "040F": return "Animal Crossing - Bree";</v>
      </c>
    </row>
    <row r="339" spans="1:4" x14ac:dyDescent="0.2">
      <c r="A339" s="10" t="s">
        <v>3641</v>
      </c>
      <c r="B339" s="57" t="str">
        <f>INDEX('01-03'!B:B,MATCH(LEFT(A339,3),'01-03'!A:A,0))</f>
        <v>Animal Crossing</v>
      </c>
      <c r="C339" s="10" t="s">
        <v>2406</v>
      </c>
      <c r="D339" s="57" t="str">
        <f>"case """&amp;A339&amp;""""&amp;": return "&amp;""""&amp;B339&amp;" - "&amp;C339&amp;""""&amp;";"</f>
        <v>case "0410": return "Animal Crossing - Samson";</v>
      </c>
    </row>
    <row r="340" spans="1:4" x14ac:dyDescent="0.2">
      <c r="A340" s="10" t="s">
        <v>3642</v>
      </c>
      <c r="B340" s="57" t="str">
        <f>INDEX('01-03'!B:B,MATCH(LEFT(A340,3),'01-03'!A:A,0))</f>
        <v>Animal Crossing</v>
      </c>
      <c r="C340" s="10" t="s">
        <v>2997</v>
      </c>
      <c r="D340" s="57" t="str">
        <f>"case """&amp;A340&amp;""""&amp;": return "&amp;""""&amp;B340&amp;" - "&amp;C340&amp;""""&amp;";"</f>
        <v>case "0411": return "Animal Crossing - Rod";</v>
      </c>
    </row>
    <row r="341" spans="1:4" x14ac:dyDescent="0.2">
      <c r="A341" s="10" t="s">
        <v>3643</v>
      </c>
      <c r="B341" s="57" t="str">
        <f>INDEX('01-03'!B:B,MATCH(LEFT(A341,3),'01-03'!A:A,0))</f>
        <v>Animal Crossing</v>
      </c>
      <c r="C341" s="10" t="s">
        <v>3175</v>
      </c>
      <c r="D341" s="57" t="str">
        <f>"case """&amp;A341&amp;""""&amp;": return "&amp;""""&amp;B341&amp;" - "&amp;C341&amp;""""&amp;";"</f>
        <v>case "0414": return "Animal Crossing - Candi";</v>
      </c>
    </row>
    <row r="342" spans="1:4" x14ac:dyDescent="0.2">
      <c r="A342" s="10" t="s">
        <v>3644</v>
      </c>
      <c r="B342" s="57" t="str">
        <f>INDEX('01-03'!B:B,MATCH(LEFT(A342,3),'01-03'!A:A,0))</f>
        <v>Animal Crossing</v>
      </c>
      <c r="C342" s="10" t="s">
        <v>3029</v>
      </c>
      <c r="D342" s="57" t="str">
        <f>"case """&amp;A342&amp;""""&amp;": return "&amp;""""&amp;B342&amp;" - "&amp;C342&amp;""""&amp;";"</f>
        <v>case "0415": return "Animal Crossing - Rizzo";</v>
      </c>
    </row>
    <row r="343" spans="1:4" x14ac:dyDescent="0.2">
      <c r="A343" s="10" t="s">
        <v>3645</v>
      </c>
      <c r="B343" s="57" t="str">
        <f>INDEX('01-03'!B:B,MATCH(LEFT(A343,3),'01-03'!A:A,0))</f>
        <v>Animal Crossing</v>
      </c>
      <c r="C343" s="10" t="s">
        <v>2655</v>
      </c>
      <c r="D343" s="57" t="str">
        <f>"case """&amp;A343&amp;""""&amp;": return "&amp;""""&amp;B343&amp;" - "&amp;C343&amp;""""&amp;";"</f>
        <v>case "0416": return "Animal Crossing - Anicotti";</v>
      </c>
    </row>
    <row r="344" spans="1:4" x14ac:dyDescent="0.2">
      <c r="A344" s="10" t="s">
        <v>3646</v>
      </c>
      <c r="B344" s="57" t="str">
        <f>INDEX('01-03'!B:B,MATCH(LEFT(A344,3),'01-03'!A:A,0))</f>
        <v>Animal Crossing</v>
      </c>
      <c r="C344" s="10" t="s">
        <v>2585</v>
      </c>
      <c r="D344" s="57" t="str">
        <f>"case """&amp;A344&amp;""""&amp;": return "&amp;""""&amp;B344&amp;" - "&amp;C344&amp;""""&amp;";"</f>
        <v>case "0418": return "Animal Crossing - Broccolo";</v>
      </c>
    </row>
    <row r="345" spans="1:4" x14ac:dyDescent="0.2">
      <c r="A345" s="10" t="s">
        <v>3647</v>
      </c>
      <c r="B345" s="57" t="str">
        <f>INDEX('01-03'!B:B,MATCH(LEFT(A345,3),'01-03'!A:A,0))</f>
        <v>Animal Crossing</v>
      </c>
      <c r="C345" s="10" t="s">
        <v>2601</v>
      </c>
      <c r="D345" s="57" t="str">
        <f>"case """&amp;A345&amp;""""&amp;": return "&amp;""""&amp;B345&amp;" - "&amp;C345&amp;""""&amp;";"</f>
        <v>case "041A": return "Animal Crossing - Moose";</v>
      </c>
    </row>
    <row r="346" spans="1:4" x14ac:dyDescent="0.2">
      <c r="A346" s="10" t="s">
        <v>3648</v>
      </c>
      <c r="B346" s="57" t="str">
        <f>INDEX('01-03'!B:B,MATCH(LEFT(A346,3),'01-03'!A:A,0))</f>
        <v>Animal Crossing</v>
      </c>
      <c r="C346" s="10" t="s">
        <v>2635</v>
      </c>
      <c r="D346" s="57" t="str">
        <f>"case """&amp;A346&amp;""""&amp;": return "&amp;""""&amp;B346&amp;" - "&amp;C346&amp;""""&amp;";"</f>
        <v>case "041B": return "Animal Crossing - Bettina";</v>
      </c>
    </row>
    <row r="347" spans="1:4" x14ac:dyDescent="0.2">
      <c r="A347" s="10" t="s">
        <v>3649</v>
      </c>
      <c r="B347" s="57" t="str">
        <f>INDEX('01-03'!B:B,MATCH(LEFT(A347,3),'01-03'!A:A,0))</f>
        <v>Animal Crossing</v>
      </c>
      <c r="C347" s="10" t="s">
        <v>2791</v>
      </c>
      <c r="D347" s="57" t="str">
        <f>"case """&amp;A347&amp;""""&amp;": return "&amp;""""&amp;B347&amp;" - "&amp;C347&amp;""""&amp;";"</f>
        <v>case "041C": return "Animal Crossing - Greta";</v>
      </c>
    </row>
    <row r="348" spans="1:4" x14ac:dyDescent="0.2">
      <c r="A348" s="10" t="s">
        <v>3650</v>
      </c>
      <c r="B348" s="57" t="str">
        <f>INDEX('01-03'!B:B,MATCH(LEFT(A348,3),'01-03'!A:A,0))</f>
        <v>Animal Crossing</v>
      </c>
      <c r="C348" s="10" t="s">
        <v>2931</v>
      </c>
      <c r="D348" s="57" t="str">
        <f>"case """&amp;A348&amp;""""&amp;": return "&amp;""""&amp;B348&amp;" - "&amp;C348&amp;""""&amp;";"</f>
        <v>case "041D": return "Animal Crossing - Penelope";</v>
      </c>
    </row>
    <row r="349" spans="1:4" x14ac:dyDescent="0.2">
      <c r="A349" s="10" t="s">
        <v>3651</v>
      </c>
      <c r="B349" s="57" t="str">
        <f>INDEX('01-03'!B:B,MATCH(LEFT(A349,3),'01-03'!A:A,0))</f>
        <v>Animal Crossing</v>
      </c>
      <c r="C349" s="10" t="s">
        <v>2850</v>
      </c>
      <c r="D349" s="57" t="str">
        <f>"case """&amp;A349&amp;""""&amp;": return "&amp;""""&amp;B349&amp;" - "&amp;C349&amp;""""&amp;";"</f>
        <v>case "041E": return "Animal Crossing - Chadder";</v>
      </c>
    </row>
    <row r="350" spans="1:4" x14ac:dyDescent="0.2">
      <c r="A350" s="10" t="s">
        <v>3652</v>
      </c>
      <c r="B350" s="57" t="str">
        <f>INDEX('01-03'!B:B,MATCH(LEFT(A350,3),'01-03'!A:A,0))</f>
        <v>Animal Crossing</v>
      </c>
      <c r="C350" s="10" t="s">
        <v>2376</v>
      </c>
      <c r="D350" s="57" t="str">
        <f>"case """&amp;A350&amp;""""&amp;": return "&amp;""""&amp;B350&amp;" - "&amp;C350&amp;""""&amp;";"</f>
        <v>case "0429": return "Animal Crossing - Octavian";</v>
      </c>
    </row>
    <row r="351" spans="1:4" x14ac:dyDescent="0.2">
      <c r="A351" s="10" t="s">
        <v>3653</v>
      </c>
      <c r="B351" s="57" t="str">
        <f>INDEX('01-03'!B:B,MATCH(LEFT(A351,3),'01-03'!A:A,0))</f>
        <v>Animal Crossing</v>
      </c>
      <c r="C351" s="10" t="s">
        <v>2751</v>
      </c>
      <c r="D351" s="57" t="str">
        <f>"case """&amp;A351&amp;""""&amp;": return "&amp;""""&amp;B351&amp;" - "&amp;C351&amp;""""&amp;";"</f>
        <v>case "042A": return "Animal Crossing - Marina";</v>
      </c>
    </row>
    <row r="352" spans="1:4" x14ac:dyDescent="0.2">
      <c r="A352" s="10" t="s">
        <v>3654</v>
      </c>
      <c r="B352" s="57" t="str">
        <f>INDEX('01-03'!B:B,MATCH(LEFT(A352,3),'01-03'!A:A,0))</f>
        <v>Animal Crossing</v>
      </c>
      <c r="C352" s="10" t="s">
        <v>3005</v>
      </c>
      <c r="D352" s="57" t="str">
        <f>"case """&amp;A352&amp;""""&amp;": return "&amp;""""&amp;B352&amp;" - "&amp;C352&amp;""""&amp;";"</f>
        <v>case "042B": return "Animal Crossing - Zucker";</v>
      </c>
    </row>
    <row r="353" spans="1:4" x14ac:dyDescent="0.2">
      <c r="A353" s="10" t="s">
        <v>3655</v>
      </c>
      <c r="B353" s="57" t="str">
        <f>INDEX('01-03'!B:B,MATCH(LEFT(A353,3),'01-03'!A:A,0))</f>
        <v>Animal Crossing</v>
      </c>
      <c r="C353" s="10" t="s">
        <v>2951</v>
      </c>
      <c r="D353" s="57" t="str">
        <f>"case """&amp;A353&amp;""""&amp;": return "&amp;""""&amp;B353&amp;" - "&amp;C353&amp;""""&amp;";"</f>
        <v>case "0436": return "Animal Crossing - Queenie";</v>
      </c>
    </row>
    <row r="354" spans="1:4" x14ac:dyDescent="0.2">
      <c r="A354" s="10" t="s">
        <v>3656</v>
      </c>
      <c r="B354" s="57" t="str">
        <f>INDEX('01-03'!B:B,MATCH(LEFT(A354,3),'01-03'!A:A,0))</f>
        <v>Animal Crossing</v>
      </c>
      <c r="C354" s="10" t="s">
        <v>2675</v>
      </c>
      <c r="D354" s="57" t="str">
        <f>"case """&amp;A354&amp;""""&amp;": return "&amp;""""&amp;B354&amp;" - "&amp;C354&amp;""""&amp;";"</f>
        <v>case "0437": return "Animal Crossing - Gladys";</v>
      </c>
    </row>
    <row r="355" spans="1:4" x14ac:dyDescent="0.2">
      <c r="A355" s="10" t="s">
        <v>3657</v>
      </c>
      <c r="B355" s="57" t="str">
        <f>INDEX('01-03'!B:B,MATCH(LEFT(A355,3),'01-03'!A:A,0))</f>
        <v>Animal Crossing</v>
      </c>
      <c r="C355" s="10" t="s">
        <v>3155</v>
      </c>
      <c r="D355" s="57" t="str">
        <f>"case """&amp;A355&amp;""""&amp;": return "&amp;""""&amp;B355&amp;" - "&amp;C355&amp;""""&amp;";"</f>
        <v>case "0438": return "Animal Crossing - Sandy";</v>
      </c>
    </row>
    <row r="356" spans="1:4" x14ac:dyDescent="0.2">
      <c r="A356" s="10" t="s">
        <v>3658</v>
      </c>
      <c r="B356" s="57" t="str">
        <f>INDEX('01-03'!B:B,MATCH(LEFT(A356,3),'01-03'!A:A,0))</f>
        <v>Animal Crossing</v>
      </c>
      <c r="C356" s="10" t="s">
        <v>3189</v>
      </c>
      <c r="D356" s="57" t="str">
        <f>"case """&amp;A356&amp;""""&amp;": return "&amp;""""&amp;B356&amp;" - "&amp;C356&amp;""""&amp;";"</f>
        <v>case "0439": return "Animal Crossing - Sprocket";</v>
      </c>
    </row>
    <row r="357" spans="1:4" x14ac:dyDescent="0.2">
      <c r="A357" s="10" t="s">
        <v>3659</v>
      </c>
      <c r="B357" s="57" t="str">
        <f>INDEX('01-03'!B:B,MATCH(LEFT(A357,3),'01-03'!A:A,0))</f>
        <v>Animal Crossing</v>
      </c>
      <c r="C357" s="10" t="s">
        <v>3161</v>
      </c>
      <c r="D357" s="57" t="str">
        <f>"case """&amp;A357&amp;""""&amp;": return "&amp;""""&amp;B357&amp;" - "&amp;C357&amp;""""&amp;";"</f>
        <v>case "043B": return "Animal Crossing - Julia";</v>
      </c>
    </row>
    <row r="358" spans="1:4" x14ac:dyDescent="0.2">
      <c r="A358" s="10" t="s">
        <v>3660</v>
      </c>
      <c r="B358" s="57" t="str">
        <f>INDEX('01-03'!B:B,MATCH(LEFT(A358,3),'01-03'!A:A,0))</f>
        <v>Animal Crossing</v>
      </c>
      <c r="C358" s="10" t="s">
        <v>3061</v>
      </c>
      <c r="D358" s="57" t="str">
        <f>"case """&amp;A358&amp;""""&amp;": return "&amp;""""&amp;B358&amp;" - "&amp;C358&amp;""""&amp;";"</f>
        <v>case "043C": return "Animal Crossing - Cranston";</v>
      </c>
    </row>
    <row r="359" spans="1:4" x14ac:dyDescent="0.2">
      <c r="A359" s="10" t="s">
        <v>3661</v>
      </c>
      <c r="B359" s="57" t="str">
        <f>INDEX('01-03'!B:B,MATCH(LEFT(A359,3),'01-03'!A:A,0))</f>
        <v>Animal Crossing</v>
      </c>
      <c r="C359" s="10" t="s">
        <v>2400</v>
      </c>
      <c r="D359" s="57" t="str">
        <f>"case """&amp;A359&amp;""""&amp;": return "&amp;""""&amp;B359&amp;" - "&amp;C359&amp;""""&amp;";"</f>
        <v>case "043D": return "Animal Crossing - Phil";</v>
      </c>
    </row>
    <row r="360" spans="1:4" x14ac:dyDescent="0.2">
      <c r="A360" s="10" t="s">
        <v>3662</v>
      </c>
      <c r="B360" s="57" t="str">
        <f>INDEX('01-03'!B:B,MATCH(LEFT(A360,3),'01-03'!A:A,0))</f>
        <v>Animal Crossing</v>
      </c>
      <c r="C360" s="10" t="s">
        <v>2806</v>
      </c>
      <c r="D360" s="57" t="str">
        <f>"case """&amp;A360&amp;""""&amp;": return "&amp;""""&amp;B360&amp;" - "&amp;C360&amp;""""&amp;";"</f>
        <v>case "043E": return "Animal Crossing - Blanche";</v>
      </c>
    </row>
    <row r="361" spans="1:4" x14ac:dyDescent="0.2">
      <c r="A361" s="10" t="s">
        <v>3663</v>
      </c>
      <c r="B361" s="57" t="str">
        <f>INDEX('01-03'!B:B,MATCH(LEFT(A361,3),'01-03'!A:A,0))</f>
        <v>Animal Crossing</v>
      </c>
      <c r="C361" s="10" t="s">
        <v>2830</v>
      </c>
      <c r="D361" s="57" t="str">
        <f>"case """&amp;A361&amp;""""&amp;": return "&amp;""""&amp;B361&amp;" - "&amp;C361&amp;""""&amp;";"</f>
        <v>case "043F": return "Animal Crossing - Flora";</v>
      </c>
    </row>
    <row r="362" spans="1:4" x14ac:dyDescent="0.2">
      <c r="A362" s="10" t="s">
        <v>3664</v>
      </c>
      <c r="B362" s="57" t="str">
        <f>INDEX('01-03'!B:B,MATCH(LEFT(A362,3),'01-03'!A:A,0))</f>
        <v>Animal Crossing</v>
      </c>
      <c r="C362" s="10" t="s">
        <v>2557</v>
      </c>
      <c r="D362" s="57" t="str">
        <f>"case """&amp;A362&amp;""""&amp;": return "&amp;""""&amp;B362&amp;" - "&amp;C362&amp;""""&amp;";"</f>
        <v>case "0440": return "Animal Crossing - Phoebe";</v>
      </c>
    </row>
    <row r="363" spans="1:4" x14ac:dyDescent="0.2">
      <c r="A363" s="10" t="s">
        <v>3665</v>
      </c>
      <c r="B363" s="57" t="str">
        <f>INDEX('01-03'!B:B,MATCH(LEFT(A363,3),'01-03'!A:A,0))</f>
        <v>Animal Crossing</v>
      </c>
      <c r="C363" s="10" t="s">
        <v>2876</v>
      </c>
      <c r="D363" s="57" t="str">
        <f>"case """&amp;A363&amp;""""&amp;": return "&amp;""""&amp;B363&amp;" - "&amp;C363&amp;""""&amp;";"</f>
        <v>case "044B": return "Animal Crossing - Apollo";</v>
      </c>
    </row>
    <row r="364" spans="1:4" x14ac:dyDescent="0.2">
      <c r="A364" s="10" t="s">
        <v>3666</v>
      </c>
      <c r="B364" s="57" t="str">
        <f>INDEX('01-03'!B:B,MATCH(LEFT(A364,3),'01-03'!A:A,0))</f>
        <v>Animal Crossing</v>
      </c>
      <c r="C364" s="10" t="s">
        <v>2436</v>
      </c>
      <c r="D364" s="57" t="str">
        <f>"case """&amp;A364&amp;""""&amp;": return "&amp;""""&amp;B364&amp;" - "&amp;C364&amp;""""&amp;";"</f>
        <v>case "044C": return "Animal Crossing - Amelia";</v>
      </c>
    </row>
    <row r="365" spans="1:4" x14ac:dyDescent="0.2">
      <c r="A365" s="10" t="s">
        <v>3667</v>
      </c>
      <c r="B365" s="57" t="str">
        <f>INDEX('01-03'!B:B,MATCH(LEFT(A365,3),'01-03'!A:A,0))</f>
        <v>Animal Crossing</v>
      </c>
      <c r="C365" s="10" t="s">
        <v>2949</v>
      </c>
      <c r="D365" s="57" t="str">
        <f>"case """&amp;A365&amp;""""&amp;": return "&amp;""""&amp;B365&amp;" - "&amp;C365&amp;""""&amp;";"</f>
        <v>case "044D": return "Animal Crossing - Pierce";</v>
      </c>
    </row>
    <row r="366" spans="1:4" x14ac:dyDescent="0.2">
      <c r="A366" s="10" t="s">
        <v>3668</v>
      </c>
      <c r="B366" s="57" t="str">
        <f>INDEX('01-03'!B:B,MATCH(LEFT(A366,3),'01-03'!A:A,0))</f>
        <v>Animal Crossing</v>
      </c>
      <c r="C366" s="10" t="s">
        <v>3197</v>
      </c>
      <c r="D366" s="57" t="str">
        <f>"case """&amp;A366&amp;""""&amp;": return "&amp;""""&amp;B366&amp;" - "&amp;C366&amp;""""&amp;";"</f>
        <v>case "044E": return "Animal Crossing - Buzz";</v>
      </c>
    </row>
    <row r="367" spans="1:4" x14ac:dyDescent="0.2">
      <c r="A367" s="10" t="s">
        <v>3669</v>
      </c>
      <c r="B367" s="57" t="str">
        <f>INDEX('01-03'!B:B,MATCH(LEFT(A367,3),'01-03'!A:A,0))</f>
        <v>Animal Crossing</v>
      </c>
      <c r="C367" s="10" t="s">
        <v>2567</v>
      </c>
      <c r="D367" s="57" t="str">
        <f>"case """&amp;A367&amp;""""&amp;": return "&amp;""""&amp;B367&amp;" - "&amp;C367&amp;""""&amp;";"</f>
        <v>case "0450": return "Animal Crossing - Avery";</v>
      </c>
    </row>
    <row r="368" spans="1:4" x14ac:dyDescent="0.2">
      <c r="A368" s="10" t="s">
        <v>3670</v>
      </c>
      <c r="B368" s="57" t="str">
        <f>INDEX('01-03'!B:B,MATCH(LEFT(A368,3),'01-03'!A:A,0))</f>
        <v>Animal Crossing</v>
      </c>
      <c r="C368" s="10" t="s">
        <v>2848</v>
      </c>
      <c r="D368" s="57" t="str">
        <f>"case """&amp;A368&amp;""""&amp;": return "&amp;""""&amp;B368&amp;" - "&amp;C368&amp;""""&amp;";"</f>
        <v>case "0451": return "Animal Crossing - Frank";</v>
      </c>
    </row>
    <row r="369" spans="1:4" x14ac:dyDescent="0.2">
      <c r="A369" s="10" t="s">
        <v>3671</v>
      </c>
      <c r="B369" s="57" t="str">
        <f>INDEX('01-03'!B:B,MATCH(LEFT(A369,3),'01-03'!A:A,0))</f>
        <v>Animal Crossing</v>
      </c>
      <c r="C369" s="10" t="s">
        <v>2382</v>
      </c>
      <c r="D369" s="57" t="str">
        <f>"case """&amp;A369&amp;""""&amp;": return "&amp;""""&amp;B369&amp;" - "&amp;C369&amp;""""&amp;";"</f>
        <v>case "0452": return "Animal Crossing - Sterling";</v>
      </c>
    </row>
    <row r="370" spans="1:4" x14ac:dyDescent="0.2">
      <c r="A370" s="10" t="s">
        <v>3672</v>
      </c>
      <c r="B370" s="57" t="str">
        <f>INDEX('01-03'!B:B,MATCH(LEFT(A370,3),'01-03'!A:A,0))</f>
        <v>Animal Crossing</v>
      </c>
      <c r="C370" s="10" t="s">
        <v>2673</v>
      </c>
      <c r="D370" s="57" t="str">
        <f>"case """&amp;A370&amp;""""&amp;": return "&amp;""""&amp;B370&amp;" - "&amp;C370&amp;""""&amp;";"</f>
        <v>case "0453": return "Animal Crossing - Keaton";</v>
      </c>
    </row>
    <row r="371" spans="1:4" x14ac:dyDescent="0.2">
      <c r="A371" s="10" t="s">
        <v>3673</v>
      </c>
      <c r="B371" s="57" t="str">
        <f>INDEX('01-03'!B:B,MATCH(LEFT(A371,3),'01-03'!A:A,0))</f>
        <v>Animal Crossing</v>
      </c>
      <c r="C371" s="10" t="s">
        <v>3003</v>
      </c>
      <c r="D371" s="57" t="str">
        <f>"case """&amp;A371&amp;""""&amp;": return "&amp;""""&amp;B371&amp;" - "&amp;C371&amp;""""&amp;";"</f>
        <v>case "0454": return "Animal Crossing - Celia";</v>
      </c>
    </row>
    <row r="372" spans="1:4" x14ac:dyDescent="0.2">
      <c r="A372" s="10" t="s">
        <v>3674</v>
      </c>
      <c r="B372" s="57" t="str">
        <f>INDEX('01-03'!B:B,MATCH(LEFT(A372,3),'01-03'!A:A,0))</f>
        <v>Animal Crossing</v>
      </c>
      <c r="C372" s="10" t="s">
        <v>2991</v>
      </c>
      <c r="D372" s="57" t="str">
        <f>"case """&amp;A372&amp;""""&amp;": return "&amp;""""&amp;B372&amp;" - "&amp;C372&amp;""""&amp;";"</f>
        <v>case "045F": return "Animal Crossing - Aurora";</v>
      </c>
    </row>
    <row r="373" spans="1:4" x14ac:dyDescent="0.2">
      <c r="A373" s="10" t="s">
        <v>3675</v>
      </c>
      <c r="B373" s="57" t="str">
        <f>INDEX('01-03'!B:B,MATCH(LEFT(A373,3),'01-03'!A:A,0))</f>
        <v>Animal Crossing</v>
      </c>
      <c r="C373" s="10" t="s">
        <v>2482</v>
      </c>
      <c r="D373" s="57" t="str">
        <f>"case """&amp;A373&amp;""""&amp;": return "&amp;""""&amp;B373&amp;" - "&amp;C373&amp;""""&amp;";"</f>
        <v>case "0460": return "Animal Crossing - Roald";</v>
      </c>
    </row>
    <row r="374" spans="1:4" x14ac:dyDescent="0.2">
      <c r="A374" s="10" t="s">
        <v>3676</v>
      </c>
      <c r="B374" s="57" t="str">
        <f>INDEX('01-03'!B:B,MATCH(LEFT(A374,3),'01-03'!A:A,0))</f>
        <v>Animal Crossing</v>
      </c>
      <c r="C374" s="10" t="s">
        <v>2854</v>
      </c>
      <c r="D374" s="57" t="str">
        <f>"case """&amp;A374&amp;""""&amp;": return "&amp;""""&amp;B374&amp;" - "&amp;C374&amp;""""&amp;";"</f>
        <v>case "0461": return "Animal Crossing - Cube";</v>
      </c>
    </row>
    <row r="375" spans="1:4" x14ac:dyDescent="0.2">
      <c r="A375" s="10" t="s">
        <v>3677</v>
      </c>
      <c r="B375" s="57" t="str">
        <f>INDEX('01-03'!B:B,MATCH(LEFT(A375,3),'01-03'!A:A,0))</f>
        <v>Animal Crossing</v>
      </c>
      <c r="C375" s="10" t="s">
        <v>2645</v>
      </c>
      <c r="D375" s="57" t="str">
        <f>"case """&amp;A375&amp;""""&amp;": return "&amp;""""&amp;B375&amp;" - "&amp;C375&amp;""""&amp;";"</f>
        <v>case "0462": return "Animal Crossing - Hopper";</v>
      </c>
    </row>
    <row r="376" spans="1:4" x14ac:dyDescent="0.2">
      <c r="A376" s="10" t="s">
        <v>3678</v>
      </c>
      <c r="B376" s="57" t="str">
        <f>INDEX('01-03'!B:B,MATCH(LEFT(A376,3),'01-03'!A:A,0))</f>
        <v>Animal Crossing</v>
      </c>
      <c r="C376" s="10" t="s">
        <v>2759</v>
      </c>
      <c r="D376" s="57" t="str">
        <f>"case """&amp;A376&amp;""""&amp;": return "&amp;""""&amp;B376&amp;" - "&amp;C376&amp;""""&amp;";"</f>
        <v>case "0463": return "Animal Crossing - Friga";</v>
      </c>
    </row>
    <row r="377" spans="1:4" x14ac:dyDescent="0.2">
      <c r="A377" s="10" t="s">
        <v>3679</v>
      </c>
      <c r="B377" s="57" t="str">
        <f>INDEX('01-03'!B:B,MATCH(LEFT(A377,3),'01-03'!A:A,0))</f>
        <v>Animal Crossing</v>
      </c>
      <c r="C377" s="10" t="s">
        <v>2537</v>
      </c>
      <c r="D377" s="57" t="str">
        <f>"case """&amp;A377&amp;""""&amp;": return "&amp;""""&amp;B377&amp;" - "&amp;C377&amp;""""&amp;";"</f>
        <v>case "0464": return "Animal Crossing - Gwen";</v>
      </c>
    </row>
    <row r="378" spans="1:4" x14ac:dyDescent="0.2">
      <c r="A378" s="10" t="s">
        <v>3680</v>
      </c>
      <c r="B378" s="57" t="str">
        <f>INDEX('01-03'!B:B,MATCH(LEFT(A378,3),'01-03'!A:A,0))</f>
        <v>Animal Crossing</v>
      </c>
      <c r="C378" s="10" t="s">
        <v>2372</v>
      </c>
      <c r="D378" s="57" t="str">
        <f>"case """&amp;A378&amp;""""&amp;": return "&amp;""""&amp;B378&amp;" - "&amp;C378&amp;""""&amp;";"</f>
        <v>case "0465": return "Animal Crossing - Puck";</v>
      </c>
    </row>
    <row r="379" spans="1:4" x14ac:dyDescent="0.2">
      <c r="A379" s="10" t="s">
        <v>3681</v>
      </c>
      <c r="B379" s="57" t="str">
        <f>INDEX('01-03'!B:B,MATCH(LEFT(A379,3),'01-03'!A:A,0))</f>
        <v>Animal Crossing</v>
      </c>
      <c r="C379" s="10" t="s">
        <v>3127</v>
      </c>
      <c r="D379" s="57" t="str">
        <f>"case """&amp;A379&amp;""""&amp;": return "&amp;""""&amp;B379&amp;" - "&amp;C379&amp;""""&amp;";"</f>
        <v>case "0468": return "Animal Crossing - Wade";</v>
      </c>
    </row>
    <row r="380" spans="1:4" x14ac:dyDescent="0.2">
      <c r="A380" s="10" t="s">
        <v>3682</v>
      </c>
      <c r="B380" s="57" t="str">
        <f>INDEX('01-03'!B:B,MATCH(LEFT(A380,3),'01-03'!A:A,0))</f>
        <v>Animal Crossing</v>
      </c>
      <c r="C380" s="10" t="s">
        <v>2860</v>
      </c>
      <c r="D380" s="57" t="str">
        <f>"case """&amp;A380&amp;""""&amp;": return "&amp;""""&amp;B380&amp;" - "&amp;C380&amp;""""&amp;";"</f>
        <v>case "0469": return "Animal Crossing - Boomer";</v>
      </c>
    </row>
    <row r="381" spans="1:4" x14ac:dyDescent="0.2">
      <c r="A381" s="10" t="s">
        <v>3683</v>
      </c>
      <c r="B381" s="57" t="str">
        <f>INDEX('01-03'!B:B,MATCH(LEFT(A381,3),'01-03'!A:A,0))</f>
        <v>Animal Crossing</v>
      </c>
      <c r="C381" s="10" t="s">
        <v>3071</v>
      </c>
      <c r="D381" s="57" t="str">
        <f>"case """&amp;A381&amp;""""&amp;": return "&amp;""""&amp;B381&amp;" - "&amp;C381&amp;""""&amp;";"</f>
        <v>case "046A": return "Animal Crossing - Iggly";</v>
      </c>
    </row>
    <row r="382" spans="1:4" x14ac:dyDescent="0.2">
      <c r="A382" s="10" t="s">
        <v>3684</v>
      </c>
      <c r="B382" s="57" t="str">
        <f>INDEX('01-03'!B:B,MATCH(LEFT(A382,3),'01-03'!A:A,0))</f>
        <v>Animal Crossing</v>
      </c>
      <c r="C382" s="10" t="s">
        <v>2957</v>
      </c>
      <c r="D382" s="57" t="str">
        <f>"case """&amp;A382&amp;""""&amp;": return "&amp;""""&amp;B382&amp;" - "&amp;C382&amp;""""&amp;";"</f>
        <v>case "046B": return "Animal Crossing - Tex";</v>
      </c>
    </row>
    <row r="383" spans="1:4" x14ac:dyDescent="0.2">
      <c r="A383" s="10" t="s">
        <v>3685</v>
      </c>
      <c r="B383" s="57" t="str">
        <f>INDEX('01-03'!B:B,MATCH(LEFT(A383,3),'01-03'!A:A,0))</f>
        <v>Animal Crossing</v>
      </c>
      <c r="C383" s="10" t="s">
        <v>2432</v>
      </c>
      <c r="D383" s="57" t="str">
        <f>"case """&amp;A383&amp;""""&amp;": return "&amp;""""&amp;B383&amp;" - "&amp;C383&amp;""""&amp;";"</f>
        <v>case "046C": return "Animal Crossing - Flo";</v>
      </c>
    </row>
    <row r="384" spans="1:4" x14ac:dyDescent="0.2">
      <c r="A384" s="10" t="s">
        <v>3686</v>
      </c>
      <c r="B384" s="57" t="str">
        <f>INDEX('01-03'!B:B,MATCH(LEFT(A384,3),'01-03'!A:A,0))</f>
        <v>Animal Crossing</v>
      </c>
      <c r="C384" s="10" t="s">
        <v>2639</v>
      </c>
      <c r="D384" s="57" t="str">
        <f>"case """&amp;A384&amp;""""&amp;": return "&amp;""""&amp;B384&amp;" - "&amp;C384&amp;""""&amp;";"</f>
        <v>case "046D": return "Animal Crossing - Sprinkle";</v>
      </c>
    </row>
    <row r="385" spans="1:4" x14ac:dyDescent="0.2">
      <c r="A385" s="10" t="s">
        <v>3687</v>
      </c>
      <c r="B385" s="57" t="str">
        <f>INDEX('01-03'!B:B,MATCH(LEFT(A385,3),'01-03'!A:A,0))</f>
        <v>Animal Crossing</v>
      </c>
      <c r="C385" s="10" t="s">
        <v>2858</v>
      </c>
      <c r="D385" s="57" t="str">
        <f>"case """&amp;A385&amp;""""&amp;": return "&amp;""""&amp;B385&amp;" - "&amp;C385&amp;""""&amp;";"</f>
        <v>case "0478": return "Animal Crossing - Curly";</v>
      </c>
    </row>
    <row r="386" spans="1:4" x14ac:dyDescent="0.2">
      <c r="A386" s="10" t="s">
        <v>3688</v>
      </c>
      <c r="B386" s="57" t="str">
        <f>INDEX('01-03'!B:B,MATCH(LEFT(A386,3),'01-03'!A:A,0))</f>
        <v>Animal Crossing</v>
      </c>
      <c r="C386" s="10" t="s">
        <v>2444</v>
      </c>
      <c r="D386" s="57" t="str">
        <f>"case """&amp;A386&amp;""""&amp;": return "&amp;""""&amp;B386&amp;" - "&amp;C386&amp;""""&amp;";"</f>
        <v>case "0479": return "Animal Crossing - Truffles";</v>
      </c>
    </row>
    <row r="387" spans="1:4" x14ac:dyDescent="0.2">
      <c r="A387" s="10" t="s">
        <v>3689</v>
      </c>
      <c r="B387" s="57" t="str">
        <f>INDEX('01-03'!B:B,MATCH(LEFT(A387,3),'01-03'!A:A,0))</f>
        <v>Animal Crossing</v>
      </c>
      <c r="C387" s="10" t="s">
        <v>2344</v>
      </c>
      <c r="D387" s="57" t="str">
        <f>"case """&amp;A387&amp;""""&amp;": return "&amp;""""&amp;B387&amp;" - "&amp;C387&amp;""""&amp;";"</f>
        <v>case "047A": return "Animal Crossing - Rasher";</v>
      </c>
    </row>
    <row r="388" spans="1:4" x14ac:dyDescent="0.2">
      <c r="A388" s="10" t="s">
        <v>3690</v>
      </c>
      <c r="B388" s="57" t="str">
        <f>INDEX('01-03'!B:B,MATCH(LEFT(A388,3),'01-03'!A:A,0))</f>
        <v>Animal Crossing</v>
      </c>
      <c r="C388" s="10" t="s">
        <v>2643</v>
      </c>
      <c r="D388" s="57" t="str">
        <f>"case """&amp;A388&amp;""""&amp;": return "&amp;""""&amp;B388&amp;" - "&amp;C388&amp;""""&amp;";"</f>
        <v>case "047B": return "Animal Crossing - Hugh";</v>
      </c>
    </row>
    <row r="389" spans="1:4" x14ac:dyDescent="0.2">
      <c r="A389" s="10" t="s">
        <v>3691</v>
      </c>
      <c r="B389" s="57" t="str">
        <f>INDEX('01-03'!B:B,MATCH(LEFT(A389,3),'01-03'!A:A,0))</f>
        <v>Animal Crossing</v>
      </c>
      <c r="C389" s="10" t="s">
        <v>2975</v>
      </c>
      <c r="D389" s="57" t="str">
        <f>"case """&amp;A389&amp;""""&amp;": return "&amp;""""&amp;B389&amp;" - "&amp;C389&amp;""""&amp;";"</f>
        <v>case "047C": return "Animal Crossing - Lucy";</v>
      </c>
    </row>
    <row r="390" spans="1:4" x14ac:dyDescent="0.2">
      <c r="A390" s="10" t="s">
        <v>3692</v>
      </c>
      <c r="B390" s="57" t="str">
        <f>INDEX('01-03'!B:B,MATCH(LEFT(A390,3),'01-03'!A:A,0))</f>
        <v>Animal Crossing</v>
      </c>
      <c r="C390" s="10" t="s">
        <v>2753</v>
      </c>
      <c r="D390" s="57" t="str">
        <f>"case """&amp;A390&amp;""""&amp;": return "&amp;""""&amp;B390&amp;" - "&amp;C390&amp;""""&amp;";"</f>
        <v>case "047D": return "Animal Crossing - Spork-Crackle";</v>
      </c>
    </row>
    <row r="391" spans="1:4" x14ac:dyDescent="0.2">
      <c r="A391" s="10" t="s">
        <v>3693</v>
      </c>
      <c r="B391" s="57" t="str">
        <f>INDEX('01-03'!B:B,MATCH(LEFT(A391,3),'01-03'!A:A,0))</f>
        <v>Animal Crossing</v>
      </c>
      <c r="C391" s="10" t="s">
        <v>2434</v>
      </c>
      <c r="D391" s="57" t="str">
        <f>"case """&amp;A391&amp;""""&amp;": return "&amp;""""&amp;B391&amp;" - "&amp;C391&amp;""""&amp;";"</f>
        <v>case "0480": return "Animal Crossing - Cobb";</v>
      </c>
    </row>
    <row r="392" spans="1:4" x14ac:dyDescent="0.2">
      <c r="A392" s="10" t="s">
        <v>3694</v>
      </c>
      <c r="B392" s="57" t="str">
        <f>INDEX('01-03'!B:B,MATCH(LEFT(A392,3),'01-03'!A:A,0))</f>
        <v>Animal Crossing</v>
      </c>
      <c r="C392" s="10" t="s">
        <v>3125</v>
      </c>
      <c r="D392" s="57" t="str">
        <f>"case """&amp;A392&amp;""""&amp;": return "&amp;""""&amp;B392&amp;" - "&amp;C392&amp;""""&amp;";"</f>
        <v>case "0481": return "Animal Crossing - Boris";</v>
      </c>
    </row>
    <row r="393" spans="1:4" x14ac:dyDescent="0.2">
      <c r="A393" s="10" t="s">
        <v>3695</v>
      </c>
      <c r="B393" s="57" t="str">
        <f>INDEX('01-03'!B:B,MATCH(LEFT(A393,3),'01-03'!A:A,0))</f>
        <v>Animal Crossing</v>
      </c>
      <c r="C393" s="10" t="s">
        <v>3149</v>
      </c>
      <c r="D393" s="57" t="str">
        <f>"case """&amp;A393&amp;""""&amp;": return "&amp;""""&amp;B393&amp;" - "&amp;C393&amp;""""&amp;";"</f>
        <v>case "0482": return "Animal Crossing - Maggie";</v>
      </c>
    </row>
    <row r="394" spans="1:4" x14ac:dyDescent="0.2">
      <c r="A394" s="10" t="s">
        <v>3696</v>
      </c>
      <c r="B394" s="57" t="str">
        <f>INDEX('01-03'!B:B,MATCH(LEFT(A394,3),'01-03'!A:A,0))</f>
        <v>Animal Crossing</v>
      </c>
      <c r="C394" s="10" t="s">
        <v>3007</v>
      </c>
      <c r="D394" s="57" t="str">
        <f>"case """&amp;A394&amp;""""&amp;": return "&amp;""""&amp;B394&amp;" - "&amp;C394&amp;""""&amp;";"</f>
        <v>case "0483": return "Animal Crossing - Peggy";</v>
      </c>
    </row>
    <row r="395" spans="1:4" x14ac:dyDescent="0.2">
      <c r="A395" s="10" t="s">
        <v>3697</v>
      </c>
      <c r="B395" s="57" t="str">
        <f>INDEX('01-03'!B:B,MATCH(LEFT(A395,3),'01-03'!A:A,0))</f>
        <v>Animal Crossing</v>
      </c>
      <c r="C395" s="10" t="s">
        <v>2812</v>
      </c>
      <c r="D395" s="57" t="str">
        <f>"case """&amp;A395&amp;""""&amp;": return "&amp;""""&amp;B395&amp;" - "&amp;C395&amp;""""&amp;";"</f>
        <v>case "0485": return "Animal Crossing - Gala";</v>
      </c>
    </row>
    <row r="396" spans="1:4" x14ac:dyDescent="0.2">
      <c r="A396" s="10" t="s">
        <v>3698</v>
      </c>
      <c r="B396" s="57" t="str">
        <f>INDEX('01-03'!B:B,MATCH(LEFT(A396,3),'01-03'!A:A,0))</f>
        <v>Animal Crossing</v>
      </c>
      <c r="C396" s="10" t="s">
        <v>2657</v>
      </c>
      <c r="D396" s="57" t="str">
        <f>"case """&amp;A396&amp;""""&amp;": return "&amp;""""&amp;B396&amp;" - "&amp;C396&amp;""""&amp;";"</f>
        <v>case "0486": return "Animal Crossing - Chops";</v>
      </c>
    </row>
    <row r="397" spans="1:4" x14ac:dyDescent="0.2">
      <c r="A397" s="10" t="s">
        <v>3699</v>
      </c>
      <c r="B397" s="57" t="str">
        <f>INDEX('01-03'!B:B,MATCH(LEFT(A397,3),'01-03'!A:A,0))</f>
        <v>Animal Crossing</v>
      </c>
      <c r="C397" s="10" t="s">
        <v>3037</v>
      </c>
      <c r="D397" s="57" t="str">
        <f>"case """&amp;A397&amp;""""&amp;": return "&amp;""""&amp;B397&amp;" - "&amp;C397&amp;""""&amp;";"</f>
        <v>case "0487": return "Animal Crossing - Kevin";</v>
      </c>
    </row>
    <row r="398" spans="1:4" x14ac:dyDescent="0.2">
      <c r="A398" s="10" t="s">
        <v>3700</v>
      </c>
      <c r="B398" s="57" t="str">
        <f>INDEX('01-03'!B:B,MATCH(LEFT(A398,3),'01-03'!A:A,0))</f>
        <v>Animal Crossing</v>
      </c>
      <c r="C398" s="10" t="s">
        <v>2456</v>
      </c>
      <c r="D398" s="57" t="str">
        <f>"case """&amp;A398&amp;""""&amp;": return "&amp;""""&amp;B398&amp;" - "&amp;C398&amp;""""&amp;";"</f>
        <v>case "0488": return "Animal Crossing - Pancetti";</v>
      </c>
    </row>
    <row r="399" spans="1:4" x14ac:dyDescent="0.2">
      <c r="A399" s="10" t="s">
        <v>3701</v>
      </c>
      <c r="B399" s="57" t="str">
        <f>INDEX('01-03'!B:B,MATCH(LEFT(A399,3),'01-03'!A:A,0))</f>
        <v>Animal Crossing</v>
      </c>
      <c r="C399" s="10" t="s">
        <v>2631</v>
      </c>
      <c r="D399" s="57" t="str">
        <f>"case """&amp;A399&amp;""""&amp;": return "&amp;""""&amp;B399&amp;" - "&amp;C399&amp;""""&amp;";"</f>
        <v>case "0489": return "Animal Crossing - Agnes";</v>
      </c>
    </row>
    <row r="400" spans="1:4" x14ac:dyDescent="0.2">
      <c r="A400" s="10" t="s">
        <v>3702</v>
      </c>
      <c r="B400" s="57" t="str">
        <f>INDEX('01-03'!B:B,MATCH(LEFT(A400,3),'01-03'!A:A,0))</f>
        <v>Animal Crossing</v>
      </c>
      <c r="C400" s="10" t="s">
        <v>2460</v>
      </c>
      <c r="D400" s="57" t="str">
        <f>"case """&amp;A400&amp;""""&amp;": return "&amp;""""&amp;B400&amp;" - "&amp;C400&amp;""""&amp;";"</f>
        <v>case "0494": return "Animal Crossing - Bunnie";</v>
      </c>
    </row>
    <row r="401" spans="1:4" x14ac:dyDescent="0.2">
      <c r="A401" s="10" t="s">
        <v>3703</v>
      </c>
      <c r="B401" s="57" t="str">
        <f>INDEX('01-03'!B:B,MATCH(LEFT(A401,3),'01-03'!A:A,0))</f>
        <v>Animal Crossing</v>
      </c>
      <c r="C401" s="10" t="s">
        <v>2947</v>
      </c>
      <c r="D401" s="57" t="str">
        <f>"case """&amp;A401&amp;""""&amp;": return "&amp;""""&amp;B401&amp;" - "&amp;C401&amp;""""&amp;";"</f>
        <v>case "0495": return "Animal Crossing - Dotty";</v>
      </c>
    </row>
    <row r="402" spans="1:4" x14ac:dyDescent="0.2">
      <c r="A402" s="10" t="s">
        <v>3704</v>
      </c>
      <c r="B402" s="57" t="str">
        <f>INDEX('01-03'!B:B,MATCH(LEFT(A402,3),'01-03'!A:A,0))</f>
        <v>Animal Crossing</v>
      </c>
      <c r="C402" s="10" t="s">
        <v>2587</v>
      </c>
      <c r="D402" s="57" t="str">
        <f>"case """&amp;A402&amp;""""&amp;": return "&amp;""""&amp;B402&amp;" - "&amp;C402&amp;""""&amp;";"</f>
        <v>case "0496": return "Animal Crossing - Coco";</v>
      </c>
    </row>
    <row r="403" spans="1:4" x14ac:dyDescent="0.2">
      <c r="A403" s="10" t="s">
        <v>3705</v>
      </c>
      <c r="B403" s="57" t="str">
        <f>INDEX('01-03'!B:B,MATCH(LEFT(A403,3),'01-03'!A:A,0))</f>
        <v>Animal Crossing</v>
      </c>
      <c r="C403" s="10" t="s">
        <v>2396</v>
      </c>
      <c r="D403" s="57" t="str">
        <f>"case """&amp;A403&amp;""""&amp;": return "&amp;""""&amp;B403&amp;" - "&amp;C403&amp;""""&amp;";"</f>
        <v>case "0497": return "Animal Crossing - Snake";</v>
      </c>
    </row>
    <row r="404" spans="1:4" x14ac:dyDescent="0.2">
      <c r="A404" s="10" t="s">
        <v>3706</v>
      </c>
      <c r="B404" s="57" t="str">
        <f>INDEX('01-03'!B:B,MATCH(LEFT(A404,3),'01-03'!A:A,0))</f>
        <v>Animal Crossing</v>
      </c>
      <c r="C404" s="10" t="s">
        <v>2808</v>
      </c>
      <c r="D404" s="57" t="str">
        <f>"case """&amp;A404&amp;""""&amp;": return "&amp;""""&amp;B404&amp;" - "&amp;C404&amp;""""&amp;";"</f>
        <v>case "0498": return "Animal Crossing - Gaston";</v>
      </c>
    </row>
    <row r="405" spans="1:4" x14ac:dyDescent="0.2">
      <c r="A405" s="10" t="s">
        <v>3707</v>
      </c>
      <c r="B405" s="57" t="str">
        <f>INDEX('01-03'!B:B,MATCH(LEFT(A405,3),'01-03'!A:A,0))</f>
        <v>Animal Crossing</v>
      </c>
      <c r="C405" s="10" t="s">
        <v>2599</v>
      </c>
      <c r="D405" s="57" t="str">
        <f>"case """&amp;A405&amp;""""&amp;": return "&amp;""""&amp;B405&amp;" - "&amp;C405&amp;""""&amp;";"</f>
        <v>case "0499": return "Animal Crossing - Gabi";</v>
      </c>
    </row>
    <row r="406" spans="1:4" x14ac:dyDescent="0.2">
      <c r="A406" s="10" t="s">
        <v>3708</v>
      </c>
      <c r="B406" s="57" t="str">
        <f>INDEX('01-03'!B:B,MATCH(LEFT(A406,3),'01-03'!A:A,0))</f>
        <v>Animal Crossing</v>
      </c>
      <c r="C406" s="10" t="s">
        <v>2816</v>
      </c>
      <c r="D406" s="57" t="str">
        <f>"case """&amp;A406&amp;""""&amp;": return "&amp;""""&amp;B406&amp;" - "&amp;C406&amp;""""&amp;";"</f>
        <v>case "049A": return "Animal Crossing - Pippy";</v>
      </c>
    </row>
    <row r="407" spans="1:4" x14ac:dyDescent="0.2">
      <c r="A407" s="10" t="s">
        <v>3709</v>
      </c>
      <c r="B407" s="57" t="str">
        <f>INDEX('01-03'!B:B,MATCH(LEFT(A407,3),'01-03'!A:A,0))</f>
        <v>Animal Crossing</v>
      </c>
      <c r="C407" s="10" t="s">
        <v>2346</v>
      </c>
      <c r="D407" s="57" t="str">
        <f>"case """&amp;A407&amp;""""&amp;": return "&amp;""""&amp;B407&amp;" - "&amp;C407&amp;""""&amp;";"</f>
        <v>case "049B": return "Animal Crossing - Tiffany";</v>
      </c>
    </row>
    <row r="408" spans="1:4" x14ac:dyDescent="0.2">
      <c r="A408" s="10" t="s">
        <v>3710</v>
      </c>
      <c r="B408" s="57" t="str">
        <f>INDEX('01-03'!B:B,MATCH(LEFT(A408,3),'01-03'!A:A,0))</f>
        <v>Animal Crossing</v>
      </c>
      <c r="C408" s="10" t="s">
        <v>2789</v>
      </c>
      <c r="D408" s="57" t="str">
        <f>"case """&amp;A408&amp;""""&amp;": return "&amp;""""&amp;B408&amp;" - "&amp;C408&amp;""""&amp;";"</f>
        <v>case "049C": return "Animal Crossing - Genji";</v>
      </c>
    </row>
    <row r="409" spans="1:4" x14ac:dyDescent="0.2">
      <c r="A409" s="10" t="s">
        <v>3711</v>
      </c>
      <c r="B409" s="57" t="str">
        <f>INDEX('01-03'!B:B,MATCH(LEFT(A409,3),'01-03'!A:A,0))</f>
        <v>Animal Crossing</v>
      </c>
      <c r="C409" s="10" t="s">
        <v>2627</v>
      </c>
      <c r="D409" s="57" t="str">
        <f>"case """&amp;A409&amp;""""&amp;": return "&amp;""""&amp;B409&amp;" - "&amp;C409&amp;""""&amp;";"</f>
        <v>case "049D": return "Animal Crossing - Ruby";</v>
      </c>
    </row>
    <row r="410" spans="1:4" x14ac:dyDescent="0.2">
      <c r="A410" s="10" t="s">
        <v>3712</v>
      </c>
      <c r="B410" s="57" t="str">
        <f>INDEX('01-03'!B:B,MATCH(LEFT(A410,3),'01-03'!A:A,0))</f>
        <v>Animal Crossing</v>
      </c>
      <c r="C410" s="10" t="s">
        <v>3021</v>
      </c>
      <c r="D410" s="57" t="str">
        <f>"case """&amp;A410&amp;""""&amp;": return "&amp;""""&amp;B410&amp;" - "&amp;C410&amp;""""&amp;";"</f>
        <v>case "049E": return "Animal Crossing - Doc";</v>
      </c>
    </row>
    <row r="411" spans="1:4" x14ac:dyDescent="0.2">
      <c r="A411" s="10" t="s">
        <v>3713</v>
      </c>
      <c r="B411" s="57" t="str">
        <f>INDEX('01-03'!B:B,MATCH(LEFT(A411,3),'01-03'!A:A,0))</f>
        <v>Animal Crossing</v>
      </c>
      <c r="C411" s="10" t="s">
        <v>3157</v>
      </c>
      <c r="D411" s="57" t="str">
        <f>"case """&amp;A411&amp;""""&amp;": return "&amp;""""&amp;B411&amp;" - "&amp;C411&amp;""""&amp;";"</f>
        <v>case "049F": return "Animal Crossing - Claude";</v>
      </c>
    </row>
    <row r="412" spans="1:4" x14ac:dyDescent="0.2">
      <c r="A412" s="10" t="s">
        <v>3714</v>
      </c>
      <c r="B412" s="57" t="str">
        <f>INDEX('01-03'!B:B,MATCH(LEFT(A412,3),'01-03'!A:A,0))</f>
        <v>Animal Crossing</v>
      </c>
      <c r="C412" s="10" t="s">
        <v>2880</v>
      </c>
      <c r="D412" s="57" t="str">
        <f>"case """&amp;A412&amp;""""&amp;": return "&amp;""""&amp;B412&amp;" - "&amp;C412&amp;""""&amp;";"</f>
        <v>case "04A0": return "Animal Crossing - Francine";</v>
      </c>
    </row>
    <row r="413" spans="1:4" x14ac:dyDescent="0.2">
      <c r="A413" s="10" t="s">
        <v>3715</v>
      </c>
      <c r="B413" s="57" t="str">
        <f>INDEX('01-03'!B:B,MATCH(LEFT(A413,3),'01-03'!A:A,0))</f>
        <v>Animal Crossing</v>
      </c>
      <c r="C413" s="10" t="s">
        <v>2882</v>
      </c>
      <c r="D413" s="57" t="str">
        <f>"case """&amp;A413&amp;""""&amp;": return "&amp;""""&amp;B413&amp;" - "&amp;C413&amp;""""&amp;";"</f>
        <v>case "04A1": return "Animal Crossing - Chrissy";</v>
      </c>
    </row>
    <row r="414" spans="1:4" x14ac:dyDescent="0.2">
      <c r="A414" s="10" t="s">
        <v>3716</v>
      </c>
      <c r="B414" s="57" t="str">
        <f>INDEX('01-03'!B:B,MATCH(LEFT(A414,3),'01-03'!A:A,0))</f>
        <v>Animal Crossing</v>
      </c>
      <c r="C414" s="10" t="s">
        <v>3107</v>
      </c>
      <c r="D414" s="57" t="str">
        <f>"case """&amp;A414&amp;""""&amp;": return "&amp;""""&amp;B414&amp;" - "&amp;C414&amp;""""&amp;";"</f>
        <v>case "04A2": return "Animal Crossing - Hopkins";</v>
      </c>
    </row>
    <row r="415" spans="1:4" x14ac:dyDescent="0.2">
      <c r="A415" s="10" t="s">
        <v>3717</v>
      </c>
      <c r="B415" s="57" t="str">
        <f>INDEX('01-03'!B:B,MATCH(LEFT(A415,3),'01-03'!A:A,0))</f>
        <v>Animal Crossing</v>
      </c>
      <c r="C415" s="10" t="s">
        <v>3057</v>
      </c>
      <c r="D415" s="57" t="str">
        <f>"case """&amp;A415&amp;""""&amp;": return "&amp;""""&amp;B415&amp;" - "&amp;C415&amp;""""&amp;";"</f>
        <v>case "04A3": return "Animal Crossing - OHare";</v>
      </c>
    </row>
    <row r="416" spans="1:4" x14ac:dyDescent="0.2">
      <c r="A416" s="10" t="s">
        <v>3718</v>
      </c>
      <c r="B416" s="57" t="str">
        <f>INDEX('01-03'!B:B,MATCH(LEFT(A416,3),'01-03'!A:A,0))</f>
        <v>Animal Crossing</v>
      </c>
      <c r="C416" s="10" t="s">
        <v>2577</v>
      </c>
      <c r="D416" s="57" t="str">
        <f>"case """&amp;A416&amp;""""&amp;": return "&amp;""""&amp;B416&amp;" - "&amp;C416&amp;""""&amp;";"</f>
        <v>case "04A4": return "Animal Crossing - Carmen";</v>
      </c>
    </row>
    <row r="417" spans="1:4" x14ac:dyDescent="0.2">
      <c r="A417" s="10" t="s">
        <v>3719</v>
      </c>
      <c r="B417" s="57" t="str">
        <f>INDEX('01-03'!B:B,MATCH(LEFT(A417,3),'01-03'!A:A,0))</f>
        <v>Animal Crossing</v>
      </c>
      <c r="C417" s="10" t="s">
        <v>2384</v>
      </c>
      <c r="D417" s="57" t="str">
        <f>"case """&amp;A417&amp;""""&amp;": return "&amp;""""&amp;B417&amp;" - "&amp;C417&amp;""""&amp;";"</f>
        <v>case "04A5": return "Animal Crossing - Bonbon";</v>
      </c>
    </row>
    <row r="418" spans="1:4" x14ac:dyDescent="0.2">
      <c r="A418" s="10" t="s">
        <v>3720</v>
      </c>
      <c r="B418" s="57" t="str">
        <f>INDEX('01-03'!B:B,MATCH(LEFT(A418,3),'01-03'!A:A,0))</f>
        <v>Animal Crossing</v>
      </c>
      <c r="C418" s="10" t="s">
        <v>2478</v>
      </c>
      <c r="D418" s="57" t="str">
        <f>"case """&amp;A418&amp;""""&amp;": return "&amp;""""&amp;B418&amp;" - "&amp;C418&amp;""""&amp;";"</f>
        <v>case "04A6": return "Animal Crossing - Cole";</v>
      </c>
    </row>
    <row r="419" spans="1:4" x14ac:dyDescent="0.2">
      <c r="A419" s="10" t="s">
        <v>3721</v>
      </c>
      <c r="B419" s="57" t="str">
        <f>INDEX('01-03'!B:B,MATCH(LEFT(A419,3),'01-03'!A:A,0))</f>
        <v>Animal Crossing</v>
      </c>
      <c r="C419" s="10" t="s">
        <v>2987</v>
      </c>
      <c r="D419" s="57" t="str">
        <f>"case """&amp;A419&amp;""""&amp;": return "&amp;""""&amp;B419&amp;" - "&amp;C419&amp;""""&amp;";"</f>
        <v>case "04A7": return "Animal Crossing - Mira";</v>
      </c>
    </row>
    <row r="420" spans="1:4" x14ac:dyDescent="0.2">
      <c r="A420" s="10" t="s">
        <v>3722</v>
      </c>
      <c r="B420" s="57" t="str">
        <f>INDEX('01-03'!B:B,MATCH(LEFT(A420,3),'01-03'!A:A,0))</f>
        <v>Animal Crossing</v>
      </c>
      <c r="C420" s="10" t="s">
        <v>3102</v>
      </c>
      <c r="D420" s="57" t="str">
        <f>"case """&amp;A420&amp;""""&amp;": return "&amp;""""&amp;B420&amp;" - "&amp;C420&amp;""""&amp;";"</f>
        <v>case "04A8": return "Animal Crossing - Toby";</v>
      </c>
    </row>
    <row r="421" spans="1:4" x14ac:dyDescent="0.2">
      <c r="A421" s="10" t="s">
        <v>3723</v>
      </c>
      <c r="B421" s="57" t="str">
        <f>INDEX('01-03'!B:B,MATCH(LEFT(A421,3),'01-03'!A:A,0))</f>
        <v>Animal Crossing</v>
      </c>
      <c r="C421" s="10" t="s">
        <v>3025</v>
      </c>
      <c r="D421" s="57" t="str">
        <f>"case """&amp;A421&amp;""""&amp;": return "&amp;""""&amp;B421&amp;" - "&amp;C421&amp;""""&amp;";"</f>
        <v>case "04B2": return "Animal Crossing - Tank";</v>
      </c>
    </row>
    <row r="422" spans="1:4" x14ac:dyDescent="0.2">
      <c r="A422" s="10" t="s">
        <v>3724</v>
      </c>
      <c r="B422" s="57" t="str">
        <f>INDEX('01-03'!B:B,MATCH(LEFT(A422,3),'01-03'!A:A,0))</f>
        <v>Animal Crossing</v>
      </c>
      <c r="C422" s="10" t="s">
        <v>2595</v>
      </c>
      <c r="D422" s="57" t="str">
        <f>"case """&amp;A422&amp;""""&amp;": return "&amp;""""&amp;B422&amp;" - "&amp;C422&amp;""""&amp;";"</f>
        <v>case "04B3": return "Animal Crossing - Rhonda";</v>
      </c>
    </row>
    <row r="423" spans="1:4" x14ac:dyDescent="0.2">
      <c r="A423" s="10" t="s">
        <v>3725</v>
      </c>
      <c r="B423" s="57" t="str">
        <f>INDEX('01-03'!B:B,MATCH(LEFT(A423,3),'01-03'!A:A,0))</f>
        <v>Animal Crossing</v>
      </c>
      <c r="C423" s="10" t="s">
        <v>3179</v>
      </c>
      <c r="D423" s="57" t="str">
        <f>"case """&amp;A423&amp;""""&amp;": return "&amp;""""&amp;B423&amp;" - "&amp;C423&amp;""""&amp;";"</f>
        <v>case "04B4": return "Animal Crossing - Spike";</v>
      </c>
    </row>
    <row r="424" spans="1:4" x14ac:dyDescent="0.2">
      <c r="A424" s="10" t="s">
        <v>3726</v>
      </c>
      <c r="B424" s="57" t="str">
        <f>INDEX('01-03'!B:B,MATCH(LEFT(A424,3),'01-03'!A:A,0))</f>
        <v>Animal Crossing</v>
      </c>
      <c r="C424" s="10" t="s">
        <v>3115</v>
      </c>
      <c r="D424" s="57" t="str">
        <f>"case """&amp;A424&amp;""""&amp;": return "&amp;""""&amp;B424&amp;" - "&amp;C424&amp;""""&amp;";"</f>
        <v>case "04B6": return "Animal Crossing - Hornsby";</v>
      </c>
    </row>
    <row r="425" spans="1:4" x14ac:dyDescent="0.2">
      <c r="A425" s="10" t="s">
        <v>3727</v>
      </c>
      <c r="B425" s="57" t="str">
        <f>INDEX('01-03'!B:B,MATCH(LEFT(A425,3),'01-03'!A:A,0))</f>
        <v>Animal Crossing</v>
      </c>
      <c r="C425" s="10" t="s">
        <v>2852</v>
      </c>
      <c r="D425" s="57" t="str">
        <f>"case """&amp;A425&amp;""""&amp;": return "&amp;""""&amp;B425&amp;" - "&amp;C425&amp;""""&amp;";"</f>
        <v>case "04B9": return "Animal Crossing - Merengue";</v>
      </c>
    </row>
    <row r="426" spans="1:4" x14ac:dyDescent="0.2">
      <c r="A426" s="10" t="s">
        <v>3728</v>
      </c>
      <c r="B426" s="57" t="str">
        <f>INDEX('01-03'!B:B,MATCH(LEFT(A426,3),'01-03'!A:A,0))</f>
        <v>Animal Crossing</v>
      </c>
      <c r="C426" s="10" t="s">
        <v>3729</v>
      </c>
      <c r="D426" s="57" t="str">
        <f>"case """&amp;A426&amp;""""&amp;": return "&amp;""""&amp;B426&amp;" - "&amp;C426&amp;""""&amp;";"</f>
        <v>case "04BA": return "Animal Crossing - Ren\u00e9e";</v>
      </c>
    </row>
    <row r="427" spans="1:4" x14ac:dyDescent="0.2">
      <c r="A427" s="10" t="s">
        <v>3730</v>
      </c>
      <c r="B427" s="57" t="str">
        <f>INDEX('01-03'!B:B,MATCH(LEFT(A427,3),'01-03'!A:A,0))</f>
        <v>Animal Crossing</v>
      </c>
      <c r="C427" s="10" t="s">
        <v>2667</v>
      </c>
      <c r="D427" s="57" t="str">
        <f>"case """&amp;A427&amp;""""&amp;": return "&amp;""""&amp;B427&amp;" - "&amp;C427&amp;""""&amp;";"</f>
        <v>case "04C5": return "Animal Crossing - Vesta";</v>
      </c>
    </row>
    <row r="428" spans="1:4" x14ac:dyDescent="0.2">
      <c r="A428" s="10" t="s">
        <v>3731</v>
      </c>
      <c r="B428" s="57" t="str">
        <f>INDEX('01-03'!B:B,MATCH(LEFT(A428,3),'01-03'!A:A,0))</f>
        <v>Animal Crossing</v>
      </c>
      <c r="C428" s="10" t="s">
        <v>2866</v>
      </c>
      <c r="D428" s="57" t="str">
        <f>"case """&amp;A428&amp;""""&amp;": return "&amp;""""&amp;B428&amp;" - "&amp;C428&amp;""""&amp;";"</f>
        <v>case "04C6": return "Animal Crossing - Baabara";</v>
      </c>
    </row>
    <row r="429" spans="1:4" x14ac:dyDescent="0.2">
      <c r="A429" s="10" t="s">
        <v>3732</v>
      </c>
      <c r="B429" s="57" t="str">
        <f>INDEX('01-03'!B:B,MATCH(LEFT(A429,3),'01-03'!A:A,0))</f>
        <v>Animal Crossing</v>
      </c>
      <c r="C429" s="10" t="s">
        <v>2448</v>
      </c>
      <c r="D429" s="57" t="str">
        <f>"case """&amp;A429&amp;""""&amp;": return "&amp;""""&amp;B429&amp;" - "&amp;C429&amp;""""&amp;";"</f>
        <v>case "04C7": return "Animal Crossing - Eunice";</v>
      </c>
    </row>
    <row r="430" spans="1:4" x14ac:dyDescent="0.2">
      <c r="A430" s="10" t="s">
        <v>3733</v>
      </c>
      <c r="B430" s="57" t="str">
        <f>INDEX('01-03'!B:B,MATCH(LEFT(A430,3),'01-03'!A:A,0))</f>
        <v>Animal Crossing</v>
      </c>
      <c r="C430" s="10" t="s">
        <v>3117</v>
      </c>
      <c r="D430" s="57" t="str">
        <f>"case """&amp;A430&amp;""""&amp;": return "&amp;""""&amp;B430&amp;" - "&amp;C430&amp;""""&amp;";"</f>
        <v>case "04C8": return "Animal Crossing - Stella";</v>
      </c>
    </row>
    <row r="431" spans="1:4" x14ac:dyDescent="0.2">
      <c r="A431" s="10" t="s">
        <v>3734</v>
      </c>
      <c r="B431" s="57" t="str">
        <f>INDEX('01-03'!B:B,MATCH(LEFT(A431,3),'01-03'!A:A,0))</f>
        <v>Animal Crossing</v>
      </c>
      <c r="C431" s="10" t="s">
        <v>3181</v>
      </c>
      <c r="D431" s="57" t="str">
        <f>"case """&amp;A431&amp;""""&amp;": return "&amp;""""&amp;B431&amp;" - "&amp;C431&amp;""""&amp;";"</f>
        <v>case "04C9": return "Animal Crossing - Cashmere";</v>
      </c>
    </row>
    <row r="432" spans="1:4" x14ac:dyDescent="0.2">
      <c r="A432" s="10" t="s">
        <v>3735</v>
      </c>
      <c r="B432" s="57" t="str">
        <f>INDEX('01-03'!B:B,MATCH(LEFT(A432,3),'01-03'!A:A,0))</f>
        <v>Animal Crossing</v>
      </c>
      <c r="C432" s="10" t="s">
        <v>2480</v>
      </c>
      <c r="D432" s="57" t="str">
        <f>"case """&amp;A432&amp;""""&amp;": return "&amp;""""&amp;B432&amp;" - "&amp;C432&amp;""""&amp;";"</f>
        <v>case "04CC": return "Animal Crossing - Willow";</v>
      </c>
    </row>
    <row r="433" spans="1:4" x14ac:dyDescent="0.2">
      <c r="A433" s="10" t="s">
        <v>3736</v>
      </c>
      <c r="B433" s="57" t="str">
        <f>INDEX('01-03'!B:B,MATCH(LEFT(A433,3),'01-03'!A:A,0))</f>
        <v>Animal Crossing</v>
      </c>
      <c r="C433" s="10" t="s">
        <v>2824</v>
      </c>
      <c r="D433" s="57" t="str">
        <f>"case """&amp;A433&amp;""""&amp;": return "&amp;""""&amp;B433&amp;" - "&amp;C433&amp;""""&amp;";"</f>
        <v>case "04CD": return "Animal Crossing - Curlos";</v>
      </c>
    </row>
    <row r="434" spans="1:4" x14ac:dyDescent="0.2">
      <c r="A434" s="10" t="s">
        <v>3737</v>
      </c>
      <c r="B434" s="57" t="str">
        <f>INDEX('01-03'!B:B,MATCH(LEFT(A434,3),'01-03'!A:A,0))</f>
        <v>Animal Crossing</v>
      </c>
      <c r="C434" s="10" t="s">
        <v>2591</v>
      </c>
      <c r="D434" s="57" t="str">
        <f>"case """&amp;A434&amp;""""&amp;": return "&amp;""""&amp;B434&amp;" - "&amp;C434&amp;""""&amp;";"</f>
        <v>case "04CE": return "Animal Crossing - Wendy";</v>
      </c>
    </row>
    <row r="435" spans="1:4" x14ac:dyDescent="0.2">
      <c r="A435" s="10" t="s">
        <v>3738</v>
      </c>
      <c r="B435" s="57" t="str">
        <f>INDEX('01-03'!B:B,MATCH(LEFT(A435,3),'01-03'!A:A,0))</f>
        <v>Animal Crossing</v>
      </c>
      <c r="C435" s="10" t="s">
        <v>2603</v>
      </c>
      <c r="D435" s="57" t="str">
        <f>"case """&amp;A435&amp;""""&amp;": return "&amp;""""&amp;B435&amp;" - "&amp;C435&amp;""""&amp;";"</f>
        <v>case "04CF": return "Animal Crossing - Timbra";</v>
      </c>
    </row>
    <row r="436" spans="1:4" x14ac:dyDescent="0.2">
      <c r="A436" s="10" t="s">
        <v>3739</v>
      </c>
      <c r="B436" s="57" t="str">
        <f>INDEX('01-03'!B:B,MATCH(LEFT(A436,3),'01-03'!A:A,0))</f>
        <v>Animal Crossing</v>
      </c>
      <c r="C436" s="10" t="s">
        <v>2955</v>
      </c>
      <c r="D436" s="57" t="str">
        <f>"case """&amp;A436&amp;""""&amp;": return "&amp;""""&amp;B436&amp;" - "&amp;C436&amp;""""&amp;";"</f>
        <v>case "04D0": return "Animal Crossing - Frita";</v>
      </c>
    </row>
    <row r="437" spans="1:4" x14ac:dyDescent="0.2">
      <c r="A437" s="10" t="s">
        <v>3740</v>
      </c>
      <c r="B437" s="57" t="str">
        <f>INDEX('01-03'!B:B,MATCH(LEFT(A437,3),'01-03'!A:A,0))</f>
        <v>Animal Crossing</v>
      </c>
      <c r="C437" s="10" t="s">
        <v>2468</v>
      </c>
      <c r="D437" s="57" t="str">
        <f>"case """&amp;A437&amp;""""&amp;": return "&amp;""""&amp;B437&amp;" - "&amp;C437&amp;""""&amp;";"</f>
        <v>case "04D1": return "Animal Crossing - Muffy";</v>
      </c>
    </row>
    <row r="438" spans="1:4" x14ac:dyDescent="0.2">
      <c r="A438" s="10" t="s">
        <v>3741</v>
      </c>
      <c r="B438" s="57" t="str">
        <f>INDEX('01-03'!B:B,MATCH(LEFT(A438,3),'01-03'!A:A,0))</f>
        <v>Animal Crossing</v>
      </c>
      <c r="C438" s="10" t="s">
        <v>2989</v>
      </c>
      <c r="D438" s="57" t="str">
        <f>"case """&amp;A438&amp;""""&amp;": return "&amp;""""&amp;B438&amp;" - "&amp;C438&amp;""""&amp;";"</f>
        <v>case "04D2": return "Animal Crossing - Pietro";</v>
      </c>
    </row>
    <row r="439" spans="1:4" x14ac:dyDescent="0.2">
      <c r="A439" s="10" t="s">
        <v>3742</v>
      </c>
      <c r="B439" s="57" t="str">
        <f>INDEX('01-03'!B:B,MATCH(LEFT(A439,3),'01-03'!A:A,0))</f>
        <v>Animal Crossing</v>
      </c>
      <c r="C439" s="10" t="s">
        <v>3743</v>
      </c>
      <c r="D439" s="57" t="str">
        <f>"case """&amp;A439&amp;""""&amp;": return "&amp;""""&amp;B439&amp;" - "&amp;C439&amp;""""&amp;";"</f>
        <v>case "04D3": return "Animal Crossing - \u00c9toile";</v>
      </c>
    </row>
    <row r="440" spans="1:4" x14ac:dyDescent="0.2">
      <c r="A440" s="10" t="s">
        <v>3744</v>
      </c>
      <c r="B440" s="57" t="str">
        <f>INDEX('01-03'!B:B,MATCH(LEFT(A440,3),'01-03'!A:A,0))</f>
        <v>Animal Crossing</v>
      </c>
      <c r="C440" s="10" t="s">
        <v>2476</v>
      </c>
      <c r="D440" s="57" t="str">
        <f>"case """&amp;A440&amp;""""&amp;": return "&amp;""""&amp;B440&amp;" - "&amp;C440&amp;""""&amp;";"</f>
        <v>case "04DD": return "Animal Crossing - Peanut";</v>
      </c>
    </row>
    <row r="441" spans="1:4" x14ac:dyDescent="0.2">
      <c r="A441" s="10" t="s">
        <v>3745</v>
      </c>
      <c r="B441" s="57" t="str">
        <f>INDEX('01-03'!B:B,MATCH(LEFT(A441,3),'01-03'!A:A,0))</f>
        <v>Animal Crossing</v>
      </c>
      <c r="C441" s="10" t="s">
        <v>2565</v>
      </c>
      <c r="D441" s="57" t="str">
        <f>"case """&amp;A441&amp;""""&amp;": return "&amp;""""&amp;B441&amp;" - "&amp;C441&amp;""""&amp;";"</f>
        <v>case "04DE": return "Animal Crossing - Blaire";</v>
      </c>
    </row>
    <row r="442" spans="1:4" x14ac:dyDescent="0.2">
      <c r="A442" s="10" t="s">
        <v>3746</v>
      </c>
      <c r="B442" s="57" t="str">
        <f>INDEX('01-03'!B:B,MATCH(LEFT(A442,3),'01-03'!A:A,0))</f>
        <v>Animal Crossing</v>
      </c>
      <c r="C442" s="10" t="s">
        <v>2617</v>
      </c>
      <c r="D442" s="57" t="str">
        <f>"case """&amp;A442&amp;""""&amp;": return "&amp;""""&amp;B442&amp;" - "&amp;C442&amp;""""&amp;";"</f>
        <v>case "04DF": return "Animal Crossing - Filbert";</v>
      </c>
    </row>
    <row r="443" spans="1:4" x14ac:dyDescent="0.2">
      <c r="A443" s="10" t="s">
        <v>3747</v>
      </c>
      <c r="B443" s="57" t="str">
        <f>INDEX('01-03'!B:B,MATCH(LEFT(A443,3),'01-03'!A:A,0))</f>
        <v>Animal Crossing</v>
      </c>
      <c r="C443" s="10" t="s">
        <v>2647</v>
      </c>
      <c r="D443" s="57" t="str">
        <f>"case """&amp;A443&amp;""""&amp;": return "&amp;""""&amp;B443&amp;" - "&amp;C443&amp;""""&amp;";"</f>
        <v>case "04E0": return "Animal Crossing - Pecan";</v>
      </c>
    </row>
    <row r="444" spans="1:4" x14ac:dyDescent="0.2">
      <c r="A444" s="10" t="s">
        <v>3748</v>
      </c>
      <c r="B444" s="57" t="str">
        <f>INDEX('01-03'!B:B,MATCH(LEFT(A444,3),'01-03'!A:A,0))</f>
        <v>Animal Crossing</v>
      </c>
      <c r="C444" s="10" t="s">
        <v>3035</v>
      </c>
      <c r="D444" s="57" t="str">
        <f>"case """&amp;A444&amp;""""&amp;": return "&amp;""""&amp;B444&amp;" - "&amp;C444&amp;""""&amp;";"</f>
        <v>case "04E1": return "Animal Crossing - Nibbles";</v>
      </c>
    </row>
    <row r="445" spans="1:4" x14ac:dyDescent="0.2">
      <c r="A445" s="10" t="s">
        <v>3749</v>
      </c>
      <c r="B445" s="57" t="str">
        <f>INDEX('01-03'!B:B,MATCH(LEFT(A445,3),'01-03'!A:A,0))</f>
        <v>Animal Crossing</v>
      </c>
      <c r="C445" s="10" t="s">
        <v>2683</v>
      </c>
      <c r="D445" s="57" t="str">
        <f>"case """&amp;A445&amp;""""&amp;": return "&amp;""""&amp;B445&amp;" - "&amp;C445&amp;""""&amp;";"</f>
        <v>case "04E2": return "Animal Crossing - Agent S";</v>
      </c>
    </row>
    <row r="446" spans="1:4" x14ac:dyDescent="0.2">
      <c r="A446" s="10" t="s">
        <v>3750</v>
      </c>
      <c r="B446" s="57" t="str">
        <f>INDEX('01-03'!B:B,MATCH(LEFT(A446,3),'01-03'!A:A,0))</f>
        <v>Animal Crossing</v>
      </c>
      <c r="C446" s="10" t="s">
        <v>2862</v>
      </c>
      <c r="D446" s="57" t="str">
        <f>"case """&amp;A446&amp;""""&amp;": return "&amp;""""&amp;B446&amp;" - "&amp;C446&amp;""""&amp;";"</f>
        <v>case "04E3": return "Animal Crossing - Caroline";</v>
      </c>
    </row>
    <row r="447" spans="1:4" x14ac:dyDescent="0.2">
      <c r="A447" s="10" t="s">
        <v>3751</v>
      </c>
      <c r="B447" s="57" t="str">
        <f>INDEX('01-03'!B:B,MATCH(LEFT(A447,3),'01-03'!A:A,0))</f>
        <v>Animal Crossing</v>
      </c>
      <c r="C447" s="10" t="s">
        <v>3019</v>
      </c>
      <c r="D447" s="57" t="str">
        <f>"case """&amp;A447&amp;""""&amp;": return "&amp;""""&amp;B447&amp;" - "&amp;C447&amp;""""&amp;";"</f>
        <v>case "04E4": return "Animal Crossing - Sally";</v>
      </c>
    </row>
    <row r="448" spans="1:4" x14ac:dyDescent="0.2">
      <c r="A448" s="10" t="s">
        <v>3752</v>
      </c>
      <c r="B448" s="57" t="str">
        <f>INDEX('01-03'!B:B,MATCH(LEFT(A448,3),'01-03'!A:A,0))</f>
        <v>Animal Crossing</v>
      </c>
      <c r="C448" s="10" t="s">
        <v>3001</v>
      </c>
      <c r="D448" s="57" t="str">
        <f>"case """&amp;A448&amp;""""&amp;": return "&amp;""""&amp;B448&amp;" - "&amp;C448&amp;""""&amp;";"</f>
        <v>case "04E5": return "Animal Crossing - Static";</v>
      </c>
    </row>
    <row r="449" spans="1:4" x14ac:dyDescent="0.2">
      <c r="A449" s="10" t="s">
        <v>3753</v>
      </c>
      <c r="B449" s="57" t="str">
        <f>INDEX('01-03'!B:B,MATCH(LEFT(A449,3),'01-03'!A:A,0))</f>
        <v>Animal Crossing</v>
      </c>
      <c r="C449" s="10" t="s">
        <v>2412</v>
      </c>
      <c r="D449" s="57" t="str">
        <f>"case """&amp;A449&amp;""""&amp;": return "&amp;""""&amp;B449&amp;" - "&amp;C449&amp;""""&amp;";"</f>
        <v>case "04E6": return "Animal Crossing - Mint";</v>
      </c>
    </row>
    <row r="450" spans="1:4" x14ac:dyDescent="0.2">
      <c r="A450" s="10" t="s">
        <v>3754</v>
      </c>
      <c r="B450" s="57" t="str">
        <f>INDEX('01-03'!B:B,MATCH(LEFT(A450,3),'01-03'!A:A,0))</f>
        <v>Animal Crossing</v>
      </c>
      <c r="C450" s="10" t="s">
        <v>2761</v>
      </c>
      <c r="D450" s="57" t="str">
        <f>"case """&amp;A450&amp;""""&amp;": return "&amp;""""&amp;B450&amp;" - "&amp;C450&amp;""""&amp;";"</f>
        <v>case "04E7": return "Animal Crossing - Ricky";</v>
      </c>
    </row>
    <row r="451" spans="1:4" x14ac:dyDescent="0.2">
      <c r="A451" s="10" t="s">
        <v>3755</v>
      </c>
      <c r="B451" s="57" t="str">
        <f>INDEX('01-03'!B:B,MATCH(LEFT(A451,3),'01-03'!A:A,0))</f>
        <v>Animal Crossing</v>
      </c>
      <c r="C451" s="10" t="s">
        <v>3067</v>
      </c>
      <c r="D451" s="57" t="str">
        <f>"case """&amp;A451&amp;""""&amp;": return "&amp;""""&amp;B451&amp;" - "&amp;C451&amp;""""&amp;";"</f>
        <v>case "04E8": return "Animal Crossing - Cally";</v>
      </c>
    </row>
    <row r="452" spans="1:4" x14ac:dyDescent="0.2">
      <c r="A452" s="10" t="s">
        <v>3756</v>
      </c>
      <c r="B452" s="57" t="str">
        <f>INDEX('01-03'!B:B,MATCH(LEFT(A452,3),'01-03'!A:A,0))</f>
        <v>Animal Crossing</v>
      </c>
      <c r="C452" s="10" t="s">
        <v>3202</v>
      </c>
      <c r="D452" s="57" t="str">
        <f>"case """&amp;A452&amp;""""&amp;": return "&amp;""""&amp;B452&amp;" - "&amp;C452&amp;""""&amp;";"</f>
        <v>case "04EA": return "Animal Crossing - Tasha";</v>
      </c>
    </row>
    <row r="453" spans="1:4" x14ac:dyDescent="0.2">
      <c r="A453" s="10" t="s">
        <v>3757</v>
      </c>
      <c r="B453" s="57" t="str">
        <f>INDEX('01-03'!B:B,MATCH(LEFT(A453,3),'01-03'!A:A,0))</f>
        <v>Animal Crossing</v>
      </c>
      <c r="C453" s="10" t="s">
        <v>3123</v>
      </c>
      <c r="D453" s="57" t="str">
        <f>"case """&amp;A453&amp;""""&amp;": return "&amp;""""&amp;B453&amp;" - "&amp;C453&amp;""""&amp;";"</f>
        <v>case "04EB": return "Animal Crossing - Sylvana";</v>
      </c>
    </row>
    <row r="454" spans="1:4" x14ac:dyDescent="0.2">
      <c r="A454" s="10" t="s">
        <v>3758</v>
      </c>
      <c r="B454" s="57" t="str">
        <f>INDEX('01-03'!B:B,MATCH(LEFT(A454,3),'01-03'!A:A,0))</f>
        <v>Animal Crossing</v>
      </c>
      <c r="C454" s="10" t="s">
        <v>2390</v>
      </c>
      <c r="D454" s="57" t="str">
        <f>"case """&amp;A454&amp;""""&amp;": return "&amp;""""&amp;B454&amp;" - "&amp;C454&amp;""""&amp;";"</f>
        <v>case "04EC": return "Animal Crossing - Poppy";</v>
      </c>
    </row>
    <row r="455" spans="1:4" x14ac:dyDescent="0.2">
      <c r="A455" s="10" t="s">
        <v>3759</v>
      </c>
      <c r="B455" s="57" t="str">
        <f>INDEX('01-03'!B:B,MATCH(LEFT(A455,3),'01-03'!A:A,0))</f>
        <v>Animal Crossing</v>
      </c>
      <c r="C455" s="10" t="s">
        <v>2348</v>
      </c>
      <c r="D455" s="57" t="str">
        <f>"case """&amp;A455&amp;""""&amp;": return "&amp;""""&amp;B455&amp;" - "&amp;C455&amp;""""&amp;";"</f>
        <v>case "04ED": return "Animal Crossing - Sheldon";</v>
      </c>
    </row>
    <row r="456" spans="1:4" x14ac:dyDescent="0.2">
      <c r="A456" s="10" t="s">
        <v>3760</v>
      </c>
      <c r="B456" s="57" t="str">
        <f>INDEX('01-03'!B:B,MATCH(LEFT(A456,3),'01-03'!A:A,0))</f>
        <v>Animal Crossing</v>
      </c>
      <c r="C456" s="10" t="s">
        <v>2810</v>
      </c>
      <c r="D456" s="57" t="str">
        <f>"case """&amp;A456&amp;""""&amp;": return "&amp;""""&amp;B456&amp;" - "&amp;C456&amp;""""&amp;";"</f>
        <v>case "04EE": return "Animal Crossing - Marshal";</v>
      </c>
    </row>
    <row r="457" spans="1:4" x14ac:dyDescent="0.2">
      <c r="A457" s="10" t="s">
        <v>3761</v>
      </c>
      <c r="B457" s="57" t="str">
        <f>INDEX('01-03'!B:B,MATCH(LEFT(A457,3),'01-03'!A:A,0))</f>
        <v>Animal Crossing</v>
      </c>
      <c r="C457" s="10" t="s">
        <v>2779</v>
      </c>
      <c r="D457" s="57" t="str">
        <f>"case """&amp;A457&amp;""""&amp;": return "&amp;""""&amp;B457&amp;" - "&amp;C457&amp;""""&amp;";"</f>
        <v>case "04EF": return "Animal Crossing - Hazel";</v>
      </c>
    </row>
    <row r="458" spans="1:4" x14ac:dyDescent="0.2">
      <c r="A458" s="10" t="s">
        <v>3762</v>
      </c>
      <c r="B458" s="57" t="str">
        <f>INDEX('01-03'!B:B,MATCH(LEFT(A458,3),'01-03'!A:A,0))</f>
        <v>Animal Crossing</v>
      </c>
      <c r="C458" s="10" t="s">
        <v>2868</v>
      </c>
      <c r="D458" s="57" t="str">
        <f>"case """&amp;A458&amp;""""&amp;": return "&amp;""""&amp;B458&amp;" - "&amp;C458&amp;""""&amp;";"</f>
        <v>case "04FA": return "Animal Crossing - Rolf";</v>
      </c>
    </row>
    <row r="459" spans="1:4" x14ac:dyDescent="0.2">
      <c r="A459" s="10" t="s">
        <v>3763</v>
      </c>
      <c r="B459" s="57" t="str">
        <f>INDEX('01-03'!B:B,MATCH(LEFT(A459,3),'01-03'!A:A,0))</f>
        <v>Animal Crossing</v>
      </c>
      <c r="C459" s="10" t="s">
        <v>3051</v>
      </c>
      <c r="D459" s="57" t="str">
        <f>"case """&amp;A459&amp;""""&amp;": return "&amp;""""&amp;B459&amp;" - "&amp;C459&amp;""""&amp;";"</f>
        <v>case "04FB": return "Animal Crossing - Rowan";</v>
      </c>
    </row>
    <row r="460" spans="1:4" x14ac:dyDescent="0.2">
      <c r="A460" s="10" t="s">
        <v>3764</v>
      </c>
      <c r="B460" s="57" t="str">
        <f>INDEX('01-03'!B:B,MATCH(LEFT(A460,3),'01-03'!A:A,0))</f>
        <v>Animal Crossing</v>
      </c>
      <c r="C460" s="10" t="s">
        <v>3119</v>
      </c>
      <c r="D460" s="57" t="str">
        <f>"case """&amp;A460&amp;""""&amp;": return "&amp;""""&amp;B460&amp;" - "&amp;C460&amp;""""&amp;";"</f>
        <v>case "04FC": return "Animal Crossing - Tybalt";</v>
      </c>
    </row>
    <row r="461" spans="1:4" x14ac:dyDescent="0.2">
      <c r="A461" s="10" t="s">
        <v>3765</v>
      </c>
      <c r="B461" s="57" t="str">
        <f>INDEX('01-03'!B:B,MATCH(LEFT(A461,3),'01-03'!A:A,0))</f>
        <v>Animal Crossing</v>
      </c>
      <c r="C461" s="10" t="s">
        <v>2398</v>
      </c>
      <c r="D461" s="57" t="str">
        <f>"case """&amp;A461&amp;""""&amp;": return "&amp;""""&amp;B461&amp;" - "&amp;C461&amp;""""&amp;";"</f>
        <v>case "04FD": return "Animal Crossing - Bangle";</v>
      </c>
    </row>
    <row r="462" spans="1:4" x14ac:dyDescent="0.2">
      <c r="A462" s="10" t="s">
        <v>3766</v>
      </c>
      <c r="B462" s="57" t="str">
        <f>INDEX('01-03'!B:B,MATCH(LEFT(A462,3),'01-03'!A:A,0))</f>
        <v>Animal Crossing</v>
      </c>
      <c r="C462" s="10" t="s">
        <v>2330</v>
      </c>
      <c r="D462" s="57" t="str">
        <f>"case """&amp;A462&amp;""""&amp;": return "&amp;""""&amp;B462&amp;" - "&amp;C462&amp;""""&amp;";"</f>
        <v>case "04FE": return "Animal Crossing - Leonardo";</v>
      </c>
    </row>
    <row r="463" spans="1:4" x14ac:dyDescent="0.2">
      <c r="A463" s="10" t="s">
        <v>3767</v>
      </c>
      <c r="B463" s="57" t="str">
        <f>INDEX('01-03'!B:B,MATCH(LEFT(A463,3),'01-03'!A:A,0))</f>
        <v>Animal Crossing</v>
      </c>
      <c r="C463" s="10" t="s">
        <v>2856</v>
      </c>
      <c r="D463" s="57" t="str">
        <f>"case """&amp;A463&amp;""""&amp;": return "&amp;""""&amp;B463&amp;" - "&amp;C463&amp;""""&amp;";"</f>
        <v>case "04FF": return "Animal Crossing - Claudia";</v>
      </c>
    </row>
    <row r="464" spans="1:4" x14ac:dyDescent="0.2">
      <c r="A464" s="10" t="s">
        <v>3768</v>
      </c>
      <c r="B464" s="57" t="str">
        <f>INDEX('01-03'!B:B,MATCH(LEFT(A464,3),'01-03'!A:A,0))</f>
        <v>Animal Crossing</v>
      </c>
      <c r="C464" s="10" t="s">
        <v>2615</v>
      </c>
      <c r="D464" s="57" t="str">
        <f>"case """&amp;A464&amp;""""&amp;": return "&amp;""""&amp;B464&amp;" - "&amp;C464&amp;""""&amp;";"</f>
        <v>case "0500": return "Animal Crossing - Bianca";</v>
      </c>
    </row>
    <row r="465" spans="1:4" x14ac:dyDescent="0.2">
      <c r="A465" s="10" t="s">
        <v>3769</v>
      </c>
      <c r="B465" s="57" t="str">
        <f>INDEX('01-03'!B:B,MATCH(LEFT(A465,3),'01-03'!A:A,0))</f>
        <v>Animal Crossing</v>
      </c>
      <c r="C465" s="10" t="s">
        <v>2458</v>
      </c>
      <c r="D465" s="57" t="str">
        <f>"case """&amp;A465&amp;""""&amp;": return "&amp;""""&amp;B465&amp;" - "&amp;C465&amp;""""&amp;";"</f>
        <v>case "050B": return "Animal Crossing - Chief";</v>
      </c>
    </row>
    <row r="466" spans="1:4" x14ac:dyDescent="0.2">
      <c r="A466" s="10" t="s">
        <v>3770</v>
      </c>
      <c r="B466" s="57" t="str">
        <f>INDEX('01-03'!B:B,MATCH(LEFT(A466,3),'01-03'!A:A,0))</f>
        <v>Animal Crossing</v>
      </c>
      <c r="C466" s="10" t="s">
        <v>3041</v>
      </c>
      <c r="D466" s="57" t="str">
        <f>"case """&amp;A466&amp;""""&amp;": return "&amp;""""&amp;B466&amp;" - "&amp;C466&amp;""""&amp;";"</f>
        <v>case "050C": return "Animal Crossing - Lobo";</v>
      </c>
    </row>
    <row r="467" spans="1:4" x14ac:dyDescent="0.2">
      <c r="A467" s="10" t="s">
        <v>3771</v>
      </c>
      <c r="B467" s="57" t="str">
        <f>INDEX('01-03'!B:B,MATCH(LEFT(A467,3),'01-03'!A:A,0))</f>
        <v>Animal Crossing</v>
      </c>
      <c r="C467" s="10" t="s">
        <v>2793</v>
      </c>
      <c r="D467" s="57" t="str">
        <f>"case """&amp;A467&amp;""""&amp;": return "&amp;""""&amp;B467&amp;" - "&amp;C467&amp;""""&amp;";"</f>
        <v>case "050D": return "Animal Crossing - Wolfgang";</v>
      </c>
    </row>
    <row r="468" spans="1:4" x14ac:dyDescent="0.2">
      <c r="A468" s="10" t="s">
        <v>3772</v>
      </c>
      <c r="B468" s="57" t="str">
        <f>INDEX('01-03'!B:B,MATCH(LEFT(A468,3),'01-03'!A:A,0))</f>
        <v>Animal Crossing</v>
      </c>
      <c r="C468" s="10" t="s">
        <v>2583</v>
      </c>
      <c r="D468" s="57" t="str">
        <f>"case """&amp;A468&amp;""""&amp;": return "&amp;""""&amp;B468&amp;" - "&amp;C468&amp;""""&amp;";"</f>
        <v>case "050E": return "Animal Crossing - Whitney";</v>
      </c>
    </row>
    <row r="469" spans="1:4" x14ac:dyDescent="0.2">
      <c r="A469" s="10" t="s">
        <v>3773</v>
      </c>
      <c r="B469" s="57" t="str">
        <f>INDEX('01-03'!B:B,MATCH(LEFT(A469,3),'01-03'!A:A,0))</f>
        <v>Animal Crossing</v>
      </c>
      <c r="C469" s="10" t="s">
        <v>3195</v>
      </c>
      <c r="D469" s="57" t="str">
        <f>"case """&amp;A469&amp;""""&amp;": return "&amp;""""&amp;B469&amp;" - "&amp;C469&amp;""""&amp;";"</f>
        <v>case "050F": return "Animal Crossing - Dobie";</v>
      </c>
    </row>
    <row r="470" spans="1:4" x14ac:dyDescent="0.2">
      <c r="A470" s="10" t="s">
        <v>3774</v>
      </c>
      <c r="B470" s="57" t="str">
        <f>INDEX('01-03'!B:B,MATCH(LEFT(A470,3),'01-03'!A:A,0))</f>
        <v>Animal Crossing</v>
      </c>
      <c r="C470" s="10" t="s">
        <v>2679</v>
      </c>
      <c r="D470" s="57" t="str">
        <f>"case """&amp;A470&amp;""""&amp;": return "&amp;""""&amp;B470&amp;" - "&amp;C470&amp;""""&amp;";"</f>
        <v>case "0510": return "Animal Crossing - Freya";</v>
      </c>
    </row>
    <row r="471" spans="1:4" x14ac:dyDescent="0.2">
      <c r="A471" s="10" t="s">
        <v>3775</v>
      </c>
      <c r="B471" s="57" t="str">
        <f>INDEX('01-03'!B:B,MATCH(LEFT(A471,3),'01-03'!A:A,0))</f>
        <v>Animal Crossing</v>
      </c>
      <c r="C471" s="10" t="s">
        <v>2953</v>
      </c>
      <c r="D471" s="57" t="str">
        <f>"case """&amp;A471&amp;""""&amp;": return "&amp;""""&amp;B471&amp;" - "&amp;C471&amp;""""&amp;";"</f>
        <v>case "0511": return "Animal Crossing - Fang";</v>
      </c>
    </row>
    <row r="472" spans="1:4" x14ac:dyDescent="0.2">
      <c r="A472" s="10" t="s">
        <v>3776</v>
      </c>
      <c r="B472" s="57" t="str">
        <f>INDEX('01-03'!B:B,MATCH(LEFT(A472,3),'01-03'!A:A,0))</f>
        <v>Animal Crossing</v>
      </c>
      <c r="C472" s="10" t="s">
        <v>3105</v>
      </c>
      <c r="D472" s="57" t="str">
        <f>"case """&amp;A472&amp;""""&amp;": return "&amp;""""&amp;B472&amp;" - "&amp;C472&amp;""""&amp;";"</f>
        <v>case "0513": return "Animal Crossing - Vivian";</v>
      </c>
    </row>
    <row r="473" spans="1:4" x14ac:dyDescent="0.2">
      <c r="A473" s="10" t="s">
        <v>3777</v>
      </c>
      <c r="B473" s="57" t="str">
        <f>INDEX('01-03'!B:B,MATCH(LEFT(A473,3),'01-03'!A:A,0))</f>
        <v>Animal Crossing</v>
      </c>
      <c r="C473" s="10" t="s">
        <v>2826</v>
      </c>
      <c r="D473" s="57" t="str">
        <f>"case """&amp;A473&amp;""""&amp;": return "&amp;""""&amp;B473&amp;" - "&amp;C473&amp;""""&amp;";"</f>
        <v>case "0514": return "Animal Crossing - Skye";</v>
      </c>
    </row>
    <row r="474" spans="1:4" x14ac:dyDescent="0.2">
      <c r="A474" s="10" t="s">
        <v>3778</v>
      </c>
      <c r="B474" s="57" t="str">
        <f>INDEX('01-03'!B:B,MATCH(LEFT(A474,3),'01-03'!A:A,0))</f>
        <v>Animal Crossing</v>
      </c>
      <c r="C474" s="10" t="s">
        <v>2334</v>
      </c>
      <c r="D474" s="57" t="str">
        <f>"case """&amp;A474&amp;""""&amp;": return "&amp;""""&amp;B474&amp;" - "&amp;C474&amp;""""&amp;";"</f>
        <v>case "0515": return "Animal Crossing - Kyle";</v>
      </c>
    </row>
    <row r="475" spans="1:4" x14ac:dyDescent="0.2">
      <c r="A475" s="10" t="s">
        <v>3779</v>
      </c>
      <c r="B475" s="57" t="str">
        <f>INDEX('01-03'!B:B,MATCH(LEFT(A475,3),'01-03'!A:A,0))</f>
        <v>Star Fox</v>
      </c>
      <c r="C475" s="10" t="s">
        <v>1837</v>
      </c>
      <c r="D475" s="57" t="str">
        <f>"case """&amp;A475&amp;""""&amp;": return "&amp;""""&amp;B475&amp;" - "&amp;C475&amp;""""&amp;";"</f>
        <v>case "0580": return "Star Fox - Fox";</v>
      </c>
    </row>
    <row r="476" spans="1:4" x14ac:dyDescent="0.2">
      <c r="A476" s="10" t="s">
        <v>3780</v>
      </c>
      <c r="B476" s="57" t="str">
        <f>INDEX('01-03'!B:B,MATCH(LEFT(A476,3),'01-03'!A:A,0))</f>
        <v>Star Fox</v>
      </c>
      <c r="C476" s="10" t="s">
        <v>1937</v>
      </c>
      <c r="D476" s="57" t="str">
        <f>"case """&amp;A476&amp;""""&amp;": return "&amp;""""&amp;B476&amp;" - "&amp;C476&amp;""""&amp;";"</f>
        <v>case "0581": return "Star Fox - Falco";</v>
      </c>
    </row>
    <row r="477" spans="1:4" x14ac:dyDescent="0.2">
      <c r="A477" s="42" t="s">
        <v>4466</v>
      </c>
      <c r="B477" s="57" t="str">
        <f>INDEX('01-03'!B:B,MATCH(LEFT(A477,3),'01-03'!A:A,0))</f>
        <v>Star Fox</v>
      </c>
      <c r="C477" s="41" t="s">
        <v>4465</v>
      </c>
      <c r="D477" s="57" t="str">
        <f>"case """&amp;A477&amp;""""&amp;": return "&amp;""""&amp;B477&amp;" - "&amp;C477&amp;""""&amp;";"</f>
        <v>case "0584": return "Star Fox - Wolf";</v>
      </c>
    </row>
    <row r="478" spans="1:4" x14ac:dyDescent="0.2">
      <c r="A478" s="10" t="s">
        <v>3781</v>
      </c>
      <c r="B478" s="57" t="str">
        <f>INDEX('01-03'!B:B,MATCH(LEFT(A478,3),'01-03'!A:A,0))</f>
        <v>Metroid</v>
      </c>
      <c r="C478" s="10" t="s">
        <v>1839</v>
      </c>
      <c r="D478" s="57" t="str">
        <f>"case """&amp;A478&amp;""""&amp;": return "&amp;""""&amp;B478&amp;" - "&amp;C478&amp;""""&amp;";"</f>
        <v>case "05C0": return "Metroid - Samus";</v>
      </c>
    </row>
    <row r="479" spans="1:4" x14ac:dyDescent="0.2">
      <c r="A479" s="10" t="s">
        <v>3782</v>
      </c>
      <c r="B479" s="57" t="str">
        <f>INDEX('01-03'!B:B,MATCH(LEFT(A479,3),'01-03'!A:A,0))</f>
        <v>Metroid</v>
      </c>
      <c r="C479" s="10" t="s">
        <v>1713</v>
      </c>
      <c r="D479" s="57" t="str">
        <f>"case """&amp;A479&amp;""""&amp;": return "&amp;""""&amp;B479&amp;" - "&amp;C479&amp;""""&amp;";"</f>
        <v>case "05C1": return "Metroid - Metroid";</v>
      </c>
    </row>
    <row r="480" spans="1:4" x14ac:dyDescent="0.2">
      <c r="A480" s="42" t="s">
        <v>4472</v>
      </c>
      <c r="B480" s="57" t="str">
        <f>INDEX('01-03'!B:B,MATCH(LEFT(A480,3),'01-03'!A:A,0))</f>
        <v>Metroid</v>
      </c>
      <c r="C480" s="41" t="s">
        <v>4477</v>
      </c>
      <c r="D480" s="57" t="str">
        <f>"case """&amp;A480&amp;""""&amp;": return "&amp;""""&amp;B480&amp;" - "&amp;C480&amp;""""&amp;";"</f>
        <v>case "05C2": return "Metroid - Ridley";</v>
      </c>
    </row>
    <row r="481" spans="1:4" x14ac:dyDescent="0.2">
      <c r="A481" s="37" t="s">
        <v>4690</v>
      </c>
      <c r="B481" s="57" t="str">
        <f>INDEX('01-03'!B:B,MATCH(LEFT(A481,3),'01-03'!A:A,0))</f>
        <v>Metroid</v>
      </c>
      <c r="C481" s="5" t="s">
        <v>4683</v>
      </c>
      <c r="D481" s="57" t="str">
        <f>"case """&amp;A481&amp;""""&amp;": return "&amp;""""&amp;B481&amp;" - "&amp;C481&amp;""""&amp;";"</f>
        <v>case "05C3": return "Metroid - Dark Samus";</v>
      </c>
    </row>
    <row r="482" spans="1:4" x14ac:dyDescent="0.2">
      <c r="A482" s="10" t="s">
        <v>3783</v>
      </c>
      <c r="B482" s="57" t="str">
        <f>INDEX('01-03'!B:B,MATCH(LEFT(A482,3),'01-03'!A:A,0))</f>
        <v>F-Zero</v>
      </c>
      <c r="C482" s="10" t="s">
        <v>1861</v>
      </c>
      <c r="D482" s="57" t="str">
        <f>"case """&amp;A482&amp;""""&amp;": return "&amp;""""&amp;B482&amp;" - "&amp;C482&amp;""""&amp;";"</f>
        <v>case "0600": return "F-Zero - Captain Falcon";</v>
      </c>
    </row>
    <row r="483" spans="1:4" x14ac:dyDescent="0.2">
      <c r="A483" s="10" t="s">
        <v>3784</v>
      </c>
      <c r="B483" s="57" t="str">
        <f>INDEX('01-03'!B:B,MATCH(LEFT(A483,3),'01-03'!A:A,0))</f>
        <v>Pikmin</v>
      </c>
      <c r="C483" s="10" t="s">
        <v>1920</v>
      </c>
      <c r="D483" s="57" t="str">
        <f>"case """&amp;A483&amp;""""&amp;": return "&amp;""""&amp;B483&amp;" - "&amp;C483&amp;""""&amp;";"</f>
        <v>case "0640": return "Pikmin - Olimar";</v>
      </c>
    </row>
    <row r="484" spans="1:4" x14ac:dyDescent="0.2">
      <c r="A484" s="10" t="s">
        <v>3785</v>
      </c>
      <c r="B484" s="57" t="str">
        <f>INDEX('01-03'!B:B,MATCH(LEFT(A484,3),'01-03'!A:A,0))</f>
        <v>Pikmin</v>
      </c>
      <c r="C484" s="10" t="s">
        <v>1717</v>
      </c>
      <c r="D484" s="57" t="str">
        <f>"case """&amp;A484&amp;""""&amp;": return "&amp;""""&amp;B484&amp;" - "&amp;C484&amp;""""&amp;";"</f>
        <v>case "0642": return "Pikmin - Pikmin";</v>
      </c>
    </row>
    <row r="485" spans="1:4" x14ac:dyDescent="0.2">
      <c r="A485" s="10" t="s">
        <v>3786</v>
      </c>
      <c r="B485" s="57" t="str">
        <f>INDEX('01-03'!B:B,MATCH(LEFT(A485,3),'01-03'!A:A,0))</f>
        <v>Punch Out</v>
      </c>
      <c r="C485" s="10" t="s">
        <v>1857</v>
      </c>
      <c r="D485" s="57" t="str">
        <f>"case """&amp;A485&amp;""""&amp;": return "&amp;""""&amp;B485&amp;" - "&amp;C485&amp;""""&amp;";"</f>
        <v>case "06C0": return "Punch Out - Little Mac";</v>
      </c>
    </row>
    <row r="486" spans="1:4" x14ac:dyDescent="0.2">
      <c r="A486" s="10" t="s">
        <v>3787</v>
      </c>
      <c r="B486" s="57" t="str">
        <f>INDEX('01-03'!B:B,MATCH(LEFT(A486,3),'01-03'!A:A,0))</f>
        <v>Wii Fit</v>
      </c>
      <c r="C486" s="10" t="s">
        <v>1841</v>
      </c>
      <c r="D486" s="57" t="str">
        <f>"case """&amp;A486&amp;""""&amp;": return "&amp;""""&amp;B486&amp;" - "&amp;C486&amp;""""&amp;";"</f>
        <v>case "0700": return "Wii Fit - Wii Fit Trainer";</v>
      </c>
    </row>
    <row r="487" spans="1:4" x14ac:dyDescent="0.2">
      <c r="A487" s="10" t="s">
        <v>3788</v>
      </c>
      <c r="B487" s="57" t="str">
        <f>INDEX('01-03'!B:B,MATCH(LEFT(A487,3),'01-03'!A:A,0))</f>
        <v>Kid Icarus</v>
      </c>
      <c r="C487" s="10" t="s">
        <v>1859</v>
      </c>
      <c r="D487" s="57" t="str">
        <f>"case """&amp;A487&amp;""""&amp;": return "&amp;""""&amp;B487&amp;" - "&amp;C487&amp;""""&amp;";"</f>
        <v>case "0740": return "Kid Icarus - Pit";</v>
      </c>
    </row>
    <row r="488" spans="1:4" x14ac:dyDescent="0.2">
      <c r="A488" s="10" t="s">
        <v>3789</v>
      </c>
      <c r="B488" s="57" t="str">
        <f>INDEX('01-03'!B:B,MATCH(LEFT(A488,3),'01-03'!A:A,0))</f>
        <v>Kid Icarus</v>
      </c>
      <c r="C488" s="10" t="s">
        <v>1909</v>
      </c>
      <c r="D488" s="57" t="str">
        <f>"case """&amp;A488&amp;""""&amp;": return "&amp;""""&amp;B488&amp;" - "&amp;C488&amp;""""&amp;";"</f>
        <v>case "0741": return "Kid Icarus - Dark Pit";</v>
      </c>
    </row>
    <row r="489" spans="1:4" x14ac:dyDescent="0.2">
      <c r="A489" s="10" t="s">
        <v>3790</v>
      </c>
      <c r="B489" s="57" t="str">
        <f>INDEX('01-03'!B:B,MATCH(LEFT(A489,3),'01-03'!A:A,0))</f>
        <v>Kid Icarus</v>
      </c>
      <c r="C489" s="10" t="s">
        <v>1907</v>
      </c>
      <c r="D489" s="57" t="str">
        <f>"case """&amp;A489&amp;""""&amp;": return "&amp;""""&amp;B489&amp;" - "&amp;C489&amp;""""&amp;";"</f>
        <v>case "0742": return "Kid Icarus - Palutena";</v>
      </c>
    </row>
    <row r="490" spans="1:4" x14ac:dyDescent="0.2">
      <c r="A490" s="10" t="s">
        <v>3791</v>
      </c>
      <c r="B490" s="57" t="str">
        <f>INDEX('01-03'!B:B,MATCH(LEFT(A490,3),'01-03'!A:A,0))</f>
        <v>Classic Nintendo</v>
      </c>
      <c r="C490" s="10" t="s">
        <v>1922</v>
      </c>
      <c r="D490" s="57" t="str">
        <f>"case """&amp;A490&amp;""""&amp;": return "&amp;""""&amp;B490&amp;" - "&amp;C490&amp;""""&amp;";"</f>
        <v>case "0780": return "Classic Nintendo - Mr. Game &amp; Watch";</v>
      </c>
    </row>
    <row r="491" spans="1:4" x14ac:dyDescent="0.2">
      <c r="A491" s="10" t="s">
        <v>3792</v>
      </c>
      <c r="B491" s="57" t="str">
        <f>INDEX('01-03'!B:B,MATCH(LEFT(A491,3),'01-03'!A:A,0))</f>
        <v>Classic Nintendo</v>
      </c>
      <c r="C491" s="10" t="s">
        <v>3793</v>
      </c>
      <c r="D491" s="57" t="str">
        <f>"case """&amp;A491&amp;""""&amp;": return "&amp;""""&amp;B491&amp;" - "&amp;C491&amp;""""&amp;";"</f>
        <v>case "0781": return "Classic Nintendo - R.O.B.";</v>
      </c>
    </row>
    <row r="492" spans="1:4" x14ac:dyDescent="0.2">
      <c r="A492" s="10" t="s">
        <v>3794</v>
      </c>
      <c r="B492" s="57" t="str">
        <f>INDEX('01-03'!B:B,MATCH(LEFT(A492,3),'01-03'!A:A,0))</f>
        <v>Classic Nintendo</v>
      </c>
      <c r="C492" s="10" t="s">
        <v>1926</v>
      </c>
      <c r="D492" s="57" t="str">
        <f>"case """&amp;A492&amp;""""&amp;": return "&amp;""""&amp;B492&amp;" - "&amp;C492&amp;""""&amp;";"</f>
        <v>case "0782": return "Classic Nintendo - Duck Hunt";</v>
      </c>
    </row>
    <row r="493" spans="1:4" x14ac:dyDescent="0.2">
      <c r="A493" s="42" t="s">
        <v>4499</v>
      </c>
      <c r="B493" s="57" t="str">
        <f>INDEX('01-03'!B:B,MATCH(LEFT(A493,3),'01-03'!A:A,0))</f>
        <v>Classic Nintendo</v>
      </c>
      <c r="C493" s="41" t="s">
        <v>4500</v>
      </c>
      <c r="D493" s="57" t="str">
        <f>"case """&amp;A493&amp;""""&amp;": return "&amp;""""&amp;B493&amp;" - "&amp;C493&amp;""""&amp;";"</f>
        <v>case "078F": return "Classic Nintendo - Ice Climbers";</v>
      </c>
    </row>
    <row r="494" spans="1:4" x14ac:dyDescent="0.2">
      <c r="A494" s="10" t="s">
        <v>3795</v>
      </c>
      <c r="B494" s="57" t="str">
        <f>INDEX('01-03'!B:B,MATCH(LEFT(A494,3),'01-03'!A:A,0))</f>
        <v>Mii</v>
      </c>
      <c r="C494" s="10" t="s">
        <v>1727</v>
      </c>
      <c r="D494" s="57" t="str">
        <f>"case """&amp;A494&amp;""""&amp;": return "&amp;""""&amp;B494&amp;" - "&amp;C494&amp;""""&amp;";"</f>
        <v>case "07C0": return "Mii - Mii";</v>
      </c>
    </row>
    <row r="495" spans="1:4" x14ac:dyDescent="0.2">
      <c r="A495" s="10" t="s">
        <v>3796</v>
      </c>
      <c r="B495" s="57" t="str">
        <f>INDEX('01-03'!B:B,MATCH(LEFT(A495,3),'01-03'!A:A,0))</f>
        <v>Splatoon</v>
      </c>
      <c r="C495" s="10" t="s">
        <v>3797</v>
      </c>
      <c r="D495" s="57" t="str">
        <f>"case """&amp;A495&amp;""""&amp;": return "&amp;""""&amp;B495&amp;" - "&amp;C495&amp;""""&amp;";"</f>
        <v>case "0800": return "Splatoon - Inkling";</v>
      </c>
    </row>
    <row r="496" spans="1:4" x14ac:dyDescent="0.2">
      <c r="A496" s="10" t="s">
        <v>3798</v>
      </c>
      <c r="B496" s="57" t="str">
        <f>INDEX('01-03'!B:B,MATCH(LEFT(A496,3),'01-03'!A:A,0))</f>
        <v>Splatoon</v>
      </c>
      <c r="C496" s="10" t="s">
        <v>2269</v>
      </c>
      <c r="D496" s="57" t="str">
        <f>"case """&amp;A496&amp;""""&amp;": return "&amp;""""&amp;B496&amp;" - "&amp;C496&amp;""""&amp;";"</f>
        <v>case "0801": return "Splatoon - Callie";</v>
      </c>
    </row>
    <row r="497" spans="1:4" x14ac:dyDescent="0.2">
      <c r="A497" s="10" t="s">
        <v>3799</v>
      </c>
      <c r="B497" s="57" t="str">
        <f>INDEX('01-03'!B:B,MATCH(LEFT(A497,3),'01-03'!A:A,0))</f>
        <v>Splatoon</v>
      </c>
      <c r="C497" s="10" t="s">
        <v>2271</v>
      </c>
      <c r="D497" s="57" t="str">
        <f>"case """&amp;A497&amp;""""&amp;": return "&amp;""""&amp;B497&amp;" - "&amp;C497&amp;""""&amp;";"</f>
        <v>case "0802": return "Splatoon - Marie";</v>
      </c>
    </row>
    <row r="498" spans="1:4" x14ac:dyDescent="0.2">
      <c r="A498" s="10" t="s">
        <v>3800</v>
      </c>
      <c r="B498" s="57" t="str">
        <f>INDEX('01-03'!B:B,MATCH(LEFT(A498,3),'01-03'!A:A,0))</f>
        <v>Splatoon</v>
      </c>
      <c r="C498" s="10" t="s">
        <v>3293</v>
      </c>
      <c r="D498" s="57" t="str">
        <f>"case """&amp;A498&amp;""""&amp;": return "&amp;""""&amp;B498&amp;" - "&amp;C498&amp;""""&amp;";"</f>
        <v>case "0803": return "Splatoon - Pearl";</v>
      </c>
    </row>
    <row r="499" spans="1:4" x14ac:dyDescent="0.2">
      <c r="A499" s="10" t="s">
        <v>3801</v>
      </c>
      <c r="B499" s="57" t="str">
        <f>INDEX('01-03'!B:B,MATCH(LEFT(A499,3),'01-03'!A:A,0))</f>
        <v>Splatoon</v>
      </c>
      <c r="C499" s="10" t="s">
        <v>2751</v>
      </c>
      <c r="D499" s="57" t="str">
        <f>"case """&amp;A499&amp;""""&amp;": return "&amp;""""&amp;B499&amp;" - "&amp;C499&amp;""""&amp;";"</f>
        <v>case "0804": return "Splatoon - Marina";</v>
      </c>
    </row>
    <row r="500" spans="1:4" x14ac:dyDescent="0.2">
      <c r="A500" s="42" t="s">
        <v>4453</v>
      </c>
      <c r="B500" s="57" t="str">
        <f>INDEX('01-03'!B:B,MATCH(LEFT(A500,3),'01-03'!A:A,0))</f>
        <v>Splatoon</v>
      </c>
      <c r="C500" s="41" t="s">
        <v>4478</v>
      </c>
      <c r="D500" s="57" t="str">
        <f>"case """&amp;A500&amp;""""&amp;": return "&amp;""""&amp;B500&amp;" - "&amp;C500&amp;""""&amp;";"</f>
        <v>case "0805": return "Splatoon - Octoling";</v>
      </c>
    </row>
    <row r="501" spans="1:4" x14ac:dyDescent="0.2">
      <c r="A501" s="10" t="s">
        <v>3802</v>
      </c>
      <c r="B501" s="57" t="str">
        <f>INDEX('01-03'!B:B,MATCH(LEFT(A501,3),'01-03'!A:A,0))</f>
        <v>Mario Sports Superstars</v>
      </c>
      <c r="C501" s="10" t="s">
        <v>1642</v>
      </c>
      <c r="D501" s="57" t="str">
        <f>"case """&amp;A501&amp;""""&amp;": return "&amp;""""&amp;B501&amp;" - "&amp;C501&amp;""""&amp;";"</f>
        <v>case "09C0": return "Mario Sports Superstars - Mario";</v>
      </c>
    </row>
    <row r="502" spans="1:4" x14ac:dyDescent="0.2">
      <c r="A502" s="10" t="s">
        <v>3803</v>
      </c>
      <c r="B502" s="57" t="str">
        <f>INDEX('01-03'!B:B,MATCH(LEFT(A502,3),'01-03'!A:A,0))</f>
        <v>Mario Sports Superstars</v>
      </c>
      <c r="C502" s="10" t="s">
        <v>1855</v>
      </c>
      <c r="D502" s="57" t="str">
        <f>"case """&amp;A502&amp;""""&amp;": return "&amp;""""&amp;B502&amp;" - "&amp;C502&amp;""""&amp;";"</f>
        <v>case "09C1": return "Mario Sports Superstars - Luigi";</v>
      </c>
    </row>
    <row r="503" spans="1:4" x14ac:dyDescent="0.2">
      <c r="A503" s="10" t="s">
        <v>3804</v>
      </c>
      <c r="B503" s="57" t="str">
        <f>INDEX('01-03'!B:B,MATCH(LEFT(A503,3),'01-03'!A:A,0))</f>
        <v>Mario Sports Superstars</v>
      </c>
      <c r="C503" s="10" t="s">
        <v>1829</v>
      </c>
      <c r="D503" s="57" t="str">
        <f>"case """&amp;A503&amp;""""&amp;": return "&amp;""""&amp;B503&amp;" - "&amp;C503&amp;""""&amp;";"</f>
        <v>case "09C2": return "Mario Sports Superstars - Peach";</v>
      </c>
    </row>
    <row r="504" spans="1:4" x14ac:dyDescent="0.2">
      <c r="A504" s="10" t="s">
        <v>3805</v>
      </c>
      <c r="B504" s="57" t="str">
        <f>INDEX('01-03'!B:B,MATCH(LEFT(A504,3),'01-03'!A:A,0))</f>
        <v>Mario Sports Superstars</v>
      </c>
      <c r="C504" s="10" t="s">
        <v>1978</v>
      </c>
      <c r="D504" s="57" t="str">
        <f>"case """&amp;A504&amp;""""&amp;": return "&amp;""""&amp;B504&amp;" - "&amp;C504&amp;""""&amp;";"</f>
        <v>case "09C3": return "Mario Sports Superstars - Daisy";</v>
      </c>
    </row>
    <row r="505" spans="1:4" x14ac:dyDescent="0.2">
      <c r="A505" s="10" t="s">
        <v>3806</v>
      </c>
      <c r="B505" s="57" t="str">
        <f>INDEX('01-03'!B:B,MATCH(LEFT(A505,3),'01-03'!A:A,0))</f>
        <v>Mario Sports Superstars</v>
      </c>
      <c r="C505" s="10" t="s">
        <v>1831</v>
      </c>
      <c r="D505" s="57" t="str">
        <f>"case """&amp;A505&amp;""""&amp;": return "&amp;""""&amp;B505&amp;" - "&amp;C505&amp;""""&amp;";"</f>
        <v>case "09C4": return "Mario Sports Superstars - Yoshi";</v>
      </c>
    </row>
    <row r="506" spans="1:4" x14ac:dyDescent="0.2">
      <c r="A506" s="10" t="s">
        <v>3807</v>
      </c>
      <c r="B506" s="57" t="str">
        <f>INDEX('01-03'!B:B,MATCH(LEFT(A506,3),'01-03'!A:A,0))</f>
        <v>Mario Sports Superstars</v>
      </c>
      <c r="C506" s="10" t="s">
        <v>1894</v>
      </c>
      <c r="D506" s="57" t="str">
        <f>"case """&amp;A506&amp;""""&amp;": return "&amp;""""&amp;B506&amp;" - "&amp;C506&amp;""""&amp;";"</f>
        <v>case "09C5": return "Mario Sports Superstars - Wario";</v>
      </c>
    </row>
    <row r="507" spans="1:4" x14ac:dyDescent="0.2">
      <c r="A507" s="10" t="s">
        <v>3808</v>
      </c>
      <c r="B507" s="57" t="str">
        <f>INDEX('01-03'!B:B,MATCH(LEFT(A507,3),'01-03'!A:A,0))</f>
        <v>Mario Sports Superstars</v>
      </c>
      <c r="C507" s="10" t="s">
        <v>1976</v>
      </c>
      <c r="D507" s="57" t="str">
        <f>"case """&amp;A507&amp;""""&amp;": return "&amp;""""&amp;B507&amp;" - "&amp;C507&amp;""""&amp;";"</f>
        <v>case "09C6": return "Mario Sports Superstars - Waluigi";</v>
      </c>
    </row>
    <row r="508" spans="1:4" x14ac:dyDescent="0.2">
      <c r="A508" s="10" t="s">
        <v>3809</v>
      </c>
      <c r="B508" s="57" t="str">
        <f>INDEX('01-03'!B:B,MATCH(LEFT(A508,3),'01-03'!A:A,0))</f>
        <v>Mario Sports Superstars</v>
      </c>
      <c r="C508" s="10" t="s">
        <v>1833</v>
      </c>
      <c r="D508" s="57" t="str">
        <f>"case """&amp;A508&amp;""""&amp;": return "&amp;""""&amp;B508&amp;" - "&amp;C508&amp;""""&amp;";"</f>
        <v>case "09C7": return "Mario Sports Superstars - Donkey Kong";</v>
      </c>
    </row>
    <row r="509" spans="1:4" x14ac:dyDescent="0.2">
      <c r="A509" s="10" t="s">
        <v>3810</v>
      </c>
      <c r="B509" s="57" t="str">
        <f>INDEX('01-03'!B:B,MATCH(LEFT(A509,3),'01-03'!A:A,0))</f>
        <v>Mario Sports Superstars</v>
      </c>
      <c r="C509" s="10" t="s">
        <v>1853</v>
      </c>
      <c r="D509" s="57" t="str">
        <f>"case """&amp;A509&amp;""""&amp;": return "&amp;""""&amp;B509&amp;" - "&amp;C509&amp;""""&amp;";"</f>
        <v>case "09C8": return "Mario Sports Superstars - Diddy Kong";</v>
      </c>
    </row>
    <row r="510" spans="1:4" x14ac:dyDescent="0.2">
      <c r="A510" s="10" t="s">
        <v>3811</v>
      </c>
      <c r="B510" s="57" t="str">
        <f>INDEX('01-03'!B:B,MATCH(LEFT(A510,3),'01-03'!A:A,0))</f>
        <v>Mario Sports Superstars</v>
      </c>
      <c r="C510" s="10" t="s">
        <v>1866</v>
      </c>
      <c r="D510" s="57" t="str">
        <f>"case """&amp;A510&amp;""""&amp;": return "&amp;""""&amp;B510&amp;" - "&amp;C510&amp;""""&amp;";"</f>
        <v>case "09C9": return "Mario Sports Superstars - Bowser";</v>
      </c>
    </row>
    <row r="511" spans="1:4" x14ac:dyDescent="0.2">
      <c r="A511" s="10" t="s">
        <v>3812</v>
      </c>
      <c r="B511" s="57" t="str">
        <f>INDEX('01-03'!B:B,MATCH(LEFT(A511,3),'01-03'!A:A,0))</f>
        <v>Mario Sports Superstars</v>
      </c>
      <c r="C511" s="10" t="s">
        <v>1918</v>
      </c>
      <c r="D511" s="57" t="str">
        <f>"case """&amp;A511&amp;""""&amp;": return "&amp;""""&amp;B511&amp;" - "&amp;C511&amp;""""&amp;";"</f>
        <v>case "09CA": return "Mario Sports Superstars - Bowser Jr.";</v>
      </c>
    </row>
    <row r="512" spans="1:4" x14ac:dyDescent="0.2">
      <c r="A512" s="10" t="s">
        <v>3813</v>
      </c>
      <c r="B512" s="57" t="str">
        <f>INDEX('01-03'!B:B,MATCH(LEFT(A512,3),'01-03'!A:A,0))</f>
        <v>Mario Sports Superstars</v>
      </c>
      <c r="C512" s="10" t="s">
        <v>1984</v>
      </c>
      <c r="D512" s="57" t="str">
        <f>"case """&amp;A512&amp;""""&amp;": return "&amp;""""&amp;B512&amp;" - "&amp;C512&amp;""""&amp;";"</f>
        <v>case "09CB": return "Mario Sports Superstars - Boo";</v>
      </c>
    </row>
    <row r="513" spans="1:4" x14ac:dyDescent="0.2">
      <c r="A513" s="10" t="s">
        <v>3814</v>
      </c>
      <c r="B513" s="57" t="str">
        <f>INDEX('01-03'!B:B,MATCH(LEFT(A513,3),'01-03'!A:A,0))</f>
        <v>Mario Sports Superstars</v>
      </c>
      <c r="C513" s="10" t="s">
        <v>3815</v>
      </c>
      <c r="D513" s="57" t="str">
        <f>"case """&amp;A513&amp;""""&amp;": return "&amp;""""&amp;B513&amp;" - "&amp;C513&amp;""""&amp;";"</f>
        <v>case "09CC": return "Mario Sports Superstars - Baby Mario";</v>
      </c>
    </row>
    <row r="514" spans="1:4" x14ac:dyDescent="0.2">
      <c r="A514" s="10" t="s">
        <v>3816</v>
      </c>
      <c r="B514" s="57" t="str">
        <f>INDEX('01-03'!B:B,MATCH(LEFT(A514,3),'01-03'!A:A,0))</f>
        <v>Mario Sports Superstars</v>
      </c>
      <c r="C514" s="10" t="s">
        <v>3817</v>
      </c>
      <c r="D514" s="57" t="str">
        <f>"case """&amp;A514&amp;""""&amp;": return "&amp;""""&amp;B514&amp;" - "&amp;C514&amp;""""&amp;";"</f>
        <v>case "09CD": return "Mario Sports Superstars - Baby Luigi";</v>
      </c>
    </row>
    <row r="515" spans="1:4" x14ac:dyDescent="0.2">
      <c r="A515" s="10" t="s">
        <v>3818</v>
      </c>
      <c r="B515" s="57" t="str">
        <f>INDEX('01-03'!B:B,MATCH(LEFT(A515,3),'01-03'!A:A,0))</f>
        <v>Mario Sports Superstars</v>
      </c>
      <c r="C515" s="10" t="s">
        <v>3819</v>
      </c>
      <c r="D515" s="57" t="str">
        <f>"case """&amp;A515&amp;""""&amp;": return "&amp;""""&amp;B515&amp;" - "&amp;C515&amp;""""&amp;";"</f>
        <v>case "09CE": return "Mario Sports Superstars - Birdo";</v>
      </c>
    </row>
    <row r="516" spans="1:4" x14ac:dyDescent="0.2">
      <c r="A516" s="10" t="s">
        <v>3820</v>
      </c>
      <c r="B516" s="57" t="str">
        <f>INDEX('01-03'!B:B,MATCH(LEFT(A516,3),'01-03'!A:A,0))</f>
        <v>Mario Sports Superstars</v>
      </c>
      <c r="C516" s="10" t="s">
        <v>1980</v>
      </c>
      <c r="D516" s="57" t="str">
        <f>"case """&amp;A516&amp;""""&amp;": return "&amp;""""&amp;B516&amp;" - "&amp;C516&amp;""""&amp;";"</f>
        <v>case "09CF": return "Mario Sports Superstars - Rosalina";</v>
      </c>
    </row>
    <row r="517" spans="1:4" x14ac:dyDescent="0.2">
      <c r="A517" s="10" t="s">
        <v>3821</v>
      </c>
      <c r="B517" s="57" t="str">
        <f>INDEX('01-03'!B:B,MATCH(LEFT(A517,3),'01-03'!A:A,0))</f>
        <v>Mario Sports Superstars</v>
      </c>
      <c r="C517" s="10" t="s">
        <v>3822</v>
      </c>
      <c r="D517" s="57" t="str">
        <f>"case """&amp;A517&amp;""""&amp;": return "&amp;""""&amp;B517&amp;" - "&amp;C517&amp;""""&amp;";"</f>
        <v>case "09D0": return "Mario Sports Superstars - Metal Mario";</v>
      </c>
    </row>
    <row r="518" spans="1:4" x14ac:dyDescent="0.2">
      <c r="A518" s="10" t="s">
        <v>3823</v>
      </c>
      <c r="B518" s="57" t="str">
        <f>INDEX('01-03'!B:B,MATCH(LEFT(A518,3),'01-03'!A:A,0))</f>
        <v>Mario Sports Superstars</v>
      </c>
      <c r="C518" s="10" t="s">
        <v>3824</v>
      </c>
      <c r="D518" s="57" t="str">
        <f>"case """&amp;A518&amp;""""&amp;": return "&amp;""""&amp;B518&amp;" - "&amp;C518&amp;""""&amp;";"</f>
        <v>case "09D1": return "Mario Sports Superstars - Pink Gold Peach";</v>
      </c>
    </row>
    <row r="519" spans="1:4" x14ac:dyDescent="0.2">
      <c r="A519" s="42" t="s">
        <v>4575</v>
      </c>
      <c r="B519" s="57" t="str">
        <f>INDEX('01-03'!B:B,MATCH(LEFT(A519,3),'01-03'!A:A,0))</f>
        <v>Pokemon</v>
      </c>
      <c r="C519" s="41" t="s">
        <v>4560</v>
      </c>
      <c r="D519" s="57" t="str">
        <f>"case """&amp;A519&amp;""""&amp;": return "&amp;""""&amp;B519&amp;" - "&amp;C519&amp;""""&amp;";"</f>
        <v>case "1902": return "Pokemon - Ivysaur";</v>
      </c>
    </row>
    <row r="520" spans="1:4" x14ac:dyDescent="0.2">
      <c r="A520" s="10" t="s">
        <v>3825</v>
      </c>
      <c r="B520" s="57" t="str">
        <f>INDEX('01-03'!B:B,MATCH(LEFT(A520,3),'01-03'!A:A,0))</f>
        <v>Pokemon</v>
      </c>
      <c r="C520" s="10" t="s">
        <v>1896</v>
      </c>
      <c r="D520" s="57" t="str">
        <f>"case """&amp;A520&amp;""""&amp;": return "&amp;""""&amp;B520&amp;" - "&amp;C520&amp;""""&amp;";"</f>
        <v>case "1906": return "Pokemon - Charizard";</v>
      </c>
    </row>
    <row r="521" spans="1:4" x14ac:dyDescent="0.2">
      <c r="A521" s="42" t="s">
        <v>4576</v>
      </c>
      <c r="B521" s="57" t="str">
        <f>INDEX('01-03'!B:B,MATCH(LEFT(A521,3),'01-03'!A:A,0))</f>
        <v>Pokemon</v>
      </c>
      <c r="C521" s="41" t="s">
        <v>4562</v>
      </c>
      <c r="D521" s="57" t="str">
        <f>"case """&amp;A521&amp;""""&amp;": return "&amp;""""&amp;B521&amp;" - "&amp;C521&amp;""""&amp;";"</f>
        <v>case "1907": return "Pokemon - Squirtle";</v>
      </c>
    </row>
    <row r="522" spans="1:4" x14ac:dyDescent="0.2">
      <c r="A522" s="10" t="s">
        <v>3826</v>
      </c>
      <c r="B522" s="57" t="str">
        <f>INDEX('01-03'!B:B,MATCH(LEFT(A522,3),'01-03'!A:A,0))</f>
        <v>Pokemon</v>
      </c>
      <c r="C522" s="10" t="s">
        <v>1845</v>
      </c>
      <c r="D522" s="57" t="str">
        <f>"case """&amp;A522&amp;""""&amp;": return "&amp;""""&amp;B522&amp;" - "&amp;C522&amp;""""&amp;";"</f>
        <v>case "1919": return "Pokemon - Pikachu";</v>
      </c>
    </row>
    <row r="523" spans="1:4" x14ac:dyDescent="0.2">
      <c r="A523" s="10" t="s">
        <v>3827</v>
      </c>
      <c r="B523" s="57" t="str">
        <f>INDEX('01-03'!B:B,MATCH(LEFT(A523,3),'01-03'!A:A,0))</f>
        <v>Pokemon</v>
      </c>
      <c r="C523" s="10" t="s">
        <v>1904</v>
      </c>
      <c r="D523" s="57" t="str">
        <f>"case """&amp;A523&amp;""""&amp;": return "&amp;""""&amp;B523&amp;" - "&amp;C523&amp;""""&amp;";"</f>
        <v>case "1927": return "Pokemon - Jigglypuff";</v>
      </c>
    </row>
    <row r="524" spans="1:4" x14ac:dyDescent="0.2">
      <c r="A524" s="10" t="s">
        <v>3828</v>
      </c>
      <c r="B524" s="57" t="str">
        <f>INDEX('01-03'!B:B,MATCH(LEFT(A524,3),'01-03'!A:A,0))</f>
        <v>Pokemon</v>
      </c>
      <c r="C524" s="10" t="s">
        <v>1935</v>
      </c>
      <c r="D524" s="57" t="str">
        <f>"case """&amp;A524&amp;""""&amp;": return "&amp;""""&amp;B524&amp;" - "&amp;C524&amp;""""&amp;";"</f>
        <v>case "1996": return "Pokemon - Mewtwo";</v>
      </c>
    </row>
    <row r="525" spans="1:4" x14ac:dyDescent="0.2">
      <c r="A525" s="42" t="s">
        <v>4572</v>
      </c>
      <c r="B525" s="57" t="str">
        <f>INDEX('01-03'!B:B,MATCH(LEFT(A525,3),'01-03'!A:A,0))</f>
        <v>Pokemon</v>
      </c>
      <c r="C525" s="41" t="s">
        <v>4554</v>
      </c>
      <c r="D525" s="57" t="str">
        <f>"case """&amp;A525&amp;""""&amp;": return "&amp;""""&amp;B525&amp;" - "&amp;C525&amp;""""&amp;";"</f>
        <v>case "19AC": return "Pokemon - Pichu";</v>
      </c>
    </row>
    <row r="526" spans="1:4" x14ac:dyDescent="0.2">
      <c r="A526" s="10" t="s">
        <v>3829</v>
      </c>
      <c r="B526" s="57" t="str">
        <f>INDEX('01-03'!B:B,MATCH(LEFT(A526,3),'01-03'!A:A,0))</f>
        <v>Pokemon</v>
      </c>
      <c r="C526" s="10" t="s">
        <v>1868</v>
      </c>
      <c r="D526" s="57" t="str">
        <f>"case """&amp;A526&amp;""""&amp;": return "&amp;""""&amp;B526&amp;" - "&amp;C526&amp;""""&amp;";"</f>
        <v>case "1AC0": return "Pokemon - Lucario";</v>
      </c>
    </row>
    <row r="527" spans="1:4" x14ac:dyDescent="0.2">
      <c r="A527" s="10" t="s">
        <v>3830</v>
      </c>
      <c r="B527" s="57" t="str">
        <f>INDEX('01-03'!B:B,MATCH(LEFT(A527,3),'01-03'!A:A,0))</f>
        <v>Pokemon</v>
      </c>
      <c r="C527" s="10" t="s">
        <v>1902</v>
      </c>
      <c r="D527" s="57" t="str">
        <f>"case """&amp;A527&amp;""""&amp;": return "&amp;""""&amp;B527&amp;" - "&amp;C527&amp;""""&amp;";"</f>
        <v>case "1B92": return "Pokemon - Greninja";</v>
      </c>
    </row>
    <row r="528" spans="1:4" x14ac:dyDescent="0.2">
      <c r="A528" s="5" t="s">
        <v>4663</v>
      </c>
      <c r="B528" s="57" t="str">
        <f>INDEX('01-03'!B:B,MATCH(LEFT(A528,3),'01-03'!A:A,0))</f>
        <v>Pokemon</v>
      </c>
      <c r="C528" s="5" t="s">
        <v>3266</v>
      </c>
      <c r="D528" s="57" t="str">
        <f>"case """&amp;A528&amp;""""&amp;": return "&amp;""""&amp;B528&amp;" - "&amp;C528&amp;""""&amp;";"</f>
        <v>case "1BD7": return "Pokemon - Chrom";</v>
      </c>
    </row>
    <row r="529" spans="1:4" x14ac:dyDescent="0.2">
      <c r="A529" s="10" t="s">
        <v>3831</v>
      </c>
      <c r="B529" s="57" t="str">
        <f>INDEX('01-03'!B:B,MATCH(LEFT(A529,3),'01-03'!A:A,0))</f>
        <v>Pokken</v>
      </c>
      <c r="C529" s="10" t="s">
        <v>3276</v>
      </c>
      <c r="D529" s="57" t="str">
        <f>"case """&amp;A529&amp;""""&amp;": return "&amp;""""&amp;B529&amp;" - "&amp;C529&amp;""""&amp;";"</f>
        <v>case "1D00": return "Pokken - Shadow Mewtwo";</v>
      </c>
    </row>
    <row r="530" spans="1:4" x14ac:dyDescent="0.2">
      <c r="A530" s="10" t="s">
        <v>3832</v>
      </c>
      <c r="B530" s="57" t="str">
        <f>INDEX('01-03'!B:B,MATCH(LEFT(A530,3),'01-03'!A:A,0))</f>
        <v>Pokken</v>
      </c>
      <c r="C530" s="10" t="s">
        <v>3291</v>
      </c>
      <c r="D530" s="57" t="str">
        <f>"case """&amp;A530&amp;""""&amp;": return "&amp;""""&amp;B530&amp;" - "&amp;C530&amp;""""&amp;";"</f>
        <v>case "1D01": return "Pokken - Detective Pikachu";</v>
      </c>
    </row>
    <row r="531" spans="1:4" x14ac:dyDescent="0.2">
      <c r="A531" s="42" t="s">
        <v>4573</v>
      </c>
      <c r="B531" s="57" t="str">
        <f>INDEX('01-03'!B:B,MATCH(LEFT(A531,3),'01-03'!A:A,0))</f>
        <v>Pokemon</v>
      </c>
      <c r="C531" s="41" t="s">
        <v>4557</v>
      </c>
      <c r="D531" s="57" t="str">
        <f>"case """&amp;A531&amp;""""&amp;": return "&amp;""""&amp;B531&amp;" - "&amp;C531&amp;""""&amp;";"</f>
        <v>case "1D40": return "Pokemon - Pokémon Trainer";</v>
      </c>
    </row>
    <row r="532" spans="1:4" x14ac:dyDescent="0.2">
      <c r="A532" s="10" t="s">
        <v>3833</v>
      </c>
      <c r="B532" s="57" t="str">
        <f>INDEX('01-03'!B:B,MATCH(LEFT(A532,3),'01-03'!A:A,0))</f>
        <v>Kirby</v>
      </c>
      <c r="C532" s="10" t="s">
        <v>1783</v>
      </c>
      <c r="D532" s="57" t="str">
        <f>"case """&amp;A532&amp;""""&amp;": return "&amp;""""&amp;B532&amp;" - "&amp;C532&amp;""""&amp;";"</f>
        <v>case "1F00": return "Kirby - Kirby";</v>
      </c>
    </row>
    <row r="533" spans="1:4" x14ac:dyDescent="0.2">
      <c r="A533" s="10" t="s">
        <v>3834</v>
      </c>
      <c r="B533" s="57" t="str">
        <f>INDEX('01-03'!B:B,MATCH(LEFT(A533,3),'01-03'!A:A,0))</f>
        <v>Kirby</v>
      </c>
      <c r="C533" s="10" t="s">
        <v>1887</v>
      </c>
      <c r="D533" s="57" t="str">
        <f>"case """&amp;A533&amp;""""&amp;": return "&amp;""""&amp;B533&amp;" - "&amp;C533&amp;""""&amp;";"</f>
        <v>case "1F01": return "Kirby - Meta Knight";</v>
      </c>
    </row>
    <row r="534" spans="1:4" x14ac:dyDescent="0.2">
      <c r="A534" s="10" t="s">
        <v>3835</v>
      </c>
      <c r="B534" s="57" t="str">
        <f>INDEX('01-03'!B:B,MATCH(LEFT(A534,3),'01-03'!A:A,0))</f>
        <v>Kirby</v>
      </c>
      <c r="C534" s="10" t="s">
        <v>1885</v>
      </c>
      <c r="D534" s="57" t="str">
        <f>"case """&amp;A534&amp;""""&amp;": return "&amp;""""&amp;B534&amp;" - "&amp;C534&amp;""""&amp;";"</f>
        <v>case "1F02": return "Kirby - King Dedede";</v>
      </c>
    </row>
    <row r="535" spans="1:4" x14ac:dyDescent="0.2">
      <c r="A535" s="10" t="s">
        <v>3836</v>
      </c>
      <c r="B535" s="57" t="str">
        <f>INDEX('01-03'!B:B,MATCH(LEFT(A535,3),'01-03'!A:A,0))</f>
        <v>Kirby</v>
      </c>
      <c r="C535" s="10" t="s">
        <v>3259</v>
      </c>
      <c r="D535" s="57" t="str">
        <f>"case """&amp;A535&amp;""""&amp;": return "&amp;""""&amp;B535&amp;" - "&amp;C535&amp;""""&amp;";"</f>
        <v>case "1F03": return "Kirby - Waddle Dee";</v>
      </c>
    </row>
    <row r="536" spans="1:4" x14ac:dyDescent="0.2">
      <c r="A536" s="10" t="s">
        <v>3837</v>
      </c>
      <c r="B536" s="57" t="str">
        <f>INDEX('01-03'!B:B,MATCH(LEFT(A536,3),'01-03'!A:A,0))</f>
        <v>BoxBoy!</v>
      </c>
      <c r="C536" s="10" t="s">
        <v>3279</v>
      </c>
      <c r="D536" s="57" t="str">
        <f>"case """&amp;A536&amp;""""&amp;": return "&amp;""""&amp;B536&amp;" - "&amp;C536&amp;""""&amp;";"</f>
        <v>case "1F40": return "BoxBoy! - Qbby";</v>
      </c>
    </row>
    <row r="537" spans="1:4" x14ac:dyDescent="0.2">
      <c r="A537" s="10" t="s">
        <v>3838</v>
      </c>
      <c r="B537" s="57" t="str">
        <f>INDEX('01-03'!B:B,MATCH(LEFT(A537,3),'01-03'!A:A,0))</f>
        <v>Fire Emblem</v>
      </c>
      <c r="C537" s="10" t="s">
        <v>1848</v>
      </c>
      <c r="D537" s="57" t="str">
        <f>"case """&amp;A537&amp;""""&amp;": return "&amp;""""&amp;B537&amp;" - "&amp;C537&amp;""""&amp;";"</f>
        <v>case "2100": return "Fire Emblem - Marth";</v>
      </c>
    </row>
    <row r="538" spans="1:4" x14ac:dyDescent="0.2">
      <c r="A538" s="10" t="s">
        <v>3839</v>
      </c>
      <c r="B538" s="57" t="str">
        <f>INDEX('01-03'!B:B,MATCH(LEFT(A538,3),'01-03'!A:A,0))</f>
        <v>Fire Emblem</v>
      </c>
      <c r="C538" s="10" t="s">
        <v>1874</v>
      </c>
      <c r="D538" s="57" t="str">
        <f>"case """&amp;A538&amp;""""&amp;": return "&amp;""""&amp;B538&amp;" - "&amp;C538&amp;""""&amp;";"</f>
        <v>case "2101": return "Fire Emblem - Ike";</v>
      </c>
    </row>
    <row r="539" spans="1:4" x14ac:dyDescent="0.2">
      <c r="A539" s="10" t="s">
        <v>3840</v>
      </c>
      <c r="B539" s="57" t="str">
        <f>INDEX('01-03'!B:B,MATCH(LEFT(A539,3),'01-03'!A:A,0))</f>
        <v>Fire Emblem</v>
      </c>
      <c r="C539" s="10" t="s">
        <v>1892</v>
      </c>
      <c r="D539" s="57" t="str">
        <f>"case """&amp;A539&amp;""""&amp;": return "&amp;""""&amp;B539&amp;" - "&amp;C539&amp;""""&amp;";"</f>
        <v>case "2102": return "Fire Emblem - Lucina";</v>
      </c>
    </row>
    <row r="540" spans="1:4" x14ac:dyDescent="0.2">
      <c r="A540" s="10" t="s">
        <v>3841</v>
      </c>
      <c r="B540" s="57" t="str">
        <f>INDEX('01-03'!B:B,MATCH(LEFT(A540,3),'01-03'!A:A,0))</f>
        <v>Fire Emblem</v>
      </c>
      <c r="C540" s="10" t="s">
        <v>1890</v>
      </c>
      <c r="D540" s="57" t="str">
        <f>"case """&amp;A540&amp;""""&amp;": return "&amp;""""&amp;B540&amp;" - "&amp;C540&amp;""""&amp;";"</f>
        <v>case "2103": return "Fire Emblem - Robin";</v>
      </c>
    </row>
    <row r="541" spans="1:4" x14ac:dyDescent="0.2">
      <c r="A541" s="10" t="s">
        <v>3842</v>
      </c>
      <c r="B541" s="57" t="str">
        <f>INDEX('01-03'!B:B,MATCH(LEFT(A541,3),'01-03'!A:A,0))</f>
        <v>Fire Emblem</v>
      </c>
      <c r="C541" s="10" t="s">
        <v>1945</v>
      </c>
      <c r="D541" s="57" t="str">
        <f>"case """&amp;A541&amp;""""&amp;": return "&amp;""""&amp;B541&amp;" - "&amp;C541&amp;""""&amp;";"</f>
        <v>case "2104": return "Fire Emblem - Roy";</v>
      </c>
    </row>
    <row r="542" spans="1:4" x14ac:dyDescent="0.2">
      <c r="A542" s="10" t="s">
        <v>3843</v>
      </c>
      <c r="B542" s="57" t="str">
        <f>INDEX('01-03'!B:B,MATCH(LEFT(A542,3),'01-03'!A:A,0))</f>
        <v>Fire Emblem</v>
      </c>
      <c r="C542" s="10" t="s">
        <v>1954</v>
      </c>
      <c r="D542" s="57" t="str">
        <f>"case """&amp;A542&amp;""""&amp;": return "&amp;""""&amp;B542&amp;" - "&amp;C542&amp;""""&amp;";"</f>
        <v>case "2105": return "Fire Emblem - Corrin";</v>
      </c>
    </row>
    <row r="543" spans="1:4" x14ac:dyDescent="0.2">
      <c r="A543" s="10" t="s">
        <v>3844</v>
      </c>
      <c r="B543" s="57" t="str">
        <f>INDEX('01-03'!B:B,MATCH(LEFT(A543,3),'01-03'!A:A,0))</f>
        <v>Fire Emblem</v>
      </c>
      <c r="C543" s="10" t="s">
        <v>3262</v>
      </c>
      <c r="D543" s="57" t="str">
        <f>"case """&amp;A543&amp;""""&amp;": return "&amp;""""&amp;B543&amp;" - "&amp;C543&amp;""""&amp;";"</f>
        <v>case "2106": return "Fire Emblem - Alm";</v>
      </c>
    </row>
    <row r="544" spans="1:4" x14ac:dyDescent="0.2">
      <c r="A544" s="10" t="s">
        <v>3845</v>
      </c>
      <c r="B544" s="57" t="str">
        <f>INDEX('01-03'!B:B,MATCH(LEFT(A544,3),'01-03'!A:A,0))</f>
        <v>Fire Emblem</v>
      </c>
      <c r="C544" s="10" t="s">
        <v>3264</v>
      </c>
      <c r="D544" s="57" t="str">
        <f>"case """&amp;A544&amp;""""&amp;": return "&amp;""""&amp;B544&amp;" - "&amp;C544&amp;""""&amp;";"</f>
        <v>case "2107": return "Fire Emblem - Celica";</v>
      </c>
    </row>
    <row r="545" spans="1:4" x14ac:dyDescent="0.2">
      <c r="A545" s="10" t="s">
        <v>3846</v>
      </c>
      <c r="B545" s="57" t="str">
        <f>INDEX('01-03'!B:B,MATCH(LEFT(A545,3),'01-03'!A:A,0))</f>
        <v>Fire Emblem</v>
      </c>
      <c r="C545" s="10" t="s">
        <v>3266</v>
      </c>
      <c r="D545" s="57" t="str">
        <f>"case """&amp;A545&amp;""""&amp;": return "&amp;""""&amp;B545&amp;" - "&amp;C545&amp;""""&amp;";"</f>
        <v>case "2108": return "Fire Emblem - Chrom";</v>
      </c>
    </row>
    <row r="546" spans="1:4" x14ac:dyDescent="0.2">
      <c r="A546" s="10" t="s">
        <v>3847</v>
      </c>
      <c r="B546" s="57" t="str">
        <f>INDEX('01-03'!B:B,MATCH(LEFT(A546,3),'01-03'!A:A,0))</f>
        <v>Fire Emblem</v>
      </c>
      <c r="C546" s="10" t="s">
        <v>3268</v>
      </c>
      <c r="D546" s="57" t="str">
        <f>"case """&amp;A546&amp;""""&amp;": return "&amp;""""&amp;B546&amp;" - "&amp;C546&amp;""""&amp;";"</f>
        <v>case "2109": return "Fire Emblem - Tiki";</v>
      </c>
    </row>
    <row r="547" spans="1:4" x14ac:dyDescent="0.2">
      <c r="A547" s="10" t="s">
        <v>3848</v>
      </c>
      <c r="B547" s="57" t="str">
        <f>INDEX('01-03'!B:B,MATCH(LEFT(A547,3),'01-03'!A:A,0))</f>
        <v>Xenoblade</v>
      </c>
      <c r="C547" s="10" t="s">
        <v>1876</v>
      </c>
      <c r="D547" s="57" t="str">
        <f>"case """&amp;A547&amp;""""&amp;": return "&amp;""""&amp;B547&amp;" - "&amp;C547&amp;""""&amp;";"</f>
        <v>case "2240": return "Xenoblade - Shulk";</v>
      </c>
    </row>
    <row r="548" spans="1:4" x14ac:dyDescent="0.2">
      <c r="A548" s="10" t="s">
        <v>3849</v>
      </c>
      <c r="B548" s="57" t="str">
        <f>INDEX('01-03'!B:B,MATCH(LEFT(A548,3),'01-03'!A:A,0))</f>
        <v>Earthbound</v>
      </c>
      <c r="C548" s="10" t="s">
        <v>1898</v>
      </c>
      <c r="D548" s="57" t="str">
        <f>"case """&amp;A548&amp;""""&amp;": return "&amp;""""&amp;B548&amp;" - "&amp;C548&amp;""""&amp;";"</f>
        <v>case "2280": return "Earthbound - Ness";</v>
      </c>
    </row>
    <row r="549" spans="1:4" x14ac:dyDescent="0.2">
      <c r="A549" s="10" t="s">
        <v>3850</v>
      </c>
      <c r="B549" s="57" t="str">
        <f>INDEX('01-03'!B:B,MATCH(LEFT(A549,3),'01-03'!A:A,0))</f>
        <v>Earthbound</v>
      </c>
      <c r="C549" s="10" t="s">
        <v>1940</v>
      </c>
      <c r="D549" s="57" t="str">
        <f>"case """&amp;A549&amp;""""&amp;": return "&amp;""""&amp;B549&amp;" - "&amp;C549&amp;""""&amp;";"</f>
        <v>case "2281": return "Earthbound - Lucas";</v>
      </c>
    </row>
    <row r="550" spans="1:4" x14ac:dyDescent="0.2">
      <c r="A550" s="10" t="s">
        <v>3851</v>
      </c>
      <c r="B550" s="57" t="str">
        <f>INDEX('01-03'!B:B,MATCH(LEFT(A550,3),'01-03'!A:A,0))</f>
        <v>Chibi Robo</v>
      </c>
      <c r="C550" s="10" t="s">
        <v>3852</v>
      </c>
      <c r="D550" s="57" t="str">
        <f>"case """&amp;A550&amp;""""&amp;": return "&amp;""""&amp;B550&amp;" - "&amp;C550&amp;""""&amp;";"</f>
        <v>case "22C0": return "Chibi Robo - Chibi-Robo";</v>
      </c>
    </row>
    <row r="551" spans="1:4" x14ac:dyDescent="0.2">
      <c r="A551" s="10" t="s">
        <v>3853</v>
      </c>
      <c r="B551" s="57" t="str">
        <f>INDEX('01-03'!B:B,MATCH(LEFT(A551,3),'01-03'!A:A,0))</f>
        <v>Sonic</v>
      </c>
      <c r="C551" s="10" t="s">
        <v>1795</v>
      </c>
      <c r="D551" s="57" t="str">
        <f>"case """&amp;A551&amp;""""&amp;": return "&amp;""""&amp;B551&amp;" - "&amp;C551&amp;""""&amp;";"</f>
        <v>case "3200": return "Sonic - Sonic";</v>
      </c>
    </row>
    <row r="552" spans="1:4" x14ac:dyDescent="0.2">
      <c r="A552" s="10" t="s">
        <v>3854</v>
      </c>
      <c r="B552" s="57" t="str">
        <f>INDEX('01-03'!B:B,MATCH(LEFT(A552,3),'01-03'!A:A,0))</f>
        <v>Bayonetta</v>
      </c>
      <c r="C552" s="10" t="s">
        <v>1797</v>
      </c>
      <c r="D552" s="57" t="str">
        <f>"case """&amp;A552&amp;""""&amp;": return "&amp;""""&amp;B552&amp;" - "&amp;C552&amp;""""&amp;";"</f>
        <v>case "3240": return "Bayonetta - Bayonetta";</v>
      </c>
    </row>
    <row r="553" spans="1:4" x14ac:dyDescent="0.2">
      <c r="A553" s="10" t="s">
        <v>3855</v>
      </c>
      <c r="B553" s="57" t="str">
        <f>INDEX('01-03'!B:B,MATCH(LEFT(A553,3),'01-03'!A:A,0))</f>
        <v>Pacman</v>
      </c>
      <c r="C553" s="10" t="s">
        <v>3856</v>
      </c>
      <c r="D553" s="57" t="str">
        <f>"case """&amp;A553&amp;""""&amp;": return "&amp;""""&amp;B553&amp;" - "&amp;C553&amp;""""&amp;";"</f>
        <v>case "3340": return "Pacman - PAC-MAN";</v>
      </c>
    </row>
    <row r="554" spans="1:4" x14ac:dyDescent="0.2">
      <c r="A554" s="42" t="s">
        <v>4578</v>
      </c>
      <c r="B554" s="57" t="str">
        <f>INDEX('01-03'!B:B,MATCH(LEFT(A554,3),'01-03'!A:A,0))</f>
        <v>Dark Souls</v>
      </c>
      <c r="C554" s="41" t="s">
        <v>4446</v>
      </c>
      <c r="D554" s="57" t="str">
        <f>"case """&amp;A554&amp;""""&amp;": return "&amp;""""&amp;B554&amp;" - "&amp;C554&amp;""""&amp;";"</f>
        <v>case "3380": return "Dark Souls - Solaire of Astora";</v>
      </c>
    </row>
    <row r="555" spans="1:4" x14ac:dyDescent="0.2">
      <c r="A555" s="10" t="s">
        <v>3857</v>
      </c>
      <c r="B555" s="57" t="str">
        <f>INDEX('01-03'!B:B,MATCH(LEFT(A555,3),'01-03'!A:A,0))</f>
        <v>Mega Man</v>
      </c>
      <c r="C555" s="10" t="s">
        <v>1879</v>
      </c>
      <c r="D555" s="57" t="str">
        <f>"case """&amp;A555&amp;""""&amp;": return "&amp;""""&amp;B555&amp;" - "&amp;C555&amp;""""&amp;";"</f>
        <v>case "3480": return "Mega Man - Mega Man";</v>
      </c>
    </row>
    <row r="556" spans="1:4" x14ac:dyDescent="0.2">
      <c r="A556" s="10" t="s">
        <v>3858</v>
      </c>
      <c r="B556" s="57" t="str">
        <f>INDEX('01-03'!B:B,MATCH(LEFT(A556,3),'01-03'!A:A,0))</f>
        <v>Street fighter</v>
      </c>
      <c r="C556" s="10" t="s">
        <v>1947</v>
      </c>
      <c r="D556" s="57" t="str">
        <f>"case """&amp;A556&amp;""""&amp;": return "&amp;""""&amp;B556&amp;" - "&amp;C556&amp;""""&amp;";"</f>
        <v>case "34C0": return "Street fighter - Ryu";</v>
      </c>
    </row>
    <row r="557" spans="1:4" x14ac:dyDescent="0.2">
      <c r="A557" s="42" t="s">
        <v>4519</v>
      </c>
      <c r="B557" s="57" t="str">
        <f>INDEX('01-03'!B:B,MATCH(LEFT(A557,3),'01-03'!A:A,0))</f>
        <v>Street fighter</v>
      </c>
      <c r="C557" s="41" t="s">
        <v>4520</v>
      </c>
      <c r="D557" s="57" t="str">
        <f>"case """&amp;A557&amp;""""&amp;": return "&amp;""""&amp;B557&amp;" - "&amp;C557&amp;""""&amp;";"</f>
        <v>case "34C1": return "Street fighter - Ken";</v>
      </c>
    </row>
    <row r="558" spans="1:4" x14ac:dyDescent="0.2">
      <c r="A558" s="10" t="s">
        <v>3859</v>
      </c>
      <c r="B558" s="57" t="str">
        <f>INDEX('01-03'!B:B,MATCH(LEFT(A558,3),'01-03'!A:A,0))</f>
        <v>Monster Hunter</v>
      </c>
      <c r="C558" s="10" t="s">
        <v>3860</v>
      </c>
      <c r="D558" s="57" t="str">
        <f>"case """&amp;A558&amp;""""&amp;": return "&amp;""""&amp;B558&amp;" - "&amp;C558&amp;""""&amp;";"</f>
        <v>case "3500": return "Monster Hunter - One-Eyed Rathalos";</v>
      </c>
    </row>
    <row r="559" spans="1:4" x14ac:dyDescent="0.2">
      <c r="A559" s="10" t="s">
        <v>3861</v>
      </c>
      <c r="B559" s="57" t="str">
        <f>INDEX('01-03'!B:B,MATCH(LEFT(A559,3),'01-03'!A:A,0))</f>
        <v>Monster Hunter</v>
      </c>
      <c r="C559" s="10" t="s">
        <v>3230</v>
      </c>
      <c r="D559" s="57" t="str">
        <f>"case """&amp;A559&amp;""""&amp;": return "&amp;""""&amp;B559&amp;" - "&amp;C559&amp;""""&amp;";"</f>
        <v>case "3501": return "Monster Hunter - Nabiru";</v>
      </c>
    </row>
    <row r="560" spans="1:4" x14ac:dyDescent="0.2">
      <c r="A560" s="10" t="s">
        <v>3862</v>
      </c>
      <c r="B560" s="57" t="str">
        <f>INDEX('01-03'!B:B,MATCH(LEFT(A560,3),'01-03'!A:A,0))</f>
        <v>Monster Hunter</v>
      </c>
      <c r="C560" s="10" t="s">
        <v>3863</v>
      </c>
      <c r="D560" s="57" t="str">
        <f>"case """&amp;A560&amp;""""&amp;": return "&amp;""""&amp;B560&amp;" - "&amp;C560&amp;""""&amp;";"</f>
        <v>case "3502": return "Monster Hunter - Rathian";</v>
      </c>
    </row>
    <row r="561" spans="1:4" x14ac:dyDescent="0.2">
      <c r="A561" s="10" t="s">
        <v>3864</v>
      </c>
      <c r="B561" s="57" t="str">
        <f>INDEX('01-03'!B:B,MATCH(LEFT(A561,3),'01-03'!A:A,0))</f>
        <v>Monster Hunter</v>
      </c>
      <c r="C561" s="10" t="s">
        <v>3865</v>
      </c>
      <c r="D561" s="57" t="str">
        <f>"case """&amp;A561&amp;""""&amp;": return "&amp;""""&amp;B561&amp;" - "&amp;C561&amp;""""&amp;";"</f>
        <v>case "3503": return "Monster Hunter - Barioth";</v>
      </c>
    </row>
    <row r="562" spans="1:4" x14ac:dyDescent="0.2">
      <c r="A562" s="10" t="s">
        <v>3866</v>
      </c>
      <c r="B562" s="57" t="str">
        <f>INDEX('01-03'!B:B,MATCH(LEFT(A562,3),'01-03'!A:A,0))</f>
        <v>Monster Hunter</v>
      </c>
      <c r="C562" s="10" t="s">
        <v>3867</v>
      </c>
      <c r="D562" s="57" t="str">
        <f>"case """&amp;A562&amp;""""&amp;": return "&amp;""""&amp;B562&amp;" - "&amp;C562&amp;""""&amp;";"</f>
        <v>case "3504": return "Monster Hunter - Qurupeco";</v>
      </c>
    </row>
    <row r="563" spans="1:4" x14ac:dyDescent="0.2">
      <c r="A563" s="10" t="s">
        <v>3868</v>
      </c>
      <c r="B563" s="57" t="str">
        <f>INDEX('01-03'!B:B,MATCH(LEFT(A563,3),'01-03'!A:A,0))</f>
        <v>Shovel Knight</v>
      </c>
      <c r="C563" s="10" t="s">
        <v>1806</v>
      </c>
      <c r="D563" s="57" t="str">
        <f>"case """&amp;A563&amp;""""&amp;": return "&amp;""""&amp;B563&amp;" - "&amp;C563&amp;""""&amp;";"</f>
        <v>case "35C0": return "Shovel Knight - Shovel Knight";</v>
      </c>
    </row>
    <row r="564" spans="1:4" x14ac:dyDescent="0.2">
      <c r="A564" s="5" t="s">
        <v>4664</v>
      </c>
      <c r="B564" s="57" t="str">
        <f>INDEX('01-03'!B:B,MATCH(LEFT(A564,3),'01-03'!A:A,0))</f>
        <v>Shovel Knight</v>
      </c>
      <c r="C564" s="5" t="s">
        <v>4621</v>
      </c>
      <c r="D564" s="57" t="str">
        <f>"case """&amp;A564&amp;""""&amp;": return "&amp;""""&amp;B564&amp;" - "&amp;C564&amp;""""&amp;";"</f>
        <v>case "35C1": return "Shovel Knight - Plague Knight";</v>
      </c>
    </row>
    <row r="565" spans="1:4" x14ac:dyDescent="0.2">
      <c r="A565" s="5" t="s">
        <v>4665</v>
      </c>
      <c r="B565" s="57" t="str">
        <f>INDEX('01-03'!B:B,MATCH(LEFT(A565,3),'01-03'!A:A,0))</f>
        <v>Shovel Knight</v>
      </c>
      <c r="C565" s="5" t="s">
        <v>4627</v>
      </c>
      <c r="D565" s="57" t="str">
        <f>"case """&amp;A565&amp;""""&amp;": return "&amp;""""&amp;B565&amp;" - "&amp;C565&amp;""""&amp;";"</f>
        <v>case "35C2": return "Shovel Knight - Specter Knight";</v>
      </c>
    </row>
    <row r="566" spans="1:4" x14ac:dyDescent="0.2">
      <c r="A566" s="5" t="s">
        <v>4666</v>
      </c>
      <c r="B566" s="57" t="str">
        <f>INDEX('01-03'!B:B,MATCH(LEFT(A566,3),'01-03'!A:A,0))</f>
        <v>Shovel Knight</v>
      </c>
      <c r="C566" s="5" t="s">
        <v>4629</v>
      </c>
      <c r="D566" s="57" t="str">
        <f>"case """&amp;A566&amp;""""&amp;": return "&amp;""""&amp;B566&amp;" - "&amp;C566&amp;""""&amp;";"</f>
        <v>case "35C3": return "Shovel Knight - King Knight";</v>
      </c>
    </row>
    <row r="567" spans="1:4" x14ac:dyDescent="0.2">
      <c r="A567" s="10" t="s">
        <v>3869</v>
      </c>
      <c r="B567" s="57" t="str">
        <f>INDEX('01-03'!B:B,MATCH(LEFT(A567,3),'01-03'!A:A,0))</f>
        <v>Final Fantasy</v>
      </c>
      <c r="C567" s="10" t="s">
        <v>3870</v>
      </c>
      <c r="D567" s="57" t="str">
        <f>"case """&amp;A567&amp;""""&amp;": return "&amp;""""&amp;B567&amp;" - "&amp;C567&amp;""""&amp;";"</f>
        <v>case "3600": return "Final Fantasy - Cloud Strif";</v>
      </c>
    </row>
    <row r="568" spans="1:4" x14ac:dyDescent="0.2">
      <c r="A568" s="10" t="s">
        <v>3871</v>
      </c>
      <c r="B568" s="57" t="str">
        <f>INDEX('01-03'!B:B,MATCH(LEFT(A568,3),'01-03'!A:A,0))</f>
        <v>Super Mario Cereal</v>
      </c>
      <c r="C568" s="10" t="s">
        <v>1810</v>
      </c>
      <c r="D568" s="57" t="str">
        <f>"case """&amp;A568&amp;""""&amp;": return "&amp;""""&amp;B568&amp;" - "&amp;C568&amp;""""&amp;";"</f>
        <v>case "3740": return "Super Mario Cereal - Super Mario Cereal";</v>
      </c>
    </row>
    <row r="569" spans="1:4" x14ac:dyDescent="0.2">
      <c r="A569" s="42" t="s">
        <v>4574</v>
      </c>
      <c r="B569" s="57" t="str">
        <f>INDEX('01-03'!B:B,MATCH(LEFT(A569,3),'01-03'!A:A,0))</f>
        <v>Metal Gear</v>
      </c>
      <c r="C569" s="41" t="s">
        <v>2396</v>
      </c>
      <c r="D569" s="57" t="str">
        <f>"case """&amp;A569&amp;""""&amp;": return "&amp;""""&amp;B569&amp;" - "&amp;C569&amp;""""&amp;";"</f>
        <v>case "3780": return "Metal Gear - Snake";</v>
      </c>
    </row>
    <row r="570" spans="1:4" x14ac:dyDescent="0.2">
      <c r="A570" s="5" t="s">
        <v>4662</v>
      </c>
      <c r="B570" s="57" t="str">
        <f>INDEX('01-03'!B:B,MATCH(LEFT(A570,3),'01-03'!A:A,0))</f>
        <v>Castlevania</v>
      </c>
      <c r="C570" s="41" t="s">
        <v>4661</v>
      </c>
      <c r="D570" s="57" t="str">
        <f>"case """&amp;A570&amp;""""&amp;": return "&amp;""""&amp;B570&amp;" - "&amp;C570&amp;""""&amp;";"</f>
        <v>case "37C0": return "Castlevania - Simon";</v>
      </c>
    </row>
    <row r="571" spans="1:4" x14ac:dyDescent="0.2">
      <c r="A571" s="40" t="s">
        <v>4691</v>
      </c>
      <c r="B571" s="57" t="str">
        <f>INDEX('01-03'!B:B,MATCH(LEFT(A571,3),'01-03'!A:A,0))</f>
        <v>Castlevania</v>
      </c>
      <c r="C571" s="5" t="s">
        <v>4685</v>
      </c>
      <c r="D571" s="57" t="str">
        <f>"case """&amp;A571&amp;""""&amp;": return "&amp;""""&amp;B571&amp;" - "&amp;C571&amp;""""&amp;";"</f>
        <v>case "37C1": return "Castlevania - Richter";</v>
      </c>
    </row>
    <row r="572" spans="1:4" x14ac:dyDescent="0.2">
      <c r="A572" s="5" t="s">
        <v>4667</v>
      </c>
      <c r="B572" s="57" t="str">
        <f>INDEX('01-03'!B:B,MATCH(LEFT(A572,3),'01-03'!A:A,0))</f>
        <v>Jikkyou Powerful Pro Baseball</v>
      </c>
      <c r="C572" s="5" t="s">
        <v>4633</v>
      </c>
      <c r="D572" s="57" t="str">
        <f>"case """&amp;A572&amp;""""&amp;": return "&amp;""""&amp;B572&amp;" - "&amp;C572&amp;""""&amp;";"</f>
        <v>case "3800": return "Jikkyou Powerful Pro Baseball - Pawapuro";</v>
      </c>
    </row>
    <row r="573" spans="1:4" x14ac:dyDescent="0.2">
      <c r="A573" s="5" t="s">
        <v>4668</v>
      </c>
      <c r="B573" s="57" t="str">
        <f>INDEX('01-03'!B:B,MATCH(LEFT(A573,3),'01-03'!A:A,0))</f>
        <v>Jikkyou Powerful Pro Baseball</v>
      </c>
      <c r="C573" s="5" t="s">
        <v>4635</v>
      </c>
      <c r="D573" s="57" t="str">
        <f>"case """&amp;A573&amp;""""&amp;": return "&amp;""""&amp;B573&amp;" - "&amp;C573&amp;""""&amp;";"</f>
        <v>case "3801": return "Jikkyou Powerful Pro Baseball - Ikari";</v>
      </c>
    </row>
    <row r="574" spans="1:4" x14ac:dyDescent="0.2">
      <c r="A574" s="5" t="s">
        <v>4672</v>
      </c>
      <c r="B574" s="57" t="str">
        <f>INDEX('01-03'!B:B,MATCH(LEFT(A574,3),'01-03'!A:A,0))</f>
        <v>Jikkyou Powerful Pro Baseball</v>
      </c>
      <c r="C574" s="5" t="s">
        <v>4643</v>
      </c>
      <c r="D574" s="57" t="str">
        <f>"case """&amp;A574&amp;""""&amp;": return "&amp;""""&amp;B574&amp;" - "&amp;C574&amp;""""&amp;";"</f>
        <v>case "3802": return "Jikkyou Powerful Pro Baseball - Daijobu";</v>
      </c>
    </row>
    <row r="575" spans="1:4" x14ac:dyDescent="0.2">
      <c r="A575" s="5" t="s">
        <v>4670</v>
      </c>
      <c r="B575" s="57" t="str">
        <f>INDEX('01-03'!B:B,MATCH(LEFT(A575,3),'01-03'!A:A,0))</f>
        <v>Jikkyou Powerful Pro Baseball</v>
      </c>
      <c r="C575" s="5" t="s">
        <v>4639</v>
      </c>
      <c r="D575" s="57" t="str">
        <f>"case """&amp;A575&amp;""""&amp;": return "&amp;""""&amp;B575&amp;" - "&amp;C575&amp;""""&amp;";"</f>
        <v>case "3803": return "Jikkyou Powerful Pro Baseball - Hayakawa";</v>
      </c>
    </row>
    <row r="576" spans="1:4" x14ac:dyDescent="0.2">
      <c r="A576" s="5" t="s">
        <v>4669</v>
      </c>
      <c r="B576" s="57" t="str">
        <f>INDEX('01-03'!B:B,MATCH(LEFT(A576,3),'01-03'!A:A,0))</f>
        <v>Jikkyou Powerful Pro Baseball</v>
      </c>
      <c r="C576" s="5" t="s">
        <v>4637</v>
      </c>
      <c r="D576" s="57" t="str">
        <f>"case """&amp;A576&amp;""""&amp;": return "&amp;""""&amp;B576&amp;" - "&amp;C576&amp;""""&amp;";"</f>
        <v>case "3804": return "Jikkyou Powerful Pro Baseball - Yabe";</v>
      </c>
    </row>
    <row r="577" spans="1:4" x14ac:dyDescent="0.2">
      <c r="A577" s="5" t="s">
        <v>4671</v>
      </c>
      <c r="B577" s="57" t="str">
        <f>INDEX('01-03'!B:B,MATCH(LEFT(A577,3),'01-03'!A:A,0))</f>
        <v>Jikkyou Powerful Pro Baseball</v>
      </c>
      <c r="C577" s="5" t="s">
        <v>4641</v>
      </c>
      <c r="D577" s="57" t="str">
        <f>"case """&amp;A577&amp;""""&amp;": return "&amp;""""&amp;B577&amp;" - "&amp;C577&amp;""""&amp;";"</f>
        <v>case "3805": return "Jikkyou Powerful Pro Baseball - Ganda";</v>
      </c>
    </row>
    <row r="578" spans="1:4" x14ac:dyDescent="0.2">
      <c r="A578" s="41" t="s">
        <v>4443</v>
      </c>
      <c r="B578" s="57" t="str">
        <f>INDEX('01-03'!B:B,MATCH(LEFT(A578,3),'01-03'!A:A,0))</f>
        <v>Diablo</v>
      </c>
      <c r="C578" s="41" t="s">
        <v>4441</v>
      </c>
      <c r="D578" s="57" t="str">
        <f>"case """&amp;A578&amp;""""&amp;": return "&amp;""""&amp;B578&amp;" - "&amp;C578&amp;""""&amp;";"</f>
        <v>case "38C0": return "Diablo - Loot Goblin";</v>
      </c>
    </row>
  </sheetData>
  <autoFilter ref="A1:D576" xr:uid="{00000000-0009-0000-0000-000003000000}"/>
  <sortState xmlns:xlrd2="http://schemas.microsoft.com/office/spreadsheetml/2017/richdata2" ref="A2:D578">
    <sortCondition ref="A7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C4"/>
  <sheetViews>
    <sheetView workbookViewId="0">
      <selection activeCell="C12" sqref="C12"/>
    </sheetView>
  </sheetViews>
  <sheetFormatPr defaultColWidth="9" defaultRowHeight="19.5" customHeight="1" x14ac:dyDescent="0.2"/>
  <cols>
    <col min="3" max="3" width="37.140625" customWidth="1"/>
  </cols>
  <sheetData>
    <row r="1" spans="1:3" ht="19.5" customHeight="1" x14ac:dyDescent="0.2">
      <c r="A1" s="7" t="s">
        <v>3872</v>
      </c>
      <c r="B1" s="7" t="s">
        <v>3873</v>
      </c>
      <c r="C1" s="8" t="s">
        <v>3</v>
      </c>
    </row>
    <row r="2" spans="1:3" ht="19.5" customHeight="1" x14ac:dyDescent="0.2">
      <c r="A2" s="9" t="s">
        <v>3874</v>
      </c>
      <c r="B2" s="9" t="s">
        <v>3875</v>
      </c>
      <c r="C2" s="9" t="str">
        <f>"case """&amp;A2&amp;""""&amp;": return "&amp;""""&amp;B2&amp;""""&amp;";"</f>
        <v>case "00": return "Figures";</v>
      </c>
    </row>
    <row r="3" spans="1:3" ht="19.5" customHeight="1" x14ac:dyDescent="0.2">
      <c r="A3" s="9" t="s">
        <v>3876</v>
      </c>
      <c r="B3" s="9" t="s">
        <v>3877</v>
      </c>
      <c r="C3" s="9" t="str">
        <f t="shared" ref="C3:C4" si="0">"case """&amp;A3&amp;""""&amp;": return "&amp;""""&amp;B3&amp;""""&amp;";"</f>
        <v>case "01": return "Cards";</v>
      </c>
    </row>
    <row r="4" spans="1:3" ht="19.5" customHeight="1" x14ac:dyDescent="0.2">
      <c r="A4" s="9" t="s">
        <v>3878</v>
      </c>
      <c r="B4" s="9" t="s">
        <v>3879</v>
      </c>
      <c r="C4" s="9" t="str">
        <f t="shared" si="0"/>
        <v>case "02": return "Yarn";</v>
      </c>
    </row>
  </sheetData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750"/>
  <sheetViews>
    <sheetView workbookViewId="0">
      <pane ySplit="1" topLeftCell="A726" activePane="bottomLeft" state="frozen"/>
      <selection pane="bottomLeft" activeCell="B741" sqref="B741"/>
    </sheetView>
  </sheetViews>
  <sheetFormatPr defaultColWidth="9" defaultRowHeight="12.75" x14ac:dyDescent="0.2"/>
  <cols>
    <col min="1" max="1" width="6.28515625" customWidth="1"/>
    <col min="2" max="2" width="26.7109375" bestFit="1" customWidth="1"/>
    <col min="3" max="3" width="81.7109375" customWidth="1"/>
  </cols>
  <sheetData>
    <row r="1" spans="1:3" x14ac:dyDescent="0.2">
      <c r="A1" s="61" t="s">
        <v>3880</v>
      </c>
      <c r="B1" s="61" t="s">
        <v>3881</v>
      </c>
      <c r="C1" s="62" t="s">
        <v>3</v>
      </c>
    </row>
    <row r="2" spans="1:3" x14ac:dyDescent="0.2">
      <c r="A2" s="5" t="s">
        <v>3299</v>
      </c>
      <c r="B2" s="5" t="s">
        <v>1826</v>
      </c>
      <c r="C2" s="32" t="str">
        <f>"case """&amp;A2&amp;""""&amp;": return "&amp;""""&amp;B2&amp;" - "&amp;INDEX(ALL!E:E,MATCH(A2,ALL!H:H,0))&amp;""""&amp;";"</f>
        <v>case "0000": return "Super Smash Bros. - Mario";</v>
      </c>
    </row>
    <row r="3" spans="1:3" x14ac:dyDescent="0.2">
      <c r="A3" s="5" t="s">
        <v>3300</v>
      </c>
      <c r="B3" s="5" t="s">
        <v>1826</v>
      </c>
      <c r="C3" s="32" t="str">
        <f>"case """&amp;A3&amp;""""&amp;": return "&amp;""""&amp;B3&amp;" - "&amp;INDEX(ALL!E:E,MATCH(A3,ALL!H:H,0))&amp;""""&amp;";"</f>
        <v>case "0001": return "Super Smash Bros. - Peach";</v>
      </c>
    </row>
    <row r="4" spans="1:3" x14ac:dyDescent="0.2">
      <c r="A4" s="5" t="s">
        <v>3301</v>
      </c>
      <c r="B4" s="5" t="s">
        <v>1826</v>
      </c>
      <c r="C4" s="32" t="str">
        <f>"case """&amp;A4&amp;""""&amp;": return "&amp;""""&amp;B4&amp;" - "&amp;INDEX(ALL!E:E,MATCH(A4,ALL!H:H,0))&amp;""""&amp;";"</f>
        <v>case "0002": return "Super Smash Bros. - Yoshi";</v>
      </c>
    </row>
    <row r="5" spans="1:3" x14ac:dyDescent="0.2">
      <c r="A5" s="5" t="s">
        <v>3302</v>
      </c>
      <c r="B5" s="5" t="s">
        <v>1826</v>
      </c>
      <c r="C5" s="32" t="str">
        <f>"case """&amp;A5&amp;""""&amp;": return "&amp;""""&amp;B5&amp;" - "&amp;INDEX(ALL!E:E,MATCH(A5,ALL!H:H,0))&amp;""""&amp;";"</f>
        <v>case "0003": return "Super Smash Bros. - Donkey Kong";</v>
      </c>
    </row>
    <row r="6" spans="1:3" x14ac:dyDescent="0.2">
      <c r="A6" s="5" t="s">
        <v>3303</v>
      </c>
      <c r="B6" s="5" t="s">
        <v>1826</v>
      </c>
      <c r="C6" s="32" t="str">
        <f>"case """&amp;A6&amp;""""&amp;": return "&amp;""""&amp;B6&amp;" - "&amp;INDEX(ALL!E:E,MATCH(A6,ALL!H:H,0))&amp;""""&amp;";"</f>
        <v>case "0004": return "Super Smash Bros. - Link";</v>
      </c>
    </row>
    <row r="7" spans="1:3" x14ac:dyDescent="0.2">
      <c r="A7" s="5" t="s">
        <v>3304</v>
      </c>
      <c r="B7" s="5" t="s">
        <v>1826</v>
      </c>
      <c r="C7" s="32" t="str">
        <f>"case """&amp;A7&amp;""""&amp;": return "&amp;""""&amp;B7&amp;" - "&amp;INDEX(ALL!E:E,MATCH(A7,ALL!H:H,0))&amp;""""&amp;";"</f>
        <v>case "0005": return "Super Smash Bros. - Fox";</v>
      </c>
    </row>
    <row r="8" spans="1:3" x14ac:dyDescent="0.2">
      <c r="A8" s="5" t="s">
        <v>3305</v>
      </c>
      <c r="B8" s="5" t="s">
        <v>1826</v>
      </c>
      <c r="C8" s="32" t="str">
        <f>"case """&amp;A8&amp;""""&amp;": return "&amp;""""&amp;B8&amp;" - "&amp;INDEX(ALL!E:E,MATCH(A8,ALL!H:H,0))&amp;""""&amp;";"</f>
        <v>case "0006": return "Super Smash Bros. - Samus";</v>
      </c>
    </row>
    <row r="9" spans="1:3" x14ac:dyDescent="0.2">
      <c r="A9" s="5" t="s">
        <v>3306</v>
      </c>
      <c r="B9" s="5" t="s">
        <v>1826</v>
      </c>
      <c r="C9" s="32" t="str">
        <f>"case """&amp;A9&amp;""""&amp;": return "&amp;""""&amp;B9&amp;" - "&amp;INDEX(ALL!E:E,MATCH(A9,ALL!H:H,0))&amp;""""&amp;";"</f>
        <v>case "0007": return "Super Smash Bros. - Wii Fit Trainer";</v>
      </c>
    </row>
    <row r="10" spans="1:3" x14ac:dyDescent="0.2">
      <c r="A10" s="5" t="s">
        <v>3307</v>
      </c>
      <c r="B10" s="5" t="s">
        <v>1826</v>
      </c>
      <c r="C10" s="32" t="str">
        <f>"case """&amp;A10&amp;""""&amp;": return "&amp;""""&amp;B10&amp;" - "&amp;INDEX(ALL!E:E,MATCH(A10,ALL!H:H,0))&amp;""""&amp;";"</f>
        <v>case "0008": return "Super Smash Bros. - Villager";</v>
      </c>
    </row>
    <row r="11" spans="1:3" x14ac:dyDescent="0.2">
      <c r="A11" s="5" t="s">
        <v>3308</v>
      </c>
      <c r="B11" s="5" t="s">
        <v>1826</v>
      </c>
      <c r="C11" s="32" t="str">
        <f>"case """&amp;A11&amp;""""&amp;": return "&amp;""""&amp;B11&amp;" - "&amp;INDEX(ALL!E:E,MATCH(A11,ALL!H:H,0))&amp;""""&amp;";"</f>
        <v>case "0009": return "Super Smash Bros. - Pikachu";</v>
      </c>
    </row>
    <row r="12" spans="1:3" x14ac:dyDescent="0.2">
      <c r="A12" s="5" t="s">
        <v>3309</v>
      </c>
      <c r="B12" s="5" t="s">
        <v>1826</v>
      </c>
      <c r="C12" s="32" t="str">
        <f>"case """&amp;A12&amp;""""&amp;": return "&amp;""""&amp;B12&amp;" - "&amp;INDEX(ALL!E:E,MATCH(A12,ALL!H:H,0))&amp;""""&amp;";"</f>
        <v>case "000A": return "Super Smash Bros. - Kirby";</v>
      </c>
    </row>
    <row r="13" spans="1:3" x14ac:dyDescent="0.2">
      <c r="A13" s="5" t="s">
        <v>3882</v>
      </c>
      <c r="B13" s="5" t="s">
        <v>1826</v>
      </c>
      <c r="C13" s="32" t="str">
        <f>"case """&amp;A13&amp;""""&amp;": return "&amp;""""&amp;B13&amp;" - "&amp;INDEX(ALL!E:E,MATCH(A13,ALL!H:H,0))&amp;""""&amp;";"</f>
        <v>case "000B": return "Super Smash Bros. - Marth";</v>
      </c>
    </row>
    <row r="14" spans="1:3" x14ac:dyDescent="0.2">
      <c r="A14" s="5" t="s">
        <v>3883</v>
      </c>
      <c r="B14" s="5" t="s">
        <v>1826</v>
      </c>
      <c r="C14" s="32" t="str">
        <f>"case """&amp;A14&amp;""""&amp;": return "&amp;""""&amp;B14&amp;" - "&amp;INDEX(ALL!E:E,MATCH(A14,ALL!H:H,0))&amp;""""&amp;";"</f>
        <v>case "000C": return "Super Smash Bros. - Luigi";</v>
      </c>
    </row>
    <row r="15" spans="1:3" x14ac:dyDescent="0.2">
      <c r="A15" s="5" t="s">
        <v>3884</v>
      </c>
      <c r="B15" s="5" t="s">
        <v>1826</v>
      </c>
      <c r="C15" s="32" t="str">
        <f>"case """&amp;A15&amp;""""&amp;": return "&amp;""""&amp;B15&amp;" - "&amp;INDEX(ALL!E:E,MATCH(A15,ALL!H:H,0))&amp;""""&amp;";"</f>
        <v>case "000D": return "Super Smash Bros. - Diddy Kong";</v>
      </c>
    </row>
    <row r="16" spans="1:3" x14ac:dyDescent="0.2">
      <c r="A16" s="5" t="s">
        <v>3885</v>
      </c>
      <c r="B16" s="5" t="s">
        <v>1826</v>
      </c>
      <c r="C16" s="32" t="str">
        <f>"case """&amp;A16&amp;""""&amp;": return "&amp;""""&amp;B16&amp;" - "&amp;INDEX(ALL!E:E,MATCH(A16,ALL!H:H,0))&amp;""""&amp;";"</f>
        <v>case "000E": return "Super Smash Bros. - Zelda";</v>
      </c>
    </row>
    <row r="17" spans="1:3" x14ac:dyDescent="0.2">
      <c r="A17" s="5" t="s">
        <v>3886</v>
      </c>
      <c r="B17" s="5" t="s">
        <v>1826</v>
      </c>
      <c r="C17" s="32" t="str">
        <f>"case """&amp;A17&amp;""""&amp;": return "&amp;""""&amp;B17&amp;" - "&amp;INDEX(ALL!E:E,MATCH(A17,ALL!H:H,0))&amp;""""&amp;";"</f>
        <v>case "000F": return "Super Smash Bros. - Little Mac";</v>
      </c>
    </row>
    <row r="18" spans="1:3" x14ac:dyDescent="0.2">
      <c r="A18" s="5" t="s">
        <v>3887</v>
      </c>
      <c r="B18" s="5" t="s">
        <v>1826</v>
      </c>
      <c r="C18" s="32" t="str">
        <f>"case """&amp;A18&amp;""""&amp;": return "&amp;""""&amp;B18&amp;" - "&amp;INDEX(ALL!E:E,MATCH(A18,ALL!H:H,0))&amp;""""&amp;";"</f>
        <v>case "0010": return "Super Smash Bros. - Pit";</v>
      </c>
    </row>
    <row r="19" spans="1:3" x14ac:dyDescent="0.2">
      <c r="A19" s="5" t="s">
        <v>3888</v>
      </c>
      <c r="B19" s="5" t="s">
        <v>1826</v>
      </c>
      <c r="C19" s="32" t="str">
        <f>"case """&amp;A19&amp;""""&amp;": return "&amp;""""&amp;B19&amp;" - "&amp;INDEX(ALL!E:E,MATCH(A19,ALL!H:H,0))&amp;""""&amp;";"</f>
        <v>case "0011": return "Super Smash Bros. - Lucario";</v>
      </c>
    </row>
    <row r="20" spans="1:3" x14ac:dyDescent="0.2">
      <c r="A20" s="5" t="s">
        <v>3889</v>
      </c>
      <c r="B20" s="5" t="s">
        <v>1826</v>
      </c>
      <c r="C20" s="32" t="str">
        <f>"case """&amp;A20&amp;""""&amp;": return "&amp;""""&amp;B20&amp;" - "&amp;INDEX(ALL!E:E,MATCH(A20,ALL!H:H,0))&amp;""""&amp;";"</f>
        <v>case "0012": return "Super Smash Bros. - Captain Falcon";</v>
      </c>
    </row>
    <row r="21" spans="1:3" x14ac:dyDescent="0.2">
      <c r="A21" s="5" t="s">
        <v>3310</v>
      </c>
      <c r="B21" s="5" t="s">
        <v>1826</v>
      </c>
      <c r="C21" s="32" t="str">
        <f>"case """&amp;A21&amp;""""&amp;": return "&amp;""""&amp;B21&amp;" - "&amp;INDEX(ALL!E:E,MATCH(A21,ALL!H:H,0))&amp;""""&amp;";"</f>
        <v>case "0013": return "Super Smash Bros. - Rosalina &amp; Luma";</v>
      </c>
    </row>
    <row r="22" spans="1:3" x14ac:dyDescent="0.2">
      <c r="A22" s="5" t="s">
        <v>3311</v>
      </c>
      <c r="B22" s="5" t="s">
        <v>1826</v>
      </c>
      <c r="C22" s="32" t="str">
        <f>"case """&amp;A22&amp;""""&amp;": return "&amp;""""&amp;B22&amp;" - "&amp;INDEX(ALL!E:E,MATCH(A22,ALL!H:H,0))&amp;""""&amp;";"</f>
        <v>case "0014": return "Super Smash Bros. - Bowser";</v>
      </c>
    </row>
    <row r="23" spans="1:3" x14ac:dyDescent="0.2">
      <c r="A23" s="5" t="s">
        <v>3312</v>
      </c>
      <c r="B23" s="5" t="s">
        <v>1826</v>
      </c>
      <c r="C23" s="32" t="str">
        <f>"case """&amp;A23&amp;""""&amp;": return "&amp;""""&amp;B23&amp;" - "&amp;INDEX(ALL!E:E,MATCH(A23,ALL!H:H,0))&amp;""""&amp;";"</f>
        <v>case "0015": return "Super Smash Bros. - Bowser Jr.";</v>
      </c>
    </row>
    <row r="24" spans="1:3" x14ac:dyDescent="0.2">
      <c r="A24" s="5" t="s">
        <v>3890</v>
      </c>
      <c r="B24" s="5" t="s">
        <v>1826</v>
      </c>
      <c r="C24" s="32" t="str">
        <f>"case """&amp;A24&amp;""""&amp;": return "&amp;""""&amp;B24&amp;" - "&amp;INDEX(ALL!E:E,MATCH(A24,ALL!H:H,0))&amp;""""&amp;";"</f>
        <v>case "0016": return "Super Smash Bros. - Toon Link";</v>
      </c>
    </row>
    <row r="25" spans="1:3" x14ac:dyDescent="0.2">
      <c r="A25" s="5" t="s">
        <v>3313</v>
      </c>
      <c r="B25" s="5" t="s">
        <v>1826</v>
      </c>
      <c r="C25" s="32" t="str">
        <f>"case """&amp;A25&amp;""""&amp;": return "&amp;""""&amp;B25&amp;" - "&amp;INDEX(ALL!E:E,MATCH(A25,ALL!H:H,0))&amp;""""&amp;";"</f>
        <v>case "0017": return "Super Smash Bros. - Sheik";</v>
      </c>
    </row>
    <row r="26" spans="1:3" x14ac:dyDescent="0.2">
      <c r="A26" s="5" t="s">
        <v>3891</v>
      </c>
      <c r="B26" s="5" t="s">
        <v>1826</v>
      </c>
      <c r="C26" s="32" t="str">
        <f>"case """&amp;A26&amp;""""&amp;": return "&amp;""""&amp;B26&amp;" - "&amp;INDEX(ALL!E:E,MATCH(A26,ALL!H:H,0))&amp;""""&amp;";"</f>
        <v>case "0018": return "Super Smash Bros. - Ike";</v>
      </c>
    </row>
    <row r="27" spans="1:3" x14ac:dyDescent="0.2">
      <c r="A27" s="5" t="s">
        <v>3892</v>
      </c>
      <c r="B27" s="5" t="s">
        <v>1826</v>
      </c>
      <c r="C27" s="32" t="str">
        <f>"case """&amp;A27&amp;""""&amp;": return "&amp;""""&amp;B27&amp;" - "&amp;INDEX(ALL!E:E,MATCH(A27,ALL!H:H,0))&amp;""""&amp;";"</f>
        <v>case "0019": return "Super Smash Bros. - Dr. Mario";</v>
      </c>
    </row>
    <row r="28" spans="1:3" x14ac:dyDescent="0.2">
      <c r="A28" s="5" t="s">
        <v>3893</v>
      </c>
      <c r="B28" s="5" t="s">
        <v>1826</v>
      </c>
      <c r="C28" s="32" t="str">
        <f>"case """&amp;A28&amp;""""&amp;": return "&amp;""""&amp;B28&amp;" - "&amp;INDEX(ALL!E:E,MATCH(A28,ALL!H:H,0))&amp;""""&amp;";"</f>
        <v>case "001A": return "Super Smash Bros. - Wario";</v>
      </c>
    </row>
    <row r="29" spans="1:3" x14ac:dyDescent="0.2">
      <c r="A29" s="5" t="s">
        <v>3894</v>
      </c>
      <c r="B29" s="5" t="s">
        <v>1826</v>
      </c>
      <c r="C29" s="32" t="str">
        <f>"case """&amp;A29&amp;""""&amp;": return "&amp;""""&amp;B29&amp;" - "&amp;INDEX(ALL!E:E,MATCH(A29,ALL!H:H,0))&amp;""""&amp;";"</f>
        <v>case "001B": return "Super Smash Bros. - Ganondorf";</v>
      </c>
    </row>
    <row r="30" spans="1:3" x14ac:dyDescent="0.2">
      <c r="A30" s="5" t="s">
        <v>3895</v>
      </c>
      <c r="B30" s="5" t="s">
        <v>1826</v>
      </c>
      <c r="C30" s="32" t="str">
        <f>"case """&amp;A30&amp;""""&amp;": return "&amp;""""&amp;B30&amp;" - "&amp;INDEX(ALL!E:E,MATCH(A30,ALL!H:H,0))&amp;""""&amp;";"</f>
        <v>case "001C": return "Super Smash Bros. - Falco";</v>
      </c>
    </row>
    <row r="31" spans="1:3" x14ac:dyDescent="0.2">
      <c r="A31" s="5" t="s">
        <v>3896</v>
      </c>
      <c r="B31" s="5" t="s">
        <v>1826</v>
      </c>
      <c r="C31" s="32" t="str">
        <f>"case """&amp;A31&amp;""""&amp;": return "&amp;""""&amp;B31&amp;" - "&amp;INDEX(ALL!E:E,MATCH(A31,ALL!H:H,0))&amp;""""&amp;";"</f>
        <v>case "001D": return "Super Smash Bros. - Zero Suit Samus";</v>
      </c>
    </row>
    <row r="32" spans="1:3" x14ac:dyDescent="0.2">
      <c r="A32" s="5" t="s">
        <v>3897</v>
      </c>
      <c r="B32" s="5" t="s">
        <v>1826</v>
      </c>
      <c r="C32" s="32" t="str">
        <f>"case """&amp;A32&amp;""""&amp;": return "&amp;""""&amp;B32&amp;" - "&amp;INDEX(ALL!E:E,MATCH(A32,ALL!H:H,0))&amp;""""&amp;";"</f>
        <v>case "001E": return "Super Smash Bros. - Olimar";</v>
      </c>
    </row>
    <row r="33" spans="1:3" x14ac:dyDescent="0.2">
      <c r="A33" s="5" t="s">
        <v>3898</v>
      </c>
      <c r="B33" s="5" t="s">
        <v>1826</v>
      </c>
      <c r="C33" s="32" t="str">
        <f>"case """&amp;A33&amp;""""&amp;": return "&amp;""""&amp;B33&amp;" - "&amp;INDEX(ALL!E:E,MATCH(A33,ALL!H:H,0))&amp;""""&amp;";"</f>
        <v>case "001F": return "Super Smash Bros. - Palutena";</v>
      </c>
    </row>
    <row r="34" spans="1:3" x14ac:dyDescent="0.2">
      <c r="A34" s="5" t="s">
        <v>3899</v>
      </c>
      <c r="B34" s="5" t="s">
        <v>1826</v>
      </c>
      <c r="C34" s="32" t="str">
        <f>"case """&amp;A34&amp;""""&amp;": return "&amp;""""&amp;B34&amp;" - "&amp;INDEX(ALL!E:E,MATCH(A34,ALL!H:H,0))&amp;""""&amp;";"</f>
        <v>case "0020": return "Super Smash Bros. - Dark Pit";</v>
      </c>
    </row>
    <row r="35" spans="1:3" x14ac:dyDescent="0.2">
      <c r="A35" s="5" t="s">
        <v>3900</v>
      </c>
      <c r="B35" s="5" t="s">
        <v>1826</v>
      </c>
      <c r="C35" s="32" t="str">
        <f>"case """&amp;A35&amp;""""&amp;": return "&amp;""""&amp;B35&amp;" - "&amp;INDEX(ALL!E:E,MATCH(A35,ALL!H:H,0))&amp;""""&amp;";"</f>
        <v>case "0021": return "Super Smash Bros. - Mii Brawler";</v>
      </c>
    </row>
    <row r="36" spans="1:3" x14ac:dyDescent="0.2">
      <c r="A36" s="5" t="s">
        <v>3901</v>
      </c>
      <c r="B36" s="5" t="s">
        <v>1826</v>
      </c>
      <c r="C36" s="32" t="str">
        <f>"case """&amp;A36&amp;""""&amp;": return "&amp;""""&amp;B36&amp;" - "&amp;INDEX(ALL!E:E,MATCH(A36,ALL!H:H,0))&amp;""""&amp;";"</f>
        <v>case "0022": return "Super Smash Bros. - Mii Swordfighter";</v>
      </c>
    </row>
    <row r="37" spans="1:3" x14ac:dyDescent="0.2">
      <c r="A37" s="5" t="s">
        <v>3314</v>
      </c>
      <c r="B37" s="5" t="s">
        <v>1826</v>
      </c>
      <c r="C37" s="32" t="str">
        <f>"case """&amp;A37&amp;""""&amp;": return "&amp;""""&amp;B37&amp;" - "&amp;INDEX(ALL!E:E,MATCH(A37,ALL!H:H,0))&amp;""""&amp;";"</f>
        <v>case "0023": return "Super Smash Bros. - Mii Gunner";</v>
      </c>
    </row>
    <row r="38" spans="1:3" x14ac:dyDescent="0.2">
      <c r="A38" s="5" t="s">
        <v>3902</v>
      </c>
      <c r="B38" s="5" t="s">
        <v>1826</v>
      </c>
      <c r="C38" s="32" t="str">
        <f>"case """&amp;A38&amp;""""&amp;": return "&amp;""""&amp;B38&amp;" - "&amp;INDEX(ALL!E:E,MATCH(A38,ALL!H:H,0))&amp;""""&amp;";"</f>
        <v>case "0024": return "Super Smash Bros. - Charizard";</v>
      </c>
    </row>
    <row r="39" spans="1:3" x14ac:dyDescent="0.2">
      <c r="A39" s="5" t="s">
        <v>3903</v>
      </c>
      <c r="B39" s="5" t="s">
        <v>1826</v>
      </c>
      <c r="C39" s="32" t="str">
        <f>"case """&amp;A39&amp;""""&amp;": return "&amp;""""&amp;B39&amp;" - "&amp;INDEX(ALL!E:E,MATCH(A39,ALL!H:H,0))&amp;""""&amp;";"</f>
        <v>case "0025": return "Super Smash Bros. - Greninja";</v>
      </c>
    </row>
    <row r="40" spans="1:3" x14ac:dyDescent="0.2">
      <c r="A40" s="5" t="s">
        <v>3904</v>
      </c>
      <c r="B40" s="5" t="s">
        <v>1826</v>
      </c>
      <c r="C40" s="32" t="str">
        <f>"case """&amp;A40&amp;""""&amp;": return "&amp;""""&amp;B40&amp;" - "&amp;INDEX(ALL!E:E,MATCH(A40,ALL!H:H,0))&amp;""""&amp;";"</f>
        <v>case "0026": return "Super Smash Bros. - Jigglypuff";</v>
      </c>
    </row>
    <row r="41" spans="1:3" x14ac:dyDescent="0.2">
      <c r="A41" s="5" t="s">
        <v>3905</v>
      </c>
      <c r="B41" s="5" t="s">
        <v>1826</v>
      </c>
      <c r="C41" s="32" t="str">
        <f>"case """&amp;A41&amp;""""&amp;": return "&amp;""""&amp;B41&amp;" - "&amp;INDEX(ALL!E:E,MATCH(A41,ALL!H:H,0))&amp;""""&amp;";"</f>
        <v>case "0027": return "Super Smash Bros. - Meta Knight";</v>
      </c>
    </row>
    <row r="42" spans="1:3" x14ac:dyDescent="0.2">
      <c r="A42" s="5" t="s">
        <v>3906</v>
      </c>
      <c r="B42" s="5" t="s">
        <v>1826</v>
      </c>
      <c r="C42" s="32" t="str">
        <f>"case """&amp;A42&amp;""""&amp;": return "&amp;""""&amp;B42&amp;" - "&amp;INDEX(ALL!E:E,MATCH(A42,ALL!H:H,0))&amp;""""&amp;";"</f>
        <v>case "0028": return "Super Smash Bros. - King Dedede";</v>
      </c>
    </row>
    <row r="43" spans="1:3" x14ac:dyDescent="0.2">
      <c r="A43" s="5" t="s">
        <v>3907</v>
      </c>
      <c r="B43" s="5" t="s">
        <v>1826</v>
      </c>
      <c r="C43" s="32" t="str">
        <f>"case """&amp;A43&amp;""""&amp;": return "&amp;""""&amp;B43&amp;" - "&amp;INDEX(ALL!E:E,MATCH(A43,ALL!H:H,0))&amp;""""&amp;";"</f>
        <v>case "0029": return "Super Smash Bros. - Lucina";</v>
      </c>
    </row>
    <row r="44" spans="1:3" x14ac:dyDescent="0.2">
      <c r="A44" s="5" t="s">
        <v>3908</v>
      </c>
      <c r="B44" s="5" t="s">
        <v>1826</v>
      </c>
      <c r="C44" s="32" t="str">
        <f>"case """&amp;A44&amp;""""&amp;": return "&amp;""""&amp;B44&amp;" - "&amp;INDEX(ALL!E:E,MATCH(A44,ALL!H:H,0))&amp;""""&amp;";"</f>
        <v>case "002A": return "Super Smash Bros. - Robin";</v>
      </c>
    </row>
    <row r="45" spans="1:3" x14ac:dyDescent="0.2">
      <c r="A45" s="5" t="s">
        <v>3909</v>
      </c>
      <c r="B45" s="5" t="s">
        <v>1826</v>
      </c>
      <c r="C45" s="32" t="str">
        <f>"case """&amp;A45&amp;""""&amp;": return "&amp;""""&amp;B45&amp;" - "&amp;INDEX(ALL!E:E,MATCH(A45,ALL!H:H,0))&amp;""""&amp;";"</f>
        <v>case "002B": return "Super Smash Bros. - Shulk";</v>
      </c>
    </row>
    <row r="46" spans="1:3" x14ac:dyDescent="0.2">
      <c r="A46" s="5" t="s">
        <v>3910</v>
      </c>
      <c r="B46" s="5" t="s">
        <v>1826</v>
      </c>
      <c r="C46" s="32" t="str">
        <f>"case """&amp;A46&amp;""""&amp;": return "&amp;""""&amp;B46&amp;" - "&amp;INDEX(ALL!E:E,MATCH(A46,ALL!H:H,0))&amp;""""&amp;";"</f>
        <v>case "002C": return "Super Smash Bros. - Ness";</v>
      </c>
    </row>
    <row r="47" spans="1:3" x14ac:dyDescent="0.2">
      <c r="A47" s="5" t="s">
        <v>3911</v>
      </c>
      <c r="B47" s="5" t="s">
        <v>1826</v>
      </c>
      <c r="C47" s="32" t="str">
        <f>"case """&amp;A47&amp;""""&amp;": return "&amp;""""&amp;B47&amp;" - "&amp;INDEX(ALL!E:E,MATCH(A47,ALL!H:H,0))&amp;""""&amp;";"</f>
        <v>case "002D": return "Super Smash Bros. - Mr. Game &amp; Watch";</v>
      </c>
    </row>
    <row r="48" spans="1:3" x14ac:dyDescent="0.2">
      <c r="A48" s="5" t="s">
        <v>3912</v>
      </c>
      <c r="B48" s="5" t="s">
        <v>1826</v>
      </c>
      <c r="C48" s="32" t="str">
        <f>"case """&amp;A48&amp;""""&amp;": return "&amp;""""&amp;B48&amp;" - "&amp;INDEX(ALL!E:E,MATCH(A48,ALL!H:H,0))&amp;""""&amp;";"</f>
        <v>case "002E": return "Super Smash Bros. - R.O.B (Famicom)";</v>
      </c>
    </row>
    <row r="49" spans="1:3" x14ac:dyDescent="0.2">
      <c r="A49" s="5" t="s">
        <v>3913</v>
      </c>
      <c r="B49" s="5" t="s">
        <v>1826</v>
      </c>
      <c r="C49" s="32" t="str">
        <f>"case """&amp;A49&amp;""""&amp;": return "&amp;""""&amp;B49&amp;" - "&amp;INDEX(ALL!E:E,MATCH(A49,ALL!H:H,0))&amp;""""&amp;";"</f>
        <v>case "002F": return "Super Smash Bros. - Duck Hunt";</v>
      </c>
    </row>
    <row r="50" spans="1:3" x14ac:dyDescent="0.2">
      <c r="A50" s="5" t="s">
        <v>3914</v>
      </c>
      <c r="B50" s="5" t="s">
        <v>1826</v>
      </c>
      <c r="C50" s="32" t="str">
        <f>"case """&amp;A50&amp;""""&amp;": return "&amp;""""&amp;B50&amp;" - "&amp;INDEX(ALL!E:E,MATCH(A50,ALL!H:H,0))&amp;""""&amp;";"</f>
        <v>case "0030": return "Super Smash Bros. - Sonic";</v>
      </c>
    </row>
    <row r="51" spans="1:3" x14ac:dyDescent="0.2">
      <c r="A51" s="5" t="s">
        <v>3915</v>
      </c>
      <c r="B51" s="5" t="s">
        <v>1826</v>
      </c>
      <c r="C51" s="32" t="str">
        <f>"case """&amp;A51&amp;""""&amp;": return "&amp;""""&amp;B51&amp;" - "&amp;INDEX(ALL!E:E,MATCH(A51,ALL!H:H,0))&amp;""""&amp;";"</f>
        <v>case "0031": return "Super Smash Bros. - Mega Man";</v>
      </c>
    </row>
    <row r="52" spans="1:3" x14ac:dyDescent="0.2">
      <c r="A52" s="5" t="s">
        <v>3916</v>
      </c>
      <c r="B52" s="5" t="s">
        <v>1826</v>
      </c>
      <c r="C52" s="32" t="str">
        <f>"case """&amp;A52&amp;""""&amp;": return "&amp;""""&amp;B52&amp;" - "&amp;INDEX(ALL!E:E,MATCH(A52,ALL!H:H,0))&amp;""""&amp;";"</f>
        <v>case "0032": return "Super Smash Bros. - Pac-Man";</v>
      </c>
    </row>
    <row r="53" spans="1:3" x14ac:dyDescent="0.2">
      <c r="A53" s="5" t="s">
        <v>3917</v>
      </c>
      <c r="B53" s="5" t="s">
        <v>1826</v>
      </c>
      <c r="C53" s="32" t="str">
        <f>"case """&amp;A53&amp;""""&amp;": return "&amp;""""&amp;B53&amp;" - "&amp;INDEX(ALL!E:E,MATCH(A53,ALL!H:H,0))&amp;""""&amp;";"</f>
        <v>case "0033": return "Super Smash Bros. - R.O.B. (NES)";</v>
      </c>
    </row>
    <row r="54" spans="1:3" x14ac:dyDescent="0.2">
      <c r="A54" s="5" t="s">
        <v>3918</v>
      </c>
      <c r="B54" s="5" t="s">
        <v>1962</v>
      </c>
      <c r="C54" s="32" t="str">
        <f>"case """&amp;A54&amp;""""&amp;": return "&amp;""""&amp;B54&amp;" - "&amp;INDEX(ALL!E:E,MATCH(A54,ALL!H:H,0))&amp;""""&amp;";"</f>
        <v>case "0034": return "Super Mario - Mario";</v>
      </c>
    </row>
    <row r="55" spans="1:3" x14ac:dyDescent="0.2">
      <c r="A55" s="5" t="s">
        <v>3919</v>
      </c>
      <c r="B55" s="5" t="s">
        <v>1962</v>
      </c>
      <c r="C55" s="32" t="str">
        <f>"case """&amp;A55&amp;""""&amp;": return "&amp;""""&amp;B55&amp;" - "&amp;INDEX(ALL!E:E,MATCH(A55,ALL!H:H,0))&amp;""""&amp;";"</f>
        <v>case "0035": return "Super Mario - Luigi";</v>
      </c>
    </row>
    <row r="56" spans="1:3" x14ac:dyDescent="0.2">
      <c r="A56" s="5" t="s">
        <v>3920</v>
      </c>
      <c r="B56" s="5" t="s">
        <v>1962</v>
      </c>
      <c r="C56" s="32" t="str">
        <f>"case """&amp;A56&amp;""""&amp;": return "&amp;""""&amp;B56&amp;" - "&amp;INDEX(ALL!E:E,MATCH(A56,ALL!H:H,0))&amp;""""&amp;";"</f>
        <v>case "0036": return "Super Mario - Peach";</v>
      </c>
    </row>
    <row r="57" spans="1:3" x14ac:dyDescent="0.2">
      <c r="A57" s="5" t="s">
        <v>3921</v>
      </c>
      <c r="B57" s="5" t="s">
        <v>1962</v>
      </c>
      <c r="C57" s="32" t="str">
        <f>"case """&amp;A57&amp;""""&amp;": return "&amp;""""&amp;B57&amp;" - "&amp;INDEX(ALL!E:E,MATCH(A57,ALL!H:H,0))&amp;""""&amp;";"</f>
        <v>case "0037": return "Super Mario - Yoshi";</v>
      </c>
    </row>
    <row r="58" spans="1:3" x14ac:dyDescent="0.2">
      <c r="A58" s="5" t="s">
        <v>3922</v>
      </c>
      <c r="B58" s="5" t="s">
        <v>1962</v>
      </c>
      <c r="C58" s="32" t="str">
        <f>"case """&amp;A58&amp;""""&amp;": return "&amp;""""&amp;B58&amp;" - "&amp;INDEX(ALL!E:E,MATCH(A58,ALL!H:H,0))&amp;""""&amp;";"</f>
        <v>case "0038": return "Super Mario - Toad";</v>
      </c>
    </row>
    <row r="59" spans="1:3" x14ac:dyDescent="0.2">
      <c r="A59" s="5" t="s">
        <v>3923</v>
      </c>
      <c r="B59" s="5" t="s">
        <v>1962</v>
      </c>
      <c r="C59" s="32" t="str">
        <f>"case """&amp;A59&amp;""""&amp;": return "&amp;""""&amp;B59&amp;" - "&amp;INDEX(ALL!E:E,MATCH(A59,ALL!H:H,0))&amp;""""&amp;";"</f>
        <v>case "0039": return "Super Mario - Bowser";</v>
      </c>
    </row>
    <row r="60" spans="1:3" x14ac:dyDescent="0.2">
      <c r="A60" s="5" t="s">
        <v>3924</v>
      </c>
      <c r="B60" s="5" t="s">
        <v>1793</v>
      </c>
      <c r="C60" s="32" t="str">
        <f>"case """&amp;A60&amp;""""&amp;": return "&amp;""""&amp;B60&amp;" - "&amp;INDEX(ALL!E:E,MATCH(A60,ALL!H:H,0))&amp;""""&amp;";"</f>
        <v>case "003A": return "Chibi Robo - Chibi Robo";</v>
      </c>
    </row>
    <row r="61" spans="1:3" x14ac:dyDescent="0.2">
      <c r="A61" s="5" t="s">
        <v>3925</v>
      </c>
      <c r="B61" s="5" t="s">
        <v>1962</v>
      </c>
      <c r="C61" s="32" t="str">
        <f>"case """&amp;A61&amp;""""&amp;": return "&amp;""""&amp;B61&amp;" - "&amp;INDEX(ALL!E:E,MATCH(A61,ALL!H:H,0))&amp;""""&amp;";"</f>
        <v>case "003C": return "Super Mario - Mario - Gold Edition";</v>
      </c>
    </row>
    <row r="62" spans="1:3" x14ac:dyDescent="0.2">
      <c r="A62" s="5" t="s">
        <v>3926</v>
      </c>
      <c r="B62" s="5" t="s">
        <v>1962</v>
      </c>
      <c r="C62" s="32" t="str">
        <f>"case """&amp;A62&amp;""""&amp;": return "&amp;""""&amp;B62&amp;" - "&amp;INDEX(ALL!E:E,MATCH(A62,ALL!H:H,0))&amp;""""&amp;";"</f>
        <v>case "003D": return "Super Mario - Mario - Silver Editon";</v>
      </c>
    </row>
    <row r="63" spans="1:3" x14ac:dyDescent="0.2">
      <c r="A63" s="5" t="s">
        <v>3927</v>
      </c>
      <c r="B63" s="5" t="s">
        <v>1729</v>
      </c>
      <c r="C63" s="32" t="str">
        <f>"case """&amp;A63&amp;""""&amp;": return "&amp;""""&amp;B63&amp;" - "&amp;INDEX(ALL!E:E,MATCH(A63,ALL!H:H,0))&amp;""""&amp;";"</f>
        <v>case "003E": return "Splatoon - Inkling Girl";</v>
      </c>
    </row>
    <row r="64" spans="1:3" x14ac:dyDescent="0.2">
      <c r="A64" s="5" t="s">
        <v>3928</v>
      </c>
      <c r="B64" s="5" t="s">
        <v>1729</v>
      </c>
      <c r="C64" s="32" t="str">
        <f>"case """&amp;A64&amp;""""&amp;": return "&amp;""""&amp;B64&amp;" - "&amp;INDEX(ALL!E:E,MATCH(A64,ALL!H:H,0))&amp;""""&amp;";"</f>
        <v>case "003F": return "Splatoon - Inkling Boy";</v>
      </c>
    </row>
    <row r="65" spans="1:3" x14ac:dyDescent="0.2">
      <c r="A65" s="5" t="s">
        <v>3929</v>
      </c>
      <c r="B65" s="5" t="s">
        <v>1729</v>
      </c>
      <c r="C65" s="32" t="str">
        <f>"case """&amp;A65&amp;""""&amp;": return "&amp;""""&amp;B65&amp;" - "&amp;INDEX(ALL!E:E,MATCH(A65,ALL!H:H,0))&amp;""""&amp;";"</f>
        <v>case "0040": return "Splatoon - Inkling Squid";</v>
      </c>
    </row>
    <row r="66" spans="1:3" x14ac:dyDescent="0.2">
      <c r="A66" s="5" t="s">
        <v>3930</v>
      </c>
      <c r="B66" s="5" t="s">
        <v>1646</v>
      </c>
      <c r="C66" s="32" t="str">
        <f>"case """&amp;A66&amp;""""&amp;": return "&amp;""""&amp;B66&amp;" - "&amp;INDEX(ALL!E:E,MATCH(A66,ALL!H:H,0))&amp;""""&amp;";"</f>
        <v>case "0041": return "Yoshi's Woolly World - Green Yarn Yoshi";</v>
      </c>
    </row>
    <row r="67" spans="1:3" x14ac:dyDescent="0.2">
      <c r="A67" s="5" t="s">
        <v>3931</v>
      </c>
      <c r="B67" s="5" t="s">
        <v>1646</v>
      </c>
      <c r="C67" s="32" t="str">
        <f>"case """&amp;A67&amp;""""&amp;": return "&amp;""""&amp;B67&amp;" - "&amp;INDEX(ALL!E:E,MATCH(A67,ALL!H:H,0))&amp;""""&amp;";"</f>
        <v>case "0042": return "Yoshi's Woolly World - Pink Yarn Yoshi";</v>
      </c>
    </row>
    <row r="68" spans="1:3" x14ac:dyDescent="0.2">
      <c r="A68" s="5" t="s">
        <v>3932</v>
      </c>
      <c r="B68" s="5" t="s">
        <v>1646</v>
      </c>
      <c r="C68" s="32" t="str">
        <f>"case """&amp;A68&amp;""""&amp;": return "&amp;""""&amp;B68&amp;" - "&amp;INDEX(ALL!E:E,MATCH(A68,ALL!H:H,0))&amp;""""&amp;";"</f>
        <v>case "0043": return "Yoshi's Woolly World - Light Blue Yarn Yoshi";</v>
      </c>
    </row>
    <row r="69" spans="1:3" x14ac:dyDescent="0.2">
      <c r="A69" s="5" t="s">
        <v>3933</v>
      </c>
      <c r="B69" s="5" t="s">
        <v>2286</v>
      </c>
      <c r="C69" s="32" t="str">
        <f>"case """&amp;A69&amp;""""&amp;": return "&amp;""""&amp;B69&amp;" - "&amp;INDEX(ALL!E:E,MATCH(A69,ALL!H:H,0))&amp;""""&amp;";"</f>
        <v>case "0044": return "Animal Crossing Cards - Isabelle";</v>
      </c>
    </row>
    <row r="70" spans="1:3" x14ac:dyDescent="0.2">
      <c r="A70" s="5" t="s">
        <v>3934</v>
      </c>
      <c r="B70" s="5" t="s">
        <v>2286</v>
      </c>
      <c r="C70" s="32" t="str">
        <f>"case """&amp;A70&amp;""""&amp;": return "&amp;""""&amp;B70&amp;" - "&amp;INDEX(ALL!E:E,MATCH(A70,ALL!H:H,0))&amp;""""&amp;";"</f>
        <v>case "0045": return "Animal Crossing Cards - Tom Nook";</v>
      </c>
    </row>
    <row r="71" spans="1:3" x14ac:dyDescent="0.2">
      <c r="A71" s="5" t="s">
        <v>3935</v>
      </c>
      <c r="B71" s="5" t="s">
        <v>2286</v>
      </c>
      <c r="C71" s="32" t="str">
        <f>"case """&amp;A71&amp;""""&amp;": return "&amp;""""&amp;B71&amp;" - "&amp;INDEX(ALL!E:E,MATCH(A71,ALL!H:H,0))&amp;""""&amp;";"</f>
        <v>case "0046": return "Animal Crossing Cards - DJ KK";</v>
      </c>
    </row>
    <row r="72" spans="1:3" x14ac:dyDescent="0.2">
      <c r="A72" s="5" t="s">
        <v>3936</v>
      </c>
      <c r="B72" s="5" t="s">
        <v>2286</v>
      </c>
      <c r="C72" s="32" t="str">
        <f>"case """&amp;A72&amp;""""&amp;": return "&amp;""""&amp;B72&amp;" - "&amp;INDEX(ALL!E:E,MATCH(A72,ALL!H:H,0))&amp;""""&amp;";"</f>
        <v>case "0047": return "Animal Crossing Cards - Sable";</v>
      </c>
    </row>
    <row r="73" spans="1:3" x14ac:dyDescent="0.2">
      <c r="A73" s="5" t="s">
        <v>3937</v>
      </c>
      <c r="B73" s="5" t="s">
        <v>2286</v>
      </c>
      <c r="C73" s="32" t="str">
        <f>"case """&amp;A73&amp;""""&amp;": return "&amp;""""&amp;B73&amp;" - "&amp;INDEX(ALL!E:E,MATCH(A73,ALL!H:H,0))&amp;""""&amp;";"</f>
        <v>case "0048": return "Animal Crossing Cards - Kapp'n";</v>
      </c>
    </row>
    <row r="74" spans="1:3" x14ac:dyDescent="0.2">
      <c r="A74" s="5" t="s">
        <v>3938</v>
      </c>
      <c r="B74" s="5" t="s">
        <v>2286</v>
      </c>
      <c r="C74" s="32" t="str">
        <f>"case """&amp;A74&amp;""""&amp;": return "&amp;""""&amp;B74&amp;" - "&amp;INDEX(ALL!E:E,MATCH(A74,ALL!H:H,0))&amp;""""&amp;";"</f>
        <v>case "0049": return "Animal Crossing Cards - Resetti";</v>
      </c>
    </row>
    <row r="75" spans="1:3" x14ac:dyDescent="0.2">
      <c r="A75" s="5" t="s">
        <v>3939</v>
      </c>
      <c r="B75" s="5" t="s">
        <v>2286</v>
      </c>
      <c r="C75" s="32" t="str">
        <f>"case """&amp;A75&amp;""""&amp;": return "&amp;""""&amp;B75&amp;" - "&amp;INDEX(ALL!E:E,MATCH(A75,ALL!H:H,0))&amp;""""&amp;";"</f>
        <v>case "004A": return "Animal Crossing Cards - Joan";</v>
      </c>
    </row>
    <row r="76" spans="1:3" x14ac:dyDescent="0.2">
      <c r="A76" s="5" t="s">
        <v>3940</v>
      </c>
      <c r="B76" s="5" t="s">
        <v>2286</v>
      </c>
      <c r="C76" s="32" t="str">
        <f>"case """&amp;A76&amp;""""&amp;": return "&amp;""""&amp;B76&amp;" - "&amp;INDEX(ALL!E:E,MATCH(A76,ALL!H:H,0))&amp;""""&amp;";"</f>
        <v>case "004B": return "Animal Crossing Cards - Timmy";</v>
      </c>
    </row>
    <row r="77" spans="1:3" x14ac:dyDescent="0.2">
      <c r="A77" s="5" t="s">
        <v>3941</v>
      </c>
      <c r="B77" s="5" t="s">
        <v>2286</v>
      </c>
      <c r="C77" s="32" t="str">
        <f>"case """&amp;A77&amp;""""&amp;": return "&amp;""""&amp;B77&amp;" - "&amp;INDEX(ALL!E:E,MATCH(A77,ALL!H:H,0))&amp;""""&amp;";"</f>
        <v>case "004C": return "Animal Crossing Cards - Digby";</v>
      </c>
    </row>
    <row r="78" spans="1:3" x14ac:dyDescent="0.2">
      <c r="A78" s="5" t="s">
        <v>3942</v>
      </c>
      <c r="B78" s="5" t="s">
        <v>2286</v>
      </c>
      <c r="C78" s="32" t="str">
        <f>"case """&amp;A78&amp;""""&amp;": return "&amp;""""&amp;B78&amp;" - "&amp;INDEX(ALL!E:E,MATCH(A78,ALL!H:H,0))&amp;""""&amp;";"</f>
        <v>case "004D": return "Animal Crossing Cards - Pascal";</v>
      </c>
    </row>
    <row r="79" spans="1:3" x14ac:dyDescent="0.2">
      <c r="A79" s="5" t="s">
        <v>3943</v>
      </c>
      <c r="B79" s="5" t="s">
        <v>2286</v>
      </c>
      <c r="C79" s="32" t="str">
        <f>"case """&amp;A79&amp;""""&amp;": return "&amp;""""&amp;B79&amp;" - "&amp;INDEX(ALL!E:E,MATCH(A79,ALL!H:H,0))&amp;""""&amp;";"</f>
        <v>case "004E": return "Animal Crossing Cards - Harriet";</v>
      </c>
    </row>
    <row r="80" spans="1:3" x14ac:dyDescent="0.2">
      <c r="A80" s="5" t="s">
        <v>3944</v>
      </c>
      <c r="B80" s="5" t="s">
        <v>2286</v>
      </c>
      <c r="C80" s="32" t="str">
        <f>"case """&amp;A80&amp;""""&amp;": return "&amp;""""&amp;B80&amp;" - "&amp;INDEX(ALL!E:E,MATCH(A80,ALL!H:H,0))&amp;""""&amp;";"</f>
        <v>case "004F": return "Animal Crossing Cards - Redd";</v>
      </c>
    </row>
    <row r="81" spans="1:3" x14ac:dyDescent="0.2">
      <c r="A81" s="5" t="s">
        <v>3945</v>
      </c>
      <c r="B81" s="5" t="s">
        <v>2286</v>
      </c>
      <c r="C81" s="32" t="str">
        <f>"case """&amp;A81&amp;""""&amp;": return "&amp;""""&amp;B81&amp;" - "&amp;INDEX(ALL!E:E,MATCH(A81,ALL!H:H,0))&amp;""""&amp;";"</f>
        <v>case "0050": return "Animal Crossing Cards - Sahara";</v>
      </c>
    </row>
    <row r="82" spans="1:3" x14ac:dyDescent="0.2">
      <c r="A82" s="5" t="s">
        <v>3946</v>
      </c>
      <c r="B82" s="5" t="s">
        <v>2286</v>
      </c>
      <c r="C82" s="32" t="str">
        <f>"case """&amp;A82&amp;""""&amp;": return "&amp;""""&amp;B82&amp;" - "&amp;INDEX(ALL!E:E,MATCH(A82,ALL!H:H,0))&amp;""""&amp;";"</f>
        <v>case "0051": return "Animal Crossing Cards - Luna";</v>
      </c>
    </row>
    <row r="83" spans="1:3" x14ac:dyDescent="0.2">
      <c r="A83" s="5" t="s">
        <v>3947</v>
      </c>
      <c r="B83" s="5" t="s">
        <v>2286</v>
      </c>
      <c r="C83" s="32" t="str">
        <f>"case """&amp;A83&amp;""""&amp;": return "&amp;""""&amp;B83&amp;" - "&amp;INDEX(ALL!E:E,MATCH(A83,ALL!H:H,0))&amp;""""&amp;";"</f>
        <v>case "0052": return "Animal Crossing Cards - Tortimer";</v>
      </c>
    </row>
    <row r="84" spans="1:3" x14ac:dyDescent="0.2">
      <c r="A84" s="5" t="s">
        <v>3948</v>
      </c>
      <c r="B84" s="5" t="s">
        <v>2286</v>
      </c>
      <c r="C84" s="32" t="str">
        <f>"case """&amp;A84&amp;""""&amp;": return "&amp;""""&amp;B84&amp;" - "&amp;INDEX(ALL!E:E,MATCH(A84,ALL!H:H,0))&amp;""""&amp;";"</f>
        <v>case "0053": return "Animal Crossing Cards - Lyle";</v>
      </c>
    </row>
    <row r="85" spans="1:3" x14ac:dyDescent="0.2">
      <c r="A85" s="5" t="s">
        <v>3949</v>
      </c>
      <c r="B85" s="5" t="s">
        <v>2286</v>
      </c>
      <c r="C85" s="32" t="str">
        <f>"case """&amp;A85&amp;""""&amp;": return "&amp;""""&amp;B85&amp;" - "&amp;INDEX(ALL!E:E,MATCH(A85,ALL!H:H,0))&amp;""""&amp;";"</f>
        <v>case "0054": return "Animal Crossing Cards - Lottie";</v>
      </c>
    </row>
    <row r="86" spans="1:3" x14ac:dyDescent="0.2">
      <c r="A86" s="5" t="s">
        <v>3950</v>
      </c>
      <c r="B86" s="5" t="s">
        <v>2286</v>
      </c>
      <c r="C86" s="32" t="str">
        <f>"case """&amp;A86&amp;""""&amp;": return "&amp;""""&amp;B86&amp;" - "&amp;INDEX(ALL!E:E,MATCH(A86,ALL!H:H,0))&amp;""""&amp;";"</f>
        <v>case "0055": return "Animal Crossing Cards - Bob";</v>
      </c>
    </row>
    <row r="87" spans="1:3" x14ac:dyDescent="0.2">
      <c r="A87" s="5" t="s">
        <v>3951</v>
      </c>
      <c r="B87" s="5" t="s">
        <v>2286</v>
      </c>
      <c r="C87" s="32" t="str">
        <f>"case """&amp;A87&amp;""""&amp;": return "&amp;""""&amp;B87&amp;" - "&amp;INDEX(ALL!E:E,MATCH(A87,ALL!H:H,0))&amp;""""&amp;";"</f>
        <v>case "0056": return "Animal Crossing Cards - Fauna";</v>
      </c>
    </row>
    <row r="88" spans="1:3" x14ac:dyDescent="0.2">
      <c r="A88" s="5" t="s">
        <v>3952</v>
      </c>
      <c r="B88" s="5" t="s">
        <v>2286</v>
      </c>
      <c r="C88" s="32" t="str">
        <f>"case """&amp;A88&amp;""""&amp;": return "&amp;""""&amp;B88&amp;" - "&amp;INDEX(ALL!E:E,MATCH(A88,ALL!H:H,0))&amp;""""&amp;";"</f>
        <v>case "0057": return "Animal Crossing Cards - Curt";</v>
      </c>
    </row>
    <row r="89" spans="1:3" x14ac:dyDescent="0.2">
      <c r="A89" s="5" t="s">
        <v>3953</v>
      </c>
      <c r="B89" s="5" t="s">
        <v>2286</v>
      </c>
      <c r="C89" s="32" t="str">
        <f>"case """&amp;A89&amp;""""&amp;": return "&amp;""""&amp;B89&amp;" - "&amp;INDEX(ALL!E:E,MATCH(A89,ALL!H:H,0))&amp;""""&amp;";"</f>
        <v>case "0058": return "Animal Crossing Cards - Portia";</v>
      </c>
    </row>
    <row r="90" spans="1:3" x14ac:dyDescent="0.2">
      <c r="A90" s="5" t="s">
        <v>3954</v>
      </c>
      <c r="B90" s="5" t="s">
        <v>2286</v>
      </c>
      <c r="C90" s="32" t="str">
        <f>"case """&amp;A90&amp;""""&amp;": return "&amp;""""&amp;B90&amp;" - "&amp;INDEX(ALL!E:E,MATCH(A90,ALL!H:H,0))&amp;""""&amp;";"</f>
        <v>case "0059": return "Animal Crossing Cards - Leonardo";</v>
      </c>
    </row>
    <row r="91" spans="1:3" x14ac:dyDescent="0.2">
      <c r="A91" s="5" t="s">
        <v>3955</v>
      </c>
      <c r="B91" s="5" t="s">
        <v>2286</v>
      </c>
      <c r="C91" s="32" t="str">
        <f>"case """&amp;A91&amp;""""&amp;": return "&amp;""""&amp;B91&amp;" - "&amp;INDEX(ALL!E:E,MATCH(A91,ALL!H:H,0))&amp;""""&amp;";"</f>
        <v>case "005A": return "Animal Crossing Cards - Cheri";</v>
      </c>
    </row>
    <row r="92" spans="1:3" x14ac:dyDescent="0.2">
      <c r="A92" s="5" t="s">
        <v>3956</v>
      </c>
      <c r="B92" s="5" t="s">
        <v>2286</v>
      </c>
      <c r="C92" s="32" t="str">
        <f>"case """&amp;A92&amp;""""&amp;": return "&amp;""""&amp;B92&amp;" - "&amp;INDEX(ALL!E:E,MATCH(A92,ALL!H:H,0))&amp;""""&amp;";"</f>
        <v>case "005B": return "Animal Crossing Cards - Kyle";</v>
      </c>
    </row>
    <row r="93" spans="1:3" x14ac:dyDescent="0.2">
      <c r="A93" s="5" t="s">
        <v>3957</v>
      </c>
      <c r="B93" s="5" t="s">
        <v>2286</v>
      </c>
      <c r="C93" s="32" t="str">
        <f>"case """&amp;A93&amp;""""&amp;": return "&amp;""""&amp;B93&amp;" - "&amp;INDEX(ALL!E:E,MATCH(A93,ALL!H:H,0))&amp;""""&amp;";"</f>
        <v>case "005C": return "Animal Crossing Cards - Al";</v>
      </c>
    </row>
    <row r="94" spans="1:3" x14ac:dyDescent="0.2">
      <c r="A94" s="5" t="s">
        <v>3958</v>
      </c>
      <c r="B94" s="5" t="s">
        <v>2286</v>
      </c>
      <c r="C94" s="32" t="str">
        <f>"case """&amp;A94&amp;""""&amp;": return "&amp;""""&amp;B94&amp;" - "&amp;INDEX(ALL!E:E,MATCH(A94,ALL!H:H,0))&amp;""""&amp;";"</f>
        <v>case "005D": return "Animal Crossing Cards - Renée";</v>
      </c>
    </row>
    <row r="95" spans="1:3" x14ac:dyDescent="0.2">
      <c r="A95" s="5" t="s">
        <v>3959</v>
      </c>
      <c r="B95" s="5" t="s">
        <v>2286</v>
      </c>
      <c r="C95" s="32" t="str">
        <f>"case """&amp;A95&amp;""""&amp;": return "&amp;""""&amp;B95&amp;" - "&amp;INDEX(ALL!E:E,MATCH(A95,ALL!H:H,0))&amp;""""&amp;";"</f>
        <v>case "005E": return "Animal Crossing Cards - Lopez";</v>
      </c>
    </row>
    <row r="96" spans="1:3" x14ac:dyDescent="0.2">
      <c r="A96" s="5" t="s">
        <v>3960</v>
      </c>
      <c r="B96" s="5" t="s">
        <v>2286</v>
      </c>
      <c r="C96" s="32" t="str">
        <f>"case """&amp;A96&amp;""""&amp;": return "&amp;""""&amp;B96&amp;" - "&amp;INDEX(ALL!E:E,MATCH(A96,ALL!H:H,0))&amp;""""&amp;";"</f>
        <v>case "005F": return "Animal Crossing Cards - Jambette";</v>
      </c>
    </row>
    <row r="97" spans="1:3" x14ac:dyDescent="0.2">
      <c r="A97" s="5" t="s">
        <v>3961</v>
      </c>
      <c r="B97" s="5" t="s">
        <v>2286</v>
      </c>
      <c r="C97" s="32" t="str">
        <f>"case """&amp;A97&amp;""""&amp;": return "&amp;""""&amp;B97&amp;" - "&amp;INDEX(ALL!E:E,MATCH(A97,ALL!H:H,0))&amp;""""&amp;";"</f>
        <v>case "0060": return "Animal Crossing Cards - Rasher";</v>
      </c>
    </row>
    <row r="98" spans="1:3" x14ac:dyDescent="0.2">
      <c r="A98" s="5" t="s">
        <v>3962</v>
      </c>
      <c r="B98" s="5" t="s">
        <v>2286</v>
      </c>
      <c r="C98" s="32" t="str">
        <f>"case """&amp;A98&amp;""""&amp;": return "&amp;""""&amp;B98&amp;" - "&amp;INDEX(ALL!E:E,MATCH(A98,ALL!H:H,0))&amp;""""&amp;";"</f>
        <v>case "0061": return "Animal Crossing Cards - Tiffany";</v>
      </c>
    </row>
    <row r="99" spans="1:3" x14ac:dyDescent="0.2">
      <c r="A99" s="5" t="s">
        <v>3963</v>
      </c>
      <c r="B99" s="5" t="s">
        <v>2286</v>
      </c>
      <c r="C99" s="32" t="str">
        <f>"case """&amp;A99&amp;""""&amp;": return "&amp;""""&amp;B99&amp;" - "&amp;INDEX(ALL!E:E,MATCH(A99,ALL!H:H,0))&amp;""""&amp;";"</f>
        <v>case "0062": return "Animal Crossing Cards - Sheldon";</v>
      </c>
    </row>
    <row r="100" spans="1:3" x14ac:dyDescent="0.2">
      <c r="A100" s="5" t="s">
        <v>3964</v>
      </c>
      <c r="B100" s="5" t="s">
        <v>2286</v>
      </c>
      <c r="C100" s="32" t="str">
        <f>"case """&amp;A100&amp;""""&amp;": return "&amp;""""&amp;B100&amp;" - "&amp;INDEX(ALL!E:E,MATCH(A100,ALL!H:H,0))&amp;""""&amp;";"</f>
        <v>case "0063": return "Animal Crossing Cards - Bluebear";</v>
      </c>
    </row>
    <row r="101" spans="1:3" x14ac:dyDescent="0.2">
      <c r="A101" s="5" t="s">
        <v>3965</v>
      </c>
      <c r="B101" s="5" t="s">
        <v>2286</v>
      </c>
      <c r="C101" s="32" t="str">
        <f>"case """&amp;A101&amp;""""&amp;": return "&amp;""""&amp;B101&amp;" - "&amp;INDEX(ALL!E:E,MATCH(A101,ALL!H:H,0))&amp;""""&amp;";"</f>
        <v>case "0064": return "Animal Crossing Cards - Bill";</v>
      </c>
    </row>
    <row r="102" spans="1:3" x14ac:dyDescent="0.2">
      <c r="A102" s="5" t="s">
        <v>3966</v>
      </c>
      <c r="B102" s="5" t="s">
        <v>2286</v>
      </c>
      <c r="C102" s="32" t="str">
        <f>"case """&amp;A102&amp;""""&amp;": return "&amp;""""&amp;B102&amp;" - "&amp;INDEX(ALL!E:E,MATCH(A102,ALL!H:H,0))&amp;""""&amp;";"</f>
        <v>case "0065": return "Animal Crossing Cards - Kiki";</v>
      </c>
    </row>
    <row r="103" spans="1:3" x14ac:dyDescent="0.2">
      <c r="A103" s="5" t="s">
        <v>3967</v>
      </c>
      <c r="B103" s="5" t="s">
        <v>2286</v>
      </c>
      <c r="C103" s="32" t="str">
        <f>"case """&amp;A103&amp;""""&amp;": return "&amp;""""&amp;B103&amp;" - "&amp;INDEX(ALL!E:E,MATCH(A103,ALL!H:H,0))&amp;""""&amp;";"</f>
        <v>case "0066": return "Animal Crossing Cards - Deli";</v>
      </c>
    </row>
    <row r="104" spans="1:3" x14ac:dyDescent="0.2">
      <c r="A104" s="5" t="s">
        <v>3968</v>
      </c>
      <c r="B104" s="5" t="s">
        <v>2286</v>
      </c>
      <c r="C104" s="32" t="str">
        <f>"case """&amp;A104&amp;""""&amp;": return "&amp;""""&amp;B104&amp;" - "&amp;INDEX(ALL!E:E,MATCH(A104,ALL!H:H,0))&amp;""""&amp;";"</f>
        <v>case "0067": return "Animal Crossing Cards - Alli";</v>
      </c>
    </row>
    <row r="105" spans="1:3" x14ac:dyDescent="0.2">
      <c r="A105" s="5" t="s">
        <v>3969</v>
      </c>
      <c r="B105" s="5" t="s">
        <v>2286</v>
      </c>
      <c r="C105" s="32" t="str">
        <f>"case """&amp;A105&amp;""""&amp;": return "&amp;""""&amp;B105&amp;" - "&amp;INDEX(ALL!E:E,MATCH(A105,ALL!H:H,0))&amp;""""&amp;";"</f>
        <v>case "0068": return "Animal Crossing Cards - Kabuki";</v>
      </c>
    </row>
    <row r="106" spans="1:3" x14ac:dyDescent="0.2">
      <c r="A106" s="5" t="s">
        <v>3970</v>
      </c>
      <c r="B106" s="5" t="s">
        <v>2286</v>
      </c>
      <c r="C106" s="32" t="str">
        <f>"case """&amp;A106&amp;""""&amp;": return "&amp;""""&amp;B106&amp;" - "&amp;INDEX(ALL!E:E,MATCH(A106,ALL!H:H,0))&amp;""""&amp;";"</f>
        <v>case "0069": return "Animal Crossing Cards - Patty";</v>
      </c>
    </row>
    <row r="107" spans="1:3" x14ac:dyDescent="0.2">
      <c r="A107" s="5" t="s">
        <v>3971</v>
      </c>
      <c r="B107" s="5" t="s">
        <v>2286</v>
      </c>
      <c r="C107" s="32" t="str">
        <f>"case """&amp;A107&amp;""""&amp;": return "&amp;""""&amp;B107&amp;" - "&amp;INDEX(ALL!E:E,MATCH(A107,ALL!H:H,0))&amp;""""&amp;";"</f>
        <v>case "006A": return "Animal Crossing Cards - Jitters";</v>
      </c>
    </row>
    <row r="108" spans="1:3" x14ac:dyDescent="0.2">
      <c r="A108" s="5" t="s">
        <v>3972</v>
      </c>
      <c r="B108" s="5" t="s">
        <v>2286</v>
      </c>
      <c r="C108" s="32" t="str">
        <f>"case """&amp;A108&amp;""""&amp;": return "&amp;""""&amp;B108&amp;" - "&amp;INDEX(ALL!E:E,MATCH(A108,ALL!H:H,0))&amp;""""&amp;";"</f>
        <v>case "006B": return "Animal Crossing Cards - Gigi";</v>
      </c>
    </row>
    <row r="109" spans="1:3" x14ac:dyDescent="0.2">
      <c r="A109" s="5" t="s">
        <v>3973</v>
      </c>
      <c r="B109" s="5" t="s">
        <v>2286</v>
      </c>
      <c r="C109" s="32" t="str">
        <f>"case """&amp;A109&amp;""""&amp;": return "&amp;""""&amp;B109&amp;" - "&amp;INDEX(ALL!E:E,MATCH(A109,ALL!H:H,0))&amp;""""&amp;";"</f>
        <v>case "006C": return "Animal Crossing Cards - Quillson";</v>
      </c>
    </row>
    <row r="110" spans="1:3" x14ac:dyDescent="0.2">
      <c r="A110" s="5" t="s">
        <v>3974</v>
      </c>
      <c r="B110" s="5" t="s">
        <v>2286</v>
      </c>
      <c r="C110" s="32" t="str">
        <f>"case """&amp;A110&amp;""""&amp;": return "&amp;""""&amp;B110&amp;" - "&amp;INDEX(ALL!E:E,MATCH(A110,ALL!H:H,0))&amp;""""&amp;";"</f>
        <v>case "006D": return "Animal Crossing Cards - Marcie";</v>
      </c>
    </row>
    <row r="111" spans="1:3" x14ac:dyDescent="0.2">
      <c r="A111" s="5" t="s">
        <v>3975</v>
      </c>
      <c r="B111" s="5" t="s">
        <v>2286</v>
      </c>
      <c r="C111" s="32" t="str">
        <f>"case """&amp;A111&amp;""""&amp;": return "&amp;""""&amp;B111&amp;" - "&amp;INDEX(ALL!E:E,MATCH(A111,ALL!H:H,0))&amp;""""&amp;";"</f>
        <v>case "006E": return "Animal Crossing Cards - Puck";</v>
      </c>
    </row>
    <row r="112" spans="1:3" x14ac:dyDescent="0.2">
      <c r="A112" s="5" t="s">
        <v>3976</v>
      </c>
      <c r="B112" s="5" t="s">
        <v>2286</v>
      </c>
      <c r="C112" s="32" t="str">
        <f>"case """&amp;A112&amp;""""&amp;": return "&amp;""""&amp;B112&amp;" - "&amp;INDEX(ALL!E:E,MATCH(A112,ALL!H:H,0))&amp;""""&amp;";"</f>
        <v>case "006F": return "Animal Crossing Cards - Shari";</v>
      </c>
    </row>
    <row r="113" spans="1:3" x14ac:dyDescent="0.2">
      <c r="A113" s="5" t="s">
        <v>3977</v>
      </c>
      <c r="B113" s="5" t="s">
        <v>2286</v>
      </c>
      <c r="C113" s="32" t="str">
        <f>"case """&amp;A113&amp;""""&amp;": return "&amp;""""&amp;B113&amp;" - "&amp;INDEX(ALL!E:E,MATCH(A113,ALL!H:H,0))&amp;""""&amp;";"</f>
        <v>case "0070": return "Animal Crossing Cards - Octavian";</v>
      </c>
    </row>
    <row r="114" spans="1:3" x14ac:dyDescent="0.2">
      <c r="A114" s="5" t="s">
        <v>3978</v>
      </c>
      <c r="B114" s="5" t="s">
        <v>2286</v>
      </c>
      <c r="C114" s="32" t="str">
        <f>"case """&amp;A114&amp;""""&amp;": return "&amp;""""&amp;B114&amp;" - "&amp;INDEX(ALL!E:E,MATCH(A114,ALL!H:H,0))&amp;""""&amp;";"</f>
        <v>case "0071": return "Animal Crossing Cards - Winnie";</v>
      </c>
    </row>
    <row r="115" spans="1:3" x14ac:dyDescent="0.2">
      <c r="A115" s="5" t="s">
        <v>3979</v>
      </c>
      <c r="B115" s="5" t="s">
        <v>2286</v>
      </c>
      <c r="C115" s="32" t="str">
        <f>"case """&amp;A115&amp;""""&amp;": return "&amp;""""&amp;B115&amp;" - "&amp;INDEX(ALL!E:E,MATCH(A115,ALL!H:H,0))&amp;""""&amp;";"</f>
        <v>case "0072": return "Animal Crossing Cards - Knox";</v>
      </c>
    </row>
    <row r="116" spans="1:3" x14ac:dyDescent="0.2">
      <c r="A116" s="5" t="s">
        <v>3980</v>
      </c>
      <c r="B116" s="5" t="s">
        <v>2286</v>
      </c>
      <c r="C116" s="32" t="str">
        <f>"case """&amp;A116&amp;""""&amp;": return "&amp;""""&amp;B116&amp;" - "&amp;INDEX(ALL!E:E,MATCH(A116,ALL!H:H,0))&amp;""""&amp;";"</f>
        <v>case "0073": return "Animal Crossing Cards - Sterling";</v>
      </c>
    </row>
    <row r="117" spans="1:3" x14ac:dyDescent="0.2">
      <c r="A117" s="5" t="s">
        <v>3981</v>
      </c>
      <c r="B117" s="5" t="s">
        <v>2286</v>
      </c>
      <c r="C117" s="32" t="str">
        <f>"case """&amp;A117&amp;""""&amp;": return "&amp;""""&amp;B117&amp;" - "&amp;INDEX(ALL!E:E,MATCH(A117,ALL!H:H,0))&amp;""""&amp;";"</f>
        <v>case "0074": return "Animal Crossing Cards - Bonbon";</v>
      </c>
    </row>
    <row r="118" spans="1:3" x14ac:dyDescent="0.2">
      <c r="A118" s="5" t="s">
        <v>3982</v>
      </c>
      <c r="B118" s="5" t="s">
        <v>2286</v>
      </c>
      <c r="C118" s="32" t="str">
        <f>"case """&amp;A118&amp;""""&amp;": return "&amp;""""&amp;B118&amp;" - "&amp;INDEX(ALL!E:E,MATCH(A118,ALL!H:H,0))&amp;""""&amp;";"</f>
        <v>case "0075": return "Animal Crossing Cards - Punchy";</v>
      </c>
    </row>
    <row r="119" spans="1:3" x14ac:dyDescent="0.2">
      <c r="A119" s="5" t="s">
        <v>3983</v>
      </c>
      <c r="B119" s="5" t="s">
        <v>2286</v>
      </c>
      <c r="C119" s="32" t="str">
        <f>"case """&amp;A119&amp;""""&amp;": return "&amp;""""&amp;B119&amp;" - "&amp;INDEX(ALL!E:E,MATCH(A119,ALL!H:H,0))&amp;""""&amp;";"</f>
        <v>case "0076": return "Animal Crossing Cards - Opal";</v>
      </c>
    </row>
    <row r="120" spans="1:3" x14ac:dyDescent="0.2">
      <c r="A120" s="5" t="s">
        <v>3984</v>
      </c>
      <c r="B120" s="5" t="s">
        <v>2286</v>
      </c>
      <c r="C120" s="32" t="str">
        <f>"case """&amp;A120&amp;""""&amp;": return "&amp;""""&amp;B120&amp;" - "&amp;INDEX(ALL!E:E,MATCH(A120,ALL!H:H,0))&amp;""""&amp;";"</f>
        <v>case "0077": return "Animal Crossing Cards - Poppy";</v>
      </c>
    </row>
    <row r="121" spans="1:3" x14ac:dyDescent="0.2">
      <c r="A121" s="5" t="s">
        <v>3985</v>
      </c>
      <c r="B121" s="5" t="s">
        <v>2286</v>
      </c>
      <c r="C121" s="32" t="str">
        <f>"case """&amp;A121&amp;""""&amp;": return "&amp;""""&amp;B121&amp;" - "&amp;INDEX(ALL!E:E,MATCH(A121,ALL!H:H,0))&amp;""""&amp;";"</f>
        <v>case "0078": return "Animal Crossing Cards - Limberg";</v>
      </c>
    </row>
    <row r="122" spans="1:3" x14ac:dyDescent="0.2">
      <c r="A122" s="5" t="s">
        <v>3986</v>
      </c>
      <c r="B122" s="5" t="s">
        <v>2286</v>
      </c>
      <c r="C122" s="32" t="str">
        <f>"case """&amp;A122&amp;""""&amp;": return "&amp;""""&amp;B122&amp;" - "&amp;INDEX(ALL!E:E,MATCH(A122,ALL!H:H,0))&amp;""""&amp;";"</f>
        <v>case "0079": return "Animal Crossing Cards - Deena";</v>
      </c>
    </row>
    <row r="123" spans="1:3" x14ac:dyDescent="0.2">
      <c r="A123" s="5" t="s">
        <v>3987</v>
      </c>
      <c r="B123" s="5" t="s">
        <v>2286</v>
      </c>
      <c r="C123" s="32" t="str">
        <f>"case """&amp;A123&amp;""""&amp;": return "&amp;""""&amp;B123&amp;" - "&amp;INDEX(ALL!E:E,MATCH(A123,ALL!H:H,0))&amp;""""&amp;";"</f>
        <v>case "007A": return "Animal Crossing Cards - Snake";</v>
      </c>
    </row>
    <row r="124" spans="1:3" x14ac:dyDescent="0.2">
      <c r="A124" s="5" t="s">
        <v>3988</v>
      </c>
      <c r="B124" s="5" t="s">
        <v>2286</v>
      </c>
      <c r="C124" s="32" t="str">
        <f>"case """&amp;A124&amp;""""&amp;": return "&amp;""""&amp;B124&amp;" - "&amp;INDEX(ALL!E:E,MATCH(A124,ALL!H:H,0))&amp;""""&amp;";"</f>
        <v>case "007B": return "Animal Crossing Cards - Bangle";</v>
      </c>
    </row>
    <row r="125" spans="1:3" x14ac:dyDescent="0.2">
      <c r="A125" s="5" t="s">
        <v>3989</v>
      </c>
      <c r="B125" s="5" t="s">
        <v>2286</v>
      </c>
      <c r="C125" s="32" t="str">
        <f>"case """&amp;A125&amp;""""&amp;": return "&amp;""""&amp;B125&amp;" - "&amp;INDEX(ALL!E:E,MATCH(A125,ALL!H:H,0))&amp;""""&amp;";"</f>
        <v>case "007C": return "Animal Crossing Cards - Phil";</v>
      </c>
    </row>
    <row r="126" spans="1:3" x14ac:dyDescent="0.2">
      <c r="A126" s="5" t="s">
        <v>3990</v>
      </c>
      <c r="B126" s="5" t="s">
        <v>2286</v>
      </c>
      <c r="C126" s="32" t="str">
        <f>"case """&amp;A126&amp;""""&amp;": return "&amp;""""&amp;B126&amp;" - "&amp;INDEX(ALL!E:E,MATCH(A126,ALL!H:H,0))&amp;""""&amp;";"</f>
        <v>case "007D": return "Animal Crossing Cards - Monique";</v>
      </c>
    </row>
    <row r="127" spans="1:3" x14ac:dyDescent="0.2">
      <c r="A127" s="5" t="s">
        <v>3991</v>
      </c>
      <c r="B127" s="5" t="s">
        <v>2286</v>
      </c>
      <c r="C127" s="32" t="str">
        <f>"case """&amp;A127&amp;""""&amp;": return "&amp;""""&amp;B127&amp;" - "&amp;INDEX(ALL!E:E,MATCH(A127,ALL!H:H,0))&amp;""""&amp;";"</f>
        <v>case "007E": return "Animal Crossing Cards - Nate";</v>
      </c>
    </row>
    <row r="128" spans="1:3" x14ac:dyDescent="0.2">
      <c r="A128" s="5" t="s">
        <v>3992</v>
      </c>
      <c r="B128" s="5" t="s">
        <v>2286</v>
      </c>
      <c r="C128" s="32" t="str">
        <f>"case """&amp;A128&amp;""""&amp;": return "&amp;""""&amp;B128&amp;" - "&amp;INDEX(ALL!E:E,MATCH(A128,ALL!H:H,0))&amp;""""&amp;";"</f>
        <v>case "007F": return "Animal Crossing Cards - Samson";</v>
      </c>
    </row>
    <row r="129" spans="1:3" x14ac:dyDescent="0.2">
      <c r="A129" s="5" t="s">
        <v>3315</v>
      </c>
      <c r="B129" s="5" t="s">
        <v>2286</v>
      </c>
      <c r="C129" s="32" t="str">
        <f>"case """&amp;A129&amp;""""&amp;": return "&amp;""""&amp;B129&amp;" - "&amp;INDEX(ALL!E:E,MATCH(A129,ALL!H:H,0))&amp;""""&amp;";"</f>
        <v>case "0080": return "Animal Crossing Cards - Tutu";</v>
      </c>
    </row>
    <row r="130" spans="1:3" x14ac:dyDescent="0.2">
      <c r="A130" s="5" t="s">
        <v>3993</v>
      </c>
      <c r="B130" s="5" t="s">
        <v>2286</v>
      </c>
      <c r="C130" s="32" t="str">
        <f>"case """&amp;A130&amp;""""&amp;": return "&amp;""""&amp;B130&amp;" - "&amp;INDEX(ALL!E:E,MATCH(A130,ALL!H:H,0))&amp;""""&amp;";"</f>
        <v>case "0081": return "Animal Crossing Cards - T-Bone";</v>
      </c>
    </row>
    <row r="131" spans="1:3" x14ac:dyDescent="0.2">
      <c r="A131" s="5" t="s">
        <v>3994</v>
      </c>
      <c r="B131" s="5" t="s">
        <v>2286</v>
      </c>
      <c r="C131" s="32" t="str">
        <f>"case """&amp;A131&amp;""""&amp;": return "&amp;""""&amp;B131&amp;" - "&amp;INDEX(ALL!E:E,MATCH(A131,ALL!H:H,0))&amp;""""&amp;";"</f>
        <v>case "0082": return "Animal Crossing Cards - Mint";</v>
      </c>
    </row>
    <row r="132" spans="1:3" x14ac:dyDescent="0.2">
      <c r="A132" s="5" t="s">
        <v>3995</v>
      </c>
      <c r="B132" s="5" t="s">
        <v>2286</v>
      </c>
      <c r="C132" s="32" t="str">
        <f>"case """&amp;A132&amp;""""&amp;": return "&amp;""""&amp;B132&amp;" - "&amp;INDEX(ALL!E:E,MATCH(A132,ALL!H:H,0))&amp;""""&amp;";"</f>
        <v>case "0083": return "Animal Crossing Cards - Pudge";</v>
      </c>
    </row>
    <row r="133" spans="1:3" x14ac:dyDescent="0.2">
      <c r="A133" s="5" t="s">
        <v>3996</v>
      </c>
      <c r="B133" s="5" t="s">
        <v>2286</v>
      </c>
      <c r="C133" s="32" t="str">
        <f>"case """&amp;A133&amp;""""&amp;": return "&amp;""""&amp;B133&amp;" - "&amp;INDEX(ALL!E:E,MATCH(A133,ALL!H:H,0))&amp;""""&amp;";"</f>
        <v>case "0084": return "Animal Crossing Cards - Midge";</v>
      </c>
    </row>
    <row r="134" spans="1:3" x14ac:dyDescent="0.2">
      <c r="A134" s="5" t="s">
        <v>3997</v>
      </c>
      <c r="B134" s="5" t="s">
        <v>2286</v>
      </c>
      <c r="C134" s="32" t="str">
        <f>"case """&amp;A134&amp;""""&amp;": return "&amp;""""&amp;B134&amp;" - "&amp;INDEX(ALL!E:E,MATCH(A134,ALL!H:H,0))&amp;""""&amp;";"</f>
        <v>case "0085": return "Animal Crossing Cards - Gruff";</v>
      </c>
    </row>
    <row r="135" spans="1:3" x14ac:dyDescent="0.2">
      <c r="A135" s="5" t="s">
        <v>3998</v>
      </c>
      <c r="B135" s="5" t="s">
        <v>2286</v>
      </c>
      <c r="C135" s="32" t="str">
        <f>"case """&amp;A135&amp;""""&amp;": return "&amp;""""&amp;B135&amp;" - "&amp;INDEX(ALL!E:E,MATCH(A135,ALL!H:H,0))&amp;""""&amp;";"</f>
        <v>case "0086": return "Animal Crossing Cards - Flurry";</v>
      </c>
    </row>
    <row r="136" spans="1:3" x14ac:dyDescent="0.2">
      <c r="A136" s="5" t="s">
        <v>3999</v>
      </c>
      <c r="B136" s="5" t="s">
        <v>2286</v>
      </c>
      <c r="C136" s="32" t="str">
        <f>"case """&amp;A136&amp;""""&amp;": return "&amp;""""&amp;B136&amp;" - "&amp;INDEX(ALL!E:E,MATCH(A136,ALL!H:H,0))&amp;""""&amp;";"</f>
        <v>case "0087": return "Animal Crossing Cards - Clyde";</v>
      </c>
    </row>
    <row r="137" spans="1:3" x14ac:dyDescent="0.2">
      <c r="A137" s="5" t="s">
        <v>4000</v>
      </c>
      <c r="B137" s="5" t="s">
        <v>2286</v>
      </c>
      <c r="C137" s="32" t="str">
        <f>"case """&amp;A137&amp;""""&amp;": return "&amp;""""&amp;B137&amp;" - "&amp;INDEX(ALL!E:E,MATCH(A137,ALL!H:H,0))&amp;""""&amp;";"</f>
        <v>case "0088": return "Animal Crossing Cards - Bella";</v>
      </c>
    </row>
    <row r="138" spans="1:3" x14ac:dyDescent="0.2">
      <c r="A138" s="5" t="s">
        <v>4001</v>
      </c>
      <c r="B138" s="5" t="s">
        <v>2286</v>
      </c>
      <c r="C138" s="32" t="str">
        <f>"case """&amp;A138&amp;""""&amp;": return "&amp;""""&amp;B138&amp;" - "&amp;INDEX(ALL!E:E,MATCH(A138,ALL!H:H,0))&amp;""""&amp;";"</f>
        <v>case "0089": return "Animal Crossing Cards - Biff";</v>
      </c>
    </row>
    <row r="139" spans="1:3" x14ac:dyDescent="0.2">
      <c r="A139" s="5" t="s">
        <v>4002</v>
      </c>
      <c r="B139" s="5" t="s">
        <v>2286</v>
      </c>
      <c r="C139" s="32" t="str">
        <f>"case """&amp;A139&amp;""""&amp;": return "&amp;""""&amp;B139&amp;" - "&amp;INDEX(ALL!E:E,MATCH(A139,ALL!H:H,0))&amp;""""&amp;";"</f>
        <v>case "008A": return "Animal Crossing Cards - Yuka";</v>
      </c>
    </row>
    <row r="140" spans="1:3" x14ac:dyDescent="0.2">
      <c r="A140" s="5" t="s">
        <v>4003</v>
      </c>
      <c r="B140" s="5" t="s">
        <v>2286</v>
      </c>
      <c r="C140" s="32" t="str">
        <f>"case """&amp;A140&amp;""""&amp;": return "&amp;""""&amp;B140&amp;" - "&amp;INDEX(ALL!E:E,MATCH(A140,ALL!H:H,0))&amp;""""&amp;";"</f>
        <v>case "008B": return "Animal Crossing Cards - Lionel";</v>
      </c>
    </row>
    <row r="141" spans="1:3" x14ac:dyDescent="0.2">
      <c r="A141" s="5" t="s">
        <v>4004</v>
      </c>
      <c r="B141" s="5" t="s">
        <v>2286</v>
      </c>
      <c r="C141" s="32" t="str">
        <f>"case """&amp;A141&amp;""""&amp;": return "&amp;""""&amp;B141&amp;" - "&amp;INDEX(ALL!E:E,MATCH(A141,ALL!H:H,0))&amp;""""&amp;";"</f>
        <v>case "008C": return "Animal Crossing Cards - Flo";</v>
      </c>
    </row>
    <row r="142" spans="1:3" x14ac:dyDescent="0.2">
      <c r="A142" s="5" t="s">
        <v>4005</v>
      </c>
      <c r="B142" s="5" t="s">
        <v>2286</v>
      </c>
      <c r="C142" s="32" t="str">
        <f>"case """&amp;A142&amp;""""&amp;": return "&amp;""""&amp;B142&amp;" - "&amp;INDEX(ALL!E:E,MATCH(A142,ALL!H:H,0))&amp;""""&amp;";"</f>
        <v>case "008D": return "Animal Crossing Cards - Cobb";</v>
      </c>
    </row>
    <row r="143" spans="1:3" x14ac:dyDescent="0.2">
      <c r="A143" s="5" t="s">
        <v>4006</v>
      </c>
      <c r="B143" s="5" t="s">
        <v>2286</v>
      </c>
      <c r="C143" s="32" t="str">
        <f>"case """&amp;A143&amp;""""&amp;": return "&amp;""""&amp;B143&amp;" - "&amp;INDEX(ALL!E:E,MATCH(A143,ALL!H:H,0))&amp;""""&amp;";"</f>
        <v>case "008E": return "Animal Crossing Cards - Amelia";</v>
      </c>
    </row>
    <row r="144" spans="1:3" x14ac:dyDescent="0.2">
      <c r="A144" s="5" t="s">
        <v>4007</v>
      </c>
      <c r="B144" s="5" t="s">
        <v>2286</v>
      </c>
      <c r="C144" s="32" t="str">
        <f>"case """&amp;A144&amp;""""&amp;": return "&amp;""""&amp;B144&amp;" - "&amp;INDEX(ALL!E:E,MATCH(A144,ALL!H:H,0))&amp;""""&amp;";"</f>
        <v>case "008F": return "Animal Crossing Cards - Jeremiah";</v>
      </c>
    </row>
    <row r="145" spans="1:3" x14ac:dyDescent="0.2">
      <c r="A145" s="5" t="s">
        <v>4008</v>
      </c>
      <c r="B145" s="5" t="s">
        <v>2286</v>
      </c>
      <c r="C145" s="32" t="str">
        <f>"case """&amp;A145&amp;""""&amp;": return "&amp;""""&amp;B145&amp;" - "&amp;INDEX(ALL!E:E,MATCH(A145,ALL!H:H,0))&amp;""""&amp;";"</f>
        <v>case "0090": return "Animal Crossing Cards - Cherry";</v>
      </c>
    </row>
    <row r="146" spans="1:3" x14ac:dyDescent="0.2">
      <c r="A146" s="5" t="s">
        <v>4009</v>
      </c>
      <c r="B146" s="5" t="s">
        <v>2286</v>
      </c>
      <c r="C146" s="32" t="str">
        <f>"case """&amp;A146&amp;""""&amp;": return "&amp;""""&amp;B146&amp;" - "&amp;INDEX(ALL!E:E,MATCH(A146,ALL!H:H,0))&amp;""""&amp;";"</f>
        <v>case "0091": return "Animal Crossing Cards - Rosco";</v>
      </c>
    </row>
    <row r="147" spans="1:3" x14ac:dyDescent="0.2">
      <c r="A147" s="5" t="s">
        <v>4010</v>
      </c>
      <c r="B147" s="5" t="s">
        <v>2286</v>
      </c>
      <c r="C147" s="32" t="str">
        <f>"case """&amp;A147&amp;""""&amp;": return "&amp;""""&amp;B147&amp;" - "&amp;INDEX(ALL!E:E,MATCH(A147,ALL!H:H,0))&amp;""""&amp;";"</f>
        <v>case "0092": return "Animal Crossing Cards - Truffles";</v>
      </c>
    </row>
    <row r="148" spans="1:3" x14ac:dyDescent="0.2">
      <c r="A148" s="5" t="s">
        <v>4011</v>
      </c>
      <c r="B148" s="5" t="s">
        <v>2286</v>
      </c>
      <c r="C148" s="32" t="str">
        <f>"case """&amp;A148&amp;""""&amp;": return "&amp;""""&amp;B148&amp;" - "&amp;INDEX(ALL!E:E,MATCH(A148,ALL!H:H,0))&amp;""""&amp;";"</f>
        <v>case "0093": return "Animal Crossing Cards - Eugene";</v>
      </c>
    </row>
    <row r="149" spans="1:3" x14ac:dyDescent="0.2">
      <c r="A149" s="5" t="s">
        <v>4012</v>
      </c>
      <c r="B149" s="5" t="s">
        <v>2286</v>
      </c>
      <c r="C149" s="32" t="str">
        <f>"case """&amp;A149&amp;""""&amp;": return "&amp;""""&amp;B149&amp;" - "&amp;INDEX(ALL!E:E,MATCH(A149,ALL!H:H,0))&amp;""""&amp;";"</f>
        <v>case "0094": return "Animal Crossing Cards - Eunice";</v>
      </c>
    </row>
    <row r="150" spans="1:3" x14ac:dyDescent="0.2">
      <c r="A150" s="5" t="s">
        <v>4013</v>
      </c>
      <c r="B150" s="5" t="s">
        <v>2286</v>
      </c>
      <c r="C150" s="32" t="str">
        <f>"case """&amp;A150&amp;""""&amp;": return "&amp;""""&amp;B150&amp;" - "&amp;INDEX(ALL!E:E,MATCH(A150,ALL!H:H,0))&amp;""""&amp;";"</f>
        <v>case "0095": return "Animal Crossing Cards - Goose";</v>
      </c>
    </row>
    <row r="151" spans="1:3" x14ac:dyDescent="0.2">
      <c r="A151" s="5" t="s">
        <v>4014</v>
      </c>
      <c r="B151" s="5" t="s">
        <v>2286</v>
      </c>
      <c r="C151" s="32" t="str">
        <f>"case """&amp;A151&amp;""""&amp;": return "&amp;""""&amp;B151&amp;" - "&amp;INDEX(ALL!E:E,MATCH(A151,ALL!H:H,0))&amp;""""&amp;";"</f>
        <v>case "0096": return "Animal Crossing Cards - Annalisa";</v>
      </c>
    </row>
    <row r="152" spans="1:3" x14ac:dyDescent="0.2">
      <c r="A152" s="5" t="s">
        <v>4015</v>
      </c>
      <c r="B152" s="5" t="s">
        <v>2286</v>
      </c>
      <c r="C152" s="32" t="str">
        <f>"case """&amp;A152&amp;""""&amp;": return "&amp;""""&amp;B152&amp;" - "&amp;INDEX(ALL!E:E,MATCH(A152,ALL!H:H,0))&amp;""""&amp;";"</f>
        <v>case "0097": return "Animal Crossing Cards - Benjamin";</v>
      </c>
    </row>
    <row r="153" spans="1:3" x14ac:dyDescent="0.2">
      <c r="A153" s="5" t="s">
        <v>4016</v>
      </c>
      <c r="B153" s="5" t="s">
        <v>2286</v>
      </c>
      <c r="C153" s="32" t="str">
        <f>"case """&amp;A153&amp;""""&amp;": return "&amp;""""&amp;B153&amp;" - "&amp;INDEX(ALL!E:E,MATCH(A153,ALL!H:H,0))&amp;""""&amp;";"</f>
        <v>case "0098": return "Animal Crossing Cards - Pancetti";</v>
      </c>
    </row>
    <row r="154" spans="1:3" x14ac:dyDescent="0.2">
      <c r="A154" s="5" t="s">
        <v>4017</v>
      </c>
      <c r="B154" s="5" t="s">
        <v>2286</v>
      </c>
      <c r="C154" s="32" t="str">
        <f>"case """&amp;A154&amp;""""&amp;": return "&amp;""""&amp;B154&amp;" - "&amp;INDEX(ALL!E:E,MATCH(A154,ALL!H:H,0))&amp;""""&amp;";"</f>
        <v>case "0099": return "Animal Crossing Cards - Chief";</v>
      </c>
    </row>
    <row r="155" spans="1:3" x14ac:dyDescent="0.2">
      <c r="A155" s="5" t="s">
        <v>4018</v>
      </c>
      <c r="B155" s="5" t="s">
        <v>2286</v>
      </c>
      <c r="C155" s="32" t="str">
        <f>"case """&amp;A155&amp;""""&amp;": return "&amp;""""&amp;B155&amp;" - "&amp;INDEX(ALL!E:E,MATCH(A155,ALL!H:H,0))&amp;""""&amp;";"</f>
        <v>case "009A": return "Animal Crossing Cards - Bunnie";</v>
      </c>
    </row>
    <row r="156" spans="1:3" x14ac:dyDescent="0.2">
      <c r="A156" s="5" t="s">
        <v>4019</v>
      </c>
      <c r="B156" s="5" t="s">
        <v>2286</v>
      </c>
      <c r="C156" s="32" t="str">
        <f>"case """&amp;A156&amp;""""&amp;": return "&amp;""""&amp;B156&amp;" - "&amp;INDEX(ALL!E:E,MATCH(A156,ALL!H:H,0))&amp;""""&amp;";"</f>
        <v>case "009B": return "Animal Crossing Cards - Clay";</v>
      </c>
    </row>
    <row r="157" spans="1:3" x14ac:dyDescent="0.2">
      <c r="A157" s="5" t="s">
        <v>4020</v>
      </c>
      <c r="B157" s="5" t="s">
        <v>2286</v>
      </c>
      <c r="C157" s="32" t="str">
        <f>"case """&amp;A157&amp;""""&amp;": return "&amp;""""&amp;B157&amp;" - "&amp;INDEX(ALL!E:E,MATCH(A157,ALL!H:H,0))&amp;""""&amp;";"</f>
        <v>case "009C": return "Animal Crossing Cards - Diana";</v>
      </c>
    </row>
    <row r="158" spans="1:3" x14ac:dyDescent="0.2">
      <c r="A158" s="5" t="s">
        <v>4021</v>
      </c>
      <c r="B158" s="5" t="s">
        <v>2286</v>
      </c>
      <c r="C158" s="32" t="str">
        <f>"case """&amp;A158&amp;""""&amp;": return "&amp;""""&amp;B158&amp;" - "&amp;INDEX(ALL!E:E,MATCH(A158,ALL!H:H,0))&amp;""""&amp;";"</f>
        <v>case "009D": return "Animal Crossing Cards - Axel";</v>
      </c>
    </row>
    <row r="159" spans="1:3" x14ac:dyDescent="0.2">
      <c r="A159" s="5" t="s">
        <v>4022</v>
      </c>
      <c r="B159" s="5" t="s">
        <v>2286</v>
      </c>
      <c r="C159" s="32" t="str">
        <f>"case """&amp;A159&amp;""""&amp;": return "&amp;""""&amp;B159&amp;" - "&amp;INDEX(ALL!E:E,MATCH(A159,ALL!H:H,0))&amp;""""&amp;";"</f>
        <v>case "009E": return "Animal Crossing Cards - Muffy";</v>
      </c>
    </row>
    <row r="160" spans="1:3" x14ac:dyDescent="0.2">
      <c r="A160" s="5" t="s">
        <v>4023</v>
      </c>
      <c r="B160" s="5" t="s">
        <v>2286</v>
      </c>
      <c r="C160" s="32" t="str">
        <f>"case """&amp;A160&amp;""""&amp;": return "&amp;""""&amp;B160&amp;" - "&amp;INDEX(ALL!E:E,MATCH(A160,ALL!H:H,0))&amp;""""&amp;";"</f>
        <v>case "009F": return "Animal Crossing Cards - Henry";</v>
      </c>
    </row>
    <row r="161" spans="1:3" x14ac:dyDescent="0.2">
      <c r="A161" s="5" t="s">
        <v>4024</v>
      </c>
      <c r="B161" s="5" t="s">
        <v>2286</v>
      </c>
      <c r="C161" s="32" t="str">
        <f>"case """&amp;A161&amp;""""&amp;": return "&amp;""""&amp;B161&amp;" - "&amp;INDEX(ALL!E:E,MATCH(A161,ALL!H:H,0))&amp;""""&amp;";"</f>
        <v>case "00A0": return "Animal Crossing Cards - Bertha";</v>
      </c>
    </row>
    <row r="162" spans="1:3" x14ac:dyDescent="0.2">
      <c r="A162" s="5" t="s">
        <v>4025</v>
      </c>
      <c r="B162" s="5" t="s">
        <v>2286</v>
      </c>
      <c r="C162" s="32" t="str">
        <f>"case """&amp;A162&amp;""""&amp;": return "&amp;""""&amp;B162&amp;" - "&amp;INDEX(ALL!E:E,MATCH(A162,ALL!H:H,0))&amp;""""&amp;";"</f>
        <v>case "00A1": return "Animal Crossing Cards - Cyrano";</v>
      </c>
    </row>
    <row r="163" spans="1:3" x14ac:dyDescent="0.2">
      <c r="A163" s="5" t="s">
        <v>4026</v>
      </c>
      <c r="B163" s="5" t="s">
        <v>2286</v>
      </c>
      <c r="C163" s="32" t="str">
        <f>"case """&amp;A163&amp;""""&amp;": return "&amp;""""&amp;B163&amp;" - "&amp;INDEX(ALL!E:E,MATCH(A163,ALL!H:H,0))&amp;""""&amp;";"</f>
        <v>case "00A2": return "Animal Crossing Cards - Peanut";</v>
      </c>
    </row>
    <row r="164" spans="1:3" x14ac:dyDescent="0.2">
      <c r="A164" s="5" t="s">
        <v>4027</v>
      </c>
      <c r="B164" s="5" t="s">
        <v>2286</v>
      </c>
      <c r="C164" s="32" t="str">
        <f>"case """&amp;A164&amp;""""&amp;": return "&amp;""""&amp;B164&amp;" - "&amp;INDEX(ALL!E:E,MATCH(A164,ALL!H:H,0))&amp;""""&amp;";"</f>
        <v>case "00A3": return "Animal Crossing Cards - Cole";</v>
      </c>
    </row>
    <row r="165" spans="1:3" x14ac:dyDescent="0.2">
      <c r="A165" s="5" t="s">
        <v>4028</v>
      </c>
      <c r="B165" s="5" t="s">
        <v>2286</v>
      </c>
      <c r="C165" s="32" t="str">
        <f>"case """&amp;A165&amp;""""&amp;": return "&amp;""""&amp;B165&amp;" - "&amp;INDEX(ALL!E:E,MATCH(A165,ALL!H:H,0))&amp;""""&amp;";"</f>
        <v>case "00A4": return "Animal Crossing Cards - Willow";</v>
      </c>
    </row>
    <row r="166" spans="1:3" x14ac:dyDescent="0.2">
      <c r="A166" s="5" t="s">
        <v>4029</v>
      </c>
      <c r="B166" s="5" t="s">
        <v>2286</v>
      </c>
      <c r="C166" s="32" t="str">
        <f>"case """&amp;A166&amp;""""&amp;": return "&amp;""""&amp;B166&amp;" - "&amp;INDEX(ALL!E:E,MATCH(A166,ALL!H:H,0))&amp;""""&amp;";"</f>
        <v>case "00A5": return "Animal Crossing Cards - Roald";</v>
      </c>
    </row>
    <row r="167" spans="1:3" x14ac:dyDescent="0.2">
      <c r="A167" s="5" t="s">
        <v>4030</v>
      </c>
      <c r="B167" s="5" t="s">
        <v>2286</v>
      </c>
      <c r="C167" s="32" t="str">
        <f>"case """&amp;A167&amp;""""&amp;": return "&amp;""""&amp;B167&amp;" - "&amp;INDEX(ALL!E:E,MATCH(A167,ALL!H:H,0))&amp;""""&amp;";"</f>
        <v>case "00A6": return "Animal Crossing Cards - Molly";</v>
      </c>
    </row>
    <row r="168" spans="1:3" x14ac:dyDescent="0.2">
      <c r="A168" s="5" t="s">
        <v>4031</v>
      </c>
      <c r="B168" s="5" t="s">
        <v>2286</v>
      </c>
      <c r="C168" s="32" t="str">
        <f>"case """&amp;A168&amp;""""&amp;": return "&amp;""""&amp;B168&amp;" - "&amp;INDEX(ALL!E:E,MATCH(A168,ALL!H:H,0))&amp;""""&amp;";"</f>
        <v>case "00A7": return "Animal Crossing Cards - Walker";</v>
      </c>
    </row>
    <row r="169" spans="1:3" x14ac:dyDescent="0.2">
      <c r="A169" s="5" t="s">
        <v>4032</v>
      </c>
      <c r="B169" s="5" t="s">
        <v>2286</v>
      </c>
      <c r="C169" s="32" t="str">
        <f>"case """&amp;A169&amp;""""&amp;": return "&amp;""""&amp;B169&amp;" - "&amp;INDEX(ALL!E:E,MATCH(A169,ALL!H:H,0))&amp;""""&amp;";"</f>
        <v>case "00A8": return "Animal Crossing Cards - K.K. Slider";</v>
      </c>
    </row>
    <row r="170" spans="1:3" x14ac:dyDescent="0.2">
      <c r="A170" s="5" t="s">
        <v>4033</v>
      </c>
      <c r="B170" s="5" t="s">
        <v>2286</v>
      </c>
      <c r="C170" s="32" t="str">
        <f>"case """&amp;A170&amp;""""&amp;": return "&amp;""""&amp;B170&amp;" - "&amp;INDEX(ALL!E:E,MATCH(A170,ALL!H:H,0))&amp;""""&amp;";"</f>
        <v>case "00A9": return "Animal Crossing Cards - Reese";</v>
      </c>
    </row>
    <row r="171" spans="1:3" x14ac:dyDescent="0.2">
      <c r="A171" s="5" t="s">
        <v>4034</v>
      </c>
      <c r="B171" s="5" t="s">
        <v>2286</v>
      </c>
      <c r="C171" s="32" t="str">
        <f>"case """&amp;A171&amp;""""&amp;": return "&amp;""""&amp;B171&amp;" - "&amp;INDEX(ALL!E:E,MATCH(A171,ALL!H:H,0))&amp;""""&amp;";"</f>
        <v>case "00AA": return "Animal Crossing Cards - Kicks";</v>
      </c>
    </row>
    <row r="172" spans="1:3" x14ac:dyDescent="0.2">
      <c r="A172" s="5" t="s">
        <v>4035</v>
      </c>
      <c r="B172" s="5" t="s">
        <v>2286</v>
      </c>
      <c r="C172" s="32" t="str">
        <f>"case """&amp;A172&amp;""""&amp;": return "&amp;""""&amp;B172&amp;" - "&amp;INDEX(ALL!E:E,MATCH(A172,ALL!H:H,0))&amp;""""&amp;";"</f>
        <v>case "00AB": return "Animal Crossing Cards - Labelle";</v>
      </c>
    </row>
    <row r="173" spans="1:3" x14ac:dyDescent="0.2">
      <c r="A173" s="5" t="s">
        <v>4036</v>
      </c>
      <c r="B173" s="5" t="s">
        <v>2286</v>
      </c>
      <c r="C173" s="32" t="str">
        <f>"case """&amp;A173&amp;""""&amp;": return "&amp;""""&amp;B173&amp;" - "&amp;INDEX(ALL!E:E,MATCH(A173,ALL!H:H,0))&amp;""""&amp;";"</f>
        <v>case "00AC": return "Animal Crossing Cards - Copper";</v>
      </c>
    </row>
    <row r="174" spans="1:3" x14ac:dyDescent="0.2">
      <c r="A174" s="5" t="s">
        <v>4037</v>
      </c>
      <c r="B174" s="5" t="s">
        <v>2286</v>
      </c>
      <c r="C174" s="32" t="str">
        <f>"case """&amp;A174&amp;""""&amp;": return "&amp;""""&amp;B174&amp;" - "&amp;INDEX(ALL!E:E,MATCH(A174,ALL!H:H,0))&amp;""""&amp;";"</f>
        <v>case "00AD": return "Animal Crossing Cards - Booker";</v>
      </c>
    </row>
    <row r="175" spans="1:3" x14ac:dyDescent="0.2">
      <c r="A175" s="5" t="s">
        <v>4038</v>
      </c>
      <c r="B175" s="5" t="s">
        <v>2286</v>
      </c>
      <c r="C175" s="32" t="str">
        <f>"case """&amp;A175&amp;""""&amp;": return "&amp;""""&amp;B175&amp;" - "&amp;INDEX(ALL!E:E,MATCH(A175,ALL!H:H,0))&amp;""""&amp;";"</f>
        <v>case "00AE": return "Animal Crossing Cards - Katie";</v>
      </c>
    </row>
    <row r="176" spans="1:3" x14ac:dyDescent="0.2">
      <c r="A176" s="5" t="s">
        <v>4039</v>
      </c>
      <c r="B176" s="5" t="s">
        <v>2286</v>
      </c>
      <c r="C176" s="32" t="str">
        <f>"case """&amp;A176&amp;""""&amp;": return "&amp;""""&amp;B176&amp;" - "&amp;INDEX(ALL!E:E,MATCH(A176,ALL!H:H,0))&amp;""""&amp;";"</f>
        <v>case "00AF": return "Animal Crossing Cards - Tommy";</v>
      </c>
    </row>
    <row r="177" spans="1:3" x14ac:dyDescent="0.2">
      <c r="A177" s="5" t="s">
        <v>4040</v>
      </c>
      <c r="B177" s="5" t="s">
        <v>2286</v>
      </c>
      <c r="C177" s="32" t="str">
        <f>"case """&amp;A177&amp;""""&amp;": return "&amp;""""&amp;B177&amp;" - "&amp;INDEX(ALL!E:E,MATCH(A177,ALL!H:H,0))&amp;""""&amp;";"</f>
        <v>case "00B0": return "Animal Crossing Cards - Porter";</v>
      </c>
    </row>
    <row r="178" spans="1:3" x14ac:dyDescent="0.2">
      <c r="A178" s="5" t="s">
        <v>4041</v>
      </c>
      <c r="B178" s="5" t="s">
        <v>2286</v>
      </c>
      <c r="C178" s="32" t="str">
        <f>"case """&amp;A178&amp;""""&amp;": return "&amp;""""&amp;B178&amp;" - "&amp;INDEX(ALL!E:E,MATCH(A178,ALL!H:H,0))&amp;""""&amp;";"</f>
        <v>case "00B1": return "Animal Crossing Cards - Lelia";</v>
      </c>
    </row>
    <row r="179" spans="1:3" x14ac:dyDescent="0.2">
      <c r="A179" s="5" t="s">
        <v>4042</v>
      </c>
      <c r="B179" s="5" t="s">
        <v>2286</v>
      </c>
      <c r="C179" s="32" t="str">
        <f>"case """&amp;A179&amp;""""&amp;": return "&amp;""""&amp;B179&amp;" - "&amp;INDEX(ALL!E:E,MATCH(A179,ALL!H:H,0))&amp;""""&amp;";"</f>
        <v>case "00B2": return "Animal Crossing Cards - Dr. Shrunk";</v>
      </c>
    </row>
    <row r="180" spans="1:3" x14ac:dyDescent="0.2">
      <c r="A180" s="5" t="s">
        <v>4043</v>
      </c>
      <c r="B180" s="5" t="s">
        <v>2286</v>
      </c>
      <c r="C180" s="32" t="str">
        <f>"case """&amp;A180&amp;""""&amp;": return "&amp;""""&amp;B180&amp;" - "&amp;INDEX(ALL!E:E,MATCH(A180,ALL!H:H,0))&amp;""""&amp;";"</f>
        <v>case "00B3": return "Animal Crossing Cards - Don Resetti";</v>
      </c>
    </row>
    <row r="181" spans="1:3" x14ac:dyDescent="0.2">
      <c r="A181" s="5" t="s">
        <v>4044</v>
      </c>
      <c r="B181" s="5" t="s">
        <v>2286</v>
      </c>
      <c r="C181" s="32" t="str">
        <f>"case """&amp;A181&amp;""""&amp;": return "&amp;""""&amp;B181&amp;" - "&amp;INDEX(ALL!E:E,MATCH(A181,ALL!H:H,0))&amp;""""&amp;";"</f>
        <v>case "00B4": return "Animal Crossing Cards - Isabelle (Aut)";</v>
      </c>
    </row>
    <row r="182" spans="1:3" x14ac:dyDescent="0.2">
      <c r="A182" s="5" t="s">
        <v>4045</v>
      </c>
      <c r="B182" s="5" t="s">
        <v>2286</v>
      </c>
      <c r="C182" s="32" t="str">
        <f>"case """&amp;A182&amp;""""&amp;": return "&amp;""""&amp;B182&amp;" - "&amp;INDEX(ALL!E:E,MATCH(A182,ALL!H:H,0))&amp;""""&amp;";"</f>
        <v>case "00B5": return "Animal Crossing Cards - Blanca";</v>
      </c>
    </row>
    <row r="183" spans="1:3" x14ac:dyDescent="0.2">
      <c r="A183" s="5" t="s">
        <v>4046</v>
      </c>
      <c r="B183" s="5" t="s">
        <v>2286</v>
      </c>
      <c r="C183" s="32" t="str">
        <f>"case """&amp;A183&amp;""""&amp;": return "&amp;""""&amp;B183&amp;" - "&amp;INDEX(ALL!E:E,MATCH(A183,ALL!H:H,0))&amp;""""&amp;";"</f>
        <v>case "00B6": return "Animal Crossing Cards - Nat";</v>
      </c>
    </row>
    <row r="184" spans="1:3" x14ac:dyDescent="0.2">
      <c r="A184" s="5" t="s">
        <v>4047</v>
      </c>
      <c r="B184" s="5" t="s">
        <v>2286</v>
      </c>
      <c r="C184" s="32" t="str">
        <f>"case """&amp;A184&amp;""""&amp;": return "&amp;""""&amp;B184&amp;" - "&amp;INDEX(ALL!E:E,MATCH(A184,ALL!H:H,0))&amp;""""&amp;";"</f>
        <v>case "00B7": return "Animal Crossing Cards - Chip";</v>
      </c>
    </row>
    <row r="185" spans="1:3" x14ac:dyDescent="0.2">
      <c r="A185" s="5" t="s">
        <v>4048</v>
      </c>
      <c r="B185" s="5" t="s">
        <v>2286</v>
      </c>
      <c r="C185" s="32" t="str">
        <f>"case """&amp;A185&amp;""""&amp;": return "&amp;""""&amp;B185&amp;" - "&amp;INDEX(ALL!E:E,MATCH(A185,ALL!H:H,0))&amp;""""&amp;";"</f>
        <v>case "00B8": return "Animal Crossing Cards - Jack";</v>
      </c>
    </row>
    <row r="186" spans="1:3" x14ac:dyDescent="0.2">
      <c r="A186" s="5" t="s">
        <v>4049</v>
      </c>
      <c r="B186" s="5" t="s">
        <v>2286</v>
      </c>
      <c r="C186" s="32" t="str">
        <f>"case """&amp;A186&amp;""""&amp;": return "&amp;""""&amp;B186&amp;" - "&amp;INDEX(ALL!E:E,MATCH(A186,ALL!H:H,0))&amp;""""&amp;";"</f>
        <v>case "00B9": return "Animal Crossing Cards - Poncho";</v>
      </c>
    </row>
    <row r="187" spans="1:3" x14ac:dyDescent="0.2">
      <c r="A187" s="5" t="s">
        <v>4050</v>
      </c>
      <c r="B187" s="5" t="s">
        <v>2286</v>
      </c>
      <c r="C187" s="32" t="str">
        <f>"case """&amp;A187&amp;""""&amp;": return "&amp;""""&amp;B187&amp;" - "&amp;INDEX(ALL!E:E,MATCH(A187,ALL!H:H,0))&amp;""""&amp;";"</f>
        <v>case "00BA": return "Animal Crossing Cards - Felicity";</v>
      </c>
    </row>
    <row r="188" spans="1:3" x14ac:dyDescent="0.2">
      <c r="A188" s="5" t="s">
        <v>4051</v>
      </c>
      <c r="B188" s="5" t="s">
        <v>2286</v>
      </c>
      <c r="C188" s="32" t="str">
        <f>"case """&amp;A188&amp;""""&amp;": return "&amp;""""&amp;B188&amp;" - "&amp;INDEX(ALL!E:E,MATCH(A188,ALL!H:H,0))&amp;""""&amp;";"</f>
        <v>case "00BB": return "Animal Crossing Cards - Ozzie";</v>
      </c>
    </row>
    <row r="189" spans="1:3" x14ac:dyDescent="0.2">
      <c r="A189" s="5" t="s">
        <v>4052</v>
      </c>
      <c r="B189" s="5" t="s">
        <v>2286</v>
      </c>
      <c r="C189" s="32" t="str">
        <f>"case """&amp;A189&amp;""""&amp;": return "&amp;""""&amp;B189&amp;" - "&amp;INDEX(ALL!E:E,MATCH(A189,ALL!H:H,0))&amp;""""&amp;";"</f>
        <v>case "00BC": return "Animal Crossing Cards - Tia";</v>
      </c>
    </row>
    <row r="190" spans="1:3" x14ac:dyDescent="0.2">
      <c r="A190" s="5" t="s">
        <v>4053</v>
      </c>
      <c r="B190" s="5" t="s">
        <v>2286</v>
      </c>
      <c r="C190" s="32" t="str">
        <f>"case """&amp;A190&amp;""""&amp;": return "&amp;""""&amp;B190&amp;" - "&amp;INDEX(ALL!E:E,MATCH(A190,ALL!H:H,0))&amp;""""&amp;";"</f>
        <v>case "00BD": return "Animal Crossing Cards - Lucha";</v>
      </c>
    </row>
    <row r="191" spans="1:3" x14ac:dyDescent="0.2">
      <c r="A191" s="5" t="s">
        <v>4054</v>
      </c>
      <c r="B191" s="5" t="s">
        <v>2286</v>
      </c>
      <c r="C191" s="32" t="str">
        <f>"case """&amp;A191&amp;""""&amp;": return "&amp;""""&amp;B191&amp;" - "&amp;INDEX(ALL!E:E,MATCH(A191,ALL!H:H,0))&amp;""""&amp;";"</f>
        <v>case "00BE": return "Animal Crossing Cards - Fuchsia";</v>
      </c>
    </row>
    <row r="192" spans="1:3" x14ac:dyDescent="0.2">
      <c r="A192" s="5" t="s">
        <v>4055</v>
      </c>
      <c r="B192" s="5" t="s">
        <v>2286</v>
      </c>
      <c r="C192" s="32" t="str">
        <f>"case """&amp;A192&amp;""""&amp;": return "&amp;""""&amp;B192&amp;" - "&amp;INDEX(ALL!E:E,MATCH(A192,ALL!H:H,0))&amp;""""&amp;";"</f>
        <v>case "00BF": return "Animal Crossing Cards - Harry";</v>
      </c>
    </row>
    <row r="193" spans="1:3" x14ac:dyDescent="0.2">
      <c r="A193" s="5" t="s">
        <v>4056</v>
      </c>
      <c r="B193" s="5" t="s">
        <v>2286</v>
      </c>
      <c r="C193" s="32" t="str">
        <f>"case """&amp;A193&amp;""""&amp;": return "&amp;""""&amp;B193&amp;" - "&amp;INDEX(ALL!E:E,MATCH(A193,ALL!H:H,0))&amp;""""&amp;";"</f>
        <v>case "00C0": return "Animal Crossing Cards - Gwen";</v>
      </c>
    </row>
    <row r="194" spans="1:3" x14ac:dyDescent="0.2">
      <c r="A194" s="5" t="s">
        <v>4057</v>
      </c>
      <c r="B194" s="5" t="s">
        <v>2286</v>
      </c>
      <c r="C194" s="32" t="str">
        <f>"case """&amp;A194&amp;""""&amp;": return "&amp;""""&amp;B194&amp;" - "&amp;INDEX(ALL!E:E,MATCH(A194,ALL!H:H,0))&amp;""""&amp;";"</f>
        <v>case "00C1": return "Animal Crossing Cards - Coach";</v>
      </c>
    </row>
    <row r="195" spans="1:3" x14ac:dyDescent="0.2">
      <c r="A195" s="5" t="s">
        <v>4058</v>
      </c>
      <c r="B195" s="5" t="s">
        <v>2286</v>
      </c>
      <c r="C195" s="32" t="str">
        <f>"case """&amp;A195&amp;""""&amp;": return "&amp;""""&amp;B195&amp;" - "&amp;INDEX(ALL!E:E,MATCH(A195,ALL!H:H,0))&amp;""""&amp;";"</f>
        <v>case "00C2": return "Animal Crossing Cards - Kitt";</v>
      </c>
    </row>
    <row r="196" spans="1:3" x14ac:dyDescent="0.2">
      <c r="A196" s="5" t="s">
        <v>4059</v>
      </c>
      <c r="B196" s="5" t="s">
        <v>2286</v>
      </c>
      <c r="C196" s="32" t="str">
        <f>"case """&amp;A196&amp;""""&amp;": return "&amp;""""&amp;B196&amp;" - "&amp;INDEX(ALL!E:E,MATCH(A196,ALL!H:H,0))&amp;""""&amp;";"</f>
        <v>case "00C3": return "Animal Crossing Cards - Tom";</v>
      </c>
    </row>
    <row r="197" spans="1:3" x14ac:dyDescent="0.2">
      <c r="A197" s="5" t="s">
        <v>4060</v>
      </c>
      <c r="B197" s="5" t="s">
        <v>2286</v>
      </c>
      <c r="C197" s="32" t="str">
        <f>"case """&amp;A197&amp;""""&amp;": return "&amp;""""&amp;B197&amp;" - "&amp;INDEX(ALL!E:E,MATCH(A197,ALL!H:H,0))&amp;""""&amp;";"</f>
        <v>case "00C4": return "Animal Crossing Cards - Tipper";</v>
      </c>
    </row>
    <row r="198" spans="1:3" x14ac:dyDescent="0.2">
      <c r="A198" s="5" t="s">
        <v>4061</v>
      </c>
      <c r="B198" s="5" t="s">
        <v>2286</v>
      </c>
      <c r="C198" s="32" t="str">
        <f>"case """&amp;A198&amp;""""&amp;": return "&amp;""""&amp;B198&amp;" - "&amp;INDEX(ALL!E:E,MATCH(A198,ALL!H:H,0))&amp;""""&amp;";"</f>
        <v>case "00C5": return "Animal Crossing Cards - Prince";</v>
      </c>
    </row>
    <row r="199" spans="1:3" x14ac:dyDescent="0.2">
      <c r="A199" s="5" t="s">
        <v>4062</v>
      </c>
      <c r="B199" s="5" t="s">
        <v>2286</v>
      </c>
      <c r="C199" s="32" t="str">
        <f>"case """&amp;A199&amp;""""&amp;": return "&amp;""""&amp;B199&amp;" - "&amp;INDEX(ALL!E:E,MATCH(A199,ALL!H:H,0))&amp;""""&amp;";"</f>
        <v>case "00C6": return "Animal Crossing Cards - Pate";</v>
      </c>
    </row>
    <row r="200" spans="1:3" x14ac:dyDescent="0.2">
      <c r="A200" s="5" t="s">
        <v>4063</v>
      </c>
      <c r="B200" s="5" t="s">
        <v>2286</v>
      </c>
      <c r="C200" s="32" t="str">
        <f>"case """&amp;A200&amp;""""&amp;": return "&amp;""""&amp;B200&amp;" - "&amp;INDEX(ALL!E:E,MATCH(A200,ALL!H:H,0))&amp;""""&amp;";"</f>
        <v>case "00C7": return "Animal Crossing Cards - Vladimir";</v>
      </c>
    </row>
    <row r="201" spans="1:3" x14ac:dyDescent="0.2">
      <c r="A201" s="5" t="s">
        <v>4064</v>
      </c>
      <c r="B201" s="5" t="s">
        <v>2286</v>
      </c>
      <c r="C201" s="32" t="str">
        <f>"case """&amp;A201&amp;""""&amp;": return "&amp;""""&amp;B201&amp;" - "&amp;INDEX(ALL!E:E,MATCH(A201,ALL!H:H,0))&amp;""""&amp;";"</f>
        <v>case "00C8": return "Animal Crossing Cards - Savannah";</v>
      </c>
    </row>
    <row r="202" spans="1:3" x14ac:dyDescent="0.2">
      <c r="A202" s="5" t="s">
        <v>4065</v>
      </c>
      <c r="B202" s="5" t="s">
        <v>2286</v>
      </c>
      <c r="C202" s="32" t="str">
        <f>"case """&amp;A202&amp;""""&amp;": return "&amp;""""&amp;B202&amp;" - "&amp;INDEX(ALL!E:E,MATCH(A202,ALL!H:H,0))&amp;""""&amp;";"</f>
        <v>case "00C9": return "Animal Crossing Cards - Kidd";</v>
      </c>
    </row>
    <row r="203" spans="1:3" x14ac:dyDescent="0.2">
      <c r="A203" s="5" t="s">
        <v>4066</v>
      </c>
      <c r="B203" s="5" t="s">
        <v>2286</v>
      </c>
      <c r="C203" s="32" t="str">
        <f>"case """&amp;A203&amp;""""&amp;": return "&amp;""""&amp;B203&amp;" - "&amp;INDEX(ALL!E:E,MATCH(A203,ALL!H:H,0))&amp;""""&amp;";"</f>
        <v>case "00CA": return "Animal Crossing Cards - Phoebe";</v>
      </c>
    </row>
    <row r="204" spans="1:3" x14ac:dyDescent="0.2">
      <c r="A204" s="5" t="s">
        <v>4067</v>
      </c>
      <c r="B204" s="5" t="s">
        <v>2286</v>
      </c>
      <c r="C204" s="32" t="str">
        <f>"case """&amp;A204&amp;""""&amp;": return "&amp;""""&amp;B204&amp;" - "&amp;INDEX(ALL!E:E,MATCH(A204,ALL!H:H,0))&amp;""""&amp;";"</f>
        <v>case "00CB": return "Animal Crossing Cards - Egbert";</v>
      </c>
    </row>
    <row r="205" spans="1:3" x14ac:dyDescent="0.2">
      <c r="A205" s="5" t="s">
        <v>4068</v>
      </c>
      <c r="B205" s="5" t="s">
        <v>2286</v>
      </c>
      <c r="C205" s="32" t="str">
        <f>"case """&amp;A205&amp;""""&amp;": return "&amp;""""&amp;B205&amp;" - "&amp;INDEX(ALL!E:E,MATCH(A205,ALL!H:H,0))&amp;""""&amp;";"</f>
        <v>case "00CC": return "Animal Crossing Cards - Cookie";</v>
      </c>
    </row>
    <row r="206" spans="1:3" x14ac:dyDescent="0.2">
      <c r="A206" s="5" t="s">
        <v>4069</v>
      </c>
      <c r="B206" s="5" t="s">
        <v>2286</v>
      </c>
      <c r="C206" s="32" t="str">
        <f>"case """&amp;A206&amp;""""&amp;": return "&amp;""""&amp;B206&amp;" - "&amp;INDEX(ALL!E:E,MATCH(A206,ALL!H:H,0))&amp;""""&amp;";"</f>
        <v>case "00CD": return "Animal Crossing Cards - Sly";</v>
      </c>
    </row>
    <row r="207" spans="1:3" x14ac:dyDescent="0.2">
      <c r="A207" s="5" t="s">
        <v>4070</v>
      </c>
      <c r="B207" s="5" t="s">
        <v>2286</v>
      </c>
      <c r="C207" s="32" t="str">
        <f>"case """&amp;A207&amp;""""&amp;": return "&amp;""""&amp;B207&amp;" - "&amp;INDEX(ALL!E:E,MATCH(A207,ALL!H:H,0))&amp;""""&amp;";"</f>
        <v>case "00CE": return "Animal Crossing Cards - Blaire";</v>
      </c>
    </row>
    <row r="208" spans="1:3" x14ac:dyDescent="0.2">
      <c r="A208" s="5" t="s">
        <v>4071</v>
      </c>
      <c r="B208" s="5" t="s">
        <v>2286</v>
      </c>
      <c r="C208" s="32" t="str">
        <f>"case """&amp;A208&amp;""""&amp;": return "&amp;""""&amp;B208&amp;" - "&amp;INDEX(ALL!E:E,MATCH(A208,ALL!H:H,0))&amp;""""&amp;";"</f>
        <v>case "00CF": return "Animal Crossing Cards - Avery";</v>
      </c>
    </row>
    <row r="209" spans="1:3" x14ac:dyDescent="0.2">
      <c r="A209" s="5" t="s">
        <v>4072</v>
      </c>
      <c r="B209" s="5" t="s">
        <v>2286</v>
      </c>
      <c r="C209" s="32" t="str">
        <f>"case """&amp;A209&amp;""""&amp;": return "&amp;""""&amp;B209&amp;" - "&amp;INDEX(ALL!E:E,MATCH(A209,ALL!H:H,0))&amp;""""&amp;";"</f>
        <v>case "00D0": return "Animal Crossing Cards - Nana";</v>
      </c>
    </row>
    <row r="210" spans="1:3" x14ac:dyDescent="0.2">
      <c r="A210" s="5" t="s">
        <v>4073</v>
      </c>
      <c r="B210" s="5" t="s">
        <v>2286</v>
      </c>
      <c r="C210" s="32" t="str">
        <f>"case """&amp;A210&amp;""""&amp;": return "&amp;""""&amp;B210&amp;" - "&amp;INDEX(ALL!E:E,MATCH(A210,ALL!H:H,0))&amp;""""&amp;";"</f>
        <v>case "00D1": return "Animal Crossing Cards - Peck";</v>
      </c>
    </row>
    <row r="211" spans="1:3" x14ac:dyDescent="0.2">
      <c r="A211" s="5" t="s">
        <v>4074</v>
      </c>
      <c r="B211" s="5" t="s">
        <v>2286</v>
      </c>
      <c r="C211" s="32" t="str">
        <f>"case """&amp;A211&amp;""""&amp;": return "&amp;""""&amp;B211&amp;" - "&amp;INDEX(ALL!E:E,MATCH(A211,ALL!H:H,0))&amp;""""&amp;";"</f>
        <v>case "00D2": return "Animal Crossing Cards - Olivia";</v>
      </c>
    </row>
    <row r="212" spans="1:3" x14ac:dyDescent="0.2">
      <c r="A212" s="5" t="s">
        <v>4075</v>
      </c>
      <c r="B212" s="5" t="s">
        <v>2286</v>
      </c>
      <c r="C212" s="32" t="str">
        <f>"case """&amp;A212&amp;""""&amp;": return "&amp;""""&amp;B212&amp;" - "&amp;INDEX(ALL!E:E,MATCH(A212,ALL!H:H,0))&amp;""""&amp;";"</f>
        <v>case "00D3": return "Animal Crossing Cards - Cesar";</v>
      </c>
    </row>
    <row r="213" spans="1:3" x14ac:dyDescent="0.2">
      <c r="A213" s="5" t="s">
        <v>4076</v>
      </c>
      <c r="B213" s="5" t="s">
        <v>2286</v>
      </c>
      <c r="C213" s="32" t="str">
        <f>"case """&amp;A213&amp;""""&amp;": return "&amp;""""&amp;B213&amp;" - "&amp;INDEX(ALL!E:E,MATCH(A213,ALL!H:H,0))&amp;""""&amp;";"</f>
        <v>case "00D4": return "Animal Crossing Cards - Carmen";</v>
      </c>
    </row>
    <row r="214" spans="1:3" x14ac:dyDescent="0.2">
      <c r="A214" s="5" t="s">
        <v>4077</v>
      </c>
      <c r="B214" s="5" t="s">
        <v>2286</v>
      </c>
      <c r="C214" s="32" t="str">
        <f>"case """&amp;A214&amp;""""&amp;": return "&amp;""""&amp;B214&amp;" - "&amp;INDEX(ALL!E:E,MATCH(A214,ALL!H:H,0))&amp;""""&amp;";"</f>
        <v>case "00D5": return "Animal Crossing Cards - Rodney";</v>
      </c>
    </row>
    <row r="215" spans="1:3" x14ac:dyDescent="0.2">
      <c r="A215" s="5" t="s">
        <v>4078</v>
      </c>
      <c r="B215" s="5" t="s">
        <v>2286</v>
      </c>
      <c r="C215" s="32" t="str">
        <f>"case """&amp;A215&amp;""""&amp;": return "&amp;""""&amp;B215&amp;" - "&amp;INDEX(ALL!E:E,MATCH(A215,ALL!H:H,0))&amp;""""&amp;";"</f>
        <v>case "00D6": return "Animal Crossing Cards - Scoot";</v>
      </c>
    </row>
    <row r="216" spans="1:3" x14ac:dyDescent="0.2">
      <c r="A216" s="5" t="s">
        <v>4079</v>
      </c>
      <c r="B216" s="5" t="s">
        <v>2286</v>
      </c>
      <c r="C216" s="32" t="str">
        <f>"case """&amp;A216&amp;""""&amp;": return "&amp;""""&amp;B216&amp;" - "&amp;INDEX(ALL!E:E,MATCH(A216,ALL!H:H,0))&amp;""""&amp;";"</f>
        <v>case "00D7": return "Animal Crossing Cards - Whitney";</v>
      </c>
    </row>
    <row r="217" spans="1:3" x14ac:dyDescent="0.2">
      <c r="A217" s="5" t="s">
        <v>4080</v>
      </c>
      <c r="B217" s="5" t="s">
        <v>2286</v>
      </c>
      <c r="C217" s="32" t="str">
        <f>"case """&amp;A217&amp;""""&amp;": return "&amp;""""&amp;B217&amp;" - "&amp;INDEX(ALL!E:E,MATCH(A217,ALL!H:H,0))&amp;""""&amp;";"</f>
        <v>case "00D8": return "Animal Crossing Cards - Broccolo";</v>
      </c>
    </row>
    <row r="218" spans="1:3" x14ac:dyDescent="0.2">
      <c r="A218" s="5" t="s">
        <v>4081</v>
      </c>
      <c r="B218" s="5" t="s">
        <v>2286</v>
      </c>
      <c r="C218" s="32" t="str">
        <f>"case """&amp;A218&amp;""""&amp;": return "&amp;""""&amp;B218&amp;" - "&amp;INDEX(ALL!E:E,MATCH(A218,ALL!H:H,0))&amp;""""&amp;";"</f>
        <v>case "00D9": return "Animal Crossing Cards - Coco";</v>
      </c>
    </row>
    <row r="219" spans="1:3" x14ac:dyDescent="0.2">
      <c r="A219" s="5" t="s">
        <v>4082</v>
      </c>
      <c r="B219" s="5" t="s">
        <v>2286</v>
      </c>
      <c r="C219" s="32" t="str">
        <f>"case """&amp;A219&amp;""""&amp;": return "&amp;""""&amp;B219&amp;" - "&amp;INDEX(ALL!E:E,MATCH(A219,ALL!H:H,0))&amp;""""&amp;";"</f>
        <v>case "00DA": return "Animal Crossing Cards - Groucho";</v>
      </c>
    </row>
    <row r="220" spans="1:3" x14ac:dyDescent="0.2">
      <c r="A220" s="5" t="s">
        <v>4083</v>
      </c>
      <c r="B220" s="5" t="s">
        <v>2286</v>
      </c>
      <c r="C220" s="32" t="str">
        <f>"case """&amp;A220&amp;""""&amp;": return "&amp;""""&amp;B220&amp;" - "&amp;INDEX(ALL!E:E,MATCH(A220,ALL!H:H,0))&amp;""""&amp;";"</f>
        <v>case "00DB": return "Animal Crossing Cards - Wendy";</v>
      </c>
    </row>
    <row r="221" spans="1:3" x14ac:dyDescent="0.2">
      <c r="A221" s="5" t="s">
        <v>4084</v>
      </c>
      <c r="B221" s="5" t="s">
        <v>2286</v>
      </c>
      <c r="C221" s="32" t="str">
        <f>"case """&amp;A221&amp;""""&amp;": return "&amp;""""&amp;B221&amp;" - "&amp;INDEX(ALL!E:E,MATCH(A221,ALL!H:H,0))&amp;""""&amp;";"</f>
        <v>case "00DC": return "Animal Crossing Cards - Alfonso";</v>
      </c>
    </row>
    <row r="222" spans="1:3" x14ac:dyDescent="0.2">
      <c r="A222" s="5" t="s">
        <v>4085</v>
      </c>
      <c r="B222" s="5" t="s">
        <v>2286</v>
      </c>
      <c r="C222" s="32" t="str">
        <f>"case """&amp;A222&amp;""""&amp;": return "&amp;""""&amp;B222&amp;" - "&amp;INDEX(ALL!E:E,MATCH(A222,ALL!H:H,0))&amp;""""&amp;";"</f>
        <v>case "00DD": return "Animal Crossing Cards - Rhonda";</v>
      </c>
    </row>
    <row r="223" spans="1:3" x14ac:dyDescent="0.2">
      <c r="A223" s="5" t="s">
        <v>4086</v>
      </c>
      <c r="B223" s="5" t="s">
        <v>2286</v>
      </c>
      <c r="C223" s="32" t="str">
        <f>"case """&amp;A223&amp;""""&amp;": return "&amp;""""&amp;B223&amp;" - "&amp;INDEX(ALL!E:E,MATCH(A223,ALL!H:H,0))&amp;""""&amp;";"</f>
        <v>case "00DE": return "Animal Crossing Cards - Butch";</v>
      </c>
    </row>
    <row r="224" spans="1:3" x14ac:dyDescent="0.2">
      <c r="A224" s="5" t="s">
        <v>4087</v>
      </c>
      <c r="B224" s="5" t="s">
        <v>2286</v>
      </c>
      <c r="C224" s="32" t="str">
        <f>"case """&amp;A224&amp;""""&amp;": return "&amp;""""&amp;B224&amp;" - "&amp;INDEX(ALL!E:E,MATCH(A224,ALL!H:H,0))&amp;""""&amp;";"</f>
        <v>case "00DF": return "Animal Crossing Cards - Gabi";</v>
      </c>
    </row>
    <row r="225" spans="1:3" x14ac:dyDescent="0.2">
      <c r="A225" s="5" t="s">
        <v>4088</v>
      </c>
      <c r="B225" s="5" t="s">
        <v>2286</v>
      </c>
      <c r="C225" s="32" t="str">
        <f>"case """&amp;A225&amp;""""&amp;": return "&amp;""""&amp;B225&amp;" - "&amp;INDEX(ALL!E:E,MATCH(A225,ALL!H:H,0))&amp;""""&amp;";"</f>
        <v>case "00E0": return "Animal Crossing Cards - Moose";</v>
      </c>
    </row>
    <row r="226" spans="1:3" x14ac:dyDescent="0.2">
      <c r="A226" s="5" t="s">
        <v>4089</v>
      </c>
      <c r="B226" s="5" t="s">
        <v>2286</v>
      </c>
      <c r="C226" s="32" t="str">
        <f>"case """&amp;A226&amp;""""&amp;": return "&amp;""""&amp;B226&amp;" - "&amp;INDEX(ALL!E:E,MATCH(A226,ALL!H:H,0))&amp;""""&amp;";"</f>
        <v>case "00E1": return "Animal Crossing Cards - Timbra";</v>
      </c>
    </row>
    <row r="227" spans="1:3" x14ac:dyDescent="0.2">
      <c r="A227" s="5" t="s">
        <v>4090</v>
      </c>
      <c r="B227" s="5" t="s">
        <v>2286</v>
      </c>
      <c r="C227" s="32" t="str">
        <f>"case """&amp;A227&amp;""""&amp;": return "&amp;""""&amp;B227&amp;" - "&amp;INDEX(ALL!E:E,MATCH(A227,ALL!H:H,0))&amp;""""&amp;";"</f>
        <v>case "00E2": return "Animal Crossing Cards - Zell";</v>
      </c>
    </row>
    <row r="228" spans="1:3" x14ac:dyDescent="0.2">
      <c r="A228" s="5" t="s">
        <v>4091</v>
      </c>
      <c r="B228" s="5" t="s">
        <v>2286</v>
      </c>
      <c r="C228" s="32" t="str">
        <f>"case """&amp;A228&amp;""""&amp;": return "&amp;""""&amp;B228&amp;" - "&amp;INDEX(ALL!E:E,MATCH(A228,ALL!H:H,0))&amp;""""&amp;";"</f>
        <v>case "00E3": return "Animal Crossing Cards - Pekoe";</v>
      </c>
    </row>
    <row r="229" spans="1:3" x14ac:dyDescent="0.2">
      <c r="A229" s="5" t="s">
        <v>4092</v>
      </c>
      <c r="B229" s="5" t="s">
        <v>2286</v>
      </c>
      <c r="C229" s="32" t="str">
        <f>"case """&amp;A229&amp;""""&amp;": return "&amp;""""&amp;B229&amp;" - "&amp;INDEX(ALL!E:E,MATCH(A229,ALL!H:H,0))&amp;""""&amp;";"</f>
        <v>case "00E4": return "Animal Crossing Cards - Teddy";</v>
      </c>
    </row>
    <row r="230" spans="1:3" x14ac:dyDescent="0.2">
      <c r="A230" s="5" t="s">
        <v>4093</v>
      </c>
      <c r="B230" s="5" t="s">
        <v>2286</v>
      </c>
      <c r="C230" s="32" t="str">
        <f>"case """&amp;A230&amp;""""&amp;": return "&amp;""""&amp;B230&amp;" - "&amp;INDEX(ALL!E:E,MATCH(A230,ALL!H:H,0))&amp;""""&amp;";"</f>
        <v>case "00E5": return "Animal Crossing Cards - Mathilda";</v>
      </c>
    </row>
    <row r="231" spans="1:3" x14ac:dyDescent="0.2">
      <c r="A231" s="5" t="s">
        <v>4094</v>
      </c>
      <c r="B231" s="5" t="s">
        <v>2286</v>
      </c>
      <c r="C231" s="32" t="str">
        <f>"case """&amp;A231&amp;""""&amp;": return "&amp;""""&amp;B231&amp;" - "&amp;INDEX(ALL!E:E,MATCH(A231,ALL!H:H,0))&amp;""""&amp;";"</f>
        <v>case "00E6": return "Animal Crossing Cards - Ed";</v>
      </c>
    </row>
    <row r="232" spans="1:3" x14ac:dyDescent="0.2">
      <c r="A232" s="5" t="s">
        <v>4095</v>
      </c>
      <c r="B232" s="5" t="s">
        <v>2286</v>
      </c>
      <c r="C232" s="32" t="str">
        <f>"case """&amp;A232&amp;""""&amp;": return "&amp;""""&amp;B232&amp;" - "&amp;INDEX(ALL!E:E,MATCH(A232,ALL!H:H,0))&amp;""""&amp;";"</f>
        <v>case "00E7": return "Animal Crossing Cards - Bianca";</v>
      </c>
    </row>
    <row r="233" spans="1:3" x14ac:dyDescent="0.2">
      <c r="A233" s="5" t="s">
        <v>4096</v>
      </c>
      <c r="B233" s="5" t="s">
        <v>2286</v>
      </c>
      <c r="C233" s="32" t="str">
        <f>"case """&amp;A233&amp;""""&amp;": return "&amp;""""&amp;B233&amp;" - "&amp;INDEX(ALL!E:E,MATCH(A233,ALL!H:H,0))&amp;""""&amp;";"</f>
        <v>case "00E8": return "Animal Crossing Cards - Filbert";</v>
      </c>
    </row>
    <row r="234" spans="1:3" x14ac:dyDescent="0.2">
      <c r="A234" s="5" t="s">
        <v>4097</v>
      </c>
      <c r="B234" s="5" t="s">
        <v>2286</v>
      </c>
      <c r="C234" s="32" t="str">
        <f>"case """&amp;A234&amp;""""&amp;": return "&amp;""""&amp;B234&amp;" - "&amp;INDEX(ALL!E:E,MATCH(A234,ALL!H:H,0))&amp;""""&amp;";"</f>
        <v>case "00E9": return "Animal Crossing Cards - Kitty";</v>
      </c>
    </row>
    <row r="235" spans="1:3" x14ac:dyDescent="0.2">
      <c r="A235" s="5" t="s">
        <v>4098</v>
      </c>
      <c r="B235" s="5" t="s">
        <v>2286</v>
      </c>
      <c r="C235" s="32" t="str">
        <f>"case """&amp;A235&amp;""""&amp;": return "&amp;""""&amp;B235&amp;" - "&amp;INDEX(ALL!E:E,MATCH(A235,ALL!H:H,0))&amp;""""&amp;";"</f>
        <v>case "00EA": return "Animal Crossing Cards - Beau";</v>
      </c>
    </row>
    <row r="236" spans="1:3" x14ac:dyDescent="0.2">
      <c r="A236" s="5" t="s">
        <v>4099</v>
      </c>
      <c r="B236" s="5" t="s">
        <v>2286</v>
      </c>
      <c r="C236" s="32" t="str">
        <f>"case """&amp;A236&amp;""""&amp;": return "&amp;""""&amp;B236&amp;" - "&amp;INDEX(ALL!E:E,MATCH(A236,ALL!H:H,0))&amp;""""&amp;";"</f>
        <v>case "00EB": return "Animal Crossing Cards - Nan";</v>
      </c>
    </row>
    <row r="237" spans="1:3" x14ac:dyDescent="0.2">
      <c r="A237" s="5" t="s">
        <v>4100</v>
      </c>
      <c r="B237" s="5" t="s">
        <v>2286</v>
      </c>
      <c r="C237" s="32" t="str">
        <f>"case """&amp;A237&amp;""""&amp;": return "&amp;""""&amp;B237&amp;" - "&amp;INDEX(ALL!E:E,MATCH(A237,ALL!H:H,0))&amp;""""&amp;";"</f>
        <v>case "00EC": return "Animal Crossing Cards - Bud";</v>
      </c>
    </row>
    <row r="238" spans="1:3" x14ac:dyDescent="0.2">
      <c r="A238" s="5" t="s">
        <v>4101</v>
      </c>
      <c r="B238" s="5" t="s">
        <v>2286</v>
      </c>
      <c r="C238" s="32" t="str">
        <f>"case """&amp;A238&amp;""""&amp;": return "&amp;""""&amp;B238&amp;" - "&amp;INDEX(ALL!E:E,MATCH(A238,ALL!H:H,0))&amp;""""&amp;";"</f>
        <v>case "00ED": return "Animal Crossing Cards - Ruby";</v>
      </c>
    </row>
    <row r="239" spans="1:3" x14ac:dyDescent="0.2">
      <c r="A239" s="5" t="s">
        <v>4102</v>
      </c>
      <c r="B239" s="5" t="s">
        <v>2286</v>
      </c>
      <c r="C239" s="32" t="str">
        <f>"case """&amp;A239&amp;""""&amp;": return "&amp;""""&amp;B239&amp;" - "&amp;INDEX(ALL!E:E,MATCH(A239,ALL!H:H,0))&amp;""""&amp;";"</f>
        <v>case "00EE": return "Animal Crossing Cards - Benedict";</v>
      </c>
    </row>
    <row r="240" spans="1:3" x14ac:dyDescent="0.2">
      <c r="A240" s="5" t="s">
        <v>4103</v>
      </c>
      <c r="B240" s="5" t="s">
        <v>2286</v>
      </c>
      <c r="C240" s="32" t="str">
        <f>"case """&amp;A240&amp;""""&amp;": return "&amp;""""&amp;B240&amp;" - "&amp;INDEX(ALL!E:E,MATCH(A240,ALL!H:H,0))&amp;""""&amp;";"</f>
        <v>case "00EF": return "Animal Crossing Cards - Agnes";</v>
      </c>
    </row>
    <row r="241" spans="1:3" x14ac:dyDescent="0.2">
      <c r="A241" s="5" t="s">
        <v>4104</v>
      </c>
      <c r="B241" s="5" t="s">
        <v>2286</v>
      </c>
      <c r="C241" s="32" t="str">
        <f>"case """&amp;A241&amp;""""&amp;": return "&amp;""""&amp;B241&amp;" - "&amp;INDEX(ALL!E:E,MATCH(A241,ALL!H:H,0))&amp;""""&amp;";"</f>
        <v>case "00F0": return "Animal Crossing Cards - Julian";</v>
      </c>
    </row>
    <row r="242" spans="1:3" x14ac:dyDescent="0.2">
      <c r="A242" s="5" t="s">
        <v>4105</v>
      </c>
      <c r="B242" s="5" t="s">
        <v>2286</v>
      </c>
      <c r="C242" s="32" t="str">
        <f>"case """&amp;A242&amp;""""&amp;": return "&amp;""""&amp;B242&amp;" - "&amp;INDEX(ALL!E:E,MATCH(A242,ALL!H:H,0))&amp;""""&amp;";"</f>
        <v>case "00F1": return "Animal Crossing Cards - Bettina";</v>
      </c>
    </row>
    <row r="243" spans="1:3" x14ac:dyDescent="0.2">
      <c r="A243" s="5" t="s">
        <v>4106</v>
      </c>
      <c r="B243" s="5" t="s">
        <v>2286</v>
      </c>
      <c r="C243" s="32" t="str">
        <f>"case """&amp;A243&amp;""""&amp;": return "&amp;""""&amp;B243&amp;" - "&amp;INDEX(ALL!E:E,MATCH(A243,ALL!H:H,0))&amp;""""&amp;";"</f>
        <v>case "00F2": return "Animal Crossing Cards - Jay";</v>
      </c>
    </row>
    <row r="244" spans="1:3" x14ac:dyDescent="0.2">
      <c r="A244" s="5" t="s">
        <v>4107</v>
      </c>
      <c r="B244" s="5" t="s">
        <v>2286</v>
      </c>
      <c r="C244" s="32" t="str">
        <f>"case """&amp;A244&amp;""""&amp;": return "&amp;""""&amp;B244&amp;" - "&amp;INDEX(ALL!E:E,MATCH(A244,ALL!H:H,0))&amp;""""&amp;";"</f>
        <v>case "00F3": return "Animal Crossing Cards - Sprinkle";</v>
      </c>
    </row>
    <row r="245" spans="1:3" x14ac:dyDescent="0.2">
      <c r="A245" s="5" t="s">
        <v>4108</v>
      </c>
      <c r="B245" s="5" t="s">
        <v>2286</v>
      </c>
      <c r="C245" s="32" t="str">
        <f>"case """&amp;A245&amp;""""&amp;": return "&amp;""""&amp;B245&amp;" - "&amp;INDEX(ALL!E:E,MATCH(A245,ALL!H:H,0))&amp;""""&amp;";"</f>
        <v>case "00F4": return "Animal Crossing Cards - Flip";</v>
      </c>
    </row>
    <row r="246" spans="1:3" x14ac:dyDescent="0.2">
      <c r="A246" s="5" t="s">
        <v>4109</v>
      </c>
      <c r="B246" s="5" t="s">
        <v>2286</v>
      </c>
      <c r="C246" s="32" t="str">
        <f>"case """&amp;A246&amp;""""&amp;": return "&amp;""""&amp;B246&amp;" - "&amp;INDEX(ALL!E:E,MATCH(A246,ALL!H:H,0))&amp;""""&amp;";"</f>
        <v>case "00F5": return "Animal Crossing Cards - Hugh";</v>
      </c>
    </row>
    <row r="247" spans="1:3" x14ac:dyDescent="0.2">
      <c r="A247" s="5" t="s">
        <v>4110</v>
      </c>
      <c r="B247" s="5" t="s">
        <v>2286</v>
      </c>
      <c r="C247" s="32" t="str">
        <f>"case """&amp;A247&amp;""""&amp;": return "&amp;""""&amp;B247&amp;" - "&amp;INDEX(ALL!E:E,MATCH(A247,ALL!H:H,0))&amp;""""&amp;";"</f>
        <v>case "00F6": return "Animal Crossing Cards - Hopper";</v>
      </c>
    </row>
    <row r="248" spans="1:3" x14ac:dyDescent="0.2">
      <c r="A248" s="5" t="s">
        <v>4111</v>
      </c>
      <c r="B248" s="5" t="s">
        <v>2286</v>
      </c>
      <c r="C248" s="32" t="str">
        <f>"case """&amp;A248&amp;""""&amp;": return "&amp;""""&amp;B248&amp;" - "&amp;INDEX(ALL!E:E,MATCH(A248,ALL!H:H,0))&amp;""""&amp;";"</f>
        <v>case "00F7": return "Animal Crossing Cards - Pecan";</v>
      </c>
    </row>
    <row r="249" spans="1:3" x14ac:dyDescent="0.2">
      <c r="A249" s="5" t="s">
        <v>4112</v>
      </c>
      <c r="B249" s="5" t="s">
        <v>2286</v>
      </c>
      <c r="C249" s="32" t="str">
        <f>"case """&amp;A249&amp;""""&amp;": return "&amp;""""&amp;B249&amp;" - "&amp;INDEX(ALL!E:E,MATCH(A249,ALL!H:H,0))&amp;""""&amp;";"</f>
        <v>case "00F8": return "Animal Crossing Cards - Drake";</v>
      </c>
    </row>
    <row r="250" spans="1:3" x14ac:dyDescent="0.2">
      <c r="A250" s="5" t="s">
        <v>4113</v>
      </c>
      <c r="B250" s="5" t="s">
        <v>2286</v>
      </c>
      <c r="C250" s="32" t="str">
        <f>"case """&amp;A250&amp;""""&amp;": return "&amp;""""&amp;B250&amp;" - "&amp;INDEX(ALL!E:E,MATCH(A250,ALL!H:H,0))&amp;""""&amp;";"</f>
        <v>case "00F9": return "Animal Crossing Cards - Alice";</v>
      </c>
    </row>
    <row r="251" spans="1:3" x14ac:dyDescent="0.2">
      <c r="A251" s="5" t="s">
        <v>4114</v>
      </c>
      <c r="B251" s="5" t="s">
        <v>2286</v>
      </c>
      <c r="C251" s="32" t="str">
        <f>"case """&amp;A251&amp;""""&amp;": return "&amp;""""&amp;B251&amp;" - "&amp;INDEX(ALL!E:E,MATCH(A251,ALL!H:H,0))&amp;""""&amp;";"</f>
        <v>case "00FA": return "Animal Crossing Cards - Camofrog";</v>
      </c>
    </row>
    <row r="252" spans="1:3" x14ac:dyDescent="0.2">
      <c r="A252" s="5" t="s">
        <v>4115</v>
      </c>
      <c r="B252" s="5" t="s">
        <v>2286</v>
      </c>
      <c r="C252" s="32" t="str">
        <f>"case """&amp;A252&amp;""""&amp;": return "&amp;""""&amp;B252&amp;" - "&amp;INDEX(ALL!E:E,MATCH(A252,ALL!H:H,0))&amp;""""&amp;";"</f>
        <v>case "00FB": return "Animal Crossing Cards - Anicotti";</v>
      </c>
    </row>
    <row r="253" spans="1:3" x14ac:dyDescent="0.2">
      <c r="A253" s="5" t="s">
        <v>4116</v>
      </c>
      <c r="B253" s="5" t="s">
        <v>2286</v>
      </c>
      <c r="C253" s="32" t="str">
        <f>"case """&amp;A253&amp;""""&amp;": return "&amp;""""&amp;B253&amp;" - "&amp;INDEX(ALL!E:E,MATCH(A253,ALL!H:H,0))&amp;""""&amp;";"</f>
        <v>case "00FC": return "Animal Crossing Cards - Chops";</v>
      </c>
    </row>
    <row r="254" spans="1:3" x14ac:dyDescent="0.2">
      <c r="A254" s="5" t="s">
        <v>4117</v>
      </c>
      <c r="B254" s="5" t="s">
        <v>2286</v>
      </c>
      <c r="C254" s="32" t="str">
        <f>"case """&amp;A254&amp;""""&amp;": return "&amp;""""&amp;B254&amp;" - "&amp;INDEX(ALL!E:E,MATCH(A254,ALL!H:H,0))&amp;""""&amp;";"</f>
        <v>case "00FD": return "Animal Crossing Cards - Charlise";</v>
      </c>
    </row>
    <row r="255" spans="1:3" x14ac:dyDescent="0.2">
      <c r="A255" s="5" t="s">
        <v>4118</v>
      </c>
      <c r="B255" s="5" t="s">
        <v>2286</v>
      </c>
      <c r="C255" s="32" t="str">
        <f>"case """&amp;A255&amp;""""&amp;": return "&amp;""""&amp;B255&amp;" - "&amp;INDEX(ALL!E:E,MATCH(A255,ALL!H:H,0))&amp;""""&amp;";"</f>
        <v>case "00FE": return "Animal Crossing Cards - Vic";</v>
      </c>
    </row>
    <row r="256" spans="1:3" x14ac:dyDescent="0.2">
      <c r="A256" s="5" t="s">
        <v>4119</v>
      </c>
      <c r="B256" s="5" t="s">
        <v>2286</v>
      </c>
      <c r="C256" s="32" t="str">
        <f>"case """&amp;A256&amp;""""&amp;": return "&amp;""""&amp;B256&amp;" - "&amp;INDEX(ALL!E:E,MATCH(A256,ALL!H:H,0))&amp;""""&amp;";"</f>
        <v>case "00FF": return "Animal Crossing Cards - Ankha";</v>
      </c>
    </row>
    <row r="257" spans="1:3" x14ac:dyDescent="0.2">
      <c r="A257" s="5" t="s">
        <v>3316</v>
      </c>
      <c r="B257" s="5" t="s">
        <v>2286</v>
      </c>
      <c r="C257" s="32" t="str">
        <f>"case """&amp;A257&amp;""""&amp;": return "&amp;""""&amp;B257&amp;" - "&amp;INDEX(ALL!E:E,MATCH(A257,ALL!H:H,0))&amp;""""&amp;";"</f>
        <v>case "0100": return "Animal Crossing Cards - Drift";</v>
      </c>
    </row>
    <row r="258" spans="1:3" x14ac:dyDescent="0.2">
      <c r="A258" s="5" t="s">
        <v>3317</v>
      </c>
      <c r="B258" s="5" t="s">
        <v>2286</v>
      </c>
      <c r="C258" s="32" t="str">
        <f>"case """&amp;A258&amp;""""&amp;": return "&amp;""""&amp;B258&amp;" - "&amp;INDEX(ALL!E:E,MATCH(A258,ALL!H:H,0))&amp;""""&amp;";"</f>
        <v>case "0101": return "Animal Crossing Cards - Vesta";</v>
      </c>
    </row>
    <row r="259" spans="1:3" x14ac:dyDescent="0.2">
      <c r="A259" s="5" t="s">
        <v>3318</v>
      </c>
      <c r="B259" s="5" t="s">
        <v>2286</v>
      </c>
      <c r="C259" s="32" t="str">
        <f>"case """&amp;A259&amp;""""&amp;": return "&amp;""""&amp;B259&amp;" - "&amp;INDEX(ALL!E:E,MATCH(A259,ALL!H:H,0))&amp;""""&amp;";"</f>
        <v>case "0102": return "Animal Crossing Cards - Marcel";</v>
      </c>
    </row>
    <row r="260" spans="1:3" x14ac:dyDescent="0.2">
      <c r="A260" s="5" t="s">
        <v>3320</v>
      </c>
      <c r="B260" s="5" t="s">
        <v>2286</v>
      </c>
      <c r="C260" s="32" t="str">
        <f>"case """&amp;A260&amp;""""&amp;": return "&amp;""""&amp;B260&amp;" - "&amp;INDEX(ALL!E:E,MATCH(A260,ALL!H:H,0))&amp;""""&amp;";"</f>
        <v>case "0103": return "Animal Crossing Cards - Pango";</v>
      </c>
    </row>
    <row r="261" spans="1:3" x14ac:dyDescent="0.2">
      <c r="A261" s="5" t="s">
        <v>4120</v>
      </c>
      <c r="B261" s="5" t="s">
        <v>2286</v>
      </c>
      <c r="C261" s="32" t="str">
        <f>"case """&amp;A261&amp;""""&amp;": return "&amp;""""&amp;B261&amp;" - "&amp;INDEX(ALL!E:E,MATCH(A261,ALL!H:H,0))&amp;""""&amp;";"</f>
        <v>case "0104": return "Animal Crossing Cards - Keaton";</v>
      </c>
    </row>
    <row r="262" spans="1:3" x14ac:dyDescent="0.2">
      <c r="A262" s="5" t="s">
        <v>3322</v>
      </c>
      <c r="B262" s="5" t="s">
        <v>2286</v>
      </c>
      <c r="C262" s="32" t="str">
        <f>"case """&amp;A262&amp;""""&amp;": return "&amp;""""&amp;B262&amp;" - "&amp;INDEX(ALL!E:E,MATCH(A262,ALL!H:H,0))&amp;""""&amp;";"</f>
        <v>case "0105": return "Animal Crossing Cards - Gladys";</v>
      </c>
    </row>
    <row r="263" spans="1:3" x14ac:dyDescent="0.2">
      <c r="A263" s="5" t="s">
        <v>3323</v>
      </c>
      <c r="B263" s="5" t="s">
        <v>2286</v>
      </c>
      <c r="C263" s="32" t="str">
        <f>"case """&amp;A263&amp;""""&amp;": return "&amp;""""&amp;B263&amp;" - "&amp;INDEX(ALL!E:E,MATCH(A263,ALL!H:H,0))&amp;""""&amp;";"</f>
        <v>case "0106": return "Animal Crossing Cards - Hamphrey";</v>
      </c>
    </row>
    <row r="264" spans="1:3" x14ac:dyDescent="0.2">
      <c r="A264" s="5" t="s">
        <v>3324</v>
      </c>
      <c r="B264" s="5" t="s">
        <v>2286</v>
      </c>
      <c r="C264" s="32" t="str">
        <f>"case """&amp;A264&amp;""""&amp;": return "&amp;""""&amp;B264&amp;" - "&amp;INDEX(ALL!E:E,MATCH(A264,ALL!H:H,0))&amp;""""&amp;";"</f>
        <v>case "0107": return "Animal Crossing Cards - Freya";</v>
      </c>
    </row>
    <row r="265" spans="1:3" x14ac:dyDescent="0.2">
      <c r="A265" s="5" t="s">
        <v>3325</v>
      </c>
      <c r="B265" s="5" t="s">
        <v>2286</v>
      </c>
      <c r="C265" s="32" t="str">
        <f>"case """&amp;A265&amp;""""&amp;": return "&amp;""""&amp;B265&amp;" - "&amp;INDEX(ALL!E:E,MATCH(A265,ALL!H:H,0))&amp;""""&amp;";"</f>
        <v>case "0108": return "Animal Crossing Cards - Kid Cat";</v>
      </c>
    </row>
    <row r="266" spans="1:3" x14ac:dyDescent="0.2">
      <c r="A266" s="5" t="s">
        <v>4121</v>
      </c>
      <c r="B266" s="5" t="s">
        <v>2286</v>
      </c>
      <c r="C266" s="32" t="str">
        <f>"case """&amp;A266&amp;""""&amp;": return "&amp;""""&amp;B266&amp;" - "&amp;INDEX(ALL!E:E,MATCH(A266,ALL!H:H,0))&amp;""""&amp;";"</f>
        <v>case "0109": return "Animal Crossing Cards - Agent S";</v>
      </c>
    </row>
    <row r="267" spans="1:3" x14ac:dyDescent="0.2">
      <c r="A267" s="5" t="s">
        <v>4122</v>
      </c>
      <c r="B267" s="5" t="s">
        <v>2286</v>
      </c>
      <c r="C267" s="32" t="str">
        <f>"case """&amp;A267&amp;""""&amp;": return "&amp;""""&amp;B267&amp;" - "&amp;INDEX(ALL!E:E,MATCH(A267,ALL!H:H,0))&amp;""""&amp;";"</f>
        <v>case "010A": return "Animal Crossing Cards - Big Top";</v>
      </c>
    </row>
    <row r="268" spans="1:3" x14ac:dyDescent="0.2">
      <c r="A268" s="5" t="s">
        <v>4123</v>
      </c>
      <c r="B268" s="5" t="s">
        <v>2286</v>
      </c>
      <c r="C268" s="32" t="str">
        <f>"case """&amp;A268&amp;""""&amp;": return "&amp;""""&amp;B268&amp;" - "&amp;INDEX(ALL!E:E,MATCH(A268,ALL!H:H,0))&amp;""""&amp;";"</f>
        <v>case "010B": return "Animal Crossing Cards - Rocket";</v>
      </c>
    </row>
    <row r="269" spans="1:3" x14ac:dyDescent="0.2">
      <c r="A269" s="5" t="s">
        <v>4124</v>
      </c>
      <c r="B269" s="5" t="s">
        <v>2286</v>
      </c>
      <c r="C269" s="32" t="str">
        <f>"case """&amp;A269&amp;""""&amp;": return "&amp;""""&amp;B269&amp;" - "&amp;INDEX(ALL!E:E,MATCH(A269,ALL!H:H,0))&amp;""""&amp;";"</f>
        <v>case "010C": return "Animal Crossing Cards - Rover";</v>
      </c>
    </row>
    <row r="270" spans="1:3" x14ac:dyDescent="0.2">
      <c r="A270" s="5" t="s">
        <v>4125</v>
      </c>
      <c r="B270" s="5" t="s">
        <v>2286</v>
      </c>
      <c r="C270" s="32" t="str">
        <f>"case """&amp;A270&amp;""""&amp;": return "&amp;""""&amp;B270&amp;" - "&amp;INDEX(ALL!E:E,MATCH(A270,ALL!H:H,0))&amp;""""&amp;";"</f>
        <v>case "010D": return "Animal Crossing Cards - Blathers";</v>
      </c>
    </row>
    <row r="271" spans="1:3" x14ac:dyDescent="0.2">
      <c r="A271" s="5" t="s">
        <v>4126</v>
      </c>
      <c r="B271" s="5" t="s">
        <v>2286</v>
      </c>
      <c r="C271" s="32" t="str">
        <f>"case """&amp;A271&amp;""""&amp;": return "&amp;""""&amp;B271&amp;" - "&amp;INDEX(ALL!E:E,MATCH(A271,ALL!H:H,0))&amp;""""&amp;";"</f>
        <v>case "010E": return "Animal Crossing Cards - Tom Nook";</v>
      </c>
    </row>
    <row r="272" spans="1:3" x14ac:dyDescent="0.2">
      <c r="A272" s="5" t="s">
        <v>4127</v>
      </c>
      <c r="B272" s="5" t="s">
        <v>2286</v>
      </c>
      <c r="C272" s="32" t="str">
        <f>"case """&amp;A272&amp;""""&amp;": return "&amp;""""&amp;B272&amp;" - "&amp;INDEX(ALL!E:E,MATCH(A272,ALL!H:H,0))&amp;""""&amp;";"</f>
        <v>case "010F": return "Animal Crossing Cards - Pelly";</v>
      </c>
    </row>
    <row r="273" spans="1:3" x14ac:dyDescent="0.2">
      <c r="A273" s="5" t="s">
        <v>4128</v>
      </c>
      <c r="B273" s="5" t="s">
        <v>2286</v>
      </c>
      <c r="C273" s="32" t="str">
        <f>"case """&amp;A273&amp;""""&amp;": return "&amp;""""&amp;B273&amp;" - "&amp;INDEX(ALL!E:E,MATCH(A273,ALL!H:H,0))&amp;""""&amp;";"</f>
        <v>case "0110": return "Animal Crossing Cards - Phyllis";</v>
      </c>
    </row>
    <row r="274" spans="1:3" x14ac:dyDescent="0.2">
      <c r="A274" s="5" t="s">
        <v>4129</v>
      </c>
      <c r="B274" s="5" t="s">
        <v>2286</v>
      </c>
      <c r="C274" s="32" t="str">
        <f>"case """&amp;A274&amp;""""&amp;": return "&amp;""""&amp;B274&amp;" - "&amp;INDEX(ALL!E:E,MATCH(A274,ALL!H:H,0))&amp;""""&amp;";"</f>
        <v>case "0111": return "Animal Crossing Cards - Pete";</v>
      </c>
    </row>
    <row r="275" spans="1:3" x14ac:dyDescent="0.2">
      <c r="A275" s="5" t="s">
        <v>4130</v>
      </c>
      <c r="B275" s="5" t="s">
        <v>2286</v>
      </c>
      <c r="C275" s="32" t="str">
        <f>"case """&amp;A275&amp;""""&amp;": return "&amp;""""&amp;B275&amp;" - "&amp;INDEX(ALL!E:E,MATCH(A275,ALL!H:H,0))&amp;""""&amp;";"</f>
        <v>case "0112": return "Animal Crossing Cards - Mabel";</v>
      </c>
    </row>
    <row r="276" spans="1:3" x14ac:dyDescent="0.2">
      <c r="A276" s="5" t="s">
        <v>4131</v>
      </c>
      <c r="B276" s="5" t="s">
        <v>2286</v>
      </c>
      <c r="C276" s="32" t="str">
        <f>"case """&amp;A276&amp;""""&amp;": return "&amp;""""&amp;B276&amp;" - "&amp;INDEX(ALL!E:E,MATCH(A276,ALL!H:H,0))&amp;""""&amp;";"</f>
        <v>case "0113": return "Animal Crossing Cards - Leif";</v>
      </c>
    </row>
    <row r="277" spans="1:3" x14ac:dyDescent="0.2">
      <c r="A277" s="5" t="s">
        <v>4132</v>
      </c>
      <c r="B277" s="5" t="s">
        <v>2286</v>
      </c>
      <c r="C277" s="32" t="str">
        <f>"case """&amp;A277&amp;""""&amp;": return "&amp;""""&amp;B277&amp;" - "&amp;INDEX(ALL!E:E,MATCH(A277,ALL!H:H,0))&amp;""""&amp;";"</f>
        <v>case "0114": return "Animal Crossing Cards - Wendell";</v>
      </c>
    </row>
    <row r="278" spans="1:3" x14ac:dyDescent="0.2">
      <c r="A278" s="5" t="s">
        <v>4133</v>
      </c>
      <c r="B278" s="5" t="s">
        <v>2286</v>
      </c>
      <c r="C278" s="32" t="str">
        <f>"case """&amp;A278&amp;""""&amp;": return "&amp;""""&amp;B278&amp;" - "&amp;INDEX(ALL!E:E,MATCH(A278,ALL!H:H,0))&amp;""""&amp;";"</f>
        <v>case "0115": return "Animal Crossing Cards - Cyrus";</v>
      </c>
    </row>
    <row r="279" spans="1:3" x14ac:dyDescent="0.2">
      <c r="A279" s="5" t="s">
        <v>4134</v>
      </c>
      <c r="B279" s="5" t="s">
        <v>2286</v>
      </c>
      <c r="C279" s="32" t="str">
        <f>"case """&amp;A279&amp;""""&amp;": return "&amp;""""&amp;B279&amp;" - "&amp;INDEX(ALL!E:E,MATCH(A279,ALL!H:H,0))&amp;""""&amp;";"</f>
        <v>case "0116": return "Animal Crossing Cards - Grams";</v>
      </c>
    </row>
    <row r="280" spans="1:3" x14ac:dyDescent="0.2">
      <c r="A280" s="5" t="s">
        <v>4135</v>
      </c>
      <c r="B280" s="5" t="s">
        <v>2286</v>
      </c>
      <c r="C280" s="32" t="str">
        <f>"case """&amp;A280&amp;""""&amp;": return "&amp;""""&amp;B280&amp;" - "&amp;INDEX(ALL!E:E,MATCH(A280,ALL!H:H,0))&amp;""""&amp;";"</f>
        <v>case "0117": return "Animal Crossing Cards - Timmy";</v>
      </c>
    </row>
    <row r="281" spans="1:3" x14ac:dyDescent="0.2">
      <c r="A281" s="5" t="s">
        <v>4136</v>
      </c>
      <c r="B281" s="5" t="s">
        <v>2286</v>
      </c>
      <c r="C281" s="32" t="str">
        <f>"case """&amp;A281&amp;""""&amp;": return "&amp;""""&amp;B281&amp;" - "&amp;INDEX(ALL!E:E,MATCH(A281,ALL!H:H,0))&amp;""""&amp;";"</f>
        <v>case "0118": return "Animal Crossing Cards - Digby";</v>
      </c>
    </row>
    <row r="282" spans="1:3" x14ac:dyDescent="0.2">
      <c r="A282" s="5" t="s">
        <v>4137</v>
      </c>
      <c r="B282" s="5" t="s">
        <v>2286</v>
      </c>
      <c r="C282" s="32" t="str">
        <f>"case """&amp;A282&amp;""""&amp;": return "&amp;""""&amp;B282&amp;" - "&amp;INDEX(ALL!E:E,MATCH(A282,ALL!H:H,0))&amp;""""&amp;";"</f>
        <v>case "0119": return "Animal Crossing Cards - Don Resetti";</v>
      </c>
    </row>
    <row r="283" spans="1:3" x14ac:dyDescent="0.2">
      <c r="A283" s="5" t="s">
        <v>4138</v>
      </c>
      <c r="B283" s="5" t="s">
        <v>2286</v>
      </c>
      <c r="C283" s="32" t="str">
        <f>"case """&amp;A283&amp;""""&amp;": return "&amp;""""&amp;B283&amp;" - "&amp;INDEX(ALL!E:E,MATCH(A283,ALL!H:H,0))&amp;""""&amp;";"</f>
        <v>case "011A": return "Animal Crossing Cards - Isabelle";</v>
      </c>
    </row>
    <row r="284" spans="1:3" x14ac:dyDescent="0.2">
      <c r="A284" s="5" t="s">
        <v>4139</v>
      </c>
      <c r="B284" s="5" t="s">
        <v>2286</v>
      </c>
      <c r="C284" s="32" t="str">
        <f>"case """&amp;A284&amp;""""&amp;": return "&amp;""""&amp;B284&amp;" - "&amp;INDEX(ALL!E:E,MATCH(A284,ALL!H:H,0))&amp;""""&amp;";"</f>
        <v>case "011B": return "Animal Crossing Cards - Franklin";</v>
      </c>
    </row>
    <row r="285" spans="1:3" x14ac:dyDescent="0.2">
      <c r="A285" s="5" t="s">
        <v>4140</v>
      </c>
      <c r="B285" s="5" t="s">
        <v>2286</v>
      </c>
      <c r="C285" s="32" t="str">
        <f>"case """&amp;A285&amp;""""&amp;": return "&amp;""""&amp;B285&amp;" - "&amp;INDEX(ALL!E:E,MATCH(A285,ALL!H:H,0))&amp;""""&amp;";"</f>
        <v>case "011C": return "Animal Crossing Cards - Jingle";</v>
      </c>
    </row>
    <row r="286" spans="1:3" x14ac:dyDescent="0.2">
      <c r="A286" s="5" t="s">
        <v>4141</v>
      </c>
      <c r="B286" s="5" t="s">
        <v>2286</v>
      </c>
      <c r="C286" s="32" t="str">
        <f>"case """&amp;A286&amp;""""&amp;": return "&amp;""""&amp;B286&amp;" - "&amp;INDEX(ALL!E:E,MATCH(A286,ALL!H:H,0))&amp;""""&amp;";"</f>
        <v>case "011D": return "Animal Crossing Cards - Lily";</v>
      </c>
    </row>
    <row r="287" spans="1:3" x14ac:dyDescent="0.2">
      <c r="A287" s="5" t="s">
        <v>4142</v>
      </c>
      <c r="B287" s="5" t="s">
        <v>2286</v>
      </c>
      <c r="C287" s="32" t="str">
        <f>"case """&amp;A287&amp;""""&amp;": return "&amp;""""&amp;B287&amp;" - "&amp;INDEX(ALL!E:E,MATCH(A287,ALL!H:H,0))&amp;""""&amp;";"</f>
        <v>case "011E": return "Animal Crossing Cards - Anchovy";</v>
      </c>
    </row>
    <row r="288" spans="1:3" x14ac:dyDescent="0.2">
      <c r="A288" s="5" t="s">
        <v>4143</v>
      </c>
      <c r="B288" s="5" t="s">
        <v>2286</v>
      </c>
      <c r="C288" s="32" t="str">
        <f>"case """&amp;A288&amp;""""&amp;": return "&amp;""""&amp;B288&amp;" - "&amp;INDEX(ALL!E:E,MATCH(A288,ALL!H:H,0))&amp;""""&amp;";"</f>
        <v>case "011F": return "Animal Crossing Cards - Tabby";</v>
      </c>
    </row>
    <row r="289" spans="1:3" x14ac:dyDescent="0.2">
      <c r="A289" s="5" t="s">
        <v>4144</v>
      </c>
      <c r="B289" s="5" t="s">
        <v>2286</v>
      </c>
      <c r="C289" s="32" t="str">
        <f>"case """&amp;A289&amp;""""&amp;": return "&amp;""""&amp;B289&amp;" - "&amp;INDEX(ALL!E:E,MATCH(A289,ALL!H:H,0))&amp;""""&amp;";"</f>
        <v>case "0120": return "Animal Crossing Cards - Kody";</v>
      </c>
    </row>
    <row r="290" spans="1:3" x14ac:dyDescent="0.2">
      <c r="A290" s="5" t="s">
        <v>4145</v>
      </c>
      <c r="B290" s="5" t="s">
        <v>2286</v>
      </c>
      <c r="C290" s="32" t="str">
        <f>"case """&amp;A290&amp;""""&amp;": return "&amp;""""&amp;B290&amp;" - "&amp;INDEX(ALL!E:E,MATCH(A290,ALL!H:H,0))&amp;""""&amp;";"</f>
        <v>case "0121": return "Animal Crossing Cards - Miranda";</v>
      </c>
    </row>
    <row r="291" spans="1:3" x14ac:dyDescent="0.2">
      <c r="A291" s="5" t="s">
        <v>4146</v>
      </c>
      <c r="B291" s="5" t="s">
        <v>2286</v>
      </c>
      <c r="C291" s="32" t="str">
        <f>"case """&amp;A291&amp;""""&amp;": return "&amp;""""&amp;B291&amp;" - "&amp;INDEX(ALL!E:E,MATCH(A291,ALL!H:H,0))&amp;""""&amp;";"</f>
        <v>case "0122": return "Animal Crossing Cards - Del";</v>
      </c>
    </row>
    <row r="292" spans="1:3" x14ac:dyDescent="0.2">
      <c r="A292" s="5" t="s">
        <v>4147</v>
      </c>
      <c r="B292" s="5" t="s">
        <v>2286</v>
      </c>
      <c r="C292" s="32" t="str">
        <f>"case """&amp;A292&amp;""""&amp;": return "&amp;""""&amp;B292&amp;" - "&amp;INDEX(ALL!E:E,MATCH(A292,ALL!H:H,0))&amp;""""&amp;";"</f>
        <v>case "0123": return "Animal Crossing Cards - Paula";</v>
      </c>
    </row>
    <row r="293" spans="1:3" x14ac:dyDescent="0.2">
      <c r="A293" s="5" t="s">
        <v>4148</v>
      </c>
      <c r="B293" s="5" t="s">
        <v>2286</v>
      </c>
      <c r="C293" s="32" t="str">
        <f>"case """&amp;A293&amp;""""&amp;": return "&amp;""""&amp;B293&amp;" - "&amp;INDEX(ALL!E:E,MATCH(A293,ALL!H:H,0))&amp;""""&amp;";"</f>
        <v>case "0124": return "Animal Crossing Cards - Ken";</v>
      </c>
    </row>
    <row r="294" spans="1:3" x14ac:dyDescent="0.2">
      <c r="A294" s="5" t="s">
        <v>4149</v>
      </c>
      <c r="B294" s="5" t="s">
        <v>2286</v>
      </c>
      <c r="C294" s="32" t="str">
        <f>"case """&amp;A294&amp;""""&amp;": return "&amp;""""&amp;B294&amp;" - "&amp;INDEX(ALL!E:E,MATCH(A294,ALL!H:H,0))&amp;""""&amp;";"</f>
        <v>case "0125": return "Animal Crossing Cards - Mitzi";</v>
      </c>
    </row>
    <row r="295" spans="1:3" x14ac:dyDescent="0.2">
      <c r="A295" s="5" t="s">
        <v>4150</v>
      </c>
      <c r="B295" s="5" t="s">
        <v>2286</v>
      </c>
      <c r="C295" s="32" t="str">
        <f>"case """&amp;A295&amp;""""&amp;": return "&amp;""""&amp;B295&amp;" - "&amp;INDEX(ALL!E:E,MATCH(A295,ALL!H:H,0))&amp;""""&amp;";"</f>
        <v>case "0126": return "Animal Crossing Cards - Rodeo";</v>
      </c>
    </row>
    <row r="296" spans="1:3" x14ac:dyDescent="0.2">
      <c r="A296" s="5" t="s">
        <v>4151</v>
      </c>
      <c r="B296" s="5" t="s">
        <v>2286</v>
      </c>
      <c r="C296" s="32" t="str">
        <f>"case """&amp;A296&amp;""""&amp;": return "&amp;""""&amp;B296&amp;" - "&amp;INDEX(ALL!E:E,MATCH(A296,ALL!H:H,0))&amp;""""&amp;";"</f>
        <v>case "0127": return "Animal Crossing Cards - Bubbles";</v>
      </c>
    </row>
    <row r="297" spans="1:3" x14ac:dyDescent="0.2">
      <c r="A297" s="5" t="s">
        <v>4152</v>
      </c>
      <c r="B297" s="5" t="s">
        <v>2286</v>
      </c>
      <c r="C297" s="32" t="str">
        <f>"case """&amp;A297&amp;""""&amp;": return "&amp;""""&amp;B297&amp;" - "&amp;INDEX(ALL!E:E,MATCH(A297,ALL!H:H,0))&amp;""""&amp;";"</f>
        <v>case "0128": return "Animal Crossing Cards - Cousteau";</v>
      </c>
    </row>
    <row r="298" spans="1:3" x14ac:dyDescent="0.2">
      <c r="A298" s="5" t="s">
        <v>4153</v>
      </c>
      <c r="B298" s="5" t="s">
        <v>2286</v>
      </c>
      <c r="C298" s="32" t="str">
        <f>"case """&amp;A298&amp;""""&amp;": return "&amp;""""&amp;B298&amp;" - "&amp;INDEX(ALL!E:E,MATCH(A298,ALL!H:H,0))&amp;""""&amp;";"</f>
        <v>case "0129": return "Animal Crossing Cards - Velma";</v>
      </c>
    </row>
    <row r="299" spans="1:3" x14ac:dyDescent="0.2">
      <c r="A299" s="5" t="s">
        <v>4154</v>
      </c>
      <c r="B299" s="5" t="s">
        <v>2286</v>
      </c>
      <c r="C299" s="32" t="str">
        <f>"case """&amp;A299&amp;""""&amp;": return "&amp;""""&amp;B299&amp;" - "&amp;INDEX(ALL!E:E,MATCH(A299,ALL!H:H,0))&amp;""""&amp;";"</f>
        <v>case "012A": return "Animal Crossing Cards - Elvis";</v>
      </c>
    </row>
    <row r="300" spans="1:3" x14ac:dyDescent="0.2">
      <c r="A300" s="5" t="s">
        <v>4155</v>
      </c>
      <c r="B300" s="5" t="s">
        <v>2286</v>
      </c>
      <c r="C300" s="32" t="str">
        <f>"case """&amp;A300&amp;""""&amp;": return "&amp;""""&amp;B300&amp;" - "&amp;INDEX(ALL!E:E,MATCH(A300,ALL!H:H,0))&amp;""""&amp;";"</f>
        <v>case "012B": return "Animal Crossing Cards - Canberra";</v>
      </c>
    </row>
    <row r="301" spans="1:3" x14ac:dyDescent="0.2">
      <c r="A301" s="5" t="s">
        <v>4156</v>
      </c>
      <c r="B301" s="5" t="s">
        <v>2286</v>
      </c>
      <c r="C301" s="32" t="str">
        <f>"case """&amp;A301&amp;""""&amp;": return "&amp;""""&amp;B301&amp;" - "&amp;INDEX(ALL!E:E,MATCH(A301,ALL!H:H,0))&amp;""""&amp;";"</f>
        <v>case "012C": return "Animal Crossing Cards - Colton";</v>
      </c>
    </row>
    <row r="302" spans="1:3" x14ac:dyDescent="0.2">
      <c r="A302" s="5" t="s">
        <v>4157</v>
      </c>
      <c r="B302" s="5" t="s">
        <v>2286</v>
      </c>
      <c r="C302" s="32" t="str">
        <f>"case """&amp;A302&amp;""""&amp;": return "&amp;""""&amp;B302&amp;" - "&amp;INDEX(ALL!E:E,MATCH(A302,ALL!H:H,0))&amp;""""&amp;";"</f>
        <v>case "012D": return "Animal Crossing Cards - Marina";</v>
      </c>
    </row>
    <row r="303" spans="1:3" x14ac:dyDescent="0.2">
      <c r="A303" s="5" t="s">
        <v>4158</v>
      </c>
      <c r="B303" s="5" t="s">
        <v>2286</v>
      </c>
      <c r="C303" s="32" t="str">
        <f>"case """&amp;A303&amp;""""&amp;": return "&amp;""""&amp;B303&amp;" - "&amp;INDEX(ALL!E:E,MATCH(A303,ALL!H:H,0))&amp;""""&amp;";"</f>
        <v>case "012E": return "Animal Crossing Cards - Spork-Crackle";</v>
      </c>
    </row>
    <row r="304" spans="1:3" x14ac:dyDescent="0.2">
      <c r="A304" s="5" t="s">
        <v>4159</v>
      </c>
      <c r="B304" s="5" t="s">
        <v>2286</v>
      </c>
      <c r="C304" s="32" t="str">
        <f>"case """&amp;A304&amp;""""&amp;": return "&amp;""""&amp;B304&amp;" - "&amp;INDEX(ALL!E:E,MATCH(A304,ALL!H:H,0))&amp;""""&amp;";"</f>
        <v>case "012F": return "Animal Crossing Cards - Freckles";</v>
      </c>
    </row>
    <row r="305" spans="1:3" x14ac:dyDescent="0.2">
      <c r="A305" s="5" t="s">
        <v>4160</v>
      </c>
      <c r="B305" s="5" t="s">
        <v>2286</v>
      </c>
      <c r="C305" s="32" t="str">
        <f>"case """&amp;A305&amp;""""&amp;": return "&amp;""""&amp;B305&amp;" - "&amp;INDEX(ALL!E:E,MATCH(A305,ALL!H:H,0))&amp;""""&amp;";"</f>
        <v>case "0130": return "Animal Crossing Cards - Bam";</v>
      </c>
    </row>
    <row r="306" spans="1:3" x14ac:dyDescent="0.2">
      <c r="A306" s="5" t="s">
        <v>4161</v>
      </c>
      <c r="B306" s="5" t="s">
        <v>2286</v>
      </c>
      <c r="C306" s="32" t="str">
        <f>"case """&amp;A306&amp;""""&amp;": return "&amp;""""&amp;B306&amp;" - "&amp;INDEX(ALL!E:E,MATCH(A306,ALL!H:H,0))&amp;""""&amp;";"</f>
        <v>case "0131": return "Animal Crossing Cards - Friga";</v>
      </c>
    </row>
    <row r="307" spans="1:3" x14ac:dyDescent="0.2">
      <c r="A307" s="5" t="s">
        <v>4162</v>
      </c>
      <c r="B307" s="5" t="s">
        <v>2286</v>
      </c>
      <c r="C307" s="32" t="str">
        <f>"case """&amp;A307&amp;""""&amp;": return "&amp;""""&amp;B307&amp;" - "&amp;INDEX(ALL!E:E,MATCH(A307,ALL!H:H,0))&amp;""""&amp;";"</f>
        <v>case "0132": return "Animal Crossing Cards - Ricky";</v>
      </c>
    </row>
    <row r="308" spans="1:3" x14ac:dyDescent="0.2">
      <c r="A308" s="5" t="s">
        <v>4163</v>
      </c>
      <c r="B308" s="5" t="s">
        <v>2286</v>
      </c>
      <c r="C308" s="32" t="str">
        <f>"case """&amp;A308&amp;""""&amp;": return "&amp;""""&amp;B308&amp;" - "&amp;INDEX(ALL!E:E,MATCH(A308,ALL!H:H,0))&amp;""""&amp;";"</f>
        <v>case "0133": return "Animal Crossing Cards - Deirdre";</v>
      </c>
    </row>
    <row r="309" spans="1:3" x14ac:dyDescent="0.2">
      <c r="A309" s="5" t="s">
        <v>4164</v>
      </c>
      <c r="B309" s="5" t="s">
        <v>2286</v>
      </c>
      <c r="C309" s="32" t="str">
        <f>"case """&amp;A309&amp;""""&amp;": return "&amp;""""&amp;B309&amp;" - "&amp;INDEX(ALL!E:E,MATCH(A309,ALL!H:H,0))&amp;""""&amp;";"</f>
        <v>case "0134": return "Animal Crossing Cards - Hans";</v>
      </c>
    </row>
    <row r="310" spans="1:3" x14ac:dyDescent="0.2">
      <c r="A310" s="5" t="s">
        <v>4165</v>
      </c>
      <c r="B310" s="5" t="s">
        <v>2286</v>
      </c>
      <c r="C310" s="32" t="str">
        <f>"case """&amp;A310&amp;""""&amp;": return "&amp;""""&amp;B310&amp;" - "&amp;INDEX(ALL!E:E,MATCH(A310,ALL!H:H,0))&amp;""""&amp;";"</f>
        <v>case "0135": return "Animal Crossing Cards - Chevre";</v>
      </c>
    </row>
    <row r="311" spans="1:3" x14ac:dyDescent="0.2">
      <c r="A311" s="5" t="s">
        <v>4166</v>
      </c>
      <c r="B311" s="5" t="s">
        <v>2286</v>
      </c>
      <c r="C311" s="32" t="str">
        <f>"case """&amp;A311&amp;""""&amp;": return "&amp;""""&amp;B311&amp;" - "&amp;INDEX(ALL!E:E,MATCH(A311,ALL!H:H,0))&amp;""""&amp;";"</f>
        <v>case "0136": return "Animal Crossing Cards - Drago";</v>
      </c>
    </row>
    <row r="312" spans="1:3" x14ac:dyDescent="0.2">
      <c r="A312" s="5" t="s">
        <v>4167</v>
      </c>
      <c r="B312" s="5" t="s">
        <v>2286</v>
      </c>
      <c r="C312" s="32" t="str">
        <f>"case """&amp;A312&amp;""""&amp;": return "&amp;""""&amp;B312&amp;" - "&amp;INDEX(ALL!E:E,MATCH(A312,ALL!H:H,0))&amp;""""&amp;";"</f>
        <v>case "0137": return "Animal Crossing Cards - Tangy";</v>
      </c>
    </row>
    <row r="313" spans="1:3" x14ac:dyDescent="0.2">
      <c r="A313" s="5" t="s">
        <v>4168</v>
      </c>
      <c r="B313" s="5" t="s">
        <v>2286</v>
      </c>
      <c r="C313" s="32" t="str">
        <f>"case """&amp;A313&amp;""""&amp;": return "&amp;""""&amp;B313&amp;" - "&amp;INDEX(ALL!E:E,MATCH(A313,ALL!H:H,0))&amp;""""&amp;";"</f>
        <v>case "0138": return "Animal Crossing Cards - Mac";</v>
      </c>
    </row>
    <row r="314" spans="1:3" x14ac:dyDescent="0.2">
      <c r="A314" s="5" t="s">
        <v>4169</v>
      </c>
      <c r="B314" s="5" t="s">
        <v>2286</v>
      </c>
      <c r="C314" s="32" t="str">
        <f>"case """&amp;A314&amp;""""&amp;": return "&amp;""""&amp;B314&amp;" - "&amp;INDEX(ALL!E:E,MATCH(A314,ALL!H:H,0))&amp;""""&amp;";"</f>
        <v>case "0139": return "Animal Crossing Cards - Eloise";</v>
      </c>
    </row>
    <row r="315" spans="1:3" x14ac:dyDescent="0.2">
      <c r="A315" s="5" t="s">
        <v>4170</v>
      </c>
      <c r="B315" s="5" t="s">
        <v>2286</v>
      </c>
      <c r="C315" s="32" t="str">
        <f>"case """&amp;A315&amp;""""&amp;": return "&amp;""""&amp;B315&amp;" - "&amp;INDEX(ALL!E:E,MATCH(A315,ALL!H:H,0))&amp;""""&amp;";"</f>
        <v>case "013A": return "Animal Crossing Cards - Wart Jr.";</v>
      </c>
    </row>
    <row r="316" spans="1:3" x14ac:dyDescent="0.2">
      <c r="A316" s="5" t="s">
        <v>4171</v>
      </c>
      <c r="B316" s="5" t="s">
        <v>2286</v>
      </c>
      <c r="C316" s="32" t="str">
        <f>"case """&amp;A316&amp;""""&amp;": return "&amp;""""&amp;B316&amp;" - "&amp;INDEX(ALL!E:E,MATCH(A316,ALL!H:H,0))&amp;""""&amp;";"</f>
        <v>case "013B": return "Animal Crossing Cards - Hazel";</v>
      </c>
    </row>
    <row r="317" spans="1:3" x14ac:dyDescent="0.2">
      <c r="A317" s="5" t="s">
        <v>4172</v>
      </c>
      <c r="B317" s="5" t="s">
        <v>2286</v>
      </c>
      <c r="C317" s="32" t="str">
        <f>"case """&amp;A317&amp;""""&amp;": return "&amp;""""&amp;B317&amp;" - "&amp;INDEX(ALL!E:E,MATCH(A317,ALL!H:H,0))&amp;""""&amp;";"</f>
        <v>case "013C": return "Animal Crossing Cards - Beardo";</v>
      </c>
    </row>
    <row r="318" spans="1:3" x14ac:dyDescent="0.2">
      <c r="A318" s="5" t="s">
        <v>4173</v>
      </c>
      <c r="B318" s="5" t="s">
        <v>2286</v>
      </c>
      <c r="C318" s="32" t="str">
        <f>"case """&amp;A318&amp;""""&amp;": return "&amp;""""&amp;B318&amp;" - "&amp;INDEX(ALL!E:E,MATCH(A318,ALL!H:H,0))&amp;""""&amp;";"</f>
        <v>case "013D": return "Animal Crossing Cards - Ava";</v>
      </c>
    </row>
    <row r="319" spans="1:3" x14ac:dyDescent="0.2">
      <c r="A319" s="5" t="s">
        <v>4174</v>
      </c>
      <c r="B319" s="5" t="s">
        <v>2286</v>
      </c>
      <c r="C319" s="32" t="str">
        <f>"case """&amp;A319&amp;""""&amp;": return "&amp;""""&amp;B319&amp;" - "&amp;INDEX(ALL!E:E,MATCH(A319,ALL!H:H,0))&amp;""""&amp;";"</f>
        <v>case "013E": return "Animal Crossing Cards - Chester";</v>
      </c>
    </row>
    <row r="320" spans="1:3" x14ac:dyDescent="0.2">
      <c r="A320" s="5" t="s">
        <v>4175</v>
      </c>
      <c r="B320" s="5" t="s">
        <v>2286</v>
      </c>
      <c r="C320" s="32" t="str">
        <f>"case """&amp;A320&amp;""""&amp;": return "&amp;""""&amp;B320&amp;" - "&amp;INDEX(ALL!E:E,MATCH(A320,ALL!H:H,0))&amp;""""&amp;";"</f>
        <v>case "013F": return "Animal Crossing Cards - Merry";</v>
      </c>
    </row>
    <row r="321" spans="1:3" x14ac:dyDescent="0.2">
      <c r="A321" s="5" t="s">
        <v>3326</v>
      </c>
      <c r="B321" s="5" t="s">
        <v>2286</v>
      </c>
      <c r="C321" s="32" t="str">
        <f>"case """&amp;A321&amp;""""&amp;": return "&amp;""""&amp;B321&amp;" - "&amp;INDEX(ALL!E:E,MATCH(A321,ALL!H:H,0))&amp;""""&amp;";"</f>
        <v>case "0140": return "Animal Crossing Cards - Genji";</v>
      </c>
    </row>
    <row r="322" spans="1:3" x14ac:dyDescent="0.2">
      <c r="A322" s="5" t="s">
        <v>3327</v>
      </c>
      <c r="B322" s="5" t="s">
        <v>2286</v>
      </c>
      <c r="C322" s="32" t="str">
        <f>"case """&amp;A322&amp;""""&amp;": return "&amp;""""&amp;B322&amp;" - "&amp;INDEX(ALL!E:E,MATCH(A322,ALL!H:H,0))&amp;""""&amp;";"</f>
        <v>case "0141": return "Animal Crossing Cards - Greta";</v>
      </c>
    </row>
    <row r="323" spans="1:3" x14ac:dyDescent="0.2">
      <c r="A323" s="5" t="s">
        <v>4176</v>
      </c>
      <c r="B323" s="5" t="s">
        <v>2286</v>
      </c>
      <c r="C323" s="32" t="str">
        <f>"case """&amp;A323&amp;""""&amp;": return "&amp;""""&amp;B323&amp;" - "&amp;INDEX(ALL!E:E,MATCH(A323,ALL!H:H,0))&amp;""""&amp;";"</f>
        <v>case "0142": return "Animal Crossing Cards - Wolfgang";</v>
      </c>
    </row>
    <row r="324" spans="1:3" x14ac:dyDescent="0.2">
      <c r="A324" s="5" t="s">
        <v>4177</v>
      </c>
      <c r="B324" s="5" t="s">
        <v>2286</v>
      </c>
      <c r="C324" s="32" t="str">
        <f>"case """&amp;A324&amp;""""&amp;": return "&amp;""""&amp;B324&amp;" - "&amp;INDEX(ALL!E:E,MATCH(A324,ALL!H:H,0))&amp;""""&amp;";"</f>
        <v>case "0143": return "Animal Crossing Cards - Diva";</v>
      </c>
    </row>
    <row r="325" spans="1:3" x14ac:dyDescent="0.2">
      <c r="A325" s="5" t="s">
        <v>4178</v>
      </c>
      <c r="B325" s="5" t="s">
        <v>2286</v>
      </c>
      <c r="C325" s="32" t="str">
        <f>"case """&amp;A325&amp;""""&amp;": return "&amp;""""&amp;B325&amp;" - "&amp;INDEX(ALL!E:E,MATCH(A325,ALL!H:H,0))&amp;""""&amp;";"</f>
        <v>case "0144": return "Animal Crossing Cards - Klaus";</v>
      </c>
    </row>
    <row r="326" spans="1:3" x14ac:dyDescent="0.2">
      <c r="A326" s="5" t="s">
        <v>4179</v>
      </c>
      <c r="B326" s="5" t="s">
        <v>2286</v>
      </c>
      <c r="C326" s="32" t="str">
        <f>"case """&amp;A326&amp;""""&amp;": return "&amp;""""&amp;B326&amp;" - "&amp;INDEX(ALL!E:E,MATCH(A326,ALL!H:H,0))&amp;""""&amp;";"</f>
        <v>case "0145": return "Animal Crossing Cards - Daisy";</v>
      </c>
    </row>
    <row r="327" spans="1:3" x14ac:dyDescent="0.2">
      <c r="A327" s="5" t="s">
        <v>4180</v>
      </c>
      <c r="B327" s="5" t="s">
        <v>2286</v>
      </c>
      <c r="C327" s="32" t="str">
        <f>"case """&amp;A327&amp;""""&amp;": return "&amp;""""&amp;B327&amp;" - "&amp;INDEX(ALL!E:E,MATCH(A327,ALL!H:H,0))&amp;""""&amp;";"</f>
        <v>case "0146": return "Animal Crossing Cards - Stinky";</v>
      </c>
    </row>
    <row r="328" spans="1:3" x14ac:dyDescent="0.2">
      <c r="A328" s="5" t="s">
        <v>4181</v>
      </c>
      <c r="B328" s="5" t="s">
        <v>2286</v>
      </c>
      <c r="C328" s="32" t="str">
        <f>"case """&amp;A328&amp;""""&amp;": return "&amp;""""&amp;B328&amp;" - "&amp;INDEX(ALL!E:E,MATCH(A328,ALL!H:H,0))&amp;""""&amp;";"</f>
        <v>case "0147": return "Animal Crossing Cards - Tammi";</v>
      </c>
    </row>
    <row r="329" spans="1:3" x14ac:dyDescent="0.2">
      <c r="A329" s="5" t="s">
        <v>4182</v>
      </c>
      <c r="B329" s="5" t="s">
        <v>2286</v>
      </c>
      <c r="C329" s="32" t="str">
        <f>"case """&amp;A329&amp;""""&amp;": return "&amp;""""&amp;B329&amp;" - "&amp;INDEX(ALL!E:E,MATCH(A329,ALL!H:H,0))&amp;""""&amp;";"</f>
        <v>case "0148": return "Animal Crossing Cards - Tucker";</v>
      </c>
    </row>
    <row r="330" spans="1:3" x14ac:dyDescent="0.2">
      <c r="A330" s="5" t="s">
        <v>4183</v>
      </c>
      <c r="B330" s="5" t="s">
        <v>2286</v>
      </c>
      <c r="C330" s="32" t="str">
        <f>"case """&amp;A330&amp;""""&amp;": return "&amp;""""&amp;B330&amp;" - "&amp;INDEX(ALL!E:E,MATCH(A330,ALL!H:H,0))&amp;""""&amp;";"</f>
        <v>case "0149": return "Animal Crossing Cards - Blanche";</v>
      </c>
    </row>
    <row r="331" spans="1:3" x14ac:dyDescent="0.2">
      <c r="A331" s="5" t="s">
        <v>4184</v>
      </c>
      <c r="B331" s="5" t="s">
        <v>2286</v>
      </c>
      <c r="C331" s="32" t="str">
        <f>"case """&amp;A331&amp;""""&amp;": return "&amp;""""&amp;B331&amp;" - "&amp;INDEX(ALL!E:E,MATCH(A331,ALL!H:H,0))&amp;""""&amp;";"</f>
        <v>case "014A": return "Animal Crossing Cards - Gaston";</v>
      </c>
    </row>
    <row r="332" spans="1:3" x14ac:dyDescent="0.2">
      <c r="A332" s="5" t="s">
        <v>4185</v>
      </c>
      <c r="B332" s="5" t="s">
        <v>2286</v>
      </c>
      <c r="C332" s="32" t="str">
        <f>"case """&amp;A332&amp;""""&amp;": return "&amp;""""&amp;B332&amp;" - "&amp;INDEX(ALL!E:E,MATCH(A332,ALL!H:H,0))&amp;""""&amp;";"</f>
        <v>case "014B": return "Animal Crossing Cards - Marshal";</v>
      </c>
    </row>
    <row r="333" spans="1:3" x14ac:dyDescent="0.2">
      <c r="A333" s="5" t="s">
        <v>4186</v>
      </c>
      <c r="B333" s="5" t="s">
        <v>2286</v>
      </c>
      <c r="C333" s="32" t="str">
        <f>"case """&amp;A333&amp;""""&amp;": return "&amp;""""&amp;B333&amp;" - "&amp;INDEX(ALL!E:E,MATCH(A333,ALL!H:H,0))&amp;""""&amp;";"</f>
        <v>case "014C": return "Animal Crossing Cards - Gala";</v>
      </c>
    </row>
    <row r="334" spans="1:3" x14ac:dyDescent="0.2">
      <c r="A334" s="5" t="s">
        <v>4187</v>
      </c>
      <c r="B334" s="5" t="s">
        <v>2286</v>
      </c>
      <c r="C334" s="32" t="str">
        <f>"case """&amp;A334&amp;""""&amp;": return "&amp;""""&amp;B334&amp;" - "&amp;INDEX(ALL!E:E,MATCH(A334,ALL!H:H,0))&amp;""""&amp;";"</f>
        <v>case "014D": return "Animal Crossing Cards - Joey";</v>
      </c>
    </row>
    <row r="335" spans="1:3" x14ac:dyDescent="0.2">
      <c r="A335" s="5" t="s">
        <v>4188</v>
      </c>
      <c r="B335" s="5" t="s">
        <v>2286</v>
      </c>
      <c r="C335" s="32" t="str">
        <f>"case """&amp;A335&amp;""""&amp;": return "&amp;""""&amp;B335&amp;" - "&amp;INDEX(ALL!E:E,MATCH(A335,ALL!H:H,0))&amp;""""&amp;";"</f>
        <v>case "014E": return "Animal Crossing Cards - Pippy";</v>
      </c>
    </row>
    <row r="336" spans="1:3" x14ac:dyDescent="0.2">
      <c r="A336" s="5" t="s">
        <v>4189</v>
      </c>
      <c r="B336" s="5" t="s">
        <v>2286</v>
      </c>
      <c r="C336" s="32" t="str">
        <f>"case """&amp;A336&amp;""""&amp;": return "&amp;""""&amp;B336&amp;" - "&amp;INDEX(ALL!E:E,MATCH(A336,ALL!H:H,0))&amp;""""&amp;";"</f>
        <v>case "014F": return "Animal Crossing Cards - Buck";</v>
      </c>
    </row>
    <row r="337" spans="1:3" x14ac:dyDescent="0.2">
      <c r="A337" s="5" t="s">
        <v>4190</v>
      </c>
      <c r="B337" s="5" t="s">
        <v>2286</v>
      </c>
      <c r="C337" s="32" t="str">
        <f>"case """&amp;A337&amp;""""&amp;": return "&amp;""""&amp;B337&amp;" - "&amp;INDEX(ALL!E:E,MATCH(A337,ALL!H:H,0))&amp;""""&amp;";"</f>
        <v>case "0150": return "Animal Crossing Cards - Bree";</v>
      </c>
    </row>
    <row r="338" spans="1:3" x14ac:dyDescent="0.2">
      <c r="A338" s="5" t="s">
        <v>4191</v>
      </c>
      <c r="B338" s="5" t="s">
        <v>2286</v>
      </c>
      <c r="C338" s="32" t="str">
        <f>"case """&amp;A338&amp;""""&amp;": return "&amp;""""&amp;B338&amp;" - "&amp;INDEX(ALL!E:E,MATCH(A338,ALL!H:H,0))&amp;""""&amp;";"</f>
        <v>case "0151": return "Animal Crossing Cards - Rooney";</v>
      </c>
    </row>
    <row r="339" spans="1:3" x14ac:dyDescent="0.2">
      <c r="A339" s="5" t="s">
        <v>4192</v>
      </c>
      <c r="B339" s="5" t="s">
        <v>2286</v>
      </c>
      <c r="C339" s="32" t="str">
        <f>"case """&amp;A339&amp;""""&amp;": return "&amp;""""&amp;B339&amp;" - "&amp;INDEX(ALL!E:E,MATCH(A339,ALL!H:H,0))&amp;""""&amp;";"</f>
        <v>case "0152": return "Animal Crossing Cards - Curlos";</v>
      </c>
    </row>
    <row r="340" spans="1:3" x14ac:dyDescent="0.2">
      <c r="A340" s="5" t="s">
        <v>4193</v>
      </c>
      <c r="B340" s="5" t="s">
        <v>2286</v>
      </c>
      <c r="C340" s="32" t="str">
        <f>"case """&amp;A340&amp;""""&amp;": return "&amp;""""&amp;B340&amp;" - "&amp;INDEX(ALL!E:E,MATCH(A340,ALL!H:H,0))&amp;""""&amp;";"</f>
        <v>case "0153": return "Animal Crossing Cards - Skye";</v>
      </c>
    </row>
    <row r="341" spans="1:3" x14ac:dyDescent="0.2">
      <c r="A341" s="5" t="s">
        <v>4194</v>
      </c>
      <c r="B341" s="5" t="s">
        <v>2286</v>
      </c>
      <c r="C341" s="32" t="str">
        <f>"case """&amp;A341&amp;""""&amp;": return "&amp;""""&amp;B341&amp;" - "&amp;INDEX(ALL!E:E,MATCH(A341,ALL!H:H,0))&amp;""""&amp;";"</f>
        <v>case "0154": return "Animal Crossing Cards - Moe";</v>
      </c>
    </row>
    <row r="342" spans="1:3" x14ac:dyDescent="0.2">
      <c r="A342" s="5" t="s">
        <v>4195</v>
      </c>
      <c r="B342" s="5" t="s">
        <v>2286</v>
      </c>
      <c r="C342" s="32" t="str">
        <f>"case """&amp;A342&amp;""""&amp;": return "&amp;""""&amp;B342&amp;" - "&amp;INDEX(ALL!E:E,MATCH(A342,ALL!H:H,0))&amp;""""&amp;";"</f>
        <v>case "0155": return "Animal Crossing Cards - Flora";</v>
      </c>
    </row>
    <row r="343" spans="1:3" x14ac:dyDescent="0.2">
      <c r="A343" s="5" t="s">
        <v>4196</v>
      </c>
      <c r="B343" s="5" t="s">
        <v>2286</v>
      </c>
      <c r="C343" s="32" t="str">
        <f>"case """&amp;A343&amp;""""&amp;": return "&amp;""""&amp;B343&amp;" - "&amp;INDEX(ALL!E:E,MATCH(A343,ALL!H:H,0))&amp;""""&amp;";"</f>
        <v>case "0156": return "Animal Crossing Cards - Hamlet";</v>
      </c>
    </row>
    <row r="344" spans="1:3" x14ac:dyDescent="0.2">
      <c r="A344" s="5" t="s">
        <v>4197</v>
      </c>
      <c r="B344" s="5" t="s">
        <v>2286</v>
      </c>
      <c r="C344" s="32" t="str">
        <f>"case """&amp;A344&amp;""""&amp;": return "&amp;""""&amp;B344&amp;" - "&amp;INDEX(ALL!E:E,MATCH(A344,ALL!H:H,0))&amp;""""&amp;";"</f>
        <v>case "0157": return "Animal Crossing Cards - Astrid";</v>
      </c>
    </row>
    <row r="345" spans="1:3" x14ac:dyDescent="0.2">
      <c r="A345" s="5" t="s">
        <v>4198</v>
      </c>
      <c r="B345" s="5" t="s">
        <v>2286</v>
      </c>
      <c r="C345" s="32" t="str">
        <f>"case """&amp;A345&amp;""""&amp;": return "&amp;""""&amp;B345&amp;" - "&amp;INDEX(ALL!E:E,MATCH(A345,ALL!H:H,0))&amp;""""&amp;";"</f>
        <v>case "0158": return "Animal Crossing Cards - Monty";</v>
      </c>
    </row>
    <row r="346" spans="1:3" x14ac:dyDescent="0.2">
      <c r="A346" s="5" t="s">
        <v>4199</v>
      </c>
      <c r="B346" s="5" t="s">
        <v>2286</v>
      </c>
      <c r="C346" s="32" t="str">
        <f>"case """&amp;A346&amp;""""&amp;": return "&amp;""""&amp;B346&amp;" - "&amp;INDEX(ALL!E:E,MATCH(A346,ALL!H:H,0))&amp;""""&amp;";"</f>
        <v>case "0159": return "Animal Crossing Cards - Dora";</v>
      </c>
    </row>
    <row r="347" spans="1:3" x14ac:dyDescent="0.2">
      <c r="A347" s="5" t="s">
        <v>4200</v>
      </c>
      <c r="B347" s="5" t="s">
        <v>2286</v>
      </c>
      <c r="C347" s="32" t="str">
        <f>"case """&amp;A347&amp;""""&amp;": return "&amp;""""&amp;B347&amp;" - "&amp;INDEX(ALL!E:E,MATCH(A347,ALL!H:H,0))&amp;""""&amp;";"</f>
        <v>case "015A": return "Animal Crossing Cards - Biskit";</v>
      </c>
    </row>
    <row r="348" spans="1:3" x14ac:dyDescent="0.2">
      <c r="A348" s="5" t="s">
        <v>4201</v>
      </c>
      <c r="B348" s="5" t="s">
        <v>2286</v>
      </c>
      <c r="C348" s="32" t="str">
        <f>"case """&amp;A348&amp;""""&amp;": return "&amp;""""&amp;B348&amp;" - "&amp;INDEX(ALL!E:E,MATCH(A348,ALL!H:H,0))&amp;""""&amp;";"</f>
        <v>case "015B": return "Animal Crossing Cards - Victoria";</v>
      </c>
    </row>
    <row r="349" spans="1:3" x14ac:dyDescent="0.2">
      <c r="A349" s="5" t="s">
        <v>4202</v>
      </c>
      <c r="B349" s="5" t="s">
        <v>2286</v>
      </c>
      <c r="C349" s="32" t="str">
        <f>"case """&amp;A349&amp;""""&amp;": return "&amp;""""&amp;B349&amp;" - "&amp;INDEX(ALL!E:E,MATCH(A349,ALL!H:H,0))&amp;""""&amp;";"</f>
        <v>case "015C": return "Animal Crossing Cards - Lyman";</v>
      </c>
    </row>
    <row r="350" spans="1:3" x14ac:dyDescent="0.2">
      <c r="A350" s="5" t="s">
        <v>4203</v>
      </c>
      <c r="B350" s="5" t="s">
        <v>2286</v>
      </c>
      <c r="C350" s="32" t="str">
        <f>"case """&amp;A350&amp;""""&amp;": return "&amp;""""&amp;B350&amp;" - "&amp;INDEX(ALL!E:E,MATCH(A350,ALL!H:H,0))&amp;""""&amp;";"</f>
        <v>case "015D": return "Animal Crossing Cards - Violet";</v>
      </c>
    </row>
    <row r="351" spans="1:3" x14ac:dyDescent="0.2">
      <c r="A351" s="5" t="s">
        <v>4204</v>
      </c>
      <c r="B351" s="5" t="s">
        <v>2286</v>
      </c>
      <c r="C351" s="32" t="str">
        <f>"case """&amp;A351&amp;""""&amp;": return "&amp;""""&amp;B351&amp;" - "&amp;INDEX(ALL!E:E,MATCH(A351,ALL!H:H,0))&amp;""""&amp;";"</f>
        <v>case "015E": return "Animal Crossing Cards - Frank";</v>
      </c>
    </row>
    <row r="352" spans="1:3" x14ac:dyDescent="0.2">
      <c r="A352" s="5" t="s">
        <v>4205</v>
      </c>
      <c r="B352" s="5" t="s">
        <v>2286</v>
      </c>
      <c r="C352" s="32" t="str">
        <f>"case """&amp;A352&amp;""""&amp;": return "&amp;""""&amp;B352&amp;" - "&amp;INDEX(ALL!E:E,MATCH(A352,ALL!H:H,0))&amp;""""&amp;";"</f>
        <v>case "015F": return "Animal Crossing Cards - Chadder";</v>
      </c>
    </row>
    <row r="353" spans="1:3" x14ac:dyDescent="0.2">
      <c r="A353" s="5" t="s">
        <v>4206</v>
      </c>
      <c r="B353" s="5" t="s">
        <v>2286</v>
      </c>
      <c r="C353" s="32" t="str">
        <f>"case """&amp;A353&amp;""""&amp;": return "&amp;""""&amp;B353&amp;" - "&amp;INDEX(ALL!E:E,MATCH(A353,ALL!H:H,0))&amp;""""&amp;";"</f>
        <v>case "0160": return "Animal Crossing Cards - Merengue";</v>
      </c>
    </row>
    <row r="354" spans="1:3" x14ac:dyDescent="0.2">
      <c r="A354" s="5" t="s">
        <v>4207</v>
      </c>
      <c r="B354" s="5" t="s">
        <v>2286</v>
      </c>
      <c r="C354" s="32" t="str">
        <f>"case """&amp;A354&amp;""""&amp;": return "&amp;""""&amp;B354&amp;" - "&amp;INDEX(ALL!E:E,MATCH(A354,ALL!H:H,0))&amp;""""&amp;";"</f>
        <v>case "0161": return "Animal Crossing Cards - Cube";</v>
      </c>
    </row>
    <row r="355" spans="1:3" x14ac:dyDescent="0.2">
      <c r="A355" s="5" t="s">
        <v>4208</v>
      </c>
      <c r="B355" s="5" t="s">
        <v>2286</v>
      </c>
      <c r="C355" s="32" t="str">
        <f>"case """&amp;A355&amp;""""&amp;": return "&amp;""""&amp;B355&amp;" - "&amp;INDEX(ALL!E:E,MATCH(A355,ALL!H:H,0))&amp;""""&amp;";"</f>
        <v>case "0162": return "Animal Crossing Cards - Claudia";</v>
      </c>
    </row>
    <row r="356" spans="1:3" x14ac:dyDescent="0.2">
      <c r="A356" s="5" t="s">
        <v>4209</v>
      </c>
      <c r="B356" s="5" t="s">
        <v>2286</v>
      </c>
      <c r="C356" s="32" t="str">
        <f>"case """&amp;A356&amp;""""&amp;": return "&amp;""""&amp;B356&amp;" - "&amp;INDEX(ALL!E:E,MATCH(A356,ALL!H:H,0))&amp;""""&amp;";"</f>
        <v>case "0163": return "Animal Crossing Cards - Curly";</v>
      </c>
    </row>
    <row r="357" spans="1:3" x14ac:dyDescent="0.2">
      <c r="A357" s="5" t="s">
        <v>4210</v>
      </c>
      <c r="B357" s="5" t="s">
        <v>2286</v>
      </c>
      <c r="C357" s="32" t="str">
        <f>"case """&amp;A357&amp;""""&amp;": return "&amp;""""&amp;B357&amp;" - "&amp;INDEX(ALL!E:E,MATCH(A357,ALL!H:H,0))&amp;""""&amp;";"</f>
        <v>case "0164": return "Animal Crossing Cards - Boomer";</v>
      </c>
    </row>
    <row r="358" spans="1:3" x14ac:dyDescent="0.2">
      <c r="A358" s="5" t="s">
        <v>4211</v>
      </c>
      <c r="B358" s="5" t="s">
        <v>2286</v>
      </c>
      <c r="C358" s="32" t="str">
        <f>"case """&amp;A358&amp;""""&amp;": return "&amp;""""&amp;B358&amp;" - "&amp;INDEX(ALL!E:E,MATCH(A358,ALL!H:H,0))&amp;""""&amp;";"</f>
        <v>case "0165": return "Animal Crossing Cards - Caroline";</v>
      </c>
    </row>
    <row r="359" spans="1:3" x14ac:dyDescent="0.2">
      <c r="A359" s="5" t="s">
        <v>4212</v>
      </c>
      <c r="B359" s="5" t="s">
        <v>2286</v>
      </c>
      <c r="C359" s="32" t="str">
        <f>"case """&amp;A359&amp;""""&amp;": return "&amp;""""&amp;B359&amp;" - "&amp;INDEX(ALL!E:E,MATCH(A359,ALL!H:H,0))&amp;""""&amp;";"</f>
        <v>case "0166": return "Animal Crossing Cards - Sparro";</v>
      </c>
    </row>
    <row r="360" spans="1:3" x14ac:dyDescent="0.2">
      <c r="A360" s="5" t="s">
        <v>4213</v>
      </c>
      <c r="B360" s="5" t="s">
        <v>2286</v>
      </c>
      <c r="C360" s="32" t="str">
        <f>"case """&amp;A360&amp;""""&amp;": return "&amp;""""&amp;B360&amp;" - "&amp;INDEX(ALL!E:E,MATCH(A360,ALL!H:H,0))&amp;""""&amp;";"</f>
        <v>case "0167": return "Animal Crossing Cards - Baabara";</v>
      </c>
    </row>
    <row r="361" spans="1:3" x14ac:dyDescent="0.2">
      <c r="A361" s="5" t="s">
        <v>4214</v>
      </c>
      <c r="B361" s="5" t="s">
        <v>2286</v>
      </c>
      <c r="C361" s="32" t="str">
        <f>"case """&amp;A361&amp;""""&amp;": return "&amp;""""&amp;B361&amp;" - "&amp;INDEX(ALL!E:E,MATCH(A361,ALL!H:H,0))&amp;""""&amp;";"</f>
        <v>case "0168": return "Animal Crossing Cards - Rolf";</v>
      </c>
    </row>
    <row r="362" spans="1:3" x14ac:dyDescent="0.2">
      <c r="A362" s="5" t="s">
        <v>4215</v>
      </c>
      <c r="B362" s="5" t="s">
        <v>2286</v>
      </c>
      <c r="C362" s="32" t="str">
        <f>"case """&amp;A362&amp;""""&amp;": return "&amp;""""&amp;B362&amp;" - "&amp;INDEX(ALL!E:E,MATCH(A362,ALL!H:H,0))&amp;""""&amp;";"</f>
        <v>case "0169": return "Animal Crossing Cards - Maple";</v>
      </c>
    </row>
    <row r="363" spans="1:3" x14ac:dyDescent="0.2">
      <c r="A363" s="5" t="s">
        <v>4216</v>
      </c>
      <c r="B363" s="5" t="s">
        <v>2286</v>
      </c>
      <c r="C363" s="32" t="str">
        <f>"case """&amp;A363&amp;""""&amp;": return "&amp;""""&amp;B363&amp;" - "&amp;INDEX(ALL!E:E,MATCH(A363,ALL!H:H,0))&amp;""""&amp;";"</f>
        <v>case "016A": return "Animal Crossing Cards - Antonio";</v>
      </c>
    </row>
    <row r="364" spans="1:3" x14ac:dyDescent="0.2">
      <c r="A364" s="5" t="s">
        <v>4217</v>
      </c>
      <c r="B364" s="5" t="s">
        <v>2286</v>
      </c>
      <c r="C364" s="32" t="str">
        <f>"case """&amp;A364&amp;""""&amp;": return "&amp;""""&amp;B364&amp;" - "&amp;INDEX(ALL!E:E,MATCH(A364,ALL!H:H,0))&amp;""""&amp;";"</f>
        <v>case "016B": return "Animal Crossing Cards - Soleil";</v>
      </c>
    </row>
    <row r="365" spans="1:3" x14ac:dyDescent="0.2">
      <c r="A365" s="5" t="s">
        <v>4218</v>
      </c>
      <c r="B365" s="5" t="s">
        <v>2286</v>
      </c>
      <c r="C365" s="32" t="str">
        <f>"case """&amp;A365&amp;""""&amp;": return "&amp;""""&amp;B365&amp;" - "&amp;INDEX(ALL!E:E,MATCH(A365,ALL!H:H,0))&amp;""""&amp;";"</f>
        <v>case "016C": return "Animal Crossing Cards - Apollo";</v>
      </c>
    </row>
    <row r="366" spans="1:3" x14ac:dyDescent="0.2">
      <c r="A366" s="5" t="s">
        <v>4219</v>
      </c>
      <c r="B366" s="5" t="s">
        <v>2286</v>
      </c>
      <c r="C366" s="32" t="str">
        <f>"case """&amp;A366&amp;""""&amp;": return "&amp;""""&amp;B366&amp;" - "&amp;INDEX(ALL!E:E,MATCH(A366,ALL!H:H,0))&amp;""""&amp;";"</f>
        <v>case "016D": return "Animal Crossing Cards - Derwin";</v>
      </c>
    </row>
    <row r="367" spans="1:3" x14ac:dyDescent="0.2">
      <c r="A367" s="5" t="s">
        <v>4220</v>
      </c>
      <c r="B367" s="5" t="s">
        <v>2286</v>
      </c>
      <c r="C367" s="32" t="str">
        <f>"case """&amp;A367&amp;""""&amp;": return "&amp;""""&amp;B367&amp;" - "&amp;INDEX(ALL!E:E,MATCH(A367,ALL!H:H,0))&amp;""""&amp;";"</f>
        <v>case "016E": return "Animal Crossing Cards - Francine";</v>
      </c>
    </row>
    <row r="368" spans="1:3" x14ac:dyDescent="0.2">
      <c r="A368" s="5" t="s">
        <v>4221</v>
      </c>
      <c r="B368" s="5" t="s">
        <v>2286</v>
      </c>
      <c r="C368" s="32" t="str">
        <f>"case """&amp;A368&amp;""""&amp;": return "&amp;""""&amp;B368&amp;" - "&amp;INDEX(ALL!E:E,MATCH(A368,ALL!H:H,0))&amp;""""&amp;";"</f>
        <v>case "016F": return "Animal Crossing Cards - Chrissy";</v>
      </c>
    </row>
    <row r="369" spans="1:3" x14ac:dyDescent="0.2">
      <c r="A369" s="5" t="s">
        <v>4222</v>
      </c>
      <c r="B369" s="5" t="s">
        <v>2286</v>
      </c>
      <c r="C369" s="32" t="str">
        <f>"case """&amp;A369&amp;""""&amp;": return "&amp;""""&amp;B369&amp;" - "&amp;INDEX(ALL!E:E,MATCH(A369,ALL!H:H,0))&amp;""""&amp;";"</f>
        <v>case "0170": return "Animal Crossing Cards - Isabelle";</v>
      </c>
    </row>
    <row r="370" spans="1:3" x14ac:dyDescent="0.2">
      <c r="A370" s="5" t="s">
        <v>4223</v>
      </c>
      <c r="B370" s="5" t="s">
        <v>2286</v>
      </c>
      <c r="C370" s="32" t="str">
        <f>"case """&amp;A370&amp;""""&amp;": return "&amp;""""&amp;B370&amp;" - "&amp;INDEX(ALL!E:E,MATCH(A370,ALL!H:H,0))&amp;""""&amp;";"</f>
        <v>case "0171": return "Animal Crossing Cards - Brewster";</v>
      </c>
    </row>
    <row r="371" spans="1:3" x14ac:dyDescent="0.2">
      <c r="A371" s="5" t="s">
        <v>4224</v>
      </c>
      <c r="B371" s="5" t="s">
        <v>2286</v>
      </c>
      <c r="C371" s="32" t="str">
        <f>"case """&amp;A371&amp;""""&amp;": return "&amp;""""&amp;B371&amp;" - "&amp;INDEX(ALL!E:E,MATCH(A371,ALL!H:H,0))&amp;""""&amp;";"</f>
        <v>case "0172": return "Animal Crossing Cards - Katrina";</v>
      </c>
    </row>
    <row r="372" spans="1:3" x14ac:dyDescent="0.2">
      <c r="A372" s="5" t="s">
        <v>4225</v>
      </c>
      <c r="B372" s="5" t="s">
        <v>2286</v>
      </c>
      <c r="C372" s="32" t="str">
        <f>"case """&amp;A372&amp;""""&amp;": return "&amp;""""&amp;B372&amp;" - "&amp;INDEX(ALL!E:E,MATCH(A372,ALL!H:H,0))&amp;""""&amp;";"</f>
        <v>case "0173": return "Animal Crossing Cards - Phineas";</v>
      </c>
    </row>
    <row r="373" spans="1:3" x14ac:dyDescent="0.2">
      <c r="A373" s="5" t="s">
        <v>4226</v>
      </c>
      <c r="B373" s="5" t="s">
        <v>2286</v>
      </c>
      <c r="C373" s="32" t="str">
        <f>"case """&amp;A373&amp;""""&amp;": return "&amp;""""&amp;B373&amp;" - "&amp;INDEX(ALL!E:E,MATCH(A373,ALL!H:H,0))&amp;""""&amp;";"</f>
        <v>case "0174": return "Animal Crossing Cards - Celeste";</v>
      </c>
    </row>
    <row r="374" spans="1:3" x14ac:dyDescent="0.2">
      <c r="A374" s="5" t="s">
        <v>4227</v>
      </c>
      <c r="B374" s="5" t="s">
        <v>2286</v>
      </c>
      <c r="C374" s="32" t="str">
        <f>"case """&amp;A374&amp;""""&amp;": return "&amp;""""&amp;B374&amp;" - "&amp;INDEX(ALL!E:E,MATCH(A374,ALL!H:H,0))&amp;""""&amp;";"</f>
        <v>case "0175": return "Animal Crossing Cards - Tommy";</v>
      </c>
    </row>
    <row r="375" spans="1:3" x14ac:dyDescent="0.2">
      <c r="A375" s="5" t="s">
        <v>4228</v>
      </c>
      <c r="B375" s="5" t="s">
        <v>2286</v>
      </c>
      <c r="C375" s="32" t="str">
        <f>"case """&amp;A375&amp;""""&amp;": return "&amp;""""&amp;B375&amp;" - "&amp;INDEX(ALL!E:E,MATCH(A375,ALL!H:H,0))&amp;""""&amp;";"</f>
        <v>case "0176": return "Animal Crossing Cards - Gracie";</v>
      </c>
    </row>
    <row r="376" spans="1:3" x14ac:dyDescent="0.2">
      <c r="A376" s="5" t="s">
        <v>4229</v>
      </c>
      <c r="B376" s="5" t="s">
        <v>2286</v>
      </c>
      <c r="C376" s="32" t="str">
        <f>"case """&amp;A376&amp;""""&amp;": return "&amp;""""&amp;B376&amp;" - "&amp;INDEX(ALL!E:E,MATCH(A376,ALL!H:H,0))&amp;""""&amp;";"</f>
        <v>case "0177": return "Animal Crossing Cards - Leilani";</v>
      </c>
    </row>
    <row r="377" spans="1:3" x14ac:dyDescent="0.2">
      <c r="A377" s="5" t="s">
        <v>4230</v>
      </c>
      <c r="B377" s="5" t="s">
        <v>2286</v>
      </c>
      <c r="C377" s="32" t="str">
        <f>"case """&amp;A377&amp;""""&amp;": return "&amp;""""&amp;B377&amp;" - "&amp;INDEX(ALL!E:E,MATCH(A377,ALL!H:H,0))&amp;""""&amp;";"</f>
        <v>case "0178": return "Animal Crossing Cards - Resetti";</v>
      </c>
    </row>
    <row r="378" spans="1:3" x14ac:dyDescent="0.2">
      <c r="A378" s="5" t="s">
        <v>4231</v>
      </c>
      <c r="B378" s="5" t="s">
        <v>2286</v>
      </c>
      <c r="C378" s="32" t="str">
        <f>"case """&amp;A378&amp;""""&amp;": return "&amp;""""&amp;B378&amp;" - "&amp;INDEX(ALL!E:E,MATCH(A378,ALL!H:H,0))&amp;""""&amp;";"</f>
        <v>case "0179": return "Animal Crossing Cards - Timmy";</v>
      </c>
    </row>
    <row r="379" spans="1:3" x14ac:dyDescent="0.2">
      <c r="A379" s="5" t="s">
        <v>4232</v>
      </c>
      <c r="B379" s="5" t="s">
        <v>2286</v>
      </c>
      <c r="C379" s="32" t="str">
        <f>"case """&amp;A379&amp;""""&amp;": return "&amp;""""&amp;B379&amp;" - "&amp;INDEX(ALL!E:E,MATCH(A379,ALL!H:H,0))&amp;""""&amp;";"</f>
        <v>case "017A": return "Animal Crossing Cards - Lottie";</v>
      </c>
    </row>
    <row r="380" spans="1:3" x14ac:dyDescent="0.2">
      <c r="A380" s="5" t="s">
        <v>4233</v>
      </c>
      <c r="B380" s="5" t="s">
        <v>2286</v>
      </c>
      <c r="C380" s="32" t="str">
        <f>"case """&amp;A380&amp;""""&amp;": return "&amp;""""&amp;B380&amp;" - "&amp;INDEX(ALL!E:E,MATCH(A380,ALL!H:H,0))&amp;""""&amp;";"</f>
        <v>case "017B": return "Animal Crossing Cards - Shrunk";</v>
      </c>
    </row>
    <row r="381" spans="1:3" x14ac:dyDescent="0.2">
      <c r="A381" s="5" t="s">
        <v>4234</v>
      </c>
      <c r="B381" s="5" t="s">
        <v>2286</v>
      </c>
      <c r="C381" s="32" t="str">
        <f>"case """&amp;A381&amp;""""&amp;": return "&amp;""""&amp;B381&amp;" - "&amp;INDEX(ALL!E:E,MATCH(A381,ALL!H:H,0))&amp;""""&amp;";"</f>
        <v>case "017C": return "Animal Crossing Cards - Pave";</v>
      </c>
    </row>
    <row r="382" spans="1:3" x14ac:dyDescent="0.2">
      <c r="A382" s="5" t="s">
        <v>4235</v>
      </c>
      <c r="B382" s="5" t="s">
        <v>2286</v>
      </c>
      <c r="C382" s="32" t="str">
        <f>"case """&amp;A382&amp;""""&amp;": return "&amp;""""&amp;B382&amp;" - "&amp;INDEX(ALL!E:E,MATCH(A382,ALL!H:H,0))&amp;""""&amp;";"</f>
        <v>case "017D": return "Animal Crossing Cards - Gulliver";</v>
      </c>
    </row>
    <row r="383" spans="1:3" x14ac:dyDescent="0.2">
      <c r="A383" s="5" t="s">
        <v>4236</v>
      </c>
      <c r="B383" s="5" t="s">
        <v>2286</v>
      </c>
      <c r="C383" s="32" t="str">
        <f>"case """&amp;A383&amp;""""&amp;": return "&amp;""""&amp;B383&amp;" - "&amp;INDEX(ALL!E:E,MATCH(A383,ALL!H:H,0))&amp;""""&amp;";"</f>
        <v>case "017E": return "Animal Crossing Cards - Redd";</v>
      </c>
    </row>
    <row r="384" spans="1:3" x14ac:dyDescent="0.2">
      <c r="A384" s="5" t="s">
        <v>4237</v>
      </c>
      <c r="B384" s="5" t="s">
        <v>2286</v>
      </c>
      <c r="C384" s="32" t="str">
        <f>"case """&amp;A384&amp;""""&amp;": return "&amp;""""&amp;B384&amp;" - "&amp;INDEX(ALL!E:E,MATCH(A384,ALL!H:H,0))&amp;""""&amp;";"</f>
        <v>case "017F": return "Animal Crossing Cards - Zipper";</v>
      </c>
    </row>
    <row r="385" spans="1:3" x14ac:dyDescent="0.2">
      <c r="A385" s="5" t="s">
        <v>3328</v>
      </c>
      <c r="B385" s="5" t="s">
        <v>2286</v>
      </c>
      <c r="C385" s="32" t="str">
        <f>"case """&amp;A385&amp;""""&amp;": return "&amp;""""&amp;B385&amp;" - "&amp;INDEX(ALL!E:E,MATCH(A385,ALL!H:H,0))&amp;""""&amp;";"</f>
        <v>case "0180": return "Animal Crossing Cards - Goldie";</v>
      </c>
    </row>
    <row r="386" spans="1:3" x14ac:dyDescent="0.2">
      <c r="A386" s="5" t="s">
        <v>3329</v>
      </c>
      <c r="B386" s="5" t="s">
        <v>2286</v>
      </c>
      <c r="C386" s="32" t="str">
        <f>"case """&amp;A386&amp;""""&amp;": return "&amp;""""&amp;B386&amp;" - "&amp;INDEX(ALL!E:E,MATCH(A386,ALL!H:H,0))&amp;""""&amp;";"</f>
        <v>case "0181": return "Animal Crossing Cards - Stitches";</v>
      </c>
    </row>
    <row r="387" spans="1:3" x14ac:dyDescent="0.2">
      <c r="A387" s="5" t="s">
        <v>3330</v>
      </c>
      <c r="B387" s="5" t="s">
        <v>2286</v>
      </c>
      <c r="C387" s="32" t="str">
        <f>"case """&amp;A387&amp;""""&amp;": return "&amp;""""&amp;B387&amp;" - "&amp;INDEX(ALL!E:E,MATCH(A387,ALL!H:H,0))&amp;""""&amp;";"</f>
        <v>case "0182": return "Animal Crossing Cards - Pinky";</v>
      </c>
    </row>
    <row r="388" spans="1:3" x14ac:dyDescent="0.2">
      <c r="A388" s="5" t="s">
        <v>3331</v>
      </c>
      <c r="B388" s="5" t="s">
        <v>2286</v>
      </c>
      <c r="C388" s="32" t="str">
        <f>"case """&amp;A388&amp;""""&amp;": return "&amp;""""&amp;B388&amp;" - "&amp;INDEX(ALL!E:E,MATCH(A388,ALL!H:H,0))&amp;""""&amp;";"</f>
        <v>case "0183": return "Animal Crossing Cards - Mott";</v>
      </c>
    </row>
    <row r="389" spans="1:3" x14ac:dyDescent="0.2">
      <c r="A389" s="5" t="s">
        <v>3332</v>
      </c>
      <c r="B389" s="5" t="s">
        <v>2286</v>
      </c>
      <c r="C389" s="32" t="str">
        <f>"case """&amp;A389&amp;""""&amp;": return "&amp;""""&amp;B389&amp;" - "&amp;INDEX(ALL!E:E,MATCH(A389,ALL!H:H,0))&amp;""""&amp;";"</f>
        <v>case "0184": return "Animal Crossing Cards - Mallary";</v>
      </c>
    </row>
    <row r="390" spans="1:3" x14ac:dyDescent="0.2">
      <c r="A390" s="5" t="s">
        <v>3333</v>
      </c>
      <c r="B390" s="5" t="s">
        <v>2286</v>
      </c>
      <c r="C390" s="32" t="str">
        <f>"case """&amp;A390&amp;""""&amp;": return "&amp;""""&amp;B390&amp;" - "&amp;INDEX(ALL!E:E,MATCH(A390,ALL!H:H,0))&amp;""""&amp;";"</f>
        <v>case "0185": return "Animal Crossing Cards - Rocco";</v>
      </c>
    </row>
    <row r="391" spans="1:3" x14ac:dyDescent="0.2">
      <c r="A391" s="5" t="s">
        <v>3334</v>
      </c>
      <c r="B391" s="5" t="s">
        <v>2286</v>
      </c>
      <c r="C391" s="32" t="str">
        <f>"case """&amp;A391&amp;""""&amp;": return "&amp;""""&amp;B391&amp;" - "&amp;INDEX(ALL!E:E,MATCH(A391,ALL!H:H,0))&amp;""""&amp;";"</f>
        <v>case "0186": return "Animal Crossing Cards - Katt";</v>
      </c>
    </row>
    <row r="392" spans="1:3" x14ac:dyDescent="0.2">
      <c r="A392" s="5" t="s">
        <v>3335</v>
      </c>
      <c r="B392" s="5" t="s">
        <v>2286</v>
      </c>
      <c r="C392" s="32" t="str">
        <f>"case """&amp;A392&amp;""""&amp;": return "&amp;""""&amp;B392&amp;" - "&amp;INDEX(ALL!E:E,MATCH(A392,ALL!H:H,0))&amp;""""&amp;";"</f>
        <v>case "0187": return "Animal Crossing Cards - Graham";</v>
      </c>
    </row>
    <row r="393" spans="1:3" x14ac:dyDescent="0.2">
      <c r="A393" s="5" t="s">
        <v>3336</v>
      </c>
      <c r="B393" s="5" t="s">
        <v>2286</v>
      </c>
      <c r="C393" s="32" t="str">
        <f>"case """&amp;A393&amp;""""&amp;": return "&amp;""""&amp;B393&amp;" - "&amp;INDEX(ALL!E:E,MATCH(A393,ALL!H:H,0))&amp;""""&amp;";"</f>
        <v>case "0188": return "Animal Crossing Cards - Peaches";</v>
      </c>
    </row>
    <row r="394" spans="1:3" x14ac:dyDescent="0.2">
      <c r="A394" s="5" t="s">
        <v>3337</v>
      </c>
      <c r="B394" s="5" t="s">
        <v>2286</v>
      </c>
      <c r="C394" s="32" t="str">
        <f>"case """&amp;A394&amp;""""&amp;": return "&amp;""""&amp;B394&amp;" - "&amp;INDEX(ALL!E:E,MATCH(A394,ALL!H:H,0))&amp;""""&amp;";"</f>
        <v>case "0189": return "Animal Crossing Cards - Dizzy";</v>
      </c>
    </row>
    <row r="395" spans="1:3" x14ac:dyDescent="0.2">
      <c r="A395" s="5" t="s">
        <v>3338</v>
      </c>
      <c r="B395" s="5" t="s">
        <v>2286</v>
      </c>
      <c r="C395" s="32" t="str">
        <f>"case """&amp;A395&amp;""""&amp;": return "&amp;""""&amp;B395&amp;" - "&amp;INDEX(ALL!E:E,MATCH(A395,ALL!H:H,0))&amp;""""&amp;";"</f>
        <v>case "018A": return "Animal Crossing Cards - Penelope";</v>
      </c>
    </row>
    <row r="396" spans="1:3" x14ac:dyDescent="0.2">
      <c r="A396" s="5" t="s">
        <v>3339</v>
      </c>
      <c r="B396" s="5" t="s">
        <v>2286</v>
      </c>
      <c r="C396" s="32" t="str">
        <f>"case """&amp;A396&amp;""""&amp;": return "&amp;""""&amp;B396&amp;" - "&amp;INDEX(ALL!E:E,MATCH(A396,ALL!H:H,0))&amp;""""&amp;";"</f>
        <v>case "018B": return "Animal Crossing Cards - Boone";</v>
      </c>
    </row>
    <row r="397" spans="1:3" x14ac:dyDescent="0.2">
      <c r="A397" s="5" t="s">
        <v>3340</v>
      </c>
      <c r="B397" s="5" t="s">
        <v>2286</v>
      </c>
      <c r="C397" s="32" t="str">
        <f>"case """&amp;A397&amp;""""&amp;": return "&amp;""""&amp;B397&amp;" - "&amp;INDEX(ALL!E:E,MATCH(A397,ALL!H:H,0))&amp;""""&amp;";"</f>
        <v>case "018C": return "Animal Crossing Cards - Broffina";</v>
      </c>
    </row>
    <row r="398" spans="1:3" x14ac:dyDescent="0.2">
      <c r="A398" s="5" t="s">
        <v>3341</v>
      </c>
      <c r="B398" s="5" t="s">
        <v>2286</v>
      </c>
      <c r="C398" s="32" t="str">
        <f>"case """&amp;A398&amp;""""&amp;": return "&amp;""""&amp;B398&amp;" - "&amp;INDEX(ALL!E:E,MATCH(A398,ALL!H:H,0))&amp;""""&amp;";"</f>
        <v>case "018D": return "Animal Crossing Cards - Croque";</v>
      </c>
    </row>
    <row r="399" spans="1:3" x14ac:dyDescent="0.2">
      <c r="A399" s="5" t="s">
        <v>3342</v>
      </c>
      <c r="B399" s="5" t="s">
        <v>2286</v>
      </c>
      <c r="C399" s="32" t="str">
        <f>"case """&amp;A399&amp;""""&amp;": return "&amp;""""&amp;B399&amp;" - "&amp;INDEX(ALL!E:E,MATCH(A399,ALL!H:H,0))&amp;""""&amp;";"</f>
        <v>case "018E": return "Animal Crossing Cards - Pashmina";</v>
      </c>
    </row>
    <row r="400" spans="1:3" x14ac:dyDescent="0.2">
      <c r="A400" s="5" t="s">
        <v>3344</v>
      </c>
      <c r="B400" s="5" t="s">
        <v>2286</v>
      </c>
      <c r="C400" s="32" t="str">
        <f>"case """&amp;A400&amp;""""&amp;": return "&amp;""""&amp;B400&amp;" - "&amp;INDEX(ALL!E:E,MATCH(A400,ALL!H:H,0))&amp;""""&amp;";"</f>
        <v>case "018F": return "Animal Crossing Cards - Shep";</v>
      </c>
    </row>
    <row r="401" spans="1:3" x14ac:dyDescent="0.2">
      <c r="A401" s="5" t="s">
        <v>3345</v>
      </c>
      <c r="B401" s="5" t="s">
        <v>2286</v>
      </c>
      <c r="C401" s="32" t="str">
        <f>"case """&amp;A401&amp;""""&amp;": return "&amp;""""&amp;B401&amp;" - "&amp;INDEX(ALL!E:E,MATCH(A401,ALL!H:H,0))&amp;""""&amp;";"</f>
        <v>case "0190": return "Animal Crossing Cards - Lolly";</v>
      </c>
    </row>
    <row r="402" spans="1:3" x14ac:dyDescent="0.2">
      <c r="A402" s="5" t="s">
        <v>3346</v>
      </c>
      <c r="B402" s="5" t="s">
        <v>2286</v>
      </c>
      <c r="C402" s="32" t="str">
        <f>"case """&amp;A402&amp;""""&amp;": return "&amp;""""&amp;B402&amp;" - "&amp;INDEX(ALL!E:E,MATCH(A402,ALL!H:H,0))&amp;""""&amp;";"</f>
        <v>case "0191": return "Animal Crossing Cards - Erik";</v>
      </c>
    </row>
    <row r="403" spans="1:3" x14ac:dyDescent="0.2">
      <c r="A403" s="5" t="s">
        <v>3347</v>
      </c>
      <c r="B403" s="5" t="s">
        <v>2286</v>
      </c>
      <c r="C403" s="32" t="str">
        <f>"case """&amp;A403&amp;""""&amp;": return "&amp;""""&amp;B403&amp;" - "&amp;INDEX(ALL!E:E,MATCH(A403,ALL!H:H,0))&amp;""""&amp;";"</f>
        <v>case "0192": return "Animal Crossing Cards - Dotty";</v>
      </c>
    </row>
    <row r="404" spans="1:3" x14ac:dyDescent="0.2">
      <c r="A404" s="5" t="s">
        <v>3348</v>
      </c>
      <c r="B404" s="5" t="s">
        <v>2286</v>
      </c>
      <c r="C404" s="32" t="str">
        <f>"case """&amp;A404&amp;""""&amp;": return "&amp;""""&amp;B404&amp;" - "&amp;INDEX(ALL!E:E,MATCH(A404,ALL!H:H,0))&amp;""""&amp;";"</f>
        <v>case "0193": return "Animal Crossing Cards - Pierce";</v>
      </c>
    </row>
    <row r="405" spans="1:3" x14ac:dyDescent="0.2">
      <c r="A405" s="5" t="s">
        <v>3349</v>
      </c>
      <c r="B405" s="5" t="s">
        <v>2286</v>
      </c>
      <c r="C405" s="32" t="str">
        <f>"case """&amp;A405&amp;""""&amp;": return "&amp;""""&amp;B405&amp;" - "&amp;INDEX(ALL!E:E,MATCH(A405,ALL!H:H,0))&amp;""""&amp;";"</f>
        <v>case "0194": return "Animal Crossing Cards - Queenie";</v>
      </c>
    </row>
    <row r="406" spans="1:3" x14ac:dyDescent="0.2">
      <c r="A406" s="5" t="s">
        <v>3350</v>
      </c>
      <c r="B406" s="5" t="s">
        <v>2286</v>
      </c>
      <c r="C406" s="32" t="str">
        <f>"case """&amp;A406&amp;""""&amp;": return "&amp;""""&amp;B406&amp;" - "&amp;INDEX(ALL!E:E,MATCH(A406,ALL!H:H,0))&amp;""""&amp;";"</f>
        <v>case "0195": return "Animal Crossing Cards - Fang";</v>
      </c>
    </row>
    <row r="407" spans="1:3" x14ac:dyDescent="0.2">
      <c r="A407" s="5" t="s">
        <v>3351</v>
      </c>
      <c r="B407" s="5" t="s">
        <v>2286</v>
      </c>
      <c r="C407" s="32" t="str">
        <f>"case """&amp;A407&amp;""""&amp;": return "&amp;""""&amp;B407&amp;" - "&amp;INDEX(ALL!E:E,MATCH(A407,ALL!H:H,0))&amp;""""&amp;";"</f>
        <v>case "0196": return "Animal Crossing Cards - Frita";</v>
      </c>
    </row>
    <row r="408" spans="1:3" x14ac:dyDescent="0.2">
      <c r="A408" s="5" t="s">
        <v>3352</v>
      </c>
      <c r="B408" s="5" t="s">
        <v>2286</v>
      </c>
      <c r="C408" s="32" t="str">
        <f>"case """&amp;A408&amp;""""&amp;": return "&amp;""""&amp;B408&amp;" - "&amp;INDEX(ALL!E:E,MATCH(A408,ALL!H:H,0))&amp;""""&amp;";"</f>
        <v>case "0197": return "Animal Crossing Cards - Tex";</v>
      </c>
    </row>
    <row r="409" spans="1:3" x14ac:dyDescent="0.2">
      <c r="A409" s="5" t="s">
        <v>3353</v>
      </c>
      <c r="B409" s="5" t="s">
        <v>2286</v>
      </c>
      <c r="C409" s="32" t="str">
        <f>"case """&amp;A409&amp;""""&amp;": return "&amp;""""&amp;B409&amp;" - "&amp;INDEX(ALL!E:E,MATCH(A409,ALL!H:H,0))&amp;""""&amp;";"</f>
        <v>case "0198": return "Animal Crossing Cards - Melba";</v>
      </c>
    </row>
    <row r="410" spans="1:3" x14ac:dyDescent="0.2">
      <c r="A410" s="5" t="s">
        <v>3354</v>
      </c>
      <c r="B410" s="5" t="s">
        <v>2286</v>
      </c>
      <c r="C410" s="32" t="str">
        <f>"case """&amp;A410&amp;""""&amp;": return "&amp;""""&amp;B410&amp;" - "&amp;INDEX(ALL!E:E,MATCH(A410,ALL!H:H,0))&amp;""""&amp;";"</f>
        <v>case "0199": return "Animal Crossing Cards - Bones";</v>
      </c>
    </row>
    <row r="411" spans="1:3" x14ac:dyDescent="0.2">
      <c r="A411" s="5" t="s">
        <v>3355</v>
      </c>
      <c r="B411" s="5" t="s">
        <v>2286</v>
      </c>
      <c r="C411" s="32" t="str">
        <f>"case """&amp;A411&amp;""""&amp;": return "&amp;""""&amp;B411&amp;" - "&amp;INDEX(ALL!E:E,MATCH(A411,ALL!H:H,0))&amp;""""&amp;";"</f>
        <v>case "019A": return "Animal Crossing Cards - Anabelle";</v>
      </c>
    </row>
    <row r="412" spans="1:3" x14ac:dyDescent="0.2">
      <c r="A412" s="5" t="s">
        <v>3356</v>
      </c>
      <c r="B412" s="5" t="s">
        <v>2286</v>
      </c>
      <c r="C412" s="32" t="str">
        <f>"case """&amp;A412&amp;""""&amp;": return "&amp;""""&amp;B412&amp;" - "&amp;INDEX(ALL!E:E,MATCH(A412,ALL!H:H,0))&amp;""""&amp;";"</f>
        <v>case "019B": return "Animal Crossing Cards - Rudy";</v>
      </c>
    </row>
    <row r="413" spans="1:3" x14ac:dyDescent="0.2">
      <c r="A413" s="5" t="s">
        <v>3357</v>
      </c>
      <c r="B413" s="5" t="s">
        <v>2286</v>
      </c>
      <c r="C413" s="32" t="str">
        <f>"case """&amp;A413&amp;""""&amp;": return "&amp;""""&amp;B413&amp;" - "&amp;INDEX(ALL!E:E,MATCH(A413,ALL!H:H,0))&amp;""""&amp;";"</f>
        <v>case "019C": return "Animal Crossing Cards - Naomi";</v>
      </c>
    </row>
    <row r="414" spans="1:3" x14ac:dyDescent="0.2">
      <c r="A414" s="5" t="s">
        <v>3358</v>
      </c>
      <c r="B414" s="5" t="s">
        <v>2286</v>
      </c>
      <c r="C414" s="32" t="str">
        <f>"case """&amp;A414&amp;""""&amp;": return "&amp;""""&amp;B414&amp;" - "&amp;INDEX(ALL!E:E,MATCH(A414,ALL!H:H,0))&amp;""""&amp;";"</f>
        <v>case "019D": return "Animal Crossing Cards - Peewee";</v>
      </c>
    </row>
    <row r="415" spans="1:3" x14ac:dyDescent="0.2">
      <c r="A415" s="5" t="s">
        <v>3359</v>
      </c>
      <c r="B415" s="5" t="s">
        <v>2286</v>
      </c>
      <c r="C415" s="32" t="str">
        <f>"case """&amp;A415&amp;""""&amp;": return "&amp;""""&amp;B415&amp;" - "&amp;INDEX(ALL!E:E,MATCH(A415,ALL!H:H,0))&amp;""""&amp;";"</f>
        <v>case "019E": return "Animal Crossing Cards - Tammy";</v>
      </c>
    </row>
    <row r="416" spans="1:3" x14ac:dyDescent="0.2">
      <c r="A416" s="5" t="s">
        <v>3360</v>
      </c>
      <c r="B416" s="5" t="s">
        <v>2286</v>
      </c>
      <c r="C416" s="32" t="str">
        <f>"case """&amp;A416&amp;""""&amp;": return "&amp;""""&amp;B416&amp;" - "&amp;INDEX(ALL!E:E,MATCH(A416,ALL!H:H,0))&amp;""""&amp;";"</f>
        <v>case "019F": return "Animal Crossing Cards - Olaf";</v>
      </c>
    </row>
    <row r="417" spans="1:3" x14ac:dyDescent="0.2">
      <c r="A417" s="5" t="s">
        <v>3361</v>
      </c>
      <c r="B417" s="5" t="s">
        <v>2286</v>
      </c>
      <c r="C417" s="32" t="str">
        <f>"case """&amp;A417&amp;""""&amp;": return "&amp;""""&amp;B417&amp;" - "&amp;INDEX(ALL!E:E,MATCH(A417,ALL!H:H,0))&amp;""""&amp;";"</f>
        <v>case "01A0": return "Animal Crossing Cards - Lucy";</v>
      </c>
    </row>
    <row r="418" spans="1:3" x14ac:dyDescent="0.2">
      <c r="A418" s="5" t="s">
        <v>3362</v>
      </c>
      <c r="B418" s="5" t="s">
        <v>2286</v>
      </c>
      <c r="C418" s="32" t="str">
        <f>"case """&amp;A418&amp;""""&amp;": return "&amp;""""&amp;B418&amp;" - "&amp;INDEX(ALL!E:E,MATCH(A418,ALL!H:H,0))&amp;""""&amp;";"</f>
        <v>case "01A1": return "Animal Crossing Cards - Elmer";</v>
      </c>
    </row>
    <row r="419" spans="1:3" x14ac:dyDescent="0.2">
      <c r="A419" s="5" t="s">
        <v>3363</v>
      </c>
      <c r="B419" s="5" t="s">
        <v>2286</v>
      </c>
      <c r="C419" s="32" t="str">
        <f>"case """&amp;A419&amp;""""&amp;": return "&amp;""""&amp;B419&amp;" - "&amp;INDEX(ALL!E:E,MATCH(A419,ALL!H:H,0))&amp;""""&amp;";"</f>
        <v>case "01A2": return "Animal Crossing Cards - Puddles";</v>
      </c>
    </row>
    <row r="420" spans="1:3" x14ac:dyDescent="0.2">
      <c r="A420" s="5" t="s">
        <v>3364</v>
      </c>
      <c r="B420" s="5" t="s">
        <v>2286</v>
      </c>
      <c r="C420" s="32" t="str">
        <f>"case """&amp;A420&amp;""""&amp;": return "&amp;""""&amp;B420&amp;" - "&amp;INDEX(ALL!E:E,MATCH(A420,ALL!H:H,0))&amp;""""&amp;";"</f>
        <v>case "01A3": return "Animal Crossing Cards - Rory";</v>
      </c>
    </row>
    <row r="421" spans="1:3" x14ac:dyDescent="0.2">
      <c r="A421" s="5" t="s">
        <v>3365</v>
      </c>
      <c r="B421" s="5" t="s">
        <v>2286</v>
      </c>
      <c r="C421" s="32" t="str">
        <f>"case """&amp;A421&amp;""""&amp;": return "&amp;""""&amp;B421&amp;" - "&amp;INDEX(ALL!E:E,MATCH(A421,ALL!H:H,0))&amp;""""&amp;";"</f>
        <v>case "01A4": return "Animal Crossing Cards - Elise";</v>
      </c>
    </row>
    <row r="422" spans="1:3" x14ac:dyDescent="0.2">
      <c r="A422" s="5" t="s">
        <v>3366</v>
      </c>
      <c r="B422" s="5" t="s">
        <v>2286</v>
      </c>
      <c r="C422" s="32" t="str">
        <f>"case """&amp;A422&amp;""""&amp;": return "&amp;""""&amp;B422&amp;" - "&amp;INDEX(ALL!E:E,MATCH(A422,ALL!H:H,0))&amp;""""&amp;";"</f>
        <v>case "01A5": return "Animal Crossing Cards - Walt";</v>
      </c>
    </row>
    <row r="423" spans="1:3" x14ac:dyDescent="0.2">
      <c r="A423" s="5" t="s">
        <v>3368</v>
      </c>
      <c r="B423" s="5" t="s">
        <v>2286</v>
      </c>
      <c r="C423" s="32" t="str">
        <f>"case """&amp;A423&amp;""""&amp;": return "&amp;""""&amp;B423&amp;" - "&amp;INDEX(ALL!E:E,MATCH(A423,ALL!H:H,0))&amp;""""&amp;";"</f>
        <v>case "01A6": return "Animal Crossing Cards - Mira";</v>
      </c>
    </row>
    <row r="424" spans="1:3" x14ac:dyDescent="0.2">
      <c r="A424" s="5" t="s">
        <v>3369</v>
      </c>
      <c r="B424" s="5" t="s">
        <v>2286</v>
      </c>
      <c r="C424" s="32" t="str">
        <f>"case """&amp;A424&amp;""""&amp;": return "&amp;""""&amp;B424&amp;" - "&amp;INDEX(ALL!E:E,MATCH(A424,ALL!H:H,0))&amp;""""&amp;";"</f>
        <v>case "01A7": return "Animal Crossing Cards - Pietro";</v>
      </c>
    </row>
    <row r="425" spans="1:3" x14ac:dyDescent="0.2">
      <c r="A425" s="5" t="s">
        <v>3370</v>
      </c>
      <c r="B425" s="5" t="s">
        <v>2286</v>
      </c>
      <c r="C425" s="32" t="str">
        <f>"case """&amp;A425&amp;""""&amp;": return "&amp;""""&amp;B425&amp;" - "&amp;INDEX(ALL!E:E,MATCH(A425,ALL!H:H,0))&amp;""""&amp;";"</f>
        <v>case "01A8": return "Animal Crossing Cards - Aurora";</v>
      </c>
    </row>
    <row r="426" spans="1:3" x14ac:dyDescent="0.2">
      <c r="A426" s="5" t="s">
        <v>3371</v>
      </c>
      <c r="B426" s="5" t="s">
        <v>2286</v>
      </c>
      <c r="C426" s="32" t="str">
        <f>"case """&amp;A426&amp;""""&amp;": return "&amp;""""&amp;B426&amp;" - "&amp;INDEX(ALL!E:E,MATCH(A426,ALL!H:H,0))&amp;""""&amp;";"</f>
        <v>case "01A9": return "Animal Crossing Cards - Papi";</v>
      </c>
    </row>
    <row r="427" spans="1:3" x14ac:dyDescent="0.2">
      <c r="A427" s="5" t="s">
        <v>3372</v>
      </c>
      <c r="B427" s="5" t="s">
        <v>2286</v>
      </c>
      <c r="C427" s="32" t="str">
        <f>"case """&amp;A427&amp;""""&amp;": return "&amp;""""&amp;B427&amp;" - "&amp;INDEX(ALL!E:E,MATCH(A427,ALL!H:H,0))&amp;""""&amp;";"</f>
        <v>case "01AA": return "Animal Crossing Cards - Apple";</v>
      </c>
    </row>
    <row r="428" spans="1:3" x14ac:dyDescent="0.2">
      <c r="A428" s="5" t="s">
        <v>3373</v>
      </c>
      <c r="B428" s="5" t="s">
        <v>2286</v>
      </c>
      <c r="C428" s="32" t="str">
        <f>"case """&amp;A428&amp;""""&amp;": return "&amp;""""&amp;B428&amp;" - "&amp;INDEX(ALL!E:E,MATCH(A428,ALL!H:H,0))&amp;""""&amp;";"</f>
        <v>case "01AB": return "Animal Crossing Cards - Rod";</v>
      </c>
    </row>
    <row r="429" spans="1:3" x14ac:dyDescent="0.2">
      <c r="A429" s="5" t="s">
        <v>3374</v>
      </c>
      <c r="B429" s="5" t="s">
        <v>2286</v>
      </c>
      <c r="C429" s="32" t="str">
        <f>"case """&amp;A429&amp;""""&amp;": return "&amp;""""&amp;B429&amp;" - "&amp;INDEX(ALL!E:E,MATCH(A429,ALL!H:H,0))&amp;""""&amp;";"</f>
        <v>case "01AC": return "Animal Crossing Cards - Purrl";</v>
      </c>
    </row>
    <row r="430" spans="1:3" x14ac:dyDescent="0.2">
      <c r="A430" s="5" t="s">
        <v>3375</v>
      </c>
      <c r="B430" s="5" t="s">
        <v>2286</v>
      </c>
      <c r="C430" s="32" t="str">
        <f>"case """&amp;A430&amp;""""&amp;": return "&amp;""""&amp;B430&amp;" - "&amp;INDEX(ALL!E:E,MATCH(A430,ALL!H:H,0))&amp;""""&amp;";"</f>
        <v>case "01AD": return "Animal Crossing Cards - Static";</v>
      </c>
    </row>
    <row r="431" spans="1:3" x14ac:dyDescent="0.2">
      <c r="A431" s="5" t="s">
        <v>3376</v>
      </c>
      <c r="B431" s="5" t="s">
        <v>2286</v>
      </c>
      <c r="C431" s="32" t="str">
        <f>"case """&amp;A431&amp;""""&amp;": return "&amp;""""&amp;B431&amp;" - "&amp;INDEX(ALL!E:E,MATCH(A431,ALL!H:H,0))&amp;""""&amp;";"</f>
        <v>case "01AE": return "Animal Crossing Cards - Celia";</v>
      </c>
    </row>
    <row r="432" spans="1:3" x14ac:dyDescent="0.2">
      <c r="A432" s="5" t="s">
        <v>3377</v>
      </c>
      <c r="B432" s="5" t="s">
        <v>2286</v>
      </c>
      <c r="C432" s="32" t="str">
        <f>"case """&amp;A432&amp;""""&amp;": return "&amp;""""&amp;B432&amp;" - "&amp;INDEX(ALL!E:E,MATCH(A432,ALL!H:H,0))&amp;""""&amp;";"</f>
        <v>case "01AF": return "Animal Crossing Cards - Zucker";</v>
      </c>
    </row>
    <row r="433" spans="1:3" x14ac:dyDescent="0.2">
      <c r="A433" s="5" t="s">
        <v>3378</v>
      </c>
      <c r="B433" s="5" t="s">
        <v>2286</v>
      </c>
      <c r="C433" s="32" t="str">
        <f>"case """&amp;A433&amp;""""&amp;": return "&amp;""""&amp;B433&amp;" - "&amp;INDEX(ALL!E:E,MATCH(A433,ALL!H:H,0))&amp;""""&amp;";"</f>
        <v>case "01B0": return "Animal Crossing Cards - Peggy";</v>
      </c>
    </row>
    <row r="434" spans="1:3" x14ac:dyDescent="0.2">
      <c r="A434" s="5" t="s">
        <v>3379</v>
      </c>
      <c r="B434" s="5" t="s">
        <v>2286</v>
      </c>
      <c r="C434" s="32" t="str">
        <f>"case """&amp;A434&amp;""""&amp;": return "&amp;""""&amp;B434&amp;" - "&amp;INDEX(ALL!E:E,MATCH(A434,ALL!H:H,0))&amp;""""&amp;";"</f>
        <v>case "01B1": return "Animal Crossing Cards - Ribbot";</v>
      </c>
    </row>
    <row r="435" spans="1:3" x14ac:dyDescent="0.2">
      <c r="A435" s="5" t="s">
        <v>4238</v>
      </c>
      <c r="B435" s="5" t="s">
        <v>2286</v>
      </c>
      <c r="C435" s="32" t="str">
        <f>"case """&amp;A435&amp;""""&amp;": return "&amp;""""&amp;B435&amp;" - "&amp;INDEX(ALL!E:E,MATCH(A435,ALL!H:H,0))&amp;""""&amp;";"</f>
        <v>case "01B2": return "Animal Crossing Cards - Annalise";</v>
      </c>
    </row>
    <row r="436" spans="1:3" x14ac:dyDescent="0.2">
      <c r="A436" s="5" t="s">
        <v>3380</v>
      </c>
      <c r="B436" s="5" t="s">
        <v>2286</v>
      </c>
      <c r="C436" s="32" t="str">
        <f>"case """&amp;A436&amp;""""&amp;": return "&amp;""""&amp;B436&amp;" - "&amp;INDEX(ALL!E:E,MATCH(A436,ALL!H:H,0))&amp;""""&amp;";"</f>
        <v>case "01B3": return "Animal Crossing Cards - Chow";</v>
      </c>
    </row>
    <row r="437" spans="1:3" x14ac:dyDescent="0.2">
      <c r="A437" s="5" t="s">
        <v>3381</v>
      </c>
      <c r="B437" s="5" t="s">
        <v>2286</v>
      </c>
      <c r="C437" s="32" t="str">
        <f>"case """&amp;A437&amp;""""&amp;": return "&amp;""""&amp;B437&amp;" - "&amp;INDEX(ALL!E:E,MATCH(A437,ALL!H:H,0))&amp;""""&amp;";"</f>
        <v>case "01B4": return "Animal Crossing Cards - Sylvia";</v>
      </c>
    </row>
    <row r="438" spans="1:3" x14ac:dyDescent="0.2">
      <c r="A438" s="5" t="s">
        <v>3382</v>
      </c>
      <c r="B438" s="5" t="s">
        <v>2286</v>
      </c>
      <c r="C438" s="32" t="str">
        <f>"case """&amp;A438&amp;""""&amp;": return "&amp;""""&amp;B438&amp;" - "&amp;INDEX(ALL!E:E,MATCH(A438,ALL!H:H,0))&amp;""""&amp;";"</f>
        <v>case "01B5": return "Animal Crossing Cards - Jacques";</v>
      </c>
    </row>
    <row r="439" spans="1:3" x14ac:dyDescent="0.2">
      <c r="A439" s="5" t="s">
        <v>3383</v>
      </c>
      <c r="B439" s="5" t="s">
        <v>2286</v>
      </c>
      <c r="C439" s="32" t="str">
        <f>"case """&amp;A439&amp;""""&amp;": return "&amp;""""&amp;B439&amp;" - "&amp;INDEX(ALL!E:E,MATCH(A439,ALL!H:H,0))&amp;""""&amp;";"</f>
        <v>case "01B6": return "Animal Crossing Cards - Sally";</v>
      </c>
    </row>
    <row r="440" spans="1:3" x14ac:dyDescent="0.2">
      <c r="A440" s="5" t="s">
        <v>4239</v>
      </c>
      <c r="B440" s="5" t="s">
        <v>2286</v>
      </c>
      <c r="C440" s="32" t="str">
        <f>"case """&amp;A440&amp;""""&amp;": return "&amp;""""&amp;B440&amp;" - "&amp;INDEX(ALL!E:E,MATCH(A440,ALL!H:H,0))&amp;""""&amp;";"</f>
        <v>case "01B7": return "Animal Crossing Cards - Doc";</v>
      </c>
    </row>
    <row r="441" spans="1:3" x14ac:dyDescent="0.2">
      <c r="A441" s="5" t="s">
        <v>4240</v>
      </c>
      <c r="B441" s="5" t="s">
        <v>2286</v>
      </c>
      <c r="C441" s="32" t="str">
        <f>"case """&amp;A441&amp;""""&amp;": return "&amp;""""&amp;B441&amp;" - "&amp;INDEX(ALL!E:E,MATCH(A441,ALL!H:H,0))&amp;""""&amp;";"</f>
        <v>case "01B8": return "Animal Crossing Cards - Pompom";</v>
      </c>
    </row>
    <row r="442" spans="1:3" x14ac:dyDescent="0.2">
      <c r="A442" s="5" t="s">
        <v>4241</v>
      </c>
      <c r="B442" s="5" t="s">
        <v>2286</v>
      </c>
      <c r="C442" s="32" t="str">
        <f>"case """&amp;A442&amp;""""&amp;": return "&amp;""""&amp;B442&amp;" - "&amp;INDEX(ALL!E:E,MATCH(A442,ALL!H:H,0))&amp;""""&amp;";"</f>
        <v>case "01B9": return "Animal Crossing Cards - Tank";</v>
      </c>
    </row>
    <row r="443" spans="1:3" x14ac:dyDescent="0.2">
      <c r="A443" s="5" t="s">
        <v>4242</v>
      </c>
      <c r="B443" s="5" t="s">
        <v>2286</v>
      </c>
      <c r="C443" s="32" t="str">
        <f>"case """&amp;A443&amp;""""&amp;": return "&amp;""""&amp;B443&amp;" - "&amp;INDEX(ALL!E:E,MATCH(A443,ALL!H:H,0))&amp;""""&amp;";"</f>
        <v>case "01BA": return "Animal Crossing Cards - Becky";</v>
      </c>
    </row>
    <row r="444" spans="1:3" x14ac:dyDescent="0.2">
      <c r="A444" s="5" t="s">
        <v>4243</v>
      </c>
      <c r="B444" s="5" t="s">
        <v>2286</v>
      </c>
      <c r="C444" s="32" t="str">
        <f>"case """&amp;A444&amp;""""&amp;": return "&amp;""""&amp;B444&amp;" - "&amp;INDEX(ALL!E:E,MATCH(A444,ALL!H:H,0))&amp;""""&amp;";"</f>
        <v>case "01BB": return "Animal Crossing Cards - Rizzo";</v>
      </c>
    </row>
    <row r="445" spans="1:3" x14ac:dyDescent="0.2">
      <c r="A445" s="5" t="s">
        <v>4244</v>
      </c>
      <c r="B445" s="5" t="s">
        <v>2286</v>
      </c>
      <c r="C445" s="32" t="str">
        <f>"case """&amp;A445&amp;""""&amp;": return "&amp;""""&amp;B445&amp;" - "&amp;INDEX(ALL!E:E,MATCH(A445,ALL!H:H,0))&amp;""""&amp;";"</f>
        <v>case "01BC": return "Animal Crossing Cards - Sydney";</v>
      </c>
    </row>
    <row r="446" spans="1:3" x14ac:dyDescent="0.2">
      <c r="A446" s="5" t="s">
        <v>4245</v>
      </c>
      <c r="B446" s="5" t="s">
        <v>2286</v>
      </c>
      <c r="C446" s="32" t="str">
        <f>"case """&amp;A446&amp;""""&amp;": return "&amp;""""&amp;B446&amp;" - "&amp;INDEX(ALL!E:E,MATCH(A446,ALL!H:H,0))&amp;""""&amp;";"</f>
        <v>case "01BD": return "Animal Crossing Cards - Barold";</v>
      </c>
    </row>
    <row r="447" spans="1:3" x14ac:dyDescent="0.2">
      <c r="A447" s="5" t="s">
        <v>4246</v>
      </c>
      <c r="B447" s="5" t="s">
        <v>2286</v>
      </c>
      <c r="C447" s="32" t="str">
        <f>"case """&amp;A447&amp;""""&amp;": return "&amp;""""&amp;B447&amp;" - "&amp;INDEX(ALL!E:E,MATCH(A447,ALL!H:H,0))&amp;""""&amp;";"</f>
        <v>case "01BE": return "Animal Crossing Cards - Nibbles";</v>
      </c>
    </row>
    <row r="448" spans="1:3" x14ac:dyDescent="0.2">
      <c r="A448" s="5" t="s">
        <v>4247</v>
      </c>
      <c r="B448" s="5" t="s">
        <v>2286</v>
      </c>
      <c r="C448" s="32" t="str">
        <f>"case """&amp;A448&amp;""""&amp;": return "&amp;""""&amp;B448&amp;" - "&amp;INDEX(ALL!E:E,MATCH(A448,ALL!H:H,0))&amp;""""&amp;";"</f>
        <v>case "01BF": return "Animal Crossing Cards - Kevin";</v>
      </c>
    </row>
    <row r="449" spans="1:3" x14ac:dyDescent="0.2">
      <c r="A449" s="5" t="s">
        <v>4248</v>
      </c>
      <c r="B449" s="5" t="s">
        <v>2286</v>
      </c>
      <c r="C449" s="32" t="str">
        <f>"case """&amp;A449&amp;""""&amp;": return "&amp;""""&amp;B449&amp;" - "&amp;INDEX(ALL!E:E,MATCH(A449,ALL!H:H,0))&amp;""""&amp;";"</f>
        <v>case "01C0": return "Animal Crossing Cards - Gloria";</v>
      </c>
    </row>
    <row r="450" spans="1:3" x14ac:dyDescent="0.2">
      <c r="A450" s="5" t="s">
        <v>3384</v>
      </c>
      <c r="B450" s="5" t="s">
        <v>2286</v>
      </c>
      <c r="C450" s="32" t="str">
        <f>"case """&amp;A450&amp;""""&amp;": return "&amp;""""&amp;B450&amp;" - "&amp;INDEX(ALL!E:E,MATCH(A450,ALL!H:H,0))&amp;""""&amp;";"</f>
        <v>case "01C1": return "Animal Crossing Cards - Lobo";</v>
      </c>
    </row>
    <row r="451" spans="1:3" x14ac:dyDescent="0.2">
      <c r="A451" s="5" t="s">
        <v>4249</v>
      </c>
      <c r="B451" s="5" t="s">
        <v>2286</v>
      </c>
      <c r="C451" s="32" t="str">
        <f>"case """&amp;A451&amp;""""&amp;": return "&amp;""""&amp;B451&amp;" - "&amp;INDEX(ALL!E:E,MATCH(A451,ALL!H:H,0))&amp;""""&amp;";"</f>
        <v>case "01C2": return "Animal Crossing Cards - Hippeux";</v>
      </c>
    </row>
    <row r="452" spans="1:3" x14ac:dyDescent="0.2">
      <c r="A452" s="5" t="s">
        <v>4250</v>
      </c>
      <c r="B452" s="5" t="s">
        <v>2286</v>
      </c>
      <c r="C452" s="32" t="str">
        <f>"case """&amp;A452&amp;""""&amp;": return "&amp;""""&amp;B452&amp;" - "&amp;INDEX(ALL!E:E,MATCH(A452,ALL!H:H,0))&amp;""""&amp;";"</f>
        <v>case "01C3": return "Animal Crossing Cards - Margie";</v>
      </c>
    </row>
    <row r="453" spans="1:3" x14ac:dyDescent="0.2">
      <c r="A453" s="5" t="s">
        <v>4251</v>
      </c>
      <c r="B453" s="5" t="s">
        <v>2286</v>
      </c>
      <c r="C453" s="32" t="str">
        <f>"case """&amp;A453&amp;""""&amp;": return "&amp;""""&amp;B453&amp;" - "&amp;INDEX(ALL!E:E,MATCH(A453,ALL!H:H,0))&amp;""""&amp;";"</f>
        <v>case "01C4": return "Animal Crossing Cards - Lucky";</v>
      </c>
    </row>
    <row r="454" spans="1:3" x14ac:dyDescent="0.2">
      <c r="A454" s="5" t="s">
        <v>4252</v>
      </c>
      <c r="B454" s="5" t="s">
        <v>2286</v>
      </c>
      <c r="C454" s="32" t="str">
        <f>"case """&amp;A454&amp;""""&amp;": return "&amp;""""&amp;B454&amp;" - "&amp;INDEX(ALL!E:E,MATCH(A454,ALL!H:H,0))&amp;""""&amp;";"</f>
        <v>case "01C5": return "Animal Crossing Cards - Rosie";</v>
      </c>
    </row>
    <row r="455" spans="1:3" x14ac:dyDescent="0.2">
      <c r="A455" s="5" t="s">
        <v>4253</v>
      </c>
      <c r="B455" s="5" t="s">
        <v>2286</v>
      </c>
      <c r="C455" s="32" t="str">
        <f>"case """&amp;A455&amp;""""&amp;": return "&amp;""""&amp;B455&amp;" - "&amp;INDEX(ALL!E:E,MATCH(A455,ALL!H:H,0))&amp;""""&amp;";"</f>
        <v>case "01C6": return "Animal Crossing Cards - Rowan";</v>
      </c>
    </row>
    <row r="456" spans="1:3" x14ac:dyDescent="0.2">
      <c r="A456" s="5" t="s">
        <v>4254</v>
      </c>
      <c r="B456" s="5" t="s">
        <v>2286</v>
      </c>
      <c r="C456" s="32" t="str">
        <f>"case """&amp;A456&amp;""""&amp;": return "&amp;""""&amp;B456&amp;" - "&amp;INDEX(ALL!E:E,MATCH(A456,ALL!H:H,0))&amp;""""&amp;";"</f>
        <v>case "01C7": return "Animal Crossing Cards - Maelle";</v>
      </c>
    </row>
    <row r="457" spans="1:3" x14ac:dyDescent="0.2">
      <c r="A457" s="5" t="s">
        <v>4255</v>
      </c>
      <c r="B457" s="5" t="s">
        <v>2286</v>
      </c>
      <c r="C457" s="32" t="str">
        <f>"case """&amp;A457&amp;""""&amp;": return "&amp;""""&amp;B457&amp;" - "&amp;INDEX(ALL!E:E,MATCH(A457,ALL!H:H,0))&amp;""""&amp;";"</f>
        <v>case "01C8": return "Animal Crossing Cards - Bruce";</v>
      </c>
    </row>
    <row r="458" spans="1:3" x14ac:dyDescent="0.2">
      <c r="A458" s="5" t="s">
        <v>4256</v>
      </c>
      <c r="B458" s="5" t="s">
        <v>2286</v>
      </c>
      <c r="C458" s="32" t="str">
        <f>"case """&amp;A458&amp;""""&amp;": return "&amp;""""&amp;B458&amp;" - "&amp;INDEX(ALL!E:E,MATCH(A458,ALL!H:H,0))&amp;""""&amp;";"</f>
        <v>case "01C9": return "Animal Crossing Cards - OHare";</v>
      </c>
    </row>
    <row r="459" spans="1:3" x14ac:dyDescent="0.2">
      <c r="A459" s="5" t="s">
        <v>4257</v>
      </c>
      <c r="B459" s="5" t="s">
        <v>2286</v>
      </c>
      <c r="C459" s="32" t="str">
        <f>"case """&amp;A459&amp;""""&amp;": return "&amp;""""&amp;B459&amp;" - "&amp;INDEX(ALL!E:E,MATCH(A459,ALL!H:H,0))&amp;""""&amp;";"</f>
        <v>case "01CA": return "Animal Crossing Cards - Gayle";</v>
      </c>
    </row>
    <row r="460" spans="1:3" x14ac:dyDescent="0.2">
      <c r="A460" s="5" t="s">
        <v>4258</v>
      </c>
      <c r="B460" s="5" t="s">
        <v>2286</v>
      </c>
      <c r="C460" s="32" t="str">
        <f>"case """&amp;A460&amp;""""&amp;": return "&amp;""""&amp;B460&amp;" - "&amp;INDEX(ALL!E:E,MATCH(A460,ALL!H:H,0))&amp;""""&amp;";"</f>
        <v>case "01CB": return "Animal Crossing Cards - Cranston";</v>
      </c>
    </row>
    <row r="461" spans="1:3" x14ac:dyDescent="0.2">
      <c r="A461" s="5" t="s">
        <v>4259</v>
      </c>
      <c r="B461" s="5" t="s">
        <v>2286</v>
      </c>
      <c r="C461" s="32" t="str">
        <f>"case """&amp;A461&amp;""""&amp;": return "&amp;""""&amp;B461&amp;" - "&amp;INDEX(ALL!E:E,MATCH(A461,ALL!H:H,0))&amp;""""&amp;";"</f>
        <v>case "01CC": return "Animal Crossing Cards - Frobert";</v>
      </c>
    </row>
    <row r="462" spans="1:3" x14ac:dyDescent="0.2">
      <c r="A462" s="5" t="s">
        <v>4260</v>
      </c>
      <c r="B462" s="5" t="s">
        <v>2286</v>
      </c>
      <c r="C462" s="32" t="str">
        <f>"case """&amp;A462&amp;""""&amp;": return "&amp;""""&amp;B462&amp;" - "&amp;INDEX(ALL!E:E,MATCH(A462,ALL!H:H,0))&amp;""""&amp;";"</f>
        <v>case "01CD": return "Animal Crossing Cards - Grizzly";</v>
      </c>
    </row>
    <row r="463" spans="1:3" x14ac:dyDescent="0.2">
      <c r="A463" s="5" t="s">
        <v>4261</v>
      </c>
      <c r="B463" s="5" t="s">
        <v>2286</v>
      </c>
      <c r="C463" s="32" t="str">
        <f>"case """&amp;A463&amp;""""&amp;": return "&amp;""""&amp;B463&amp;" - "&amp;INDEX(ALL!E:E,MATCH(A463,ALL!H:H,0))&amp;""""&amp;";"</f>
        <v>case "01CE": return "Animal Crossing Cards - Cally";</v>
      </c>
    </row>
    <row r="464" spans="1:3" x14ac:dyDescent="0.2">
      <c r="A464" s="5" t="s">
        <v>4262</v>
      </c>
      <c r="B464" s="5" t="s">
        <v>2286</v>
      </c>
      <c r="C464" s="32" t="str">
        <f>"case """&amp;A464&amp;""""&amp;": return "&amp;""""&amp;B464&amp;" - "&amp;INDEX(ALL!E:E,MATCH(A464,ALL!H:H,0))&amp;""""&amp;";"</f>
        <v>case "01CF": return "Animal Crossing Cards - Simon";</v>
      </c>
    </row>
    <row r="465" spans="1:3" x14ac:dyDescent="0.2">
      <c r="A465" s="5" t="s">
        <v>4263</v>
      </c>
      <c r="B465" s="5" t="s">
        <v>2286</v>
      </c>
      <c r="C465" s="32" t="str">
        <f>"case """&amp;A465&amp;""""&amp;": return "&amp;""""&amp;B465&amp;" - "&amp;INDEX(ALL!E:E,MATCH(A465,ALL!H:H,0))&amp;""""&amp;";"</f>
        <v>case "01D0": return "Animal Crossing Cards - Iggly";</v>
      </c>
    </row>
    <row r="466" spans="1:3" x14ac:dyDescent="0.2">
      <c r="A466" s="5" t="s">
        <v>4264</v>
      </c>
      <c r="B466" s="5" t="s">
        <v>2286</v>
      </c>
      <c r="C466" s="32" t="str">
        <f>"case """&amp;A466&amp;""""&amp;": return "&amp;""""&amp;B466&amp;" - "&amp;INDEX(ALL!E:E,MATCH(A466,ALL!H:H,0))&amp;""""&amp;";"</f>
        <v>case "01D1": return "Animal Crossing Cards - Angus";</v>
      </c>
    </row>
    <row r="467" spans="1:3" x14ac:dyDescent="0.2">
      <c r="A467" s="5" t="s">
        <v>4265</v>
      </c>
      <c r="B467" s="5" t="s">
        <v>2286</v>
      </c>
      <c r="C467" s="32" t="str">
        <f>"case """&amp;A467&amp;""""&amp;": return "&amp;""""&amp;B467&amp;" - "&amp;INDEX(ALL!E:E,MATCH(A467,ALL!H:H,0))&amp;""""&amp;";"</f>
        <v>case "01D2": return "Animal Crossing Cards - Twiggy";</v>
      </c>
    </row>
    <row r="468" spans="1:3" x14ac:dyDescent="0.2">
      <c r="A468" s="5" t="s">
        <v>4266</v>
      </c>
      <c r="B468" s="5" t="s">
        <v>2286</v>
      </c>
      <c r="C468" s="32" t="str">
        <f>"case """&amp;A468&amp;""""&amp;": return "&amp;""""&amp;B468&amp;" - "&amp;INDEX(ALL!E:E,MATCH(A468,ALL!H:H,0))&amp;""""&amp;";"</f>
        <v>case "01D3": return "Animal Crossing Cards - Robin";</v>
      </c>
    </row>
    <row r="469" spans="1:3" x14ac:dyDescent="0.2">
      <c r="A469" s="5" t="s">
        <v>4267</v>
      </c>
      <c r="B469" s="5" t="s">
        <v>2286</v>
      </c>
      <c r="C469" s="32" t="str">
        <f>"case """&amp;A469&amp;""""&amp;": return "&amp;""""&amp;B469&amp;" - "&amp;INDEX(ALL!E:E,MATCH(A469,ALL!H:H,0))&amp;""""&amp;";"</f>
        <v>case "01D4": return "Animal Crossing Cards - Isabelle";</v>
      </c>
    </row>
    <row r="470" spans="1:3" x14ac:dyDescent="0.2">
      <c r="A470" s="5" t="s">
        <v>4268</v>
      </c>
      <c r="B470" s="5" t="s">
        <v>2286</v>
      </c>
      <c r="C470" s="32" t="str">
        <f>"case """&amp;A470&amp;""""&amp;": return "&amp;""""&amp;B470&amp;" - "&amp;INDEX(ALL!E:E,MATCH(A470,ALL!H:H,0))&amp;""""&amp;";"</f>
        <v>case "01D5": return "Animal Crossing Cards - Goldie";</v>
      </c>
    </row>
    <row r="471" spans="1:3" x14ac:dyDescent="0.2">
      <c r="A471" s="5" t="s">
        <v>4269</v>
      </c>
      <c r="B471" s="5" t="s">
        <v>2286</v>
      </c>
      <c r="C471" s="32" t="str">
        <f>"case """&amp;A471&amp;""""&amp;": return "&amp;""""&amp;B471&amp;" - "&amp;INDEX(ALL!E:E,MATCH(A471,ALL!H:H,0))&amp;""""&amp;";"</f>
        <v>case "01D6": return "Animal Crossing Cards - Stitches";</v>
      </c>
    </row>
    <row r="472" spans="1:3" x14ac:dyDescent="0.2">
      <c r="A472" s="5" t="s">
        <v>4270</v>
      </c>
      <c r="B472" s="5" t="s">
        <v>2286</v>
      </c>
      <c r="C472" s="32" t="str">
        <f>"case """&amp;A472&amp;""""&amp;": return "&amp;""""&amp;B472&amp;" - "&amp;INDEX(ALL!E:E,MATCH(A472,ALL!H:H,0))&amp;""""&amp;";"</f>
        <v>case "01D7": return "Animal Crossing Cards - Rosie";</v>
      </c>
    </row>
    <row r="473" spans="1:3" x14ac:dyDescent="0.2">
      <c r="A473" s="5" t="s">
        <v>4271</v>
      </c>
      <c r="B473" s="5" t="s">
        <v>2286</v>
      </c>
      <c r="C473" s="32" t="str">
        <f>"case """&amp;A473&amp;""""&amp;": return "&amp;""""&amp;B473&amp;" - "&amp;INDEX(ALL!E:E,MATCH(A473,ALL!H:H,0))&amp;""""&amp;";"</f>
        <v>case "01D8": return "Animal Crossing Cards - K. K. Slider";</v>
      </c>
    </row>
    <row r="474" spans="1:3" x14ac:dyDescent="0.2">
      <c r="A474" s="5" t="s">
        <v>3415</v>
      </c>
      <c r="B474" s="5" t="s">
        <v>4272</v>
      </c>
      <c r="C474" s="32" t="str">
        <f>"case """&amp;A474&amp;""""&amp;": return "&amp;""""&amp;B474&amp;" - "&amp;INDEX(ALL!E:E,MATCH(A474,ALL!H:H,0))&amp;""""&amp;";"</f>
        <v>case "0238": return "8 - Bit Mario - 8-Bit Mario Classic Color";</v>
      </c>
    </row>
    <row r="475" spans="1:3" x14ac:dyDescent="0.2">
      <c r="A475" s="5" t="s">
        <v>4273</v>
      </c>
      <c r="B475" s="5" t="s">
        <v>4272</v>
      </c>
      <c r="C475" s="32" t="str">
        <f>"case """&amp;A475&amp;""""&amp;": return "&amp;""""&amp;B475&amp;" - "&amp;INDEX(ALL!E:E,MATCH(A475,ALL!H:H,0))&amp;""""&amp;";"</f>
        <v>case "0239": return "8 - Bit Mario - 8-Bit Mario Modern Color";</v>
      </c>
    </row>
    <row r="476" spans="1:3" x14ac:dyDescent="0.2">
      <c r="A476" s="5" t="s">
        <v>4274</v>
      </c>
      <c r="B476" s="5" t="s">
        <v>4275</v>
      </c>
      <c r="C476" s="32" t="str">
        <f>"case """&amp;A476&amp;""""&amp;": return "&amp;""""&amp;B476&amp;" - "&amp;INDEX(ALL!E:E,MATCH(A476,ALL!H:H,0))&amp;""""&amp;";"</f>
        <v>case "023A": return "Skylanders - Hammer Slam Bowser";</v>
      </c>
    </row>
    <row r="477" spans="1:3" x14ac:dyDescent="0.2">
      <c r="A477" s="5" t="s">
        <v>4276</v>
      </c>
      <c r="B477" s="5" t="s">
        <v>4275</v>
      </c>
      <c r="C477" s="32" t="str">
        <f>"case """&amp;A477&amp;""""&amp;": return "&amp;""""&amp;B477&amp;" - "&amp;INDEX(ALL!E:E,MATCH(A477,ALL!H:H,0))&amp;""""&amp;";"</f>
        <v>case "023B": return "Skylanders - Turbo Charge Donkey Kong";</v>
      </c>
    </row>
    <row r="478" spans="1:3" x14ac:dyDescent="0.2">
      <c r="A478" s="5" t="s">
        <v>3417</v>
      </c>
      <c r="B478" s="5" t="s">
        <v>1826</v>
      </c>
      <c r="C478" s="32" t="str">
        <f>"case """&amp;A478&amp;""""&amp;": return "&amp;""""&amp;B478&amp;" - "&amp;INDEX(ALL!E:E,MATCH(A478,ALL!H:H,0))&amp;""""&amp;";"</f>
        <v>case "023D": return "Super Smash Bros. - Mewtwo";</v>
      </c>
    </row>
    <row r="479" spans="1:3" x14ac:dyDescent="0.2">
      <c r="A479" s="5" t="s">
        <v>3418</v>
      </c>
      <c r="B479" s="5" t="s">
        <v>1646</v>
      </c>
      <c r="C479" s="32" t="str">
        <f>"case """&amp;A479&amp;""""&amp;": return "&amp;""""&amp;B479&amp;" - "&amp;INDEX(ALL!E:E,MATCH(A479,ALL!H:H,0))&amp;""""&amp;";"</f>
        <v>case "023E": return "Yoshi's Woolly World - Mega Yarn Yoshi";</v>
      </c>
    </row>
    <row r="480" spans="1:3" x14ac:dyDescent="0.2">
      <c r="A480" s="5" t="s">
        <v>3419</v>
      </c>
      <c r="B480" s="5" t="s">
        <v>3205</v>
      </c>
      <c r="C480" s="32" t="str">
        <f>"case """&amp;A480&amp;""""&amp;": return "&amp;""""&amp;B480&amp;" - "&amp;INDEX(ALL!E:E,MATCH(A480,ALL!H:H,0))&amp;""""&amp;";"</f>
        <v>case "023F": return "Animal Crossing Figures - Isabelle";</v>
      </c>
    </row>
    <row r="481" spans="1:3" x14ac:dyDescent="0.2">
      <c r="A481" s="5" t="s">
        <v>4277</v>
      </c>
      <c r="B481" s="5" t="s">
        <v>3205</v>
      </c>
      <c r="C481" s="32" t="str">
        <f>"case """&amp;A481&amp;""""&amp;": return "&amp;""""&amp;B481&amp;" - "&amp;INDEX(ALL!E:E,MATCH(A481,ALL!H:H,0))&amp;""""&amp;";"</f>
        <v>case "0240": return "Animal Crossing Figures - K. K. Slider";</v>
      </c>
    </row>
    <row r="482" spans="1:3" x14ac:dyDescent="0.2">
      <c r="A482" s="5" t="s">
        <v>4278</v>
      </c>
      <c r="B482" s="5" t="s">
        <v>3205</v>
      </c>
      <c r="C482" s="32" t="str">
        <f>"case """&amp;A482&amp;""""&amp;": return "&amp;""""&amp;B482&amp;" - "&amp;INDEX(ALL!E:E,MATCH(A482,ALL!H:H,0))&amp;""""&amp;";"</f>
        <v>case "0241": return "Animal Crossing Figures - Mabel";</v>
      </c>
    </row>
    <row r="483" spans="1:3" x14ac:dyDescent="0.2">
      <c r="A483" s="5" t="s">
        <v>4279</v>
      </c>
      <c r="B483" s="5" t="s">
        <v>3205</v>
      </c>
      <c r="C483" s="32" t="str">
        <f>"case """&amp;A483&amp;""""&amp;": return "&amp;""""&amp;B483&amp;" - "&amp;INDEX(ALL!E:E,MATCH(A483,ALL!H:H,0))&amp;""""&amp;";"</f>
        <v>case "0242": return "Animal Crossing Figures - Tom Nook";</v>
      </c>
    </row>
    <row r="484" spans="1:3" x14ac:dyDescent="0.2">
      <c r="A484" s="5" t="s">
        <v>4280</v>
      </c>
      <c r="B484" s="5" t="s">
        <v>3205</v>
      </c>
      <c r="C484" s="32" t="str">
        <f>"case """&amp;A484&amp;""""&amp;": return "&amp;""""&amp;B484&amp;" - "&amp;INDEX(ALL!E:E,MATCH(A484,ALL!H:H,0))&amp;""""&amp;";"</f>
        <v>case "0243": return "Animal Crossing Figures - Digby";</v>
      </c>
    </row>
    <row r="485" spans="1:3" x14ac:dyDescent="0.2">
      <c r="A485" s="5" t="s">
        <v>4281</v>
      </c>
      <c r="B485" s="5" t="s">
        <v>3205</v>
      </c>
      <c r="C485" s="32" t="str">
        <f>"case """&amp;A485&amp;""""&amp;": return "&amp;""""&amp;B485&amp;" - "&amp;INDEX(ALL!E:E,MATCH(A485,ALL!H:H,0))&amp;""""&amp;";"</f>
        <v>case "0244": return "Animal Crossing Figures - Lottie";</v>
      </c>
    </row>
    <row r="486" spans="1:3" x14ac:dyDescent="0.2">
      <c r="A486" s="5" t="s">
        <v>4282</v>
      </c>
      <c r="B486" s="5" t="s">
        <v>3205</v>
      </c>
      <c r="C486" s="32" t="str">
        <f>"case """&amp;A486&amp;""""&amp;": return "&amp;""""&amp;B486&amp;" - "&amp;INDEX(ALL!E:E,MATCH(A486,ALL!H:H,0))&amp;""""&amp;";"</f>
        <v>case "0245": return "Animal Crossing Figures - Reese";</v>
      </c>
    </row>
    <row r="487" spans="1:3" x14ac:dyDescent="0.2">
      <c r="A487" s="5" t="s">
        <v>4283</v>
      </c>
      <c r="B487" s="5" t="s">
        <v>3205</v>
      </c>
      <c r="C487" s="32" t="str">
        <f>"case """&amp;A487&amp;""""&amp;": return "&amp;""""&amp;B487&amp;" - "&amp;INDEX(ALL!E:E,MATCH(A487,ALL!H:H,0))&amp;""""&amp;";"</f>
        <v>case "0246": return "Animal Crossing Figures - Cyrus";</v>
      </c>
    </row>
    <row r="488" spans="1:3" x14ac:dyDescent="0.2">
      <c r="A488" s="5" t="s">
        <v>4284</v>
      </c>
      <c r="B488" s="5" t="s">
        <v>3205</v>
      </c>
      <c r="C488" s="32" t="str">
        <f>"case """&amp;A488&amp;""""&amp;": return "&amp;""""&amp;B488&amp;" - "&amp;INDEX(ALL!E:E,MATCH(A488,ALL!H:H,0))&amp;""""&amp;";"</f>
        <v>case "0247": return "Animal Crossing Figures - Blathers";</v>
      </c>
    </row>
    <row r="489" spans="1:3" x14ac:dyDescent="0.2">
      <c r="A489" s="5" t="s">
        <v>4285</v>
      </c>
      <c r="B489" s="5" t="s">
        <v>3205</v>
      </c>
      <c r="C489" s="32" t="str">
        <f>"case """&amp;A489&amp;""""&amp;": return "&amp;""""&amp;B489&amp;" - "&amp;INDEX(ALL!E:E,MATCH(A489,ALL!H:H,0))&amp;""""&amp;";"</f>
        <v>case "0248": return "Animal Crossing Figures - Celeste";</v>
      </c>
    </row>
    <row r="490" spans="1:3" x14ac:dyDescent="0.2">
      <c r="A490" s="5" t="s">
        <v>4286</v>
      </c>
      <c r="B490" s="5" t="s">
        <v>3205</v>
      </c>
      <c r="C490" s="32" t="str">
        <f>"case """&amp;A490&amp;""""&amp;": return "&amp;""""&amp;B490&amp;" - "&amp;INDEX(ALL!E:E,MATCH(A490,ALL!H:H,0))&amp;""""&amp;";"</f>
        <v>case "0249": return "Animal Crossing Figures - Resetti";</v>
      </c>
    </row>
    <row r="491" spans="1:3" x14ac:dyDescent="0.2">
      <c r="A491" s="5" t="s">
        <v>3420</v>
      </c>
      <c r="B491" s="5" t="s">
        <v>3205</v>
      </c>
      <c r="C491" s="32" t="str">
        <f>"case """&amp;A491&amp;""""&amp;": return "&amp;""""&amp;B491&amp;" - "&amp;INDEX(ALL!E:E,MATCH(A491,ALL!H:H,0))&amp;""""&amp;";"</f>
        <v>case "024A": return "Animal Crossing Figures - Kicks";</v>
      </c>
    </row>
    <row r="492" spans="1:3" x14ac:dyDescent="0.2">
      <c r="A492" s="5" t="s">
        <v>3421</v>
      </c>
      <c r="B492" s="5" t="s">
        <v>3205</v>
      </c>
      <c r="C492" s="32" t="str">
        <f>"case """&amp;A492&amp;""""&amp;": return "&amp;""""&amp;B492&amp;" - "&amp;INDEX(ALL!E:E,MATCH(A492,ALL!H:H,0))&amp;""""&amp;";"</f>
        <v>case "024B": return "Animal Crossing Figures - Isabelle - Summer Outfit";</v>
      </c>
    </row>
    <row r="493" spans="1:3" x14ac:dyDescent="0.2">
      <c r="A493" s="5" t="s">
        <v>4287</v>
      </c>
      <c r="B493" s="5" t="s">
        <v>3205</v>
      </c>
      <c r="C493" s="32" t="str">
        <f>"case """&amp;A493&amp;""""&amp;": return "&amp;""""&amp;B493&amp;" - "&amp;INDEX(ALL!E:E,MATCH(A493,ALL!H:H,0))&amp;""""&amp;";"</f>
        <v>case "024C": return "Animal Crossing Figures - Rover";</v>
      </c>
    </row>
    <row r="494" spans="1:3" x14ac:dyDescent="0.2">
      <c r="A494" s="5" t="s">
        <v>3422</v>
      </c>
      <c r="B494" s="5" t="s">
        <v>3205</v>
      </c>
      <c r="C494" s="32" t="str">
        <f>"case """&amp;A494&amp;""""&amp;": return "&amp;""""&amp;B494&amp;" - "&amp;INDEX(ALL!E:E,MATCH(A494,ALL!H:H,0))&amp;""""&amp;";"</f>
        <v>case "024D": return "Animal Crossing Figures - Timmy &amp; Tommy";</v>
      </c>
    </row>
    <row r="495" spans="1:3" x14ac:dyDescent="0.2">
      <c r="A495" s="5" t="s">
        <v>4288</v>
      </c>
      <c r="B495" s="5" t="s">
        <v>3205</v>
      </c>
      <c r="C495" s="32" t="str">
        <f>"case """&amp;A495&amp;""""&amp;": return "&amp;""""&amp;B495&amp;" - "&amp;INDEX(ALL!E:E,MATCH(A495,ALL!H:H,0))&amp;""""&amp;";"</f>
        <v>case "024E": return "Animal Crossing Figures - Kapp'n";</v>
      </c>
    </row>
    <row r="496" spans="1:3" x14ac:dyDescent="0.2">
      <c r="A496" s="5" t="s">
        <v>3423</v>
      </c>
      <c r="B496" s="5" t="s">
        <v>1648</v>
      </c>
      <c r="C496" s="32" t="str">
        <f>"case """&amp;A496&amp;""""&amp;": return "&amp;""""&amp;B496&amp;" - "&amp;INDEX(ALL!E:E,MATCH(A496,ALL!H:H,0))&amp;""""&amp;";"</f>
        <v>case "024F": return "The Legend of Zelda - Midna &amp; Wolf Link";</v>
      </c>
    </row>
    <row r="497" spans="1:3" x14ac:dyDescent="0.2">
      <c r="A497" s="5" t="s">
        <v>4289</v>
      </c>
      <c r="B497" s="5" t="s">
        <v>1806</v>
      </c>
      <c r="C497" s="32" t="str">
        <f>"case """&amp;A497&amp;""""&amp;": return "&amp;""""&amp;B497&amp;" - "&amp;INDEX(ALL!E:E,MATCH(A497,ALL!H:H,0))&amp;""""&amp;";"</f>
        <v>case "0250": return "Shovel Knight - Shovel Knight";</v>
      </c>
    </row>
    <row r="498" spans="1:3" x14ac:dyDescent="0.2">
      <c r="A498" s="5" t="s">
        <v>3424</v>
      </c>
      <c r="B498" s="5" t="s">
        <v>1826</v>
      </c>
      <c r="C498" s="32" t="str">
        <f>"case """&amp;A498&amp;""""&amp;": return "&amp;""""&amp;B498&amp;" - "&amp;INDEX(ALL!E:E,MATCH(A498,ALL!H:H,0))&amp;""""&amp;";"</f>
        <v>case "0251": return "Super Smash Bros. - Lucas";</v>
      </c>
    </row>
    <row r="499" spans="1:3" x14ac:dyDescent="0.2">
      <c r="A499" s="5" t="s">
        <v>3425</v>
      </c>
      <c r="B499" s="5" t="s">
        <v>1826</v>
      </c>
      <c r="C499" s="32" t="str">
        <f>"case """&amp;A499&amp;""""&amp;": return "&amp;""""&amp;B499&amp;" - "&amp;INDEX(ALL!E:E,MATCH(A499,ALL!H:H,0))&amp;""""&amp;";"</f>
        <v>case "0252": return "Super Smash Bros. - Roy";</v>
      </c>
    </row>
    <row r="500" spans="1:3" x14ac:dyDescent="0.2">
      <c r="A500" s="5" t="s">
        <v>4290</v>
      </c>
      <c r="B500" s="5" t="s">
        <v>1826</v>
      </c>
      <c r="C500" s="32" t="str">
        <f>"case """&amp;A500&amp;""""&amp;": return "&amp;""""&amp;B500&amp;" - "&amp;INDEX(ALL!E:E,MATCH(A500,ALL!H:H,0))&amp;""""&amp;";"</f>
        <v>case "0253": return "Super Smash Bros. - Ryu";</v>
      </c>
    </row>
    <row r="501" spans="1:3" x14ac:dyDescent="0.2">
      <c r="A501" s="5" t="s">
        <v>4291</v>
      </c>
      <c r="B501" s="5" t="s">
        <v>1783</v>
      </c>
      <c r="C501" s="32" t="str">
        <f>"case """&amp;A501&amp;""""&amp;": return "&amp;""""&amp;B501&amp;" - "&amp;INDEX(ALL!E:E,MATCH(A501,ALL!H:H,0))&amp;""""&amp;";"</f>
        <v>case "0254": return "Kirby - Kirby";</v>
      </c>
    </row>
    <row r="502" spans="1:3" x14ac:dyDescent="0.2">
      <c r="A502" s="5" t="s">
        <v>4292</v>
      </c>
      <c r="B502" s="5" t="s">
        <v>1783</v>
      </c>
      <c r="C502" s="32" t="str">
        <f>"case """&amp;A502&amp;""""&amp;": return "&amp;""""&amp;B502&amp;" - "&amp;INDEX(ALL!E:E,MATCH(A502,ALL!H:H,0))&amp;""""&amp;";"</f>
        <v>case "0255": return "Kirby - Meta Knight";</v>
      </c>
    </row>
    <row r="503" spans="1:3" x14ac:dyDescent="0.2">
      <c r="A503" s="5" t="s">
        <v>4293</v>
      </c>
      <c r="B503" s="5" t="s">
        <v>1783</v>
      </c>
      <c r="C503" s="32" t="str">
        <f>"case """&amp;A503&amp;""""&amp;": return "&amp;""""&amp;B503&amp;" - "&amp;INDEX(ALL!E:E,MATCH(A503,ALL!H:H,0))&amp;""""&amp;";"</f>
        <v>case "0256": return "Kirby - King Dedede";</v>
      </c>
    </row>
    <row r="504" spans="1:3" x14ac:dyDescent="0.2">
      <c r="A504" s="5" t="s">
        <v>4294</v>
      </c>
      <c r="B504" s="5" t="s">
        <v>1783</v>
      </c>
      <c r="C504" s="32" t="str">
        <f>"case """&amp;A504&amp;""""&amp;": return "&amp;""""&amp;B504&amp;" - "&amp;INDEX(ALL!E:E,MATCH(A504,ALL!H:H,0))&amp;""""&amp;";"</f>
        <v>case "0257": return "Kirby - Waddle Dee";</v>
      </c>
    </row>
    <row r="505" spans="1:3" x14ac:dyDescent="0.2">
      <c r="A505" s="5" t="s">
        <v>4295</v>
      </c>
      <c r="B505" s="5" t="s">
        <v>1826</v>
      </c>
      <c r="C505" s="32" t="str">
        <f>"case """&amp;A505&amp;""""&amp;": return "&amp;""""&amp;B505&amp;" - "&amp;INDEX(ALL!E:E,MATCH(A505,ALL!H:H,0))&amp;""""&amp;";"</f>
        <v>case "0258": return "Super Smash Bros. - Mega Man (Gold Edition)";</v>
      </c>
    </row>
    <row r="506" spans="1:3" x14ac:dyDescent="0.2">
      <c r="A506" s="5" t="s">
        <v>4296</v>
      </c>
      <c r="B506" s="5" t="s">
        <v>1826</v>
      </c>
      <c r="C506" s="32" t="str">
        <f>"case """&amp;A506&amp;""""&amp;": return "&amp;""""&amp;B506&amp;" - "&amp;INDEX(ALL!E:E,MATCH(A506,ALL!H:H,0))&amp;""""&amp;";"</f>
        <v>case "0259": return "Super Smash Bros. - Cloud";</v>
      </c>
    </row>
    <row r="507" spans="1:3" x14ac:dyDescent="0.2">
      <c r="A507" s="5" t="s">
        <v>4297</v>
      </c>
      <c r="B507" s="5" t="s">
        <v>1826</v>
      </c>
      <c r="C507" s="32" t="str">
        <f>"case """&amp;A507&amp;""""&amp;": return "&amp;""""&amp;B507&amp;" - "&amp;INDEX(ALL!E:E,MATCH(A507,ALL!H:H,0))&amp;""""&amp;";"</f>
        <v>case "025A": return "Super Smash Bros. - Corrin";</v>
      </c>
    </row>
    <row r="508" spans="1:3" x14ac:dyDescent="0.2">
      <c r="A508" s="5" t="s">
        <v>4298</v>
      </c>
      <c r="B508" s="5" t="s">
        <v>1826</v>
      </c>
      <c r="C508" s="32" t="str">
        <f>"case """&amp;A508&amp;""""&amp;": return "&amp;""""&amp;B508&amp;" - "&amp;INDEX(ALL!E:E,MATCH(A508,ALL!H:H,0))&amp;""""&amp;";"</f>
        <v>case "025B": return "Super Smash Bros. - Bayonetta";</v>
      </c>
    </row>
    <row r="509" spans="1:3" x14ac:dyDescent="0.2">
      <c r="A509" s="5" t="s">
        <v>4299</v>
      </c>
      <c r="B509" s="5" t="s">
        <v>1781</v>
      </c>
      <c r="C509" s="32" t="str">
        <f>"case """&amp;A509&amp;""""&amp;": return "&amp;""""&amp;B509&amp;" - "&amp;INDEX(ALL!E:E,MATCH(A509,ALL!H:H,0))&amp;""""&amp;";"</f>
        <v>case "025C": return "Pokken - Shadow Mewtwo";</v>
      </c>
    </row>
    <row r="510" spans="1:3" x14ac:dyDescent="0.2">
      <c r="A510" s="5" t="s">
        <v>3426</v>
      </c>
      <c r="B510" s="5" t="s">
        <v>1729</v>
      </c>
      <c r="C510" s="32" t="str">
        <f>"case """&amp;A510&amp;""""&amp;": return "&amp;""""&amp;B510&amp;" - "&amp;INDEX(ALL!E:E,MATCH(A510,ALL!H:H,0))&amp;""""&amp;";"</f>
        <v>case "025D": return "Splatoon - Callie";</v>
      </c>
    </row>
    <row r="511" spans="1:3" x14ac:dyDescent="0.2">
      <c r="A511" s="5" t="s">
        <v>3427</v>
      </c>
      <c r="B511" s="5" t="s">
        <v>1729</v>
      </c>
      <c r="C511" s="32" t="str">
        <f>"case """&amp;A511&amp;""""&amp;": return "&amp;""""&amp;B511&amp;" - "&amp;INDEX(ALL!E:E,MATCH(A511,ALL!H:H,0))&amp;""""&amp;";"</f>
        <v>case "025E": return "Splatoon - Marie";</v>
      </c>
    </row>
    <row r="512" spans="1:3" x14ac:dyDescent="0.2">
      <c r="A512" s="5" t="s">
        <v>3428</v>
      </c>
      <c r="B512" s="5" t="s">
        <v>1729</v>
      </c>
      <c r="C512" s="32" t="str">
        <f>"case """&amp;A512&amp;""""&amp;": return "&amp;""""&amp;B512&amp;" - "&amp;INDEX(ALL!E:E,MATCH(A512,ALL!H:H,0))&amp;""""&amp;";"</f>
        <v>case "025F": return "Splatoon - Inkling Girl (Lime Green)";</v>
      </c>
    </row>
    <row r="513" spans="1:3" x14ac:dyDescent="0.2">
      <c r="A513" s="5" t="s">
        <v>3429</v>
      </c>
      <c r="B513" s="5" t="s">
        <v>1729</v>
      </c>
      <c r="C513" s="32" t="str">
        <f>"case """&amp;A513&amp;""""&amp;": return "&amp;""""&amp;B513&amp;" - "&amp;INDEX(ALL!E:E,MATCH(A513,ALL!H:H,0))&amp;""""&amp;";"</f>
        <v>case "0260": return "Splatoon - Inkling Boy (Purple)";</v>
      </c>
    </row>
    <row r="514" spans="1:3" x14ac:dyDescent="0.2">
      <c r="A514" s="5" t="s">
        <v>3430</v>
      </c>
      <c r="B514" s="5" t="s">
        <v>1729</v>
      </c>
      <c r="C514" s="32" t="str">
        <f>"case """&amp;A514&amp;""""&amp;": return "&amp;""""&amp;B514&amp;" - "&amp;INDEX(ALL!E:E,MATCH(A514,ALL!H:H,0))&amp;""""&amp;";"</f>
        <v>case "0261": return "Splatoon - Inkling Squid (Orange)";</v>
      </c>
    </row>
    <row r="515" spans="1:3" x14ac:dyDescent="0.2">
      <c r="A515" s="5" t="s">
        <v>3431</v>
      </c>
      <c r="B515" s="5" t="s">
        <v>1962</v>
      </c>
      <c r="C515" s="32" t="str">
        <f>"case """&amp;A515&amp;""""&amp;": return "&amp;""""&amp;B515&amp;" - "&amp;INDEX(ALL!E:E,MATCH(A515,ALL!H:H,0))&amp;""""&amp;";"</f>
        <v>case "0262": return "Super Mario - Rosalina";</v>
      </c>
    </row>
    <row r="516" spans="1:3" x14ac:dyDescent="0.2">
      <c r="A516" s="5" t="s">
        <v>3432</v>
      </c>
      <c r="B516" s="5" t="s">
        <v>1962</v>
      </c>
      <c r="C516" s="32" t="str">
        <f>"case """&amp;A516&amp;""""&amp;": return "&amp;""""&amp;B516&amp;" - "&amp;INDEX(ALL!E:E,MATCH(A516,ALL!H:H,0))&amp;""""&amp;";"</f>
        <v>case "0263": return "Super Mario - Wario";</v>
      </c>
    </row>
    <row r="517" spans="1:3" x14ac:dyDescent="0.2">
      <c r="A517" s="5" t="s">
        <v>3433</v>
      </c>
      <c r="B517" s="5" t="s">
        <v>1962</v>
      </c>
      <c r="C517" s="32" t="str">
        <f>"case """&amp;A517&amp;""""&amp;": return "&amp;""""&amp;B517&amp;" - "&amp;INDEX(ALL!E:E,MATCH(A517,ALL!H:H,0))&amp;""""&amp;";"</f>
        <v>case "0264": return "Super Mario - Donkey Kong";</v>
      </c>
    </row>
    <row r="518" spans="1:3" x14ac:dyDescent="0.2">
      <c r="A518" s="5" t="s">
        <v>3434</v>
      </c>
      <c r="B518" s="5" t="s">
        <v>1962</v>
      </c>
      <c r="C518" s="32" t="str">
        <f>"case """&amp;A518&amp;""""&amp;": return "&amp;""""&amp;B518&amp;" - "&amp;INDEX(ALL!E:E,MATCH(A518,ALL!H:H,0))&amp;""""&amp;";"</f>
        <v>case "0265": return "Super Mario - Diddy Kong";</v>
      </c>
    </row>
    <row r="519" spans="1:3" x14ac:dyDescent="0.2">
      <c r="A519" s="5" t="s">
        <v>3435</v>
      </c>
      <c r="B519" s="5" t="s">
        <v>1962</v>
      </c>
      <c r="C519" s="32" t="str">
        <f>"case """&amp;A519&amp;""""&amp;": return "&amp;""""&amp;B519&amp;" - "&amp;INDEX(ALL!E:E,MATCH(A519,ALL!H:H,0))&amp;""""&amp;";"</f>
        <v>case "0266": return "Super Mario - Daisy";</v>
      </c>
    </row>
    <row r="520" spans="1:3" x14ac:dyDescent="0.2">
      <c r="A520" s="5" t="s">
        <v>3436</v>
      </c>
      <c r="B520" s="5" t="s">
        <v>1962</v>
      </c>
      <c r="C520" s="32" t="str">
        <f>"case """&amp;A520&amp;""""&amp;": return "&amp;""""&amp;B520&amp;" - "&amp;INDEX(ALL!E:E,MATCH(A520,ALL!H:H,0))&amp;""""&amp;";"</f>
        <v>case "0267": return "Super Mario - Waluigi";</v>
      </c>
    </row>
    <row r="521" spans="1:3" x14ac:dyDescent="0.2">
      <c r="A521" s="5" t="s">
        <v>3437</v>
      </c>
      <c r="B521" s="5" t="s">
        <v>1962</v>
      </c>
      <c r="C521" s="32" t="str">
        <f>"case """&amp;A521&amp;""""&amp;": return "&amp;""""&amp;B521&amp;" - "&amp;INDEX(ALL!E:E,MATCH(A521,ALL!H:H,0))&amp;""""&amp;";"</f>
        <v>case "0268": return "Super Mario - Boo";</v>
      </c>
    </row>
    <row r="522" spans="1:3" x14ac:dyDescent="0.2">
      <c r="A522" s="5" t="s">
        <v>3438</v>
      </c>
      <c r="B522" s="5" t="s">
        <v>1731</v>
      </c>
      <c r="C522" s="32" t="str">
        <f>"case """&amp;A522&amp;""""&amp;": return "&amp;""""&amp;B522&amp;" - "&amp;INDEX(ALL!E:E,MATCH(A522,ALL!H:H,0))&amp;""""&amp;";"</f>
        <v>case "0269": return "Mario Sports Superstars - Mario - Soccer";</v>
      </c>
    </row>
    <row r="523" spans="1:3" x14ac:dyDescent="0.2">
      <c r="A523" s="5" t="s">
        <v>3439</v>
      </c>
      <c r="B523" s="5" t="s">
        <v>1731</v>
      </c>
      <c r="C523" s="32" t="str">
        <f>"case """&amp;A523&amp;""""&amp;": return "&amp;""""&amp;B523&amp;" - "&amp;INDEX(ALL!E:E,MATCH(A523,ALL!H:H,0))&amp;""""&amp;";"</f>
        <v>case "026A": return "Mario Sports Superstars - Mario - Baseball";</v>
      </c>
    </row>
    <row r="524" spans="1:3" x14ac:dyDescent="0.2">
      <c r="A524" s="5" t="s">
        <v>3440</v>
      </c>
      <c r="B524" s="5" t="s">
        <v>1731</v>
      </c>
      <c r="C524" s="32" t="str">
        <f>"case """&amp;A524&amp;""""&amp;": return "&amp;""""&amp;B524&amp;" - "&amp;INDEX(ALL!E:E,MATCH(A524,ALL!H:H,0))&amp;""""&amp;";"</f>
        <v>case "026B": return "Mario Sports Superstars - Mario - Tennis";</v>
      </c>
    </row>
    <row r="525" spans="1:3" x14ac:dyDescent="0.2">
      <c r="A525" s="5" t="s">
        <v>3441</v>
      </c>
      <c r="B525" s="5" t="s">
        <v>1731</v>
      </c>
      <c r="C525" s="32" t="str">
        <f>"case """&amp;A525&amp;""""&amp;": return "&amp;""""&amp;B525&amp;" - "&amp;INDEX(ALL!E:E,MATCH(A525,ALL!H:H,0))&amp;""""&amp;";"</f>
        <v>case "026C": return "Mario Sports Superstars - Mario - Golf";</v>
      </c>
    </row>
    <row r="526" spans="1:3" x14ac:dyDescent="0.2">
      <c r="A526" s="5" t="s">
        <v>3442</v>
      </c>
      <c r="B526" s="5" t="s">
        <v>1731</v>
      </c>
      <c r="C526" s="32" t="str">
        <f>"case """&amp;A526&amp;""""&amp;": return "&amp;""""&amp;B526&amp;" - "&amp;INDEX(ALL!E:E,MATCH(A526,ALL!H:H,0))&amp;""""&amp;";"</f>
        <v>case "026D": return "Mario Sports Superstars - Mario - Horse Racing";</v>
      </c>
    </row>
    <row r="527" spans="1:3" x14ac:dyDescent="0.2">
      <c r="A527" s="5" t="s">
        <v>3443</v>
      </c>
      <c r="B527" s="5" t="s">
        <v>1731</v>
      </c>
      <c r="C527" s="32" t="str">
        <f>"case """&amp;A527&amp;""""&amp;": return "&amp;""""&amp;B527&amp;" - "&amp;INDEX(ALL!E:E,MATCH(A527,ALL!H:H,0))&amp;""""&amp;";"</f>
        <v>case "026E": return "Mario Sports Superstars - Luigi - Soccer";</v>
      </c>
    </row>
    <row r="528" spans="1:3" x14ac:dyDescent="0.2">
      <c r="A528" s="5" t="s">
        <v>3444</v>
      </c>
      <c r="B528" s="5" t="s">
        <v>1731</v>
      </c>
      <c r="C528" s="32" t="str">
        <f>"case """&amp;A528&amp;""""&amp;": return "&amp;""""&amp;B528&amp;" - "&amp;INDEX(ALL!E:E,MATCH(A528,ALL!H:H,0))&amp;""""&amp;";"</f>
        <v>case "026F": return "Mario Sports Superstars - Luigi - Baseball";</v>
      </c>
    </row>
    <row r="529" spans="1:3" x14ac:dyDescent="0.2">
      <c r="A529" s="5" t="s">
        <v>3445</v>
      </c>
      <c r="B529" s="5" t="s">
        <v>1731</v>
      </c>
      <c r="C529" s="32" t="str">
        <f>"case """&amp;A529&amp;""""&amp;": return "&amp;""""&amp;B529&amp;" - "&amp;INDEX(ALL!E:E,MATCH(A529,ALL!H:H,0))&amp;""""&amp;";"</f>
        <v>case "0270": return "Mario Sports Superstars - Luigi - Tennis";</v>
      </c>
    </row>
    <row r="530" spans="1:3" x14ac:dyDescent="0.2">
      <c r="A530" s="5" t="s">
        <v>3446</v>
      </c>
      <c r="B530" s="5" t="s">
        <v>1731</v>
      </c>
      <c r="C530" s="32" t="str">
        <f>"case """&amp;A530&amp;""""&amp;": return "&amp;""""&amp;B530&amp;" - "&amp;INDEX(ALL!E:E,MATCH(A530,ALL!H:H,0))&amp;""""&amp;";"</f>
        <v>case "0271": return "Mario Sports Superstars - Luigi - Golf";</v>
      </c>
    </row>
    <row r="531" spans="1:3" x14ac:dyDescent="0.2">
      <c r="A531" s="5" t="s">
        <v>3447</v>
      </c>
      <c r="B531" s="5" t="s">
        <v>1731</v>
      </c>
      <c r="C531" s="32" t="str">
        <f>"case """&amp;A531&amp;""""&amp;": return "&amp;""""&amp;B531&amp;" - "&amp;INDEX(ALL!E:E,MATCH(A531,ALL!H:H,0))&amp;""""&amp;";"</f>
        <v>case "0272": return "Mario Sports Superstars - Luigi - Horse Racing";</v>
      </c>
    </row>
    <row r="532" spans="1:3" x14ac:dyDescent="0.2">
      <c r="A532" s="5" t="s">
        <v>4300</v>
      </c>
      <c r="B532" s="5" t="s">
        <v>1731</v>
      </c>
      <c r="C532" s="32" t="str">
        <f>"case """&amp;A532&amp;""""&amp;": return "&amp;""""&amp;B532&amp;" - "&amp;INDEX(ALL!E:E,MATCH(A532,ALL!H:H,0))&amp;""""&amp;";"</f>
        <v>case "0273": return "Mario Sports Superstars - Peach - Soccer";</v>
      </c>
    </row>
    <row r="533" spans="1:3" x14ac:dyDescent="0.2">
      <c r="A533" s="5" t="s">
        <v>4301</v>
      </c>
      <c r="B533" s="5" t="s">
        <v>1731</v>
      </c>
      <c r="C533" s="32" t="str">
        <f>"case """&amp;A533&amp;""""&amp;": return "&amp;""""&amp;B533&amp;" - "&amp;INDEX(ALL!E:E,MATCH(A533,ALL!H:H,0))&amp;""""&amp;";"</f>
        <v>case "0274": return "Mario Sports Superstars - Peach - Baseball";</v>
      </c>
    </row>
    <row r="534" spans="1:3" x14ac:dyDescent="0.2">
      <c r="A534" s="5" t="s">
        <v>4302</v>
      </c>
      <c r="B534" s="5" t="s">
        <v>1731</v>
      </c>
      <c r="C534" s="32" t="str">
        <f>"case """&amp;A534&amp;""""&amp;": return "&amp;""""&amp;B534&amp;" - "&amp;INDEX(ALL!E:E,MATCH(A534,ALL!H:H,0))&amp;""""&amp;";"</f>
        <v>case "0275": return "Mario Sports Superstars - Peach - Tennis";</v>
      </c>
    </row>
    <row r="535" spans="1:3" x14ac:dyDescent="0.2">
      <c r="A535" s="5" t="s">
        <v>4303</v>
      </c>
      <c r="B535" s="5" t="s">
        <v>1731</v>
      </c>
      <c r="C535" s="32" t="str">
        <f>"case """&amp;A535&amp;""""&amp;": return "&amp;""""&amp;B535&amp;" - "&amp;INDEX(ALL!E:E,MATCH(A535,ALL!H:H,0))&amp;""""&amp;";"</f>
        <v>case "0276": return "Mario Sports Superstars - Peach - Golf";</v>
      </c>
    </row>
    <row r="536" spans="1:3" x14ac:dyDescent="0.2">
      <c r="A536" s="5" t="s">
        <v>4304</v>
      </c>
      <c r="B536" s="5" t="s">
        <v>1731</v>
      </c>
      <c r="C536" s="32" t="str">
        <f>"case """&amp;A536&amp;""""&amp;": return "&amp;""""&amp;B536&amp;" - "&amp;INDEX(ALL!E:E,MATCH(A536,ALL!H:H,0))&amp;""""&amp;";"</f>
        <v>case "0277": return "Mario Sports Superstars - Peach - Horse Racing";</v>
      </c>
    </row>
    <row r="537" spans="1:3" x14ac:dyDescent="0.2">
      <c r="A537" s="5" t="s">
        <v>4305</v>
      </c>
      <c r="B537" s="5" t="s">
        <v>1731</v>
      </c>
      <c r="C537" s="32" t="str">
        <f>"case """&amp;A537&amp;""""&amp;": return "&amp;""""&amp;B537&amp;" - "&amp;INDEX(ALL!E:E,MATCH(A537,ALL!H:H,0))&amp;""""&amp;";"</f>
        <v>case "0278": return "Mario Sports Superstars - Daisy - Soccer";</v>
      </c>
    </row>
    <row r="538" spans="1:3" x14ac:dyDescent="0.2">
      <c r="A538" s="5" t="s">
        <v>4306</v>
      </c>
      <c r="B538" s="5" t="s">
        <v>1731</v>
      </c>
      <c r="C538" s="32" t="str">
        <f>"case """&amp;A538&amp;""""&amp;": return "&amp;""""&amp;B538&amp;" - "&amp;INDEX(ALL!E:E,MATCH(A538,ALL!H:H,0))&amp;""""&amp;";"</f>
        <v>case "0279": return "Mario Sports Superstars - Daisy - Baseball";</v>
      </c>
    </row>
    <row r="539" spans="1:3" x14ac:dyDescent="0.2">
      <c r="A539" s="5" t="s">
        <v>4307</v>
      </c>
      <c r="B539" s="5" t="s">
        <v>1731</v>
      </c>
      <c r="C539" s="32" t="str">
        <f>"case """&amp;A539&amp;""""&amp;": return "&amp;""""&amp;B539&amp;" - "&amp;INDEX(ALL!E:E,MATCH(A539,ALL!H:H,0))&amp;""""&amp;";"</f>
        <v>case "027A": return "Mario Sports Superstars - Daisy - Tennis";</v>
      </c>
    </row>
    <row r="540" spans="1:3" x14ac:dyDescent="0.2">
      <c r="A540" s="5" t="s">
        <v>4308</v>
      </c>
      <c r="B540" s="5" t="s">
        <v>1731</v>
      </c>
      <c r="C540" s="32" t="str">
        <f>"case """&amp;A540&amp;""""&amp;": return "&amp;""""&amp;B540&amp;" - "&amp;INDEX(ALL!E:E,MATCH(A540,ALL!H:H,0))&amp;""""&amp;";"</f>
        <v>case "027B": return "Mario Sports Superstars - Daisy - Golf";</v>
      </c>
    </row>
    <row r="541" spans="1:3" x14ac:dyDescent="0.2">
      <c r="A541" s="5" t="s">
        <v>4309</v>
      </c>
      <c r="B541" s="5" t="s">
        <v>1731</v>
      </c>
      <c r="C541" s="32" t="str">
        <f>"case """&amp;A541&amp;""""&amp;": return "&amp;""""&amp;B541&amp;" - "&amp;INDEX(ALL!E:E,MATCH(A541,ALL!H:H,0))&amp;""""&amp;";"</f>
        <v>case "027C": return "Mario Sports Superstars - Daisy - Horse Racing";</v>
      </c>
    </row>
    <row r="542" spans="1:3" x14ac:dyDescent="0.2">
      <c r="A542" s="5" t="s">
        <v>3448</v>
      </c>
      <c r="B542" s="5" t="s">
        <v>1731</v>
      </c>
      <c r="C542" s="32" t="str">
        <f>"case """&amp;A542&amp;""""&amp;": return "&amp;""""&amp;B542&amp;" - "&amp;INDEX(ALL!E:E,MATCH(A542,ALL!H:H,0))&amp;""""&amp;";"</f>
        <v>case "027D": return "Mario Sports Superstars - Yoshi - Soccer";</v>
      </c>
    </row>
    <row r="543" spans="1:3" x14ac:dyDescent="0.2">
      <c r="A543" s="5" t="s">
        <v>3449</v>
      </c>
      <c r="B543" s="5" t="s">
        <v>1731</v>
      </c>
      <c r="C543" s="32" t="str">
        <f>"case """&amp;A543&amp;""""&amp;": return "&amp;""""&amp;B543&amp;" - "&amp;INDEX(ALL!E:E,MATCH(A543,ALL!H:H,0))&amp;""""&amp;";"</f>
        <v>case "027E": return "Mario Sports Superstars - Yoshi - Baseball";</v>
      </c>
    </row>
    <row r="544" spans="1:3" x14ac:dyDescent="0.2">
      <c r="A544" s="5" t="s">
        <v>3450</v>
      </c>
      <c r="B544" s="5" t="s">
        <v>1731</v>
      </c>
      <c r="C544" s="32" t="str">
        <f>"case """&amp;A544&amp;""""&amp;": return "&amp;""""&amp;B544&amp;" - "&amp;INDEX(ALL!E:E,MATCH(A544,ALL!H:H,0))&amp;""""&amp;";"</f>
        <v>case "027F": return "Mario Sports Superstars - Yoshi - Tennis";</v>
      </c>
    </row>
    <row r="545" spans="1:3" x14ac:dyDescent="0.2">
      <c r="A545" s="5" t="s">
        <v>3451</v>
      </c>
      <c r="B545" s="5" t="s">
        <v>1731</v>
      </c>
      <c r="C545" s="32" t="str">
        <f>"case """&amp;A545&amp;""""&amp;": return "&amp;""""&amp;B545&amp;" - "&amp;INDEX(ALL!E:E,MATCH(A545,ALL!H:H,0))&amp;""""&amp;";"</f>
        <v>case "0280": return "Mario Sports Superstars - Yoshi - Golf";</v>
      </c>
    </row>
    <row r="546" spans="1:3" x14ac:dyDescent="0.2">
      <c r="A546" s="5" t="s">
        <v>3452</v>
      </c>
      <c r="B546" s="5" t="s">
        <v>1731</v>
      </c>
      <c r="C546" s="32" t="str">
        <f>"case """&amp;A546&amp;""""&amp;": return "&amp;""""&amp;B546&amp;" - "&amp;INDEX(ALL!E:E,MATCH(A546,ALL!H:H,0))&amp;""""&amp;";"</f>
        <v>case "0281": return "Mario Sports Superstars - Yoshi - Horse Racing";</v>
      </c>
    </row>
    <row r="547" spans="1:3" x14ac:dyDescent="0.2">
      <c r="A547" s="5" t="s">
        <v>3453</v>
      </c>
      <c r="B547" s="5" t="s">
        <v>1731</v>
      </c>
      <c r="C547" s="32" t="str">
        <f>"case """&amp;A547&amp;""""&amp;": return "&amp;""""&amp;B547&amp;" - "&amp;INDEX(ALL!E:E,MATCH(A547,ALL!H:H,0))&amp;""""&amp;";"</f>
        <v>case "0282": return "Mario Sports Superstars - Wario - Soccer";</v>
      </c>
    </row>
    <row r="548" spans="1:3" x14ac:dyDescent="0.2">
      <c r="A548" s="5" t="s">
        <v>3454</v>
      </c>
      <c r="B548" s="5" t="s">
        <v>1731</v>
      </c>
      <c r="C548" s="32" t="str">
        <f>"case """&amp;A548&amp;""""&amp;": return "&amp;""""&amp;B548&amp;" - "&amp;INDEX(ALL!E:E,MATCH(A548,ALL!H:H,0))&amp;""""&amp;";"</f>
        <v>case "0283": return "Mario Sports Superstars - Wario - Baseball";</v>
      </c>
    </row>
    <row r="549" spans="1:3" x14ac:dyDescent="0.2">
      <c r="A549" s="5" t="s">
        <v>3455</v>
      </c>
      <c r="B549" s="5" t="s">
        <v>1731</v>
      </c>
      <c r="C549" s="32" t="str">
        <f>"case """&amp;A549&amp;""""&amp;": return "&amp;""""&amp;B549&amp;" - "&amp;INDEX(ALL!E:E,MATCH(A549,ALL!H:H,0))&amp;""""&amp;";"</f>
        <v>case "0284": return "Mario Sports Superstars - Wario - Tennis";</v>
      </c>
    </row>
    <row r="550" spans="1:3" x14ac:dyDescent="0.2">
      <c r="A550" s="5" t="s">
        <v>4310</v>
      </c>
      <c r="B550" s="5" t="s">
        <v>1731</v>
      </c>
      <c r="C550" s="32" t="str">
        <f>"case """&amp;A550&amp;""""&amp;": return "&amp;""""&amp;B550&amp;" - "&amp;INDEX(ALL!E:E,MATCH(A550,ALL!H:H,0))&amp;""""&amp;";"</f>
        <v>case "0285": return "Mario Sports Superstars - Wario - Golf";</v>
      </c>
    </row>
    <row r="551" spans="1:3" x14ac:dyDescent="0.2">
      <c r="A551" s="5" t="s">
        <v>3456</v>
      </c>
      <c r="B551" s="5" t="s">
        <v>1731</v>
      </c>
      <c r="C551" s="32" t="str">
        <f>"case """&amp;A551&amp;""""&amp;": return "&amp;""""&amp;B551&amp;" - "&amp;INDEX(ALL!E:E,MATCH(A551,ALL!H:H,0))&amp;""""&amp;";"</f>
        <v>case "0286": return "Mario Sports Superstars - Wario - Horse Racing";</v>
      </c>
    </row>
    <row r="552" spans="1:3" x14ac:dyDescent="0.2">
      <c r="A552" s="5" t="s">
        <v>3457</v>
      </c>
      <c r="B552" s="5" t="s">
        <v>1731</v>
      </c>
      <c r="C552" s="32" t="str">
        <f>"case """&amp;A552&amp;""""&amp;": return "&amp;""""&amp;B552&amp;" - "&amp;INDEX(ALL!E:E,MATCH(A552,ALL!H:H,0))&amp;""""&amp;";"</f>
        <v>case "0287": return "Mario Sports Superstars - Waluigi - Soccer";</v>
      </c>
    </row>
    <row r="553" spans="1:3" x14ac:dyDescent="0.2">
      <c r="A553" s="5" t="s">
        <v>4311</v>
      </c>
      <c r="B553" s="5" t="s">
        <v>1731</v>
      </c>
      <c r="C553" s="32" t="str">
        <f>"case """&amp;A553&amp;""""&amp;": return "&amp;""""&amp;B553&amp;" - "&amp;INDEX(ALL!E:E,MATCH(A553,ALL!H:H,0))&amp;""""&amp;";"</f>
        <v>case "0288": return "Mario Sports Superstars - Waluigi - Baseball";</v>
      </c>
    </row>
    <row r="554" spans="1:3" x14ac:dyDescent="0.2">
      <c r="A554" s="5" t="s">
        <v>4312</v>
      </c>
      <c r="B554" s="5" t="s">
        <v>1731</v>
      </c>
      <c r="C554" s="32" t="str">
        <f>"case """&amp;A554&amp;""""&amp;": return "&amp;""""&amp;B554&amp;" - "&amp;INDEX(ALL!E:E,MATCH(A554,ALL!H:H,0))&amp;""""&amp;";"</f>
        <v>case "0289": return "Mario Sports Superstars - Waluigi - Tennis";</v>
      </c>
    </row>
    <row r="555" spans="1:3" x14ac:dyDescent="0.2">
      <c r="A555" s="5" t="s">
        <v>3458</v>
      </c>
      <c r="B555" s="5" t="s">
        <v>1731</v>
      </c>
      <c r="C555" s="32" t="str">
        <f>"case """&amp;A555&amp;""""&amp;": return "&amp;""""&amp;B555&amp;" - "&amp;INDEX(ALL!E:E,MATCH(A555,ALL!H:H,0))&amp;""""&amp;";"</f>
        <v>case "028A": return "Mario Sports Superstars - Waluigi - Golf";</v>
      </c>
    </row>
    <row r="556" spans="1:3" x14ac:dyDescent="0.2">
      <c r="A556" s="5" t="s">
        <v>3459</v>
      </c>
      <c r="B556" s="5" t="s">
        <v>1731</v>
      </c>
      <c r="C556" s="32" t="str">
        <f>"case """&amp;A556&amp;""""&amp;": return "&amp;""""&amp;B556&amp;" - "&amp;INDEX(ALL!E:E,MATCH(A556,ALL!H:H,0))&amp;""""&amp;";"</f>
        <v>case "028B": return "Mario Sports Superstars - Waluigi - Horse Racing";</v>
      </c>
    </row>
    <row r="557" spans="1:3" x14ac:dyDescent="0.2">
      <c r="A557" s="5" t="s">
        <v>3460</v>
      </c>
      <c r="B557" s="5" t="s">
        <v>1731</v>
      </c>
      <c r="C557" s="32" t="str">
        <f>"case """&amp;A557&amp;""""&amp;": return "&amp;""""&amp;B557&amp;" - "&amp;INDEX(ALL!E:E,MATCH(A557,ALL!H:H,0))&amp;""""&amp;";"</f>
        <v>case "028C": return "Mario Sports Superstars - Donkey Kong - Soccer";</v>
      </c>
    </row>
    <row r="558" spans="1:3" x14ac:dyDescent="0.2">
      <c r="A558" s="5" t="s">
        <v>3461</v>
      </c>
      <c r="B558" s="5" t="s">
        <v>1731</v>
      </c>
      <c r="C558" s="32" t="str">
        <f>"case """&amp;A558&amp;""""&amp;": return "&amp;""""&amp;B558&amp;" - "&amp;INDEX(ALL!E:E,MATCH(A558,ALL!H:H,0))&amp;""""&amp;";"</f>
        <v>case "028D": return "Mario Sports Superstars - Donkey Kong - Baseball";</v>
      </c>
    </row>
    <row r="559" spans="1:3" x14ac:dyDescent="0.2">
      <c r="A559" s="5" t="s">
        <v>3462</v>
      </c>
      <c r="B559" s="5" t="s">
        <v>1731</v>
      </c>
      <c r="C559" s="32" t="str">
        <f>"case """&amp;A559&amp;""""&amp;": return "&amp;""""&amp;B559&amp;" - "&amp;INDEX(ALL!E:E,MATCH(A559,ALL!H:H,0))&amp;""""&amp;";"</f>
        <v>case "028E": return "Mario Sports Superstars - Donkey Kong - Tennis";</v>
      </c>
    </row>
    <row r="560" spans="1:3" x14ac:dyDescent="0.2">
      <c r="A560" s="5" t="s">
        <v>3463</v>
      </c>
      <c r="B560" s="5" t="s">
        <v>1731</v>
      </c>
      <c r="C560" s="32" t="str">
        <f>"case """&amp;A560&amp;""""&amp;": return "&amp;""""&amp;B560&amp;" - "&amp;INDEX(ALL!E:E,MATCH(A560,ALL!H:H,0))&amp;""""&amp;";"</f>
        <v>case "028F": return "Mario Sports Superstars - Donkey Kong - Golf";</v>
      </c>
    </row>
    <row r="561" spans="1:3" x14ac:dyDescent="0.2">
      <c r="A561" s="5" t="s">
        <v>4313</v>
      </c>
      <c r="B561" s="5" t="s">
        <v>1731</v>
      </c>
      <c r="C561" s="32" t="str">
        <f>"case """&amp;A561&amp;""""&amp;": return "&amp;""""&amp;B561&amp;" - "&amp;INDEX(ALL!E:E,MATCH(A561,ALL!H:H,0))&amp;""""&amp;";"</f>
        <v>case "0290": return "Mario Sports Superstars - Donkey Kong - Horse Racing";</v>
      </c>
    </row>
    <row r="562" spans="1:3" x14ac:dyDescent="0.2">
      <c r="A562" s="5" t="s">
        <v>4314</v>
      </c>
      <c r="B562" s="5" t="s">
        <v>1731</v>
      </c>
      <c r="C562" s="32" t="str">
        <f>"case """&amp;A562&amp;""""&amp;": return "&amp;""""&amp;B562&amp;" - "&amp;INDEX(ALL!E:E,MATCH(A562,ALL!H:H,0))&amp;""""&amp;";"</f>
        <v>case "0291": return "Mario Sports Superstars - Diddy Kong - Soccer";</v>
      </c>
    </row>
    <row r="563" spans="1:3" x14ac:dyDescent="0.2">
      <c r="A563" s="5" t="s">
        <v>4315</v>
      </c>
      <c r="B563" s="5" t="s">
        <v>1731</v>
      </c>
      <c r="C563" s="32" t="str">
        <f>"case """&amp;A563&amp;""""&amp;": return "&amp;""""&amp;B563&amp;" - "&amp;INDEX(ALL!E:E,MATCH(A563,ALL!H:H,0))&amp;""""&amp;";"</f>
        <v>case "0292": return "Mario Sports Superstars - Diddy Kong - Baseball";</v>
      </c>
    </row>
    <row r="564" spans="1:3" x14ac:dyDescent="0.2">
      <c r="A564" s="5" t="s">
        <v>4316</v>
      </c>
      <c r="B564" s="5" t="s">
        <v>1731</v>
      </c>
      <c r="C564" s="32" t="str">
        <f>"case """&amp;A564&amp;""""&amp;": return "&amp;""""&amp;B564&amp;" - "&amp;INDEX(ALL!E:E,MATCH(A564,ALL!H:H,0))&amp;""""&amp;";"</f>
        <v>case "0293": return "Mario Sports Superstars - Diddy Kong - Tennis";</v>
      </c>
    </row>
    <row r="565" spans="1:3" x14ac:dyDescent="0.2">
      <c r="A565" s="5" t="s">
        <v>4317</v>
      </c>
      <c r="B565" s="5" t="s">
        <v>1731</v>
      </c>
      <c r="C565" s="32" t="str">
        <f>"case """&amp;A565&amp;""""&amp;": return "&amp;""""&amp;B565&amp;" - "&amp;INDEX(ALL!E:E,MATCH(A565,ALL!H:H,0))&amp;""""&amp;";"</f>
        <v>case "0294": return "Mario Sports Superstars - Diddy Kong - Golf";</v>
      </c>
    </row>
    <row r="566" spans="1:3" x14ac:dyDescent="0.2">
      <c r="A566" s="5" t="s">
        <v>4318</v>
      </c>
      <c r="B566" s="5" t="s">
        <v>1731</v>
      </c>
      <c r="C566" s="32" t="str">
        <f>"case """&amp;A566&amp;""""&amp;": return "&amp;""""&amp;B566&amp;" - "&amp;INDEX(ALL!E:E,MATCH(A566,ALL!H:H,0))&amp;""""&amp;";"</f>
        <v>case "0295": return "Mario Sports Superstars - Diddy Kong - Horse Racing";</v>
      </c>
    </row>
    <row r="567" spans="1:3" x14ac:dyDescent="0.2">
      <c r="A567" s="5" t="s">
        <v>4319</v>
      </c>
      <c r="B567" s="5" t="s">
        <v>1731</v>
      </c>
      <c r="C567" s="32" t="str">
        <f>"case """&amp;A567&amp;""""&amp;": return "&amp;""""&amp;B567&amp;" - "&amp;INDEX(ALL!E:E,MATCH(A567,ALL!H:H,0))&amp;""""&amp;";"</f>
        <v>case "0296": return "Mario Sports Superstars - Bowser - Soccer";</v>
      </c>
    </row>
    <row r="568" spans="1:3" x14ac:dyDescent="0.2">
      <c r="A568" s="5" t="s">
        <v>4320</v>
      </c>
      <c r="B568" s="5" t="s">
        <v>1731</v>
      </c>
      <c r="C568" s="32" t="str">
        <f>"case """&amp;A568&amp;""""&amp;": return "&amp;""""&amp;B568&amp;" - "&amp;INDEX(ALL!E:E,MATCH(A568,ALL!H:H,0))&amp;""""&amp;";"</f>
        <v>case "0297": return "Mario Sports Superstars - Bowser - Baseball";</v>
      </c>
    </row>
    <row r="569" spans="1:3" x14ac:dyDescent="0.2">
      <c r="A569" s="5" t="s">
        <v>4321</v>
      </c>
      <c r="B569" s="5" t="s">
        <v>1731</v>
      </c>
      <c r="C569" s="32" t="str">
        <f>"case """&amp;A569&amp;""""&amp;": return "&amp;""""&amp;B569&amp;" - "&amp;INDEX(ALL!E:E,MATCH(A569,ALL!H:H,0))&amp;""""&amp;";"</f>
        <v>case "0298": return "Mario Sports Superstars - Bowser - Tennis";</v>
      </c>
    </row>
    <row r="570" spans="1:3" x14ac:dyDescent="0.2">
      <c r="A570" s="5" t="s">
        <v>3464</v>
      </c>
      <c r="B570" s="5" t="s">
        <v>1731</v>
      </c>
      <c r="C570" s="32" t="str">
        <f>"case """&amp;A570&amp;""""&amp;": return "&amp;""""&amp;B570&amp;" - "&amp;INDEX(ALL!E:E,MATCH(A570,ALL!H:H,0))&amp;""""&amp;";"</f>
        <v>case "0299": return "Mario Sports Superstars - Bowser - Golf";</v>
      </c>
    </row>
    <row r="571" spans="1:3" x14ac:dyDescent="0.2">
      <c r="A571" s="5" t="s">
        <v>3465</v>
      </c>
      <c r="B571" s="5" t="s">
        <v>1731</v>
      </c>
      <c r="C571" s="32" t="str">
        <f>"case """&amp;A571&amp;""""&amp;": return "&amp;""""&amp;B571&amp;" - "&amp;INDEX(ALL!E:E,MATCH(A571,ALL!H:H,0))&amp;""""&amp;";"</f>
        <v>case "029A": return "Mario Sports Superstars - Bowser - Horse Racing";</v>
      </c>
    </row>
    <row r="572" spans="1:3" x14ac:dyDescent="0.2">
      <c r="A572" s="5" t="s">
        <v>3466</v>
      </c>
      <c r="B572" s="5" t="s">
        <v>1731</v>
      </c>
      <c r="C572" s="32" t="str">
        <f>"case """&amp;A572&amp;""""&amp;": return "&amp;""""&amp;B572&amp;" - "&amp;INDEX(ALL!E:E,MATCH(A572,ALL!H:H,0))&amp;""""&amp;";"</f>
        <v>case "029B": return "Mario Sports Superstars - Bowser Jr. - Soccer";</v>
      </c>
    </row>
    <row r="573" spans="1:3" x14ac:dyDescent="0.2">
      <c r="A573" s="5" t="s">
        <v>4322</v>
      </c>
      <c r="B573" s="5" t="s">
        <v>1731</v>
      </c>
      <c r="C573" s="32" t="str">
        <f>"case """&amp;A573&amp;""""&amp;": return "&amp;""""&amp;B573&amp;" - "&amp;INDEX(ALL!E:E,MATCH(A573,ALL!H:H,0))&amp;""""&amp;";"</f>
        <v>case "029C": return "Mario Sports Superstars - Bowser Jr. - Baseball";</v>
      </c>
    </row>
    <row r="574" spans="1:3" x14ac:dyDescent="0.2">
      <c r="A574" s="5" t="s">
        <v>4323</v>
      </c>
      <c r="B574" s="5" t="s">
        <v>1731</v>
      </c>
      <c r="C574" s="32" t="str">
        <f>"case """&amp;A574&amp;""""&amp;": return "&amp;""""&amp;B574&amp;" - "&amp;INDEX(ALL!E:E,MATCH(A574,ALL!H:H,0))&amp;""""&amp;";"</f>
        <v>case "029D": return "Mario Sports Superstars - Bowser Jr. - Tennis";</v>
      </c>
    </row>
    <row r="575" spans="1:3" x14ac:dyDescent="0.2">
      <c r="A575" s="5" t="s">
        <v>3467</v>
      </c>
      <c r="B575" s="5" t="s">
        <v>1731</v>
      </c>
      <c r="C575" s="32" t="str">
        <f>"case """&amp;A575&amp;""""&amp;": return "&amp;""""&amp;B575&amp;" - "&amp;INDEX(ALL!E:E,MATCH(A575,ALL!H:H,0))&amp;""""&amp;";"</f>
        <v>case "029E": return "Mario Sports Superstars - Bowser Jr. - Golf";</v>
      </c>
    </row>
    <row r="576" spans="1:3" x14ac:dyDescent="0.2">
      <c r="A576" s="5" t="s">
        <v>4324</v>
      </c>
      <c r="B576" s="5" t="s">
        <v>1731</v>
      </c>
      <c r="C576" s="32" t="str">
        <f>"case """&amp;A576&amp;""""&amp;": return "&amp;""""&amp;B576&amp;" - "&amp;INDEX(ALL!E:E,MATCH(A576,ALL!H:H,0))&amp;""""&amp;";"</f>
        <v>case "029F": return "Mario Sports Superstars - Bowser Jr. - Horse Racing";</v>
      </c>
    </row>
    <row r="577" spans="1:3" x14ac:dyDescent="0.2">
      <c r="A577" s="5" t="s">
        <v>4325</v>
      </c>
      <c r="B577" s="5" t="s">
        <v>1731</v>
      </c>
      <c r="C577" s="32" t="str">
        <f>"case """&amp;A577&amp;""""&amp;": return "&amp;""""&amp;B577&amp;" - "&amp;INDEX(ALL!E:E,MATCH(A577,ALL!H:H,0))&amp;""""&amp;";"</f>
        <v>case "02A0": return "Mario Sports Superstars - Boo - Soccer";</v>
      </c>
    </row>
    <row r="578" spans="1:3" x14ac:dyDescent="0.2">
      <c r="A578" s="5" t="s">
        <v>4326</v>
      </c>
      <c r="B578" s="5" t="s">
        <v>1731</v>
      </c>
      <c r="C578" s="32" t="str">
        <f>"case """&amp;A578&amp;""""&amp;": return "&amp;""""&amp;B578&amp;" - "&amp;INDEX(ALL!E:E,MATCH(A578,ALL!H:H,0))&amp;""""&amp;";"</f>
        <v>case "02A1": return "Mario Sports Superstars - Boo - Baseball";</v>
      </c>
    </row>
    <row r="579" spans="1:3" x14ac:dyDescent="0.2">
      <c r="A579" s="5" t="s">
        <v>3468</v>
      </c>
      <c r="B579" s="5" t="s">
        <v>1731</v>
      </c>
      <c r="C579" s="32" t="str">
        <f>"case """&amp;A579&amp;""""&amp;": return "&amp;""""&amp;B579&amp;" - "&amp;INDEX(ALL!E:E,MATCH(A579,ALL!H:H,0))&amp;""""&amp;";"</f>
        <v>case "02A2": return "Mario Sports Superstars - Boo - Tennis";</v>
      </c>
    </row>
    <row r="580" spans="1:3" x14ac:dyDescent="0.2">
      <c r="A580" s="5" t="s">
        <v>3469</v>
      </c>
      <c r="B580" s="5" t="s">
        <v>1731</v>
      </c>
      <c r="C580" s="32" t="str">
        <f>"case """&amp;A580&amp;""""&amp;": return "&amp;""""&amp;B580&amp;" - "&amp;INDEX(ALL!E:E,MATCH(A580,ALL!H:H,0))&amp;""""&amp;";"</f>
        <v>case "02A3": return "Mario Sports Superstars - Boo - Golf";</v>
      </c>
    </row>
    <row r="581" spans="1:3" x14ac:dyDescent="0.2">
      <c r="A581" s="5" t="s">
        <v>3470</v>
      </c>
      <c r="B581" s="5" t="s">
        <v>1731</v>
      </c>
      <c r="C581" s="32" t="str">
        <f>"case """&amp;A581&amp;""""&amp;": return "&amp;""""&amp;B581&amp;" - "&amp;INDEX(ALL!E:E,MATCH(A581,ALL!H:H,0))&amp;""""&amp;";"</f>
        <v>case "02A4": return "Mario Sports Superstars - Boo - Horse Racing";</v>
      </c>
    </row>
    <row r="582" spans="1:3" x14ac:dyDescent="0.2">
      <c r="A582" s="5" t="s">
        <v>3471</v>
      </c>
      <c r="B582" s="5" t="s">
        <v>1731</v>
      </c>
      <c r="C582" s="32" t="str">
        <f>"case """&amp;A582&amp;""""&amp;": return "&amp;""""&amp;B582&amp;" - "&amp;INDEX(ALL!E:E,MATCH(A582,ALL!H:H,0))&amp;""""&amp;";"</f>
        <v>case "02A5": return "Mario Sports Superstars - Baby Mario - Soccer";</v>
      </c>
    </row>
    <row r="583" spans="1:3" x14ac:dyDescent="0.2">
      <c r="A583" s="5" t="s">
        <v>3472</v>
      </c>
      <c r="B583" s="5" t="s">
        <v>1731</v>
      </c>
      <c r="C583" s="32" t="str">
        <f>"case """&amp;A583&amp;""""&amp;": return "&amp;""""&amp;B583&amp;" - "&amp;INDEX(ALL!E:E,MATCH(A583,ALL!H:H,0))&amp;""""&amp;";"</f>
        <v>case "02A6": return "Mario Sports Superstars - Baby Mario - Baseball";</v>
      </c>
    </row>
    <row r="584" spans="1:3" x14ac:dyDescent="0.2">
      <c r="A584" s="5" t="s">
        <v>4327</v>
      </c>
      <c r="B584" s="5" t="s">
        <v>1731</v>
      </c>
      <c r="C584" s="32" t="str">
        <f>"case """&amp;A584&amp;""""&amp;": return "&amp;""""&amp;B584&amp;" - "&amp;INDEX(ALL!E:E,MATCH(A584,ALL!H:H,0))&amp;""""&amp;";"</f>
        <v>case "02A7": return "Mario Sports Superstars - Baby Mario - Tennis";</v>
      </c>
    </row>
    <row r="585" spans="1:3" x14ac:dyDescent="0.2">
      <c r="A585" s="5" t="s">
        <v>4328</v>
      </c>
      <c r="B585" s="5" t="s">
        <v>1731</v>
      </c>
      <c r="C585" s="32" t="str">
        <f>"case """&amp;A585&amp;""""&amp;": return "&amp;""""&amp;B585&amp;" - "&amp;INDEX(ALL!E:E,MATCH(A585,ALL!H:H,0))&amp;""""&amp;";"</f>
        <v>case "02A8": return "Mario Sports Superstars - Baby Mario - Golf";</v>
      </c>
    </row>
    <row r="586" spans="1:3" x14ac:dyDescent="0.2">
      <c r="A586" s="5" t="s">
        <v>4329</v>
      </c>
      <c r="B586" s="5" t="s">
        <v>1731</v>
      </c>
      <c r="C586" s="32" t="str">
        <f>"case """&amp;A586&amp;""""&amp;": return "&amp;""""&amp;B586&amp;" - "&amp;INDEX(ALL!E:E,MATCH(A586,ALL!H:H,0))&amp;""""&amp;";"</f>
        <v>case "02A9": return "Mario Sports Superstars - Baby Mario - Horse Racing";</v>
      </c>
    </row>
    <row r="587" spans="1:3" x14ac:dyDescent="0.2">
      <c r="A587" s="5" t="s">
        <v>4330</v>
      </c>
      <c r="B587" s="5" t="s">
        <v>1731</v>
      </c>
      <c r="C587" s="32" t="str">
        <f>"case """&amp;A587&amp;""""&amp;": return "&amp;""""&amp;B587&amp;" - "&amp;INDEX(ALL!E:E,MATCH(A587,ALL!H:H,0))&amp;""""&amp;";"</f>
        <v>case "02AA": return "Mario Sports Superstars - Baby Luigi - Soccer";</v>
      </c>
    </row>
    <row r="588" spans="1:3" x14ac:dyDescent="0.2">
      <c r="A588" s="5" t="s">
        <v>4331</v>
      </c>
      <c r="B588" s="5" t="s">
        <v>1731</v>
      </c>
      <c r="C588" s="32" t="str">
        <f>"case """&amp;A588&amp;""""&amp;": return "&amp;""""&amp;B588&amp;" - "&amp;INDEX(ALL!E:E,MATCH(A588,ALL!H:H,0))&amp;""""&amp;";"</f>
        <v>case "02AB": return "Mario Sports Superstars - Baby Luigi - Baseball";</v>
      </c>
    </row>
    <row r="589" spans="1:3" x14ac:dyDescent="0.2">
      <c r="A589" s="5" t="s">
        <v>4332</v>
      </c>
      <c r="B589" s="5" t="s">
        <v>1731</v>
      </c>
      <c r="C589" s="32" t="str">
        <f>"case """&amp;A589&amp;""""&amp;": return "&amp;""""&amp;B589&amp;" - "&amp;INDEX(ALL!E:E,MATCH(A589,ALL!H:H,0))&amp;""""&amp;";"</f>
        <v>case "02AC": return "Mario Sports Superstars - Baby Luigi - Tennis";</v>
      </c>
    </row>
    <row r="590" spans="1:3" x14ac:dyDescent="0.2">
      <c r="A590" s="5" t="s">
        <v>4333</v>
      </c>
      <c r="B590" s="5" t="s">
        <v>1731</v>
      </c>
      <c r="C590" s="32" t="str">
        <f>"case """&amp;A590&amp;""""&amp;": return "&amp;""""&amp;B590&amp;" - "&amp;INDEX(ALL!E:E,MATCH(A590,ALL!H:H,0))&amp;""""&amp;";"</f>
        <v>case "02AD": return "Mario Sports Superstars - Baby Luigi - Golf";</v>
      </c>
    </row>
    <row r="591" spans="1:3" x14ac:dyDescent="0.2">
      <c r="A591" s="5" t="s">
        <v>4334</v>
      </c>
      <c r="B591" s="5" t="s">
        <v>1731</v>
      </c>
      <c r="C591" s="32" t="str">
        <f>"case """&amp;A591&amp;""""&amp;": return "&amp;""""&amp;B591&amp;" - "&amp;INDEX(ALL!E:E,MATCH(A591,ALL!H:H,0))&amp;""""&amp;";"</f>
        <v>case "02AE": return "Mario Sports Superstars - Baby Luigi - Horse Racing";</v>
      </c>
    </row>
    <row r="592" spans="1:3" x14ac:dyDescent="0.2">
      <c r="A592" s="5" t="s">
        <v>4335</v>
      </c>
      <c r="B592" s="5" t="s">
        <v>1731</v>
      </c>
      <c r="C592" s="32" t="str">
        <f>"case """&amp;A592&amp;""""&amp;": return "&amp;""""&amp;B592&amp;" - "&amp;INDEX(ALL!E:E,MATCH(A592,ALL!H:H,0))&amp;""""&amp;";"</f>
        <v>case "02AF": return "Mario Sports Superstars - Birdo - Soccer";</v>
      </c>
    </row>
    <row r="593" spans="1:3" x14ac:dyDescent="0.2">
      <c r="A593" s="5" t="s">
        <v>4336</v>
      </c>
      <c r="B593" s="5" t="s">
        <v>1731</v>
      </c>
      <c r="C593" s="32" t="str">
        <f>"case """&amp;A593&amp;""""&amp;": return "&amp;""""&amp;B593&amp;" - "&amp;INDEX(ALL!E:E,MATCH(A593,ALL!H:H,0))&amp;""""&amp;";"</f>
        <v>case "02B0": return "Mario Sports Superstars - Birdo - Baseball";</v>
      </c>
    </row>
    <row r="594" spans="1:3" x14ac:dyDescent="0.2">
      <c r="A594" s="5" t="s">
        <v>3473</v>
      </c>
      <c r="B594" s="5" t="s">
        <v>1731</v>
      </c>
      <c r="C594" s="32" t="str">
        <f>"case """&amp;A594&amp;""""&amp;": return "&amp;""""&amp;B594&amp;" - "&amp;INDEX(ALL!E:E,MATCH(A594,ALL!H:H,0))&amp;""""&amp;";"</f>
        <v>case "02B1": return "Mario Sports Superstars - Birdo - Tennis";</v>
      </c>
    </row>
    <row r="595" spans="1:3" x14ac:dyDescent="0.2">
      <c r="A595" s="5" t="s">
        <v>3474</v>
      </c>
      <c r="B595" s="5" t="s">
        <v>1731</v>
      </c>
      <c r="C595" s="32" t="str">
        <f>"case """&amp;A595&amp;""""&amp;": return "&amp;""""&amp;B595&amp;" - "&amp;INDEX(ALL!E:E,MATCH(A595,ALL!H:H,0))&amp;""""&amp;";"</f>
        <v>case "02B2": return "Mario Sports Superstars - Birdo - Golf";</v>
      </c>
    </row>
    <row r="596" spans="1:3" x14ac:dyDescent="0.2">
      <c r="A596" s="5" t="s">
        <v>4337</v>
      </c>
      <c r="B596" s="5" t="s">
        <v>1731</v>
      </c>
      <c r="C596" s="32" t="str">
        <f>"case """&amp;A596&amp;""""&amp;": return "&amp;""""&amp;B596&amp;" - "&amp;INDEX(ALL!E:E,MATCH(A596,ALL!H:H,0))&amp;""""&amp;";"</f>
        <v>case "02B3": return "Mario Sports Superstars - Birdo - Horse Racing";</v>
      </c>
    </row>
    <row r="597" spans="1:3" x14ac:dyDescent="0.2">
      <c r="A597" s="5" t="s">
        <v>4338</v>
      </c>
      <c r="B597" s="5" t="s">
        <v>1731</v>
      </c>
      <c r="C597" s="32" t="str">
        <f>"case """&amp;A597&amp;""""&amp;": return "&amp;""""&amp;B597&amp;" - "&amp;INDEX(ALL!E:E,MATCH(A597,ALL!H:H,0))&amp;""""&amp;";"</f>
        <v>case "02B4": return "Mario Sports Superstars - Rosalina - Soccer";</v>
      </c>
    </row>
    <row r="598" spans="1:3" x14ac:dyDescent="0.2">
      <c r="A598" s="5" t="s">
        <v>4339</v>
      </c>
      <c r="B598" s="5" t="s">
        <v>1731</v>
      </c>
      <c r="C598" s="32" t="str">
        <f>"case """&amp;A598&amp;""""&amp;": return "&amp;""""&amp;B598&amp;" - "&amp;INDEX(ALL!E:E,MATCH(A598,ALL!H:H,0))&amp;""""&amp;";"</f>
        <v>case "02B5": return "Mario Sports Superstars - Rosalina - Baseball";</v>
      </c>
    </row>
    <row r="599" spans="1:3" x14ac:dyDescent="0.2">
      <c r="A599" s="5" t="s">
        <v>4340</v>
      </c>
      <c r="B599" s="5" t="s">
        <v>1731</v>
      </c>
      <c r="C599" s="32" t="str">
        <f>"case """&amp;A599&amp;""""&amp;": return "&amp;""""&amp;B599&amp;" - "&amp;INDEX(ALL!E:E,MATCH(A599,ALL!H:H,0))&amp;""""&amp;";"</f>
        <v>case "02B6": return "Mario Sports Superstars - Rosalina - Tennis";</v>
      </c>
    </row>
    <row r="600" spans="1:3" x14ac:dyDescent="0.2">
      <c r="A600" s="5" t="s">
        <v>3475</v>
      </c>
      <c r="B600" s="5" t="s">
        <v>1731</v>
      </c>
      <c r="C600" s="32" t="str">
        <f>"case """&amp;A600&amp;""""&amp;": return "&amp;""""&amp;B600&amp;" - "&amp;INDEX(ALL!E:E,MATCH(A600,ALL!H:H,0))&amp;""""&amp;";"</f>
        <v>case "02B7": return "Mario Sports Superstars - Rosalina - Golf";</v>
      </c>
    </row>
    <row r="601" spans="1:3" x14ac:dyDescent="0.2">
      <c r="A601" s="5" t="s">
        <v>3476</v>
      </c>
      <c r="B601" s="5" t="s">
        <v>1731</v>
      </c>
      <c r="C601" s="32" t="str">
        <f>"case """&amp;A601&amp;""""&amp;": return "&amp;""""&amp;B601&amp;" - "&amp;INDEX(ALL!E:E,MATCH(A601,ALL!H:H,0))&amp;""""&amp;";"</f>
        <v>case "02B8": return "Mario Sports Superstars - Rosalina - Horse Racing";</v>
      </c>
    </row>
    <row r="602" spans="1:3" x14ac:dyDescent="0.2">
      <c r="A602" s="5" t="s">
        <v>4341</v>
      </c>
      <c r="B602" s="5" t="s">
        <v>1731</v>
      </c>
      <c r="C602" s="32" t="str">
        <f>"case """&amp;A602&amp;""""&amp;": return "&amp;""""&amp;B602&amp;" - "&amp;INDEX(ALL!E:E,MATCH(A602,ALL!H:H,0))&amp;""""&amp;";"</f>
        <v>case "02B9": return "Mario Sports Superstars - Metal Mario - Soccer";</v>
      </c>
    </row>
    <row r="603" spans="1:3" x14ac:dyDescent="0.2">
      <c r="A603" s="5" t="s">
        <v>4342</v>
      </c>
      <c r="B603" s="5" t="s">
        <v>1731</v>
      </c>
      <c r="C603" s="32" t="str">
        <f>"case """&amp;A603&amp;""""&amp;": return "&amp;""""&amp;B603&amp;" - "&amp;INDEX(ALL!E:E,MATCH(A603,ALL!H:H,0))&amp;""""&amp;";"</f>
        <v>case "02BA": return "Mario Sports Superstars - Metal Mario - Baseball";</v>
      </c>
    </row>
    <row r="604" spans="1:3" x14ac:dyDescent="0.2">
      <c r="A604" s="5" t="s">
        <v>4343</v>
      </c>
      <c r="B604" s="5" t="s">
        <v>1731</v>
      </c>
      <c r="C604" s="32" t="str">
        <f>"case """&amp;A604&amp;""""&amp;": return "&amp;""""&amp;B604&amp;" - "&amp;INDEX(ALL!E:E,MATCH(A604,ALL!H:H,0))&amp;""""&amp;";"</f>
        <v>case "02BB": return "Mario Sports Superstars - Metal Mario - Tennis";</v>
      </c>
    </row>
    <row r="605" spans="1:3" x14ac:dyDescent="0.2">
      <c r="A605" s="5" t="s">
        <v>4344</v>
      </c>
      <c r="B605" s="5" t="s">
        <v>1731</v>
      </c>
      <c r="C605" s="32" t="str">
        <f>"case """&amp;A605&amp;""""&amp;": return "&amp;""""&amp;B605&amp;" - "&amp;INDEX(ALL!E:E,MATCH(A605,ALL!H:H,0))&amp;""""&amp;";"</f>
        <v>case "02BC": return "Mario Sports Superstars - Metal Mario - Golf";</v>
      </c>
    </row>
    <row r="606" spans="1:3" x14ac:dyDescent="0.2">
      <c r="A606" s="5" t="s">
        <v>4345</v>
      </c>
      <c r="B606" s="5" t="s">
        <v>1731</v>
      </c>
      <c r="C606" s="32" t="str">
        <f>"case """&amp;A606&amp;""""&amp;": return "&amp;""""&amp;B606&amp;" - "&amp;INDEX(ALL!E:E,MATCH(A606,ALL!H:H,0))&amp;""""&amp;";"</f>
        <v>case "02BD": return "Mario Sports Superstars - Metal Mario - Horse Racing";</v>
      </c>
    </row>
    <row r="607" spans="1:3" x14ac:dyDescent="0.2">
      <c r="A607" s="5" t="s">
        <v>4346</v>
      </c>
      <c r="B607" s="5" t="s">
        <v>1731</v>
      </c>
      <c r="C607" s="32" t="str">
        <f>"case """&amp;A607&amp;""""&amp;": return "&amp;""""&amp;B607&amp;" - "&amp;INDEX(ALL!E:E,MATCH(A607,ALL!H:H,0))&amp;""""&amp;";"</f>
        <v>case "02BE": return "Mario Sports Superstars - Pink Gold Peach - Soccer";</v>
      </c>
    </row>
    <row r="608" spans="1:3" x14ac:dyDescent="0.2">
      <c r="A608" s="5" t="s">
        <v>4347</v>
      </c>
      <c r="B608" s="5" t="s">
        <v>1731</v>
      </c>
      <c r="C608" s="32" t="str">
        <f>"case """&amp;A608&amp;""""&amp;": return "&amp;""""&amp;B608&amp;" - "&amp;INDEX(ALL!E:E,MATCH(A608,ALL!H:H,0))&amp;""""&amp;";"</f>
        <v>case "02BF": return "Mario Sports Superstars - Pink Gold Peach - Baseball";</v>
      </c>
    </row>
    <row r="609" spans="1:3" x14ac:dyDescent="0.2">
      <c r="A609" s="5" t="s">
        <v>4348</v>
      </c>
      <c r="B609" s="5" t="s">
        <v>1731</v>
      </c>
      <c r="C609" s="32" t="str">
        <f>"case """&amp;A609&amp;""""&amp;": return "&amp;""""&amp;B609&amp;" - "&amp;INDEX(ALL!E:E,MATCH(A609,ALL!H:H,0))&amp;""""&amp;";"</f>
        <v>case "02C0": return "Mario Sports Superstars - Pink Gold Peach - Tennis";</v>
      </c>
    </row>
    <row r="610" spans="1:3" x14ac:dyDescent="0.2">
      <c r="A610" s="5" t="s">
        <v>4349</v>
      </c>
      <c r="B610" s="5" t="s">
        <v>1731</v>
      </c>
      <c r="C610" s="32" t="str">
        <f>"case """&amp;A610&amp;""""&amp;": return "&amp;""""&amp;B610&amp;" - "&amp;INDEX(ALL!E:E,MATCH(A610,ALL!H:H,0))&amp;""""&amp;";"</f>
        <v>case "02C1": return "Mario Sports Superstars - Pink Gold Peach - Golf";</v>
      </c>
    </row>
    <row r="611" spans="1:3" x14ac:dyDescent="0.2">
      <c r="A611" s="5" t="s">
        <v>4350</v>
      </c>
      <c r="B611" s="5" t="s">
        <v>1731</v>
      </c>
      <c r="C611" s="32" t="str">
        <f>"case """&amp;A611&amp;""""&amp;": return "&amp;""""&amp;B611&amp;" - "&amp;INDEX(ALL!E:E,MATCH(A611,ALL!H:H,0))&amp;""""&amp;";"</f>
        <v>case "02C2": return "Mario Sports Superstars - Pink Gold Peach - Horse Racing";</v>
      </c>
    </row>
    <row r="612" spans="1:3" x14ac:dyDescent="0.2">
      <c r="A612" s="5" t="s">
        <v>4351</v>
      </c>
      <c r="B612" s="5" t="s">
        <v>3225</v>
      </c>
      <c r="C612" s="32" t="str">
        <f>"case """&amp;A612&amp;""""&amp;": return "&amp;""""&amp;B612&amp;" - "&amp;INDEX(ALL!E:E,MATCH(A612,ALL!H:H,0))&amp;""""&amp;";"</f>
        <v>case "02E1": return "Monster Hunter Stories - One-Eyed Rathalos and Rider (Male)";</v>
      </c>
    </row>
    <row r="613" spans="1:3" x14ac:dyDescent="0.2">
      <c r="A613" s="5" t="s">
        <v>4352</v>
      </c>
      <c r="B613" s="5" t="s">
        <v>3225</v>
      </c>
      <c r="C613" s="32" t="str">
        <f>"case """&amp;A613&amp;""""&amp;": return "&amp;""""&amp;B613&amp;" - "&amp;INDEX(ALL!E:E,MATCH(A613,ALL!H:H,0))&amp;""""&amp;";"</f>
        <v>case "02E2": return "Monster Hunter Stories - One-Eyed Rathalos and Rider (Female)";</v>
      </c>
    </row>
    <row r="614" spans="1:3" x14ac:dyDescent="0.2">
      <c r="A614" s="5" t="s">
        <v>4353</v>
      </c>
      <c r="B614" s="5" t="s">
        <v>3225</v>
      </c>
      <c r="C614" s="32" t="str">
        <f>"case """&amp;A614&amp;""""&amp;": return "&amp;""""&amp;B614&amp;" - "&amp;INDEX(ALL!E:E,MATCH(A614,ALL!H:H,0))&amp;""""&amp;";"</f>
        <v>case "02E3": return "Monster Hunter Stories - Nabiru";</v>
      </c>
    </row>
    <row r="615" spans="1:3" x14ac:dyDescent="0.2">
      <c r="A615" s="5" t="s">
        <v>4354</v>
      </c>
      <c r="B615" s="5" t="s">
        <v>3225</v>
      </c>
      <c r="C615" s="32" t="str">
        <f>"case """&amp;A615&amp;""""&amp;": return "&amp;""""&amp;B615&amp;" - "&amp;INDEX(ALL!E:E,MATCH(A615,ALL!H:H,0))&amp;""""&amp;";"</f>
        <v>case "02E4": return "Monster Hunter Stories - Rathian and Cheval";</v>
      </c>
    </row>
    <row r="616" spans="1:3" x14ac:dyDescent="0.2">
      <c r="A616" s="5" t="s">
        <v>4355</v>
      </c>
      <c r="B616" s="5" t="s">
        <v>3225</v>
      </c>
      <c r="C616" s="32" t="str">
        <f>"case """&amp;A616&amp;""""&amp;": return "&amp;""""&amp;B616&amp;" - "&amp;INDEX(ALL!E:E,MATCH(A616,ALL!H:H,0))&amp;""""&amp;";"</f>
        <v>case "02E5": return "Monster Hunter Stories - Barioth and Ayuria";</v>
      </c>
    </row>
    <row r="617" spans="1:3" x14ac:dyDescent="0.2">
      <c r="A617" s="5" t="s">
        <v>4356</v>
      </c>
      <c r="B617" s="5" t="s">
        <v>3225</v>
      </c>
      <c r="C617" s="32" t="str">
        <f>"case """&amp;A617&amp;""""&amp;": return "&amp;""""&amp;B617&amp;" - "&amp;INDEX(ALL!E:E,MATCH(A617,ALL!H:H,0))&amp;""""&amp;";"</f>
        <v>case "02E6": return "Monster Hunter Stories - Qurupeco and Dan";</v>
      </c>
    </row>
    <row r="618" spans="1:3" x14ac:dyDescent="0.2">
      <c r="A618" s="5" t="s">
        <v>4357</v>
      </c>
      <c r="B618" s="5" t="s">
        <v>2286</v>
      </c>
      <c r="C618" s="32" t="str">
        <f>"case """&amp;A618&amp;""""&amp;": return "&amp;""""&amp;B618&amp;" - "&amp;INDEX(ALL!E:E,MATCH(A618,ALL!H:H,0))&amp;""""&amp;";"</f>
        <v>case "02E7": return "Animal Crossing Cards - Vivian";</v>
      </c>
    </row>
    <row r="619" spans="1:3" x14ac:dyDescent="0.2">
      <c r="A619" s="5" t="s">
        <v>4358</v>
      </c>
      <c r="B619" s="5" t="s">
        <v>2286</v>
      </c>
      <c r="C619" s="32" t="str">
        <f>"case """&amp;A619&amp;""""&amp;": return "&amp;""""&amp;B619&amp;" - "&amp;INDEX(ALL!E:E,MATCH(A619,ALL!H:H,0))&amp;""""&amp;";"</f>
        <v>case "02E8": return "Animal Crossing Cards - Hopkins";</v>
      </c>
    </row>
    <row r="620" spans="1:3" x14ac:dyDescent="0.2">
      <c r="A620" s="5" t="s">
        <v>4359</v>
      </c>
      <c r="B620" s="5" t="s">
        <v>2286</v>
      </c>
      <c r="C620" s="32" t="str">
        <f>"case """&amp;A620&amp;""""&amp;": return "&amp;""""&amp;B620&amp;" - "&amp;INDEX(ALL!E:E,MATCH(A620,ALL!H:H,0))&amp;""""&amp;";"</f>
        <v>case "02E9": return "Animal Crossing Cards - June";</v>
      </c>
    </row>
    <row r="621" spans="1:3" x14ac:dyDescent="0.2">
      <c r="A621" s="5" t="s">
        <v>3496</v>
      </c>
      <c r="B621" s="5" t="s">
        <v>2286</v>
      </c>
      <c r="C621" s="32" t="str">
        <f>"case """&amp;A621&amp;""""&amp;": return "&amp;""""&amp;B621&amp;" - "&amp;INDEX(ALL!E:E,MATCH(A621,ALL!H:H,0))&amp;""""&amp;";"</f>
        <v>case "02EA": return "Animal Crossing Cards - Piper";</v>
      </c>
    </row>
    <row r="622" spans="1:3" x14ac:dyDescent="0.2">
      <c r="A622" s="5" t="s">
        <v>3497</v>
      </c>
      <c r="B622" s="5" t="s">
        <v>2286</v>
      </c>
      <c r="C622" s="32" t="str">
        <f>"case """&amp;A622&amp;""""&amp;": return "&amp;""""&amp;B622&amp;" - "&amp;INDEX(ALL!E:E,MATCH(A622,ALL!H:H,0))&amp;""""&amp;";"</f>
        <v>case "02EB": return "Animal Crossing Cards - Paolo";</v>
      </c>
    </row>
    <row r="623" spans="1:3" x14ac:dyDescent="0.2">
      <c r="A623" s="5" t="s">
        <v>3498</v>
      </c>
      <c r="B623" s="5" t="s">
        <v>2286</v>
      </c>
      <c r="C623" s="32" t="str">
        <f>"case """&amp;A623&amp;""""&amp;": return "&amp;""""&amp;B623&amp;" - "&amp;INDEX(ALL!E:E,MATCH(A623,ALL!H:H,0))&amp;""""&amp;";"</f>
        <v>case "02EC": return "Animal Crossing Cards - Hornsby";</v>
      </c>
    </row>
    <row r="624" spans="1:3" x14ac:dyDescent="0.2">
      <c r="A624" s="5" t="s">
        <v>3499</v>
      </c>
      <c r="B624" s="5" t="s">
        <v>2286</v>
      </c>
      <c r="C624" s="32" t="str">
        <f>"case """&amp;A624&amp;""""&amp;": return "&amp;""""&amp;B624&amp;" - "&amp;INDEX(ALL!E:E,MATCH(A624,ALL!H:H,0))&amp;""""&amp;";"</f>
        <v>case "02ED": return "Animal Crossing Cards - Stella";</v>
      </c>
    </row>
    <row r="625" spans="1:3" x14ac:dyDescent="0.2">
      <c r="A625" s="5" t="s">
        <v>3500</v>
      </c>
      <c r="B625" s="5" t="s">
        <v>2286</v>
      </c>
      <c r="C625" s="32" t="str">
        <f>"case """&amp;A625&amp;""""&amp;": return "&amp;""""&amp;B625&amp;" - "&amp;INDEX(ALL!E:E,MATCH(A625,ALL!H:H,0))&amp;""""&amp;";"</f>
        <v>case "02EE": return "Animal Crossing Cards - Tybalt";</v>
      </c>
    </row>
    <row r="626" spans="1:3" x14ac:dyDescent="0.2">
      <c r="A626" s="5" t="s">
        <v>3501</v>
      </c>
      <c r="B626" s="5" t="s">
        <v>2286</v>
      </c>
      <c r="C626" s="32" t="str">
        <f>"case """&amp;A626&amp;""""&amp;": return "&amp;""""&amp;B626&amp;" - "&amp;INDEX(ALL!E:E,MATCH(A626,ALL!H:H,0))&amp;""""&amp;";"</f>
        <v>case "02EF": return "Animal Crossing Cards - Huck";</v>
      </c>
    </row>
    <row r="627" spans="1:3" x14ac:dyDescent="0.2">
      <c r="A627" s="5" t="s">
        <v>3502</v>
      </c>
      <c r="B627" s="5" t="s">
        <v>2286</v>
      </c>
      <c r="C627" s="32" t="str">
        <f>"case """&amp;A627&amp;""""&amp;": return "&amp;""""&amp;B627&amp;" - "&amp;INDEX(ALL!E:E,MATCH(A627,ALL!H:H,0))&amp;""""&amp;";"</f>
        <v>case "02F0": return "Animal Crossing Cards - Sylvana";</v>
      </c>
    </row>
    <row r="628" spans="1:3" x14ac:dyDescent="0.2">
      <c r="A628" s="5" t="s">
        <v>3503</v>
      </c>
      <c r="B628" s="5" t="s">
        <v>2286</v>
      </c>
      <c r="C628" s="32" t="str">
        <f>"case """&amp;A628&amp;""""&amp;": return "&amp;""""&amp;B628&amp;" - "&amp;INDEX(ALL!E:E,MATCH(A628,ALL!H:H,0))&amp;""""&amp;";"</f>
        <v>case "02F1": return "Animal Crossing Cards - Boris";</v>
      </c>
    </row>
    <row r="629" spans="1:3" x14ac:dyDescent="0.2">
      <c r="A629" s="5" t="s">
        <v>3504</v>
      </c>
      <c r="B629" s="5" t="s">
        <v>2286</v>
      </c>
      <c r="C629" s="32" t="str">
        <f>"case """&amp;A629&amp;""""&amp;": return "&amp;""""&amp;B629&amp;" - "&amp;INDEX(ALL!E:E,MATCH(A629,ALL!H:H,0))&amp;""""&amp;";"</f>
        <v>case "02F2": return "Animal Crossing Cards - Wade";</v>
      </c>
    </row>
    <row r="630" spans="1:3" x14ac:dyDescent="0.2">
      <c r="A630" s="5" t="s">
        <v>3505</v>
      </c>
      <c r="B630" s="5" t="s">
        <v>2286</v>
      </c>
      <c r="C630" s="32" t="str">
        <f>"case """&amp;A630&amp;""""&amp;": return "&amp;""""&amp;B630&amp;" - "&amp;INDEX(ALL!E:E,MATCH(A630,ALL!H:H,0))&amp;""""&amp;";"</f>
        <v>case "02F3": return "Animal Crossing Cards - Carrie";</v>
      </c>
    </row>
    <row r="631" spans="1:3" x14ac:dyDescent="0.2">
      <c r="A631" s="5" t="s">
        <v>3506</v>
      </c>
      <c r="B631" s="5" t="s">
        <v>2286</v>
      </c>
      <c r="C631" s="32" t="str">
        <f>"case """&amp;A631&amp;""""&amp;": return "&amp;""""&amp;B631&amp;" - "&amp;INDEX(ALL!E:E,MATCH(A631,ALL!H:H,0))&amp;""""&amp;";"</f>
        <v>case "02F4": return "Animal Crossing Cards - Ketchup";</v>
      </c>
    </row>
    <row r="632" spans="1:3" x14ac:dyDescent="0.2">
      <c r="A632" s="5" t="s">
        <v>4360</v>
      </c>
      <c r="B632" s="5" t="s">
        <v>2286</v>
      </c>
      <c r="C632" s="32" t="str">
        <f>"case """&amp;A632&amp;""""&amp;": return "&amp;""""&amp;B632&amp;" - "&amp;INDEX(ALL!E:E,MATCH(A632,ALL!H:H,0))&amp;""""&amp;";"</f>
        <v>case "02F5": return "Animal Crossing Cards - Rex";</v>
      </c>
    </row>
    <row r="633" spans="1:3" x14ac:dyDescent="0.2">
      <c r="A633" s="5" t="s">
        <v>4361</v>
      </c>
      <c r="B633" s="5" t="s">
        <v>2286</v>
      </c>
      <c r="C633" s="32" t="str">
        <f>"case """&amp;A633&amp;""""&amp;": return "&amp;""""&amp;B633&amp;" - "&amp;INDEX(ALL!E:E,MATCH(A633,ALL!H:H,0))&amp;""""&amp;";"</f>
        <v>case "02F6": return "Animal Crossing Cards - Stu";</v>
      </c>
    </row>
    <row r="634" spans="1:3" x14ac:dyDescent="0.2">
      <c r="A634" s="5" t="s">
        <v>4362</v>
      </c>
      <c r="B634" s="5" t="s">
        <v>2286</v>
      </c>
      <c r="C634" s="32" t="str">
        <f>"case """&amp;A634&amp;""""&amp;": return "&amp;""""&amp;B634&amp;" - "&amp;INDEX(ALL!E:E,MATCH(A634,ALL!H:H,0))&amp;""""&amp;";"</f>
        <v>case "02F7": return "Animal Crossing Cards - Ursala";</v>
      </c>
    </row>
    <row r="635" spans="1:3" x14ac:dyDescent="0.2">
      <c r="A635" s="5" t="s">
        <v>3507</v>
      </c>
      <c r="B635" s="5" t="s">
        <v>2286</v>
      </c>
      <c r="C635" s="32" t="str">
        <f>"case """&amp;A635&amp;""""&amp;": return "&amp;""""&amp;B635&amp;" - "&amp;INDEX(ALL!E:E,MATCH(A635,ALL!H:H,0))&amp;""""&amp;";"</f>
        <v>case "02F8": return "Animal Crossing Cards - Jacob";</v>
      </c>
    </row>
    <row r="636" spans="1:3" x14ac:dyDescent="0.2">
      <c r="A636" s="5" t="s">
        <v>3508</v>
      </c>
      <c r="B636" s="5" t="s">
        <v>2286</v>
      </c>
      <c r="C636" s="32" t="str">
        <f>"case """&amp;A636&amp;""""&amp;": return "&amp;""""&amp;B636&amp;" - "&amp;INDEX(ALL!E:E,MATCH(A636,ALL!H:H,0))&amp;""""&amp;";"</f>
        <v>case "02F9": return "Animal Crossing Cards - Maddie";</v>
      </c>
    </row>
    <row r="637" spans="1:3" x14ac:dyDescent="0.2">
      <c r="A637" s="5" t="s">
        <v>3509</v>
      </c>
      <c r="B637" s="5" t="s">
        <v>2286</v>
      </c>
      <c r="C637" s="32" t="str">
        <f>"case """&amp;A637&amp;""""&amp;": return "&amp;""""&amp;B637&amp;" - "&amp;INDEX(ALL!E:E,MATCH(A637,ALL!H:H,0))&amp;""""&amp;";"</f>
        <v>case "02FA": return "Animal Crossing Cards - Billy";</v>
      </c>
    </row>
    <row r="638" spans="1:3" x14ac:dyDescent="0.2">
      <c r="A638" s="5" t="s">
        <v>3510</v>
      </c>
      <c r="B638" s="5" t="s">
        <v>2286</v>
      </c>
      <c r="C638" s="32" t="str">
        <f>"case """&amp;A638&amp;""""&amp;": return "&amp;""""&amp;B638&amp;" - "&amp;INDEX(ALL!E:E,MATCH(A638,ALL!H:H,0))&amp;""""&amp;";"</f>
        <v>case "02FB": return "Animal Crossing Cards - Boyd";</v>
      </c>
    </row>
    <row r="639" spans="1:3" x14ac:dyDescent="0.2">
      <c r="A639" s="5" t="s">
        <v>3511</v>
      </c>
      <c r="B639" s="5" t="s">
        <v>2286</v>
      </c>
      <c r="C639" s="32" t="str">
        <f>"case """&amp;A639&amp;""""&amp;": return "&amp;""""&amp;B639&amp;" - "&amp;INDEX(ALL!E:E,MATCH(A639,ALL!H:H,0))&amp;""""&amp;";"</f>
        <v>case "02FC": return "Animal Crossing Cards - Bitty";</v>
      </c>
    </row>
    <row r="640" spans="1:3" x14ac:dyDescent="0.2">
      <c r="A640" s="5" t="s">
        <v>4363</v>
      </c>
      <c r="B640" s="5" t="s">
        <v>2286</v>
      </c>
      <c r="C640" s="32" t="str">
        <f>"case """&amp;A640&amp;""""&amp;": return "&amp;""""&amp;B640&amp;" - "&amp;INDEX(ALL!E:E,MATCH(A640,ALL!H:H,0))&amp;""""&amp;";"</f>
        <v>case "02FD": return "Animal Crossing Cards - Maggie";</v>
      </c>
    </row>
    <row r="641" spans="1:3" x14ac:dyDescent="0.2">
      <c r="A641" s="5" t="s">
        <v>4364</v>
      </c>
      <c r="B641" s="5" t="s">
        <v>2286</v>
      </c>
      <c r="C641" s="32" t="str">
        <f>"case """&amp;A641&amp;""""&amp;": return "&amp;""""&amp;B641&amp;" - "&amp;INDEX(ALL!E:E,MATCH(A641,ALL!H:H,0))&amp;""""&amp;";"</f>
        <v>case "02FE": return "Animal Crossing Cards - Murphy";</v>
      </c>
    </row>
    <row r="642" spans="1:3" x14ac:dyDescent="0.2">
      <c r="A642" s="5" t="s">
        <v>4365</v>
      </c>
      <c r="B642" s="5" t="s">
        <v>2286</v>
      </c>
      <c r="C642" s="32" t="str">
        <f>"case """&amp;A642&amp;""""&amp;": return "&amp;""""&amp;B642&amp;" - "&amp;INDEX(ALL!E:E,MATCH(A642,ALL!H:H,0))&amp;""""&amp;";"</f>
        <v>case "02FF": return "Animal Crossing Cards - Plucky";</v>
      </c>
    </row>
    <row r="643" spans="1:3" x14ac:dyDescent="0.2">
      <c r="A643" s="5" t="s">
        <v>4366</v>
      </c>
      <c r="B643" s="5" t="s">
        <v>2286</v>
      </c>
      <c r="C643" s="32" t="str">
        <f>"case """&amp;A643&amp;""""&amp;": return "&amp;""""&amp;B643&amp;" - "&amp;INDEX(ALL!E:E,MATCH(A643,ALL!H:H,0))&amp;""""&amp;";"</f>
        <v>case "0300": return "Animal Crossing Cards - Sandy";</v>
      </c>
    </row>
    <row r="644" spans="1:3" x14ac:dyDescent="0.2">
      <c r="A644" s="5" t="s">
        <v>4367</v>
      </c>
      <c r="B644" s="5" t="s">
        <v>2286</v>
      </c>
      <c r="C644" s="32" t="str">
        <f>"case """&amp;A644&amp;""""&amp;": return "&amp;""""&amp;B644&amp;" - "&amp;INDEX(ALL!E:E,MATCH(A644,ALL!H:H,0))&amp;""""&amp;";"</f>
        <v>case "0301": return "Animal Crossing Cards - Claude";</v>
      </c>
    </row>
    <row r="645" spans="1:3" x14ac:dyDescent="0.2">
      <c r="A645" s="5" t="s">
        <v>4368</v>
      </c>
      <c r="B645" s="5" t="s">
        <v>2286</v>
      </c>
      <c r="C645" s="32" t="str">
        <f>"case """&amp;A645&amp;""""&amp;": return "&amp;""""&amp;B645&amp;" - "&amp;INDEX(ALL!E:E,MATCH(A645,ALL!H:H,0))&amp;""""&amp;";"</f>
        <v>case "0302": return "Animal Crossing Cards - Raddle";</v>
      </c>
    </row>
    <row r="646" spans="1:3" x14ac:dyDescent="0.2">
      <c r="A646" s="5" t="s">
        <v>4369</v>
      </c>
      <c r="B646" s="5" t="s">
        <v>2286</v>
      </c>
      <c r="C646" s="32" t="str">
        <f>"case """&amp;A646&amp;""""&amp;": return "&amp;""""&amp;B646&amp;" - "&amp;INDEX(ALL!E:E,MATCH(A646,ALL!H:H,0))&amp;""""&amp;";"</f>
        <v>case "0303": return "Animal Crossing Cards - Julia";</v>
      </c>
    </row>
    <row r="647" spans="1:3" x14ac:dyDescent="0.2">
      <c r="A647" s="5" t="s">
        <v>4370</v>
      </c>
      <c r="B647" s="5" t="s">
        <v>2286</v>
      </c>
      <c r="C647" s="32" t="str">
        <f>"case """&amp;A647&amp;""""&amp;": return "&amp;""""&amp;B647&amp;" - "&amp;INDEX(ALL!E:E,MATCH(A647,ALL!H:H,0))&amp;""""&amp;";"</f>
        <v>case "0304": return "Animal Crossing Cards - Louie";</v>
      </c>
    </row>
    <row r="648" spans="1:3" x14ac:dyDescent="0.2">
      <c r="A648" s="5" t="s">
        <v>4371</v>
      </c>
      <c r="B648" s="5" t="s">
        <v>2286</v>
      </c>
      <c r="C648" s="32" t="str">
        <f>"case """&amp;A648&amp;""""&amp;": return "&amp;""""&amp;B648&amp;" - "&amp;INDEX(ALL!E:E,MATCH(A648,ALL!H:H,0))&amp;""""&amp;";"</f>
        <v>case "0305": return "Animal Crossing Cards - Bea";</v>
      </c>
    </row>
    <row r="649" spans="1:3" x14ac:dyDescent="0.2">
      <c r="A649" s="5" t="s">
        <v>4372</v>
      </c>
      <c r="B649" s="5" t="s">
        <v>2286</v>
      </c>
      <c r="C649" s="32" t="str">
        <f>"case """&amp;A649&amp;""""&amp;": return "&amp;""""&amp;B649&amp;" - "&amp;INDEX(ALL!E:E,MATCH(A649,ALL!H:H,0))&amp;""""&amp;";"</f>
        <v>case "0306": return "Animal Crossing Cards - Admiral";</v>
      </c>
    </row>
    <row r="650" spans="1:3" x14ac:dyDescent="0.2">
      <c r="A650" s="5" t="s">
        <v>3512</v>
      </c>
      <c r="B650" s="5" t="s">
        <v>2286</v>
      </c>
      <c r="C650" s="32" t="str">
        <f>"case """&amp;A650&amp;""""&amp;": return "&amp;""""&amp;B650&amp;" - "&amp;INDEX(ALL!E:E,MATCH(A650,ALL!H:H,0))&amp;""""&amp;";"</f>
        <v>case "0307": return "Animal Crossing Cards - Ellie";</v>
      </c>
    </row>
    <row r="651" spans="1:3" x14ac:dyDescent="0.2">
      <c r="A651" s="5" t="s">
        <v>3513</v>
      </c>
      <c r="B651" s="5" t="s">
        <v>2286</v>
      </c>
      <c r="C651" s="32" t="str">
        <f>"case """&amp;A651&amp;""""&amp;": return "&amp;""""&amp;B651&amp;" - "&amp;INDEX(ALL!E:E,MATCH(A651,ALL!H:H,0))&amp;""""&amp;";"</f>
        <v>case "0308": return "Animal Crossing Cards - Boots";</v>
      </c>
    </row>
    <row r="652" spans="1:3" x14ac:dyDescent="0.2">
      <c r="A652" s="5" t="s">
        <v>3514</v>
      </c>
      <c r="B652" s="5" t="s">
        <v>2286</v>
      </c>
      <c r="C652" s="32" t="str">
        <f>"case """&amp;A652&amp;""""&amp;": return "&amp;""""&amp;B652&amp;" - "&amp;INDEX(ALL!E:E,MATCH(A652,ALL!H:H,0))&amp;""""&amp;";"</f>
        <v>case "0309": return "Animal Crossing Cards - Weber";</v>
      </c>
    </row>
    <row r="653" spans="1:3" x14ac:dyDescent="0.2">
      <c r="A653" s="5" t="s">
        <v>3515</v>
      </c>
      <c r="B653" s="5" t="s">
        <v>2286</v>
      </c>
      <c r="C653" s="32" t="str">
        <f>"case """&amp;A653&amp;""""&amp;": return "&amp;""""&amp;B653&amp;" - "&amp;INDEX(ALL!E:E,MATCH(A653,ALL!H:H,0))&amp;""""&amp;";"</f>
        <v>case "030A": return "Animal Crossing Cards - Candi";</v>
      </c>
    </row>
    <row r="654" spans="1:3" x14ac:dyDescent="0.2">
      <c r="A654" s="5" t="s">
        <v>3516</v>
      </c>
      <c r="B654" s="5" t="s">
        <v>2286</v>
      </c>
      <c r="C654" s="32" t="str">
        <f>"case """&amp;A654&amp;""""&amp;": return "&amp;""""&amp;B654&amp;" - "&amp;INDEX(ALL!E:E,MATCH(A654,ALL!H:H,0))&amp;""""&amp;";"</f>
        <v>case "030B": return "Animal Crossing Cards - Leopold";</v>
      </c>
    </row>
    <row r="655" spans="1:3" x14ac:dyDescent="0.2">
      <c r="A655" s="5" t="s">
        <v>3517</v>
      </c>
      <c r="B655" s="5" t="s">
        <v>2286</v>
      </c>
      <c r="C655" s="32" t="str">
        <f>"case """&amp;A655&amp;""""&amp;": return "&amp;""""&amp;B655&amp;" - "&amp;INDEX(ALL!E:E,MATCH(A655,ALL!H:H,0))&amp;""""&amp;";"</f>
        <v>case "030C": return "Animal Crossing Cards - Spike";</v>
      </c>
    </row>
    <row r="656" spans="1:3" x14ac:dyDescent="0.2">
      <c r="A656" s="5" t="s">
        <v>3518</v>
      </c>
      <c r="B656" s="5" t="s">
        <v>2286</v>
      </c>
      <c r="C656" s="32" t="str">
        <f>"case """&amp;A656&amp;""""&amp;": return "&amp;""""&amp;B656&amp;" - "&amp;INDEX(ALL!E:E,MATCH(A656,ALL!H:H,0))&amp;""""&amp;";"</f>
        <v>case "030D": return "Animal Crossing Cards - Cashmere";</v>
      </c>
    </row>
    <row r="657" spans="1:3" x14ac:dyDescent="0.2">
      <c r="A657" s="5" t="s">
        <v>3519</v>
      </c>
      <c r="B657" s="5" t="s">
        <v>2286</v>
      </c>
      <c r="C657" s="32" t="str">
        <f>"case """&amp;A657&amp;""""&amp;": return "&amp;""""&amp;B657&amp;" - "&amp;INDEX(ALL!E:E,MATCH(A657,ALL!H:H,0))&amp;""""&amp;";"</f>
        <v>case "030E": return "Animal Crossing Cards - Tad";</v>
      </c>
    </row>
    <row r="658" spans="1:3" x14ac:dyDescent="0.2">
      <c r="A658" s="5" t="s">
        <v>3520</v>
      </c>
      <c r="B658" s="5" t="s">
        <v>2286</v>
      </c>
      <c r="C658" s="32" t="str">
        <f>"case """&amp;A658&amp;""""&amp;": return "&amp;""""&amp;B658&amp;" - "&amp;INDEX(ALL!E:E,MATCH(A658,ALL!H:H,0))&amp;""""&amp;";"</f>
        <v>case "030F": return "Animal Crossing Cards - Norma";</v>
      </c>
    </row>
    <row r="659" spans="1:3" x14ac:dyDescent="0.2">
      <c r="A659" s="5" t="s">
        <v>3521</v>
      </c>
      <c r="B659" s="5" t="s">
        <v>2286</v>
      </c>
      <c r="C659" s="32" t="str">
        <f>"case """&amp;A659&amp;""""&amp;": return "&amp;""""&amp;B659&amp;" - "&amp;INDEX(ALL!E:E,MATCH(A659,ALL!H:H,0))&amp;""""&amp;";"</f>
        <v>case "0310": return "Animal Crossing Cards - Gonzo";</v>
      </c>
    </row>
    <row r="660" spans="1:3" x14ac:dyDescent="0.2">
      <c r="A660" s="5" t="s">
        <v>3522</v>
      </c>
      <c r="B660" s="5" t="s">
        <v>2286</v>
      </c>
      <c r="C660" s="32" t="str">
        <f>"case """&amp;A660&amp;""""&amp;": return "&amp;""""&amp;B660&amp;" - "&amp;INDEX(ALL!E:E,MATCH(A660,ALL!H:H,0))&amp;""""&amp;";"</f>
        <v>case "0311": return "Animal Crossing Cards - Sprocket";</v>
      </c>
    </row>
    <row r="661" spans="1:3" x14ac:dyDescent="0.2">
      <c r="A661" s="5" t="s">
        <v>3523</v>
      </c>
      <c r="B661" s="5" t="s">
        <v>2286</v>
      </c>
      <c r="C661" s="32" t="str">
        <f>"case """&amp;A661&amp;""""&amp;": return "&amp;""""&amp;B661&amp;" - "&amp;INDEX(ALL!E:E,MATCH(A661,ALL!H:H,0))&amp;""""&amp;";"</f>
        <v>case "0312": return "Animal Crossing Cards - Snooty";</v>
      </c>
    </row>
    <row r="662" spans="1:3" x14ac:dyDescent="0.2">
      <c r="A662" s="5" t="s">
        <v>3524</v>
      </c>
      <c r="B662" s="5" t="s">
        <v>2286</v>
      </c>
      <c r="C662" s="32" t="str">
        <f>"case """&amp;A662&amp;""""&amp;": return "&amp;""""&amp;B662&amp;" - "&amp;INDEX(ALL!E:E,MATCH(A662,ALL!H:H,0))&amp;""""&amp;";"</f>
        <v>case "0313": return "Animal Crossing Cards - Olive";</v>
      </c>
    </row>
    <row r="663" spans="1:3" x14ac:dyDescent="0.2">
      <c r="A663" s="5" t="s">
        <v>3525</v>
      </c>
      <c r="B663" s="5" t="s">
        <v>2286</v>
      </c>
      <c r="C663" s="32" t="str">
        <f>"case """&amp;A663&amp;""""&amp;": return "&amp;""""&amp;B663&amp;" - "&amp;INDEX(ALL!E:E,MATCH(A663,ALL!H:H,0))&amp;""""&amp;";"</f>
        <v>case "0314": return "Animal Crossing Cards - Dobie";</v>
      </c>
    </row>
    <row r="664" spans="1:3" x14ac:dyDescent="0.2">
      <c r="A664" s="5" t="s">
        <v>4373</v>
      </c>
      <c r="B664" s="5" t="s">
        <v>2286</v>
      </c>
      <c r="C664" s="32" t="str">
        <f>"case """&amp;A664&amp;""""&amp;": return "&amp;""""&amp;B664&amp;" - "&amp;INDEX(ALL!E:E,MATCH(A664,ALL!H:H,0))&amp;""""&amp;";"</f>
        <v>case "0315": return "Animal Crossing Cards - Buzz";</v>
      </c>
    </row>
    <row r="665" spans="1:3" x14ac:dyDescent="0.2">
      <c r="A665" s="5" t="s">
        <v>3526</v>
      </c>
      <c r="B665" s="5" t="s">
        <v>2286</v>
      </c>
      <c r="C665" s="32" t="str">
        <f>"case """&amp;A665&amp;""""&amp;": return "&amp;""""&amp;B665&amp;" - "&amp;INDEX(ALL!E:E,MATCH(A665,ALL!H:H,0))&amp;""""&amp;";"</f>
        <v>case "0316": return "Animal Crossing Cards - Cleo";</v>
      </c>
    </row>
    <row r="666" spans="1:3" x14ac:dyDescent="0.2">
      <c r="A666" s="5" t="s">
        <v>3527</v>
      </c>
      <c r="B666" s="5" t="s">
        <v>2286</v>
      </c>
      <c r="C666" s="32" t="str">
        <f>"case """&amp;A666&amp;""""&amp;": return "&amp;""""&amp;B666&amp;" - "&amp;INDEX(ALL!E:E,MATCH(A666,ALL!H:H,0))&amp;""""&amp;";"</f>
        <v>case "0317": return "Animal Crossing Cards - Ike";</v>
      </c>
    </row>
    <row r="667" spans="1:3" x14ac:dyDescent="0.2">
      <c r="A667" s="5" t="s">
        <v>3528</v>
      </c>
      <c r="B667" s="5" t="s">
        <v>2286</v>
      </c>
      <c r="C667" s="32" t="str">
        <f>"case """&amp;A667&amp;""""&amp;": return "&amp;""""&amp;B667&amp;" - "&amp;INDEX(ALL!E:E,MATCH(A667,ALL!H:H,0))&amp;""""&amp;";"</f>
        <v>case "0318": return "Animal Crossing Cards - Tasha";</v>
      </c>
    </row>
    <row r="668" spans="1:3" x14ac:dyDescent="0.2">
      <c r="A668" s="5" t="s">
        <v>4374</v>
      </c>
      <c r="B668" s="5" t="s">
        <v>4375</v>
      </c>
      <c r="C668" s="32" t="str">
        <f>"case """&amp;A668&amp;""""&amp;": return "&amp;""""&amp;B668&amp;" - "&amp;INDEX(ALL!E:E,MATCH(A668,ALL!H:H,0))&amp;""""&amp;";"</f>
        <v>case "0319": return "Animal Crossing Sanrio - Rilla";</v>
      </c>
    </row>
    <row r="669" spans="1:3" x14ac:dyDescent="0.2">
      <c r="A669" s="5" t="s">
        <v>4376</v>
      </c>
      <c r="B669" s="5" t="s">
        <v>4375</v>
      </c>
      <c r="C669" s="32" t="str">
        <f>"case """&amp;A669&amp;""""&amp;": return "&amp;""""&amp;B669&amp;" - "&amp;INDEX(ALL!E:E,MATCH(A669,ALL!H:H,0))&amp;""""&amp;";"</f>
        <v>case "031A": return "Animal Crossing Sanrio - Marty";</v>
      </c>
    </row>
    <row r="670" spans="1:3" x14ac:dyDescent="0.2">
      <c r="A670" s="5" t="s">
        <v>4377</v>
      </c>
      <c r="B670" s="5" t="s">
        <v>4375</v>
      </c>
      <c r="C670" s="32" t="str">
        <f>"case """&amp;A670&amp;""""&amp;": return "&amp;""""&amp;B670&amp;" - "&amp;INDEX(ALL!E:E,MATCH(A670,ALL!H:H,0))&amp;""""&amp;";"</f>
        <v>case "031B": return "Animal Crossing Sanrio - Étoile";</v>
      </c>
    </row>
    <row r="671" spans="1:3" x14ac:dyDescent="0.2">
      <c r="A671" s="5" t="s">
        <v>4378</v>
      </c>
      <c r="B671" s="5" t="s">
        <v>4375</v>
      </c>
      <c r="C671" s="32" t="str">
        <f>"case """&amp;A671&amp;""""&amp;": return "&amp;""""&amp;B671&amp;" - "&amp;INDEX(ALL!E:E,MATCH(A671,ALL!H:H,0))&amp;""""&amp;";"</f>
        <v>case "031C": return "Animal Crossing Sanrio - Chai";</v>
      </c>
    </row>
    <row r="672" spans="1:3" x14ac:dyDescent="0.2">
      <c r="A672" s="5" t="s">
        <v>4379</v>
      </c>
      <c r="B672" s="5" t="s">
        <v>4375</v>
      </c>
      <c r="C672" s="32" t="str">
        <f>"case """&amp;A672&amp;""""&amp;": return "&amp;""""&amp;B672&amp;" - "&amp;INDEX(ALL!E:E,MATCH(A672,ALL!H:H,0))&amp;""""&amp;";"</f>
        <v>case "031D": return "Animal Crossing Sanrio - Chelsea";</v>
      </c>
    </row>
    <row r="673" spans="1:3" x14ac:dyDescent="0.2">
      <c r="A673" s="5" t="s">
        <v>4380</v>
      </c>
      <c r="B673" s="5" t="s">
        <v>4375</v>
      </c>
      <c r="C673" s="32" t="str">
        <f>"case """&amp;A673&amp;""""&amp;": return "&amp;""""&amp;B673&amp;" - "&amp;INDEX(ALL!E:E,MATCH(A673,ALL!H:H,0))&amp;""""&amp;";"</f>
        <v>case "031E": return "Animal Crossing Sanrio - Toby";</v>
      </c>
    </row>
    <row r="674" spans="1:3" x14ac:dyDescent="0.2">
      <c r="A674" s="5" t="s">
        <v>3558</v>
      </c>
      <c r="B674" s="5" t="s">
        <v>1648</v>
      </c>
      <c r="C674" s="32" t="str">
        <f>"case """&amp;A674&amp;""""&amp;": return "&amp;""""&amp;B674&amp;" - "&amp;INDEX(ALL!E:E,MATCH(A674,ALL!H:H,0))&amp;""""&amp;";"</f>
        <v>case "034B": return "The Legend of Zelda - Link - Ocarina of Time";</v>
      </c>
    </row>
    <row r="675" spans="1:3" x14ac:dyDescent="0.2">
      <c r="A675" s="5" t="s">
        <v>4381</v>
      </c>
      <c r="B675" s="5" t="s">
        <v>1648</v>
      </c>
      <c r="C675" s="32" t="str">
        <f>"case """&amp;A675&amp;""""&amp;": return "&amp;""""&amp;B675&amp;" - "&amp;INDEX(ALL!E:E,MATCH(A675,ALL!H:H,0))&amp;""""&amp;";"</f>
        <v>case "034C": return "The Legend of Zelda - Link - Majora's Mask";</v>
      </c>
    </row>
    <row r="676" spans="1:3" x14ac:dyDescent="0.2">
      <c r="A676" s="5" t="s">
        <v>4382</v>
      </c>
      <c r="B676" s="5" t="s">
        <v>1648</v>
      </c>
      <c r="C676" s="32" t="str">
        <f>"case """&amp;A676&amp;""""&amp;": return "&amp;""""&amp;B676&amp;" - "&amp;INDEX(ALL!E:E,MATCH(A676,ALL!H:H,0))&amp;""""&amp;";"</f>
        <v>case "034D": return "The Legend of Zelda - Link - Twilight Princess";</v>
      </c>
    </row>
    <row r="677" spans="1:3" x14ac:dyDescent="0.2">
      <c r="A677" s="5" t="s">
        <v>4383</v>
      </c>
      <c r="B677" s="5" t="s">
        <v>1648</v>
      </c>
      <c r="C677" s="32" t="str">
        <f>"case """&amp;A677&amp;""""&amp;": return "&amp;""""&amp;B677&amp;" - "&amp;INDEX(ALL!E:E,MATCH(A677,ALL!H:H,0))&amp;""""&amp;";"</f>
        <v>case "034E": return "The Legend of Zelda - Link - Skyward Sword";</v>
      </c>
    </row>
    <row r="678" spans="1:3" x14ac:dyDescent="0.2">
      <c r="A678" s="5" t="s">
        <v>4384</v>
      </c>
      <c r="B678" s="5" t="s">
        <v>1648</v>
      </c>
      <c r="C678" s="32" t="str">
        <f>"case """&amp;A678&amp;""""&amp;": return "&amp;""""&amp;B678&amp;" - "&amp;INDEX(ALL!E:E,MATCH(A678,ALL!H:H,0))&amp;""""&amp;";"</f>
        <v>case "034F": return "The Legend of Zelda - 8- Bit Link";</v>
      </c>
    </row>
    <row r="679" spans="1:3" x14ac:dyDescent="0.2">
      <c r="A679" s="5" t="s">
        <v>4385</v>
      </c>
      <c r="B679" s="5" t="s">
        <v>1648</v>
      </c>
      <c r="C679" s="32" t="str">
        <f>"case """&amp;A679&amp;""""&amp;": return "&amp;""""&amp;B679&amp;" - "&amp;INDEX(ALL!E:E,MATCH(A679,ALL!H:H,0))&amp;""""&amp;";"</f>
        <v>case "0350": return "The Legend of Zelda - Toon Link - The Wind Waker";</v>
      </c>
    </row>
    <row r="680" spans="1:3" x14ac:dyDescent="0.2">
      <c r="A680" s="5" t="s">
        <v>4386</v>
      </c>
      <c r="B680" s="5" t="s">
        <v>1648</v>
      </c>
      <c r="C680" s="32" t="str">
        <f>"case """&amp;A680&amp;""""&amp;": return "&amp;""""&amp;B680&amp;" - "&amp;INDEX(ALL!E:E,MATCH(A680,ALL!H:H,0))&amp;""""&amp;";"</f>
        <v>case "0352": return "The Legend of Zelda - Toon Zelda - The Wind Waker";</v>
      </c>
    </row>
    <row r="681" spans="1:3" x14ac:dyDescent="0.2">
      <c r="A681" s="5" t="s">
        <v>4387</v>
      </c>
      <c r="B681" s="5" t="s">
        <v>1648</v>
      </c>
      <c r="C681" s="32" t="str">
        <f>"case """&amp;A681&amp;""""&amp;": return "&amp;""""&amp;B681&amp;" - "&amp;INDEX(ALL!E:E,MATCH(A681,ALL!H:H,0))&amp;""""&amp;";"</f>
        <v>case "0353": return "The Legend of Zelda - Link (Archer)";</v>
      </c>
    </row>
    <row r="682" spans="1:3" x14ac:dyDescent="0.2">
      <c r="A682" s="5" t="s">
        <v>4388</v>
      </c>
      <c r="B682" s="5" t="s">
        <v>1648</v>
      </c>
      <c r="C682" s="32" t="str">
        <f>"case """&amp;A682&amp;""""&amp;": return "&amp;""""&amp;B682&amp;" - "&amp;INDEX(ALL!E:E,MATCH(A682,ALL!H:H,0))&amp;""""&amp;";"</f>
        <v>case "0354": return "The Legend of Zelda - Link (Rider)";</v>
      </c>
    </row>
    <row r="683" spans="1:3" x14ac:dyDescent="0.2">
      <c r="A683" s="5" t="s">
        <v>4389</v>
      </c>
      <c r="B683" s="5" t="s">
        <v>1648</v>
      </c>
      <c r="C683" s="32" t="str">
        <f>"case """&amp;A683&amp;""""&amp;": return "&amp;""""&amp;B683&amp;" - "&amp;INDEX(ALL!E:E,MATCH(A683,ALL!H:H,0))&amp;""""&amp;";"</f>
        <v>case "0355": return "The Legend of Zelda - Guardian";</v>
      </c>
    </row>
    <row r="684" spans="1:3" x14ac:dyDescent="0.2">
      <c r="A684" s="5" t="s">
        <v>3559</v>
      </c>
      <c r="B684" s="5" t="s">
        <v>1648</v>
      </c>
      <c r="C684" s="32" t="str">
        <f>"case """&amp;A684&amp;""""&amp;": return "&amp;""""&amp;B684&amp;" - "&amp;INDEX(ALL!E:E,MATCH(A684,ALL!H:H,0))&amp;""""&amp;";"</f>
        <v>case "0356": return "The Legend of Zelda - Zelda";</v>
      </c>
    </row>
    <row r="685" spans="1:3" x14ac:dyDescent="0.2">
      <c r="A685" s="5" t="s">
        <v>3561</v>
      </c>
      <c r="B685" s="5" t="s">
        <v>1648</v>
      </c>
      <c r="C685" s="32" t="str">
        <f>"case """&amp;A685&amp;""""&amp;": return "&amp;""""&amp;B685&amp;" - "&amp;INDEX(ALL!E:E,MATCH(A685,ALL!H:H,0))&amp;""""&amp;";"</f>
        <v>case "0358": return "The Legend of Zelda - Daruk(Goron Champion)";</v>
      </c>
    </row>
    <row r="686" spans="1:3" x14ac:dyDescent="0.2">
      <c r="A686" s="5" t="s">
        <v>4390</v>
      </c>
      <c r="B686" s="5" t="s">
        <v>1648</v>
      </c>
      <c r="C686" s="32" t="str">
        <f>"case """&amp;A686&amp;""""&amp;": return "&amp;""""&amp;B686&amp;" - "&amp;INDEX(ALL!E:E,MATCH(A686,ALL!H:H,0))&amp;""""&amp;";"</f>
        <v>case "0359": return "The Legend of Zelda - Urbosa(Gerudo Champion)";</v>
      </c>
    </row>
    <row r="687" spans="1:3" x14ac:dyDescent="0.2">
      <c r="A687" s="5" t="s">
        <v>3562</v>
      </c>
      <c r="B687" s="5" t="s">
        <v>1648</v>
      </c>
      <c r="C687" s="32" t="str">
        <f>"case """&amp;A687&amp;""""&amp;": return "&amp;""""&amp;B687&amp;" - "&amp;INDEX(ALL!E:E,MATCH(A687,ALL!H:H,0))&amp;""""&amp;";"</f>
        <v>case "035A": return "The Legend of Zelda - Mipha(Zora Champion)";</v>
      </c>
    </row>
    <row r="688" spans="1:3" x14ac:dyDescent="0.2">
      <c r="A688" s="5" t="s">
        <v>4391</v>
      </c>
      <c r="B688" s="5" t="s">
        <v>1648</v>
      </c>
      <c r="C688" s="32" t="str">
        <f>"case """&amp;A688&amp;""""&amp;": return "&amp;""""&amp;B688&amp;" - "&amp;INDEX(ALL!E:E,MATCH(A688,ALL!H:H,0))&amp;""""&amp;";"</f>
        <v>case "035B": return "The Legend of Zelda - Revali(Rito Champion)";</v>
      </c>
    </row>
    <row r="689" spans="1:3" x14ac:dyDescent="0.2">
      <c r="A689" s="5" t="s">
        <v>3563</v>
      </c>
      <c r="B689" s="5" t="s">
        <v>1648</v>
      </c>
      <c r="C689" s="32" t="str">
        <f>"case """&amp;A689&amp;""""&amp;": return "&amp;""""&amp;B689&amp;" - "&amp;INDEX(ALL!E:E,MATCH(A689,ALL!H:H,0))&amp;""""&amp;";"</f>
        <v>case "035C": return "The Legend of Zelda - Bokoblin";</v>
      </c>
    </row>
    <row r="690" spans="1:3" x14ac:dyDescent="0.2">
      <c r="A690" s="5" t="s">
        <v>3564</v>
      </c>
      <c r="B690" s="5" t="s">
        <v>1646</v>
      </c>
      <c r="C690" s="32" t="str">
        <f>"case """&amp;A690&amp;""""&amp;": return "&amp;""""&amp;B690&amp;" - "&amp;INDEX(ALL!E:E,MATCH(A690,ALL!H:H,0))&amp;""""&amp;";"</f>
        <v>case "035D": return "Yoshi's Woolly World - Poochy";</v>
      </c>
    </row>
    <row r="691" spans="1:3" x14ac:dyDescent="0.2">
      <c r="A691" s="5" t="s">
        <v>3565</v>
      </c>
      <c r="B691" s="5" t="s">
        <v>1785</v>
      </c>
      <c r="C691" s="32" t="str">
        <f>"case """&amp;A691&amp;""""&amp;": return "&amp;""""&amp;B691&amp;" - "&amp;INDEX(ALL!E:E,MATCH(A691,ALL!H:H,0))&amp;""""&amp;";"</f>
        <v>case "035E": return "BoxBoy! - Qbby";</v>
      </c>
    </row>
    <row r="692" spans="1:3" x14ac:dyDescent="0.2">
      <c r="A692" s="5" t="s">
        <v>4392</v>
      </c>
      <c r="B692" s="5" t="s">
        <v>1717</v>
      </c>
      <c r="C692" s="32" t="str">
        <f>"case """&amp;A692&amp;""""&amp;": return "&amp;""""&amp;B692&amp;" - "&amp;INDEX(ALL!E:E,MATCH(A692,ALL!H:H,0))&amp;""""&amp;";"</f>
        <v>case "035F": return "Pikmin - Pikmin";</v>
      </c>
    </row>
    <row r="693" spans="1:3" x14ac:dyDescent="0.2">
      <c r="A693" s="5" t="s">
        <v>4393</v>
      </c>
      <c r="B693" s="5" t="s">
        <v>1787</v>
      </c>
      <c r="C693" s="32" t="str">
        <f>"case """&amp;A693&amp;""""&amp;": return "&amp;""""&amp;B693&amp;" - "&amp;INDEX(ALL!E:E,MATCH(A693,ALL!H:H,0))&amp;""""&amp;";"</f>
        <v>case "0360": return "Fire Emblem - Alm";</v>
      </c>
    </row>
    <row r="694" spans="1:3" x14ac:dyDescent="0.2">
      <c r="A694" s="5" t="s">
        <v>4394</v>
      </c>
      <c r="B694" s="5" t="s">
        <v>1787</v>
      </c>
      <c r="C694" s="32" t="str">
        <f>"case """&amp;A694&amp;""""&amp;": return "&amp;""""&amp;B694&amp;" - "&amp;INDEX(ALL!E:E,MATCH(A694,ALL!H:H,0))&amp;""""&amp;";"</f>
        <v>case "0361": return "Fire Emblem - Celica";</v>
      </c>
    </row>
    <row r="695" spans="1:3" x14ac:dyDescent="0.2">
      <c r="A695" s="5" t="s">
        <v>4395</v>
      </c>
      <c r="B695" s="37" t="s">
        <v>4464</v>
      </c>
      <c r="C695" s="32" t="str">
        <f>"case """&amp;A695&amp;""""&amp;": return "&amp;""""&amp;B695&amp;" - "&amp;INDEX(ALL!E:E,MATCH(A695,ALL!H:H,0))&amp;""""&amp;";"</f>
        <v>case "0362": return "Super Smash Bros. - Cloud (Player 2)";</v>
      </c>
    </row>
    <row r="696" spans="1:3" x14ac:dyDescent="0.2">
      <c r="A696" s="5" t="s">
        <v>4396</v>
      </c>
      <c r="B696" s="5" t="s">
        <v>1826</v>
      </c>
      <c r="C696" s="32" t="str">
        <f>"case """&amp;A696&amp;""""&amp;": return "&amp;""""&amp;B696&amp;" - "&amp;INDEX(ALL!E:E,MATCH(A696,ALL!H:H,0))&amp;""""&amp;";"</f>
        <v>case "0363": return "Super Smash Bros. - Corrin (Player 2)";</v>
      </c>
    </row>
    <row r="697" spans="1:3" x14ac:dyDescent="0.2">
      <c r="A697" s="5" t="s">
        <v>4397</v>
      </c>
      <c r="B697" s="5" t="s">
        <v>1826</v>
      </c>
      <c r="C697" s="32" t="str">
        <f>"case """&amp;A697&amp;""""&amp;": return "&amp;""""&amp;B697&amp;" - "&amp;INDEX(ALL!E:E,MATCH(A697,ALL!H:H,0))&amp;""""&amp;";"</f>
        <v>case "0364": return "Super Smash Bros. - Bayonetta (Player 2)";</v>
      </c>
    </row>
    <row r="698" spans="1:3" x14ac:dyDescent="0.2">
      <c r="A698" s="5" t="s">
        <v>4398</v>
      </c>
      <c r="B698" s="5" t="s">
        <v>1713</v>
      </c>
      <c r="C698" s="32" t="str">
        <f>"case """&amp;A698&amp;""""&amp;": return "&amp;""""&amp;B698&amp;" - "&amp;INDEX(ALL!E:E,MATCH(A698,ALL!H:H,0))&amp;""""&amp;";"</f>
        <v>case "0365": return "Metroid - Samus Aran";</v>
      </c>
    </row>
    <row r="699" spans="1:3" x14ac:dyDescent="0.2">
      <c r="A699" s="5" t="s">
        <v>4399</v>
      </c>
      <c r="B699" s="5" t="s">
        <v>1713</v>
      </c>
      <c r="C699" s="32" t="str">
        <f>"case """&amp;A699&amp;""""&amp;": return "&amp;""""&amp;B699&amp;" - "&amp;INDEX(ALL!E:E,MATCH(A699,ALL!H:H,0))&amp;""""&amp;";"</f>
        <v>case "0366": return "Metroid - Metroid";</v>
      </c>
    </row>
    <row r="700" spans="1:3" x14ac:dyDescent="0.2">
      <c r="A700" s="5" t="s">
        <v>4400</v>
      </c>
      <c r="B700" s="5" t="s">
        <v>1962</v>
      </c>
      <c r="C700" s="32" t="str">
        <f>"case """&amp;A700&amp;""""&amp;": return "&amp;""""&amp;B700&amp;" - "&amp;INDEX(ALL!E:E,MATCH(A700,ALL!H:H,0))&amp;""""&amp;";"</f>
        <v>case "0367": return "Super Mario - Goomba";</v>
      </c>
    </row>
    <row r="701" spans="1:3" x14ac:dyDescent="0.2">
      <c r="A701" s="5" t="s">
        <v>4401</v>
      </c>
      <c r="B701" s="5" t="s">
        <v>1962</v>
      </c>
      <c r="C701" s="32" t="str">
        <f>"case """&amp;A701&amp;""""&amp;": return "&amp;""""&amp;B701&amp;" - "&amp;INDEX(ALL!E:E,MATCH(A701,ALL!H:H,0))&amp;""""&amp;";"</f>
        <v>case "0368": return "Super Mario - Koopa Troopa";</v>
      </c>
    </row>
    <row r="702" spans="1:3" x14ac:dyDescent="0.2">
      <c r="A702" s="5" t="s">
        <v>3566</v>
      </c>
      <c r="B702" s="5" t="s">
        <v>1729</v>
      </c>
      <c r="C702" s="32" t="str">
        <f>"case """&amp;A702&amp;""""&amp;": return "&amp;""""&amp;B702&amp;" - "&amp;INDEX(ALL!E:E,MATCH(A702,ALL!H:H,0))&amp;""""&amp;";"</f>
        <v>case "0369": return "Splatoon - Inkling Girl (Neon Pink)";</v>
      </c>
    </row>
    <row r="703" spans="1:3" x14ac:dyDescent="0.2">
      <c r="A703" s="5" t="s">
        <v>3567</v>
      </c>
      <c r="B703" s="5" t="s">
        <v>1729</v>
      </c>
      <c r="C703" s="32" t="str">
        <f>"case """&amp;A703&amp;""""&amp;": return "&amp;""""&amp;B703&amp;" - "&amp;INDEX(ALL!E:E,MATCH(A703,ALL!H:H,0))&amp;""""&amp;";"</f>
        <v>case "036A": return "Splatoon - Inkling Boy (Neon Green)";</v>
      </c>
    </row>
    <row r="704" spans="1:3" x14ac:dyDescent="0.2">
      <c r="A704" s="5" t="s">
        <v>3568</v>
      </c>
      <c r="B704" s="5" t="s">
        <v>1729</v>
      </c>
      <c r="C704" s="32" t="str">
        <f>"case """&amp;A704&amp;""""&amp;": return "&amp;""""&amp;B704&amp;" - "&amp;INDEX(ALL!E:E,MATCH(A704,ALL!H:H,0))&amp;""""&amp;";"</f>
        <v>case "036B": return "Splatoon - Inkling Squid (Neon Purple)";</v>
      </c>
    </row>
    <row r="705" spans="1:3" x14ac:dyDescent="0.2">
      <c r="A705" s="5" t="s">
        <v>4676</v>
      </c>
      <c r="B705" s="5" t="s">
        <v>4621</v>
      </c>
      <c r="C705" s="32" t="str">
        <f>"case """&amp;A705&amp;""""&amp;": return "&amp;""""&amp;B705&amp;" - "&amp;INDEX(ALL!E:E,MATCH(A705,ALL!H:H,0))&amp;""""&amp;";"</f>
        <v>case "036C": return "Plague Knight - Plague Knight";</v>
      </c>
    </row>
    <row r="706" spans="1:3" x14ac:dyDescent="0.2">
      <c r="A706" s="5" t="s">
        <v>3569</v>
      </c>
      <c r="B706" s="5" t="s">
        <v>4627</v>
      </c>
      <c r="C706" s="32" t="str">
        <f>"case """&amp;A706&amp;""""&amp;": return "&amp;""""&amp;B706&amp;" - "&amp;INDEX(ALL!E:E,MATCH(A706,ALL!H:H,0))&amp;""""&amp;";"</f>
        <v>case "036D": return "Specter Knight - Specter Knight";</v>
      </c>
    </row>
    <row r="707" spans="1:3" x14ac:dyDescent="0.2">
      <c r="A707" s="5" t="s">
        <v>3570</v>
      </c>
      <c r="B707" s="5" t="s">
        <v>4629</v>
      </c>
      <c r="C707" s="32" t="str">
        <f>"case """&amp;A707&amp;""""&amp;": return "&amp;""""&amp;B707&amp;" - "&amp;INDEX(ALL!E:E,MATCH(A707,ALL!H:H,0))&amp;""""&amp;";"</f>
        <v>case "036E": return "King Knight - King Knight";</v>
      </c>
    </row>
    <row r="708" spans="1:3" x14ac:dyDescent="0.2">
      <c r="A708" s="5" t="s">
        <v>4402</v>
      </c>
      <c r="B708" s="5" t="s">
        <v>1787</v>
      </c>
      <c r="C708" s="32" t="str">
        <f>"case """&amp;A708&amp;""""&amp;": return "&amp;""""&amp;B708&amp;" - "&amp;INDEX(ALL!E:E,MATCH(A708,ALL!H:H,0))&amp;""""&amp;";"</f>
        <v>case "036F": return "Fire Emblem - Chrom";</v>
      </c>
    </row>
    <row r="709" spans="1:3" x14ac:dyDescent="0.2">
      <c r="A709" s="5" t="s">
        <v>3571</v>
      </c>
      <c r="B709" s="5" t="s">
        <v>1787</v>
      </c>
      <c r="C709" s="32" t="str">
        <f>"case """&amp;A709&amp;""""&amp;": return "&amp;""""&amp;B709&amp;" - "&amp;INDEX(ALL!E:E,MATCH(A709,ALL!H:H,0))&amp;""""&amp;";"</f>
        <v>case "0370": return "Fire Emblem - Tiki";</v>
      </c>
    </row>
    <row r="710" spans="1:3" x14ac:dyDescent="0.2">
      <c r="A710" s="5" t="s">
        <v>3572</v>
      </c>
      <c r="B710" s="5" t="s">
        <v>1962</v>
      </c>
      <c r="C710" s="32" t="str">
        <f>"case """&amp;A710&amp;""""&amp;": return "&amp;""""&amp;B710&amp;" - "&amp;INDEX(ALL!E:E,MATCH(A710,ALL!H:H,0))&amp;""""&amp;";"</f>
        <v>case "0371": return "Super Mario - Mario(Wedding)";</v>
      </c>
    </row>
    <row r="711" spans="1:3" x14ac:dyDescent="0.2">
      <c r="A711" s="5" t="s">
        <v>3573</v>
      </c>
      <c r="B711" s="5" t="s">
        <v>1962</v>
      </c>
      <c r="C711" s="32" t="str">
        <f>"case """&amp;A711&amp;""""&amp;": return "&amp;""""&amp;B711&amp;" - "&amp;INDEX(ALL!E:E,MATCH(A711,ALL!H:H,0))&amp;""""&amp;";"</f>
        <v>case "0372": return "Super Mario - Peach(Wedding)";</v>
      </c>
    </row>
    <row r="712" spans="1:3" x14ac:dyDescent="0.2">
      <c r="A712" s="5" t="s">
        <v>3574</v>
      </c>
      <c r="B712" s="5" t="s">
        <v>1962</v>
      </c>
      <c r="C712" s="32" t="str">
        <f>"case """&amp;A712&amp;""""&amp;": return "&amp;""""&amp;B712&amp;" - "&amp;INDEX(ALL!E:E,MATCH(A712,ALL!H:H,0))&amp;""""&amp;";"</f>
        <v>case "0373": return "Super Mario - Bowser(Wedding)";</v>
      </c>
    </row>
    <row r="713" spans="1:3" x14ac:dyDescent="0.2">
      <c r="A713" s="5" t="s">
        <v>3575</v>
      </c>
      <c r="B713" s="5" t="s">
        <v>1810</v>
      </c>
      <c r="C713" s="32" t="str">
        <f>"case """&amp;A713&amp;""""&amp;": return "&amp;""""&amp;B713&amp;" - "&amp;INDEX(ALL!E:E,MATCH(A713,ALL!H:H,0))&amp;""""&amp;";"</f>
        <v>case "0374": return "Super Mario Cereal - Super Mario Cereal";</v>
      </c>
    </row>
    <row r="714" spans="1:3" x14ac:dyDescent="0.2">
      <c r="A714" s="5" t="s">
        <v>4403</v>
      </c>
      <c r="B714" s="5" t="s">
        <v>3291</v>
      </c>
      <c r="C714" s="32" t="str">
        <f>"case """&amp;A714&amp;""""&amp;": return "&amp;""""&amp;B714&amp;" - "&amp;INDEX(ALL!E:E,MATCH(A714,ALL!H:H,0))&amp;""""&amp;";"</f>
        <v>case "0375": return "Detective Pikachu - Detective Pikachu";</v>
      </c>
    </row>
    <row r="715" spans="1:3" x14ac:dyDescent="0.2">
      <c r="A715" s="6" t="s">
        <v>4404</v>
      </c>
      <c r="B715" s="5" t="s">
        <v>1729</v>
      </c>
      <c r="C715" s="32" t="str">
        <f>"case """&amp;A715&amp;""""&amp;": return "&amp;""""&amp;B715&amp;" - "&amp;INDEX(ALL!E:E,MATCH(A715,ALL!H:H,0))&amp;""""&amp;";"</f>
        <v>case "0376": return "Splatoon - Pearl";</v>
      </c>
    </row>
    <row r="716" spans="1:3" x14ac:dyDescent="0.2">
      <c r="A716" s="6" t="s">
        <v>4405</v>
      </c>
      <c r="B716" s="5" t="s">
        <v>1729</v>
      </c>
      <c r="C716" s="32" t="str">
        <f>"case """&amp;A716&amp;""""&amp;": return "&amp;""""&amp;B716&amp;" - "&amp;INDEX(ALL!E:E,MATCH(A716,ALL!H:H,0))&amp;""""&amp;";"</f>
        <v>case "0377": return "Splatoon - Marina";</v>
      </c>
    </row>
    <row r="717" spans="1:3" x14ac:dyDescent="0.2">
      <c r="A717" s="39" t="s">
        <v>4448</v>
      </c>
      <c r="B717" s="37" t="s">
        <v>4474</v>
      </c>
      <c r="C717" s="32" t="str">
        <f>"case """&amp;A717&amp;""""&amp;": return "&amp;""""&amp;B717&amp;" - "&amp;INDEX(ALL!E:E,MATCH(A717,ALL!H:H,0))&amp;""""&amp;";"</f>
        <v>case "0378": return "Dark Souls - Solaire of Astora";</v>
      </c>
    </row>
    <row r="718" spans="1:3" x14ac:dyDescent="0.2">
      <c r="A718" s="39" t="s">
        <v>4438</v>
      </c>
      <c r="B718" s="37" t="s">
        <v>4435</v>
      </c>
      <c r="C718" s="32" t="str">
        <f>"case """&amp;A718&amp;""""&amp;": return "&amp;""""&amp;B718&amp;" - "&amp;INDEX(ALL!E:E,MATCH(A718,ALL!H:H,0))&amp;""""&amp;";"</f>
        <v>case "0379": return "Mega Man - Mega Man";</v>
      </c>
    </row>
    <row r="719" spans="1:3" x14ac:dyDescent="0.2">
      <c r="A719" s="39" t="s">
        <v>4522</v>
      </c>
      <c r="B719" s="37" t="s">
        <v>4464</v>
      </c>
      <c r="C719" s="32" t="str">
        <f>"case """&amp;A719&amp;""""&amp;": return "&amp;""""&amp;B719&amp;" - "&amp;INDEX(ALL!E:E,MATCH(A719,ALL!H:H,0))&amp;""""&amp;";"</f>
        <v>case "037A": return "Super Smash Bros. - Daisy";</v>
      </c>
    </row>
    <row r="720" spans="1:3" x14ac:dyDescent="0.2">
      <c r="A720" s="39" t="s">
        <v>4502</v>
      </c>
      <c r="B720" s="37" t="s">
        <v>4464</v>
      </c>
      <c r="C720" s="32" t="str">
        <f>"case """&amp;A720&amp;""""&amp;": return "&amp;""""&amp;B720&amp;" - "&amp;INDEX(ALL!E:E,MATCH(A720,ALL!H:H,0))&amp;""""&amp;";"</f>
        <v>case "037B": return "Super Smash Bros. - King K. Rool";</v>
      </c>
    </row>
    <row r="721" spans="1:3" x14ac:dyDescent="0.2">
      <c r="A721" s="39" t="s">
        <v>4521</v>
      </c>
      <c r="B721" s="37" t="s">
        <v>4464</v>
      </c>
      <c r="C721" s="32" t="str">
        <f>"case """&amp;A721&amp;""""&amp;": return "&amp;""""&amp;B721&amp;" - "&amp;INDEX(ALL!E:E,MATCH(A721,ALL!H:H,0))&amp;""""&amp;";"</f>
        <v>case "037C": return "Super Smash Bros. - Young Link";</v>
      </c>
    </row>
    <row r="722" spans="1:3" x14ac:dyDescent="0.2">
      <c r="A722" s="39" t="s">
        <v>4580</v>
      </c>
      <c r="B722" s="37" t="s">
        <v>2288</v>
      </c>
      <c r="C722" s="32" t="str">
        <f>"case """&amp;A722&amp;""""&amp;": return "&amp;""""&amp;B722&amp;" - "&amp;INDEX(ALL!E:E,MATCH(A722,ALL!H:H,0))&amp;""""&amp;";"</f>
        <v>case "037D": return "Isabelle - Isabelle";</v>
      </c>
    </row>
    <row r="723" spans="1:3" x14ac:dyDescent="0.2">
      <c r="A723" s="39" t="s">
        <v>4467</v>
      </c>
      <c r="B723" s="37" t="s">
        <v>4464</v>
      </c>
      <c r="C723" s="32" t="str">
        <f>"case """&amp;A723&amp;""""&amp;": return "&amp;""""&amp;B723&amp;" - "&amp;INDEX(ALL!E:E,MATCH(A723,ALL!H:H,0))&amp;""""&amp;";"</f>
        <v>case "037E": return "Super Smash Bros. - Wolf";</v>
      </c>
    </row>
    <row r="724" spans="1:3" x14ac:dyDescent="0.2">
      <c r="A724" s="39" t="s">
        <v>4473</v>
      </c>
      <c r="B724" s="37" t="s">
        <v>4464</v>
      </c>
      <c r="C724" s="32" t="str">
        <f>"case """&amp;A724&amp;""""&amp;": return "&amp;""""&amp;B724&amp;" - "&amp;INDEX(ALL!E:E,MATCH(A724,ALL!H:H,0))&amp;""""&amp;";"</f>
        <v>case "037F": return "Super Smash Bros. - Ridley";</v>
      </c>
    </row>
    <row r="725" spans="1:3" x14ac:dyDescent="0.2">
      <c r="A725" s="39" t="s">
        <v>4689</v>
      </c>
      <c r="B725" s="37" t="s">
        <v>4683</v>
      </c>
      <c r="C725" s="32" t="str">
        <f>"case """&amp;A725&amp;""""&amp;": return "&amp;""""&amp;B725&amp;" - "&amp;INDEX(ALL!E:E,MATCH(A725,ALL!H:H,0))&amp;""""&amp;";"</f>
        <v>case "0380": return "Dark Samus - Dark Samus";</v>
      </c>
    </row>
    <row r="726" spans="1:3" x14ac:dyDescent="0.2">
      <c r="A726" s="39" t="s">
        <v>4503</v>
      </c>
      <c r="B726" s="37" t="s">
        <v>4464</v>
      </c>
      <c r="C726" s="32" t="str">
        <f>"case """&amp;A726&amp;""""&amp;": return "&amp;""""&amp;B726&amp;" - "&amp;INDEX(ALL!E:E,MATCH(A726,ALL!H:H,0))&amp;""""&amp;";"</f>
        <v>case "0381": return "Super Smash Bros. - Ice Climbers";</v>
      </c>
    </row>
    <row r="727" spans="1:3" x14ac:dyDescent="0.2">
      <c r="A727" s="39" t="s">
        <v>4470</v>
      </c>
      <c r="B727" s="37" t="s">
        <v>4464</v>
      </c>
      <c r="C727" s="32" t="str">
        <f>"case """&amp;A727&amp;""""&amp;": return "&amp;""""&amp;B727&amp;" - "&amp;INDEX(ALL!E:E,MATCH(A727,ALL!H:H,0))&amp;""""&amp;";"</f>
        <v>case "0382": return "Super Smash Bros. - Inking";</v>
      </c>
    </row>
    <row r="728" spans="1:3" x14ac:dyDescent="0.2">
      <c r="A728" s="39" t="s">
        <v>4584</v>
      </c>
      <c r="B728" s="37" t="s">
        <v>4560</v>
      </c>
      <c r="C728" s="32" t="str">
        <f>"case """&amp;A728&amp;""""&amp;": return "&amp;""""&amp;B728&amp;" - "&amp;INDEX(ALL!E:E,MATCH(A728,ALL!H:H,0))&amp;""""&amp;";"</f>
        <v>case "0383": return "Ivysaur - Ivysaur";</v>
      </c>
    </row>
    <row r="729" spans="1:3" x14ac:dyDescent="0.2">
      <c r="A729" s="39" t="s">
        <v>4585</v>
      </c>
      <c r="B729" s="37" t="s">
        <v>4562</v>
      </c>
      <c r="C729" s="32" t="str">
        <f>"case """&amp;A729&amp;""""&amp;": return "&amp;""""&amp;B729&amp;" - "&amp;INDEX(ALL!E:E,MATCH(A729,ALL!H:H,0))&amp;""""&amp;";"</f>
        <v>case "0384": return "Squirtle - Squirtle";</v>
      </c>
    </row>
    <row r="730" spans="1:3" x14ac:dyDescent="0.2">
      <c r="A730" s="39" t="s">
        <v>4579</v>
      </c>
      <c r="B730" s="37" t="s">
        <v>4554</v>
      </c>
      <c r="C730" s="32" t="str">
        <f>"case """&amp;A730&amp;""""&amp;": return "&amp;""""&amp;B730&amp;" - "&amp;INDEX(ALL!E:E,MATCH(A730,ALL!H:H,0))&amp;""""&amp;";"</f>
        <v>case "0385": return "Pichu - Pichu";</v>
      </c>
    </row>
    <row r="731" spans="1:3" x14ac:dyDescent="0.2">
      <c r="A731" s="5" t="s">
        <v>4674</v>
      </c>
      <c r="B731" s="5" t="s">
        <v>4623</v>
      </c>
      <c r="C731" s="32" t="str">
        <f>"case """&amp;A731&amp;""""&amp;": return "&amp;""""&amp;B731&amp;" - "&amp;INDEX(ALL!E:E,MATCH(A731,ALL!H:H,0))&amp;""""&amp;";"</f>
        <v>case "0386": return "Incineroar - Incineroar";</v>
      </c>
    </row>
    <row r="732" spans="1:3" x14ac:dyDescent="0.2">
      <c r="A732" s="39" t="s">
        <v>4581</v>
      </c>
      <c r="B732" s="37" t="s">
        <v>4557</v>
      </c>
      <c r="C732" s="32" t="str">
        <f>"case """&amp;A732&amp;""""&amp;": return "&amp;""""&amp;B732&amp;" - "&amp;INDEX(ALL!E:E,MATCH(A732,ALL!H:H,0))&amp;""""&amp;";"</f>
        <v>case "0387": return "Pokémon Trainer - Pokémon Trainer";</v>
      </c>
    </row>
    <row r="733" spans="1:3" x14ac:dyDescent="0.2">
      <c r="A733" s="5" t="s">
        <v>4675</v>
      </c>
      <c r="B733" s="5" t="s">
        <v>3266</v>
      </c>
      <c r="C733" s="32" t="str">
        <f>"case """&amp;A733&amp;""""&amp;": return "&amp;""""&amp;B733&amp;" - "&amp;INDEX(ALL!E:E,MATCH(A733,ALL!H:H,0))&amp;""""&amp;";"</f>
        <v>case "0388": return "Chrom - Chrom";</v>
      </c>
    </row>
    <row r="734" spans="1:3" x14ac:dyDescent="0.2">
      <c r="A734" s="39" t="s">
        <v>4523</v>
      </c>
      <c r="B734" s="37" t="s">
        <v>4464</v>
      </c>
      <c r="C734" s="32" t="str">
        <f>"case """&amp;A734&amp;""""&amp;": return "&amp;""""&amp;B734&amp;" - "&amp;INDEX(ALL!E:E,MATCH(A734,ALL!H:H,0))&amp;""""&amp;";"</f>
        <v>case "0389": return "Super Smash Bros. - Ken";</v>
      </c>
    </row>
    <row r="735" spans="1:3" x14ac:dyDescent="0.2">
      <c r="A735" s="39" t="s">
        <v>4583</v>
      </c>
      <c r="B735" s="37" t="s">
        <v>2396</v>
      </c>
      <c r="C735" s="32" t="str">
        <f>"case """&amp;A735&amp;""""&amp;": return "&amp;""""&amp;B735&amp;" - "&amp;INDEX(ALL!E:E,MATCH(A735,ALL!H:H,0))&amp;""""&amp;";"</f>
        <v>case "038A": return "Snake - Snake";</v>
      </c>
    </row>
    <row r="736" spans="1:3" x14ac:dyDescent="0.2">
      <c r="A736" s="5" t="s">
        <v>4673</v>
      </c>
      <c r="B736" s="5" t="s">
        <v>3069</v>
      </c>
      <c r="C736" s="32" t="str">
        <f>"case """&amp;A736&amp;""""&amp;": return "&amp;""""&amp;B736&amp;" - "&amp;INDEX(ALL!E:E,MATCH(A736,ALL!H:H,0))&amp;""""&amp;";"</f>
        <v>case "038B": return "Simon - Simon";</v>
      </c>
    </row>
    <row r="737" spans="1:3" x14ac:dyDescent="0.2">
      <c r="A737" s="39" t="s">
        <v>4693</v>
      </c>
      <c r="B737" s="37" t="s">
        <v>4685</v>
      </c>
      <c r="C737" s="32" t="str">
        <f>"case """&amp;A737&amp;""""&amp;": return "&amp;""""&amp;B737&amp;" - "&amp;INDEX(ALL!E:E,MATCH(A737,ALL!H:H,0))&amp;""""&amp;";"</f>
        <v>case "038C": return "Richter - Richter";</v>
      </c>
    </row>
    <row r="738" spans="1:3" x14ac:dyDescent="0.2">
      <c r="A738" s="39" t="s">
        <v>4501</v>
      </c>
      <c r="B738" s="37" t="s">
        <v>4464</v>
      </c>
      <c r="C738" s="32" t="str">
        <f>"case """&amp;A738&amp;""""&amp;": return "&amp;""""&amp;B738&amp;" - "&amp;INDEX(ALL!E:E,MATCH(A738,ALL!H:H,0))&amp;""""&amp;";"</f>
        <v>case "038D": return "Super Smash Bros. - Piranha Plant";</v>
      </c>
    </row>
    <row r="739" spans="1:3" x14ac:dyDescent="0.2">
      <c r="A739" s="39" t="s">
        <v>4457</v>
      </c>
      <c r="B739" s="37" t="s">
        <v>4452</v>
      </c>
      <c r="C739" s="32" t="str">
        <f>"case """&amp;A739&amp;""""&amp;": return "&amp;""""&amp;B739&amp;" - "&amp;INDEX(ALL!E:E,MATCH(A739,ALL!H:H,0))&amp;""""&amp;";"</f>
        <v>case "038E": return "Splatoon - Octoling Girl";</v>
      </c>
    </row>
    <row r="740" spans="1:3" x14ac:dyDescent="0.2">
      <c r="A740" s="39" t="s">
        <v>4454</v>
      </c>
      <c r="B740" s="37" t="s">
        <v>4452</v>
      </c>
      <c r="C740" s="32" t="str">
        <f>"case """&amp;A740&amp;""""&amp;": return "&amp;""""&amp;B740&amp;" - "&amp;INDEX(ALL!E:E,MATCH(A740,ALL!H:H,0))&amp;""""&amp;";"</f>
        <v>case "038F": return "Splatoon - Octoling Boy";</v>
      </c>
    </row>
    <row r="741" spans="1:3" x14ac:dyDescent="0.2">
      <c r="A741" s="39" t="s">
        <v>4461</v>
      </c>
      <c r="B741" s="37" t="s">
        <v>4452</v>
      </c>
      <c r="C741" s="32" t="str">
        <f>"case """&amp;A741&amp;""""&amp;": return "&amp;""""&amp;B741&amp;" - "&amp;INDEX(ALL!E:E,MATCH(A741,ALL!H:H,0))&amp;""""&amp;";"</f>
        <v>case "0390": return "Splatoon - Octoling Octopus";</v>
      </c>
    </row>
    <row r="742" spans="1:3" x14ac:dyDescent="0.2">
      <c r="A742" s="39" t="s">
        <v>4444</v>
      </c>
      <c r="B742" s="37" t="s">
        <v>4475</v>
      </c>
      <c r="C742" s="32" t="str">
        <f>"case """&amp;A742&amp;""""&amp;": return "&amp;""""&amp;B742&amp;" - "&amp;INDEX(ALL!E:E,MATCH(A742,ALL!H:H,0))&amp;""""&amp;";"</f>
        <v>case "0391": return "Diablo - Loot Goblin";</v>
      </c>
    </row>
    <row r="743" spans="1:3" x14ac:dyDescent="0.2">
      <c r="A743" s="5" t="s">
        <v>3585</v>
      </c>
      <c r="B743" s="5" t="s">
        <v>4631</v>
      </c>
      <c r="C743" s="32" t="str">
        <f>"case """&amp;A743&amp;""""&amp;": return "&amp;""""&amp;B743&amp;" - "&amp;INDEX(ALL!E:E,MATCH(A743,ALL!H:H,0))&amp;""""&amp;";"</f>
        <v>case "0392": return "Shovel Knight (Gold Edition) - Shovel Knight (Gold Edition)";</v>
      </c>
    </row>
    <row r="744" spans="1:3" x14ac:dyDescent="0.2">
      <c r="A744" s="5" t="s">
        <v>3586</v>
      </c>
      <c r="B744" s="5" t="s">
        <v>4633</v>
      </c>
      <c r="C744" s="32" t="str">
        <f>"case """&amp;A744&amp;""""&amp;": return "&amp;""""&amp;B744&amp;" - "&amp;INDEX(ALL!E:E,MATCH(A744,ALL!H:H,0))&amp;""""&amp;";"</f>
        <v>case "0393": return "Pawapuro - Pawapuro";</v>
      </c>
    </row>
    <row r="745" spans="1:3" x14ac:dyDescent="0.2">
      <c r="A745" s="5" t="s">
        <v>3587</v>
      </c>
      <c r="B745" s="5" t="s">
        <v>4635</v>
      </c>
      <c r="C745" s="32" t="str">
        <f>"case """&amp;A745&amp;""""&amp;": return "&amp;""""&amp;B745&amp;" - "&amp;INDEX(ALL!E:E,MATCH(A745,ALL!H:H,0))&amp;""""&amp;";"</f>
        <v>case "0394": return "Ikari - Ikari";</v>
      </c>
    </row>
    <row r="746" spans="1:3" x14ac:dyDescent="0.2">
      <c r="A746" s="5" t="s">
        <v>3588</v>
      </c>
      <c r="B746" s="5" t="s">
        <v>4643</v>
      </c>
      <c r="C746" s="32" t="str">
        <f>"case """&amp;A746&amp;""""&amp;": return "&amp;""""&amp;B746&amp;" - "&amp;INDEX(ALL!E:E,MATCH(A746,ALL!H:H,0))&amp;""""&amp;";"</f>
        <v>case "0395": return "Daijobu - Daijobu";</v>
      </c>
    </row>
    <row r="747" spans="1:3" x14ac:dyDescent="0.2">
      <c r="A747" s="5" t="s">
        <v>4678</v>
      </c>
      <c r="B747" s="5" t="s">
        <v>4639</v>
      </c>
      <c r="C747" s="32" t="str">
        <f>"case """&amp;A747&amp;""""&amp;": return "&amp;""""&amp;B747&amp;" - "&amp;INDEX(ALL!E:E,MATCH(A747,ALL!H:H,0))&amp;""""&amp;";"</f>
        <v>case "0396": return "Hayakawa - Hayakawa";</v>
      </c>
    </row>
    <row r="748" spans="1:3" x14ac:dyDescent="0.2">
      <c r="A748" s="5" t="s">
        <v>4677</v>
      </c>
      <c r="B748" s="5" t="s">
        <v>4637</v>
      </c>
      <c r="C748" s="32" t="str">
        <f>"case """&amp;A748&amp;""""&amp;": return "&amp;""""&amp;B748&amp;" - "&amp;INDEX(ALL!E:E,MATCH(A748,ALL!H:H,0))&amp;""""&amp;";"</f>
        <v>case "0397": return "Yabe - Yabe";</v>
      </c>
    </row>
    <row r="749" spans="1:3" x14ac:dyDescent="0.2">
      <c r="A749" s="5" t="s">
        <v>3589</v>
      </c>
      <c r="B749" s="5" t="s">
        <v>4641</v>
      </c>
      <c r="C749" s="32" t="str">
        <f>"case """&amp;A749&amp;""""&amp;": return "&amp;""""&amp;B749&amp;" - "&amp;INDEX(ALL!E:E,MATCH(A749,ALL!H:H,0))&amp;""""&amp;";"</f>
        <v>case "0398": return "Ganda - Ganda";</v>
      </c>
    </row>
    <row r="750" spans="1:3" x14ac:dyDescent="0.2">
      <c r="A750" s="39" t="s">
        <v>4582</v>
      </c>
      <c r="B750" s="37" t="s">
        <v>1835</v>
      </c>
      <c r="C750" s="32" t="str">
        <f>"case """&amp;A750&amp;""""&amp;": return "&amp;""""&amp;B750&amp;" - "&amp;INDEX(ALL!E:E,MATCH(A750,ALL!H:H,0))&amp;""""&amp;";"</f>
        <v>case "0399": return "Link - Link";</v>
      </c>
    </row>
  </sheetData>
  <autoFilter ref="A1:C750" xr:uid="{00000000-0009-0000-0000-000005000000}">
    <sortState xmlns:xlrd2="http://schemas.microsoft.com/office/spreadsheetml/2017/richdata2" ref="A2:C750">
      <sortCondition ref="A721"/>
    </sortState>
  </autoFilter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C25"/>
  <sheetViews>
    <sheetView workbookViewId="0">
      <selection activeCell="D16" sqref="D16"/>
    </sheetView>
  </sheetViews>
  <sheetFormatPr defaultColWidth="9" defaultRowHeight="12.75" x14ac:dyDescent="0.2"/>
  <cols>
    <col min="2" max="2" width="23.28515625" customWidth="1"/>
    <col min="3" max="3" width="42.140625" customWidth="1"/>
  </cols>
  <sheetData>
    <row r="1" spans="1:3" x14ac:dyDescent="0.2">
      <c r="A1" s="59" t="s">
        <v>4406</v>
      </c>
      <c r="B1" s="60" t="s">
        <v>4407</v>
      </c>
      <c r="C1" s="60" t="s">
        <v>4408</v>
      </c>
    </row>
    <row r="2" spans="1:3" x14ac:dyDescent="0.2">
      <c r="A2" s="3" t="s">
        <v>3874</v>
      </c>
      <c r="B2" s="40" t="s">
        <v>4464</v>
      </c>
      <c r="C2" s="32" t="str">
        <f t="shared" ref="C2:C23" si="0">"case """&amp;A2&amp;""""&amp;": return "&amp;""""&amp;B2&amp;""""&amp;";"</f>
        <v>case "00": return "Super Smash Bros.";</v>
      </c>
    </row>
    <row r="3" spans="1:3" x14ac:dyDescent="0.2">
      <c r="A3" s="3" t="s">
        <v>3876</v>
      </c>
      <c r="B3" s="3" t="s">
        <v>1962</v>
      </c>
      <c r="C3" s="32" t="str">
        <f t="shared" si="0"/>
        <v>case "01": return "Super Mario";</v>
      </c>
    </row>
    <row r="4" spans="1:3" x14ac:dyDescent="0.2">
      <c r="A4" s="3" t="s">
        <v>3878</v>
      </c>
      <c r="B4" s="3" t="s">
        <v>3852</v>
      </c>
      <c r="C4" s="32" t="str">
        <f t="shared" si="0"/>
        <v>case "02": return "Chibi-Robo";</v>
      </c>
    </row>
    <row r="5" spans="1:3" x14ac:dyDescent="0.2">
      <c r="A5" s="3" t="s">
        <v>4409</v>
      </c>
      <c r="B5" s="3" t="s">
        <v>1646</v>
      </c>
      <c r="C5" s="32" t="str">
        <f t="shared" si="0"/>
        <v>case "03": return "Yoshi's Woolly World";</v>
      </c>
    </row>
    <row r="6" spans="1:3" x14ac:dyDescent="0.2">
      <c r="A6" s="3" t="s">
        <v>4410</v>
      </c>
      <c r="B6" s="3" t="s">
        <v>1729</v>
      </c>
      <c r="C6" s="32" t="str">
        <f t="shared" si="0"/>
        <v>case "04": return "Splatoon";</v>
      </c>
    </row>
    <row r="7" spans="1:3" x14ac:dyDescent="0.2">
      <c r="A7" s="3" t="s">
        <v>4411</v>
      </c>
      <c r="B7" s="3" t="s">
        <v>1652</v>
      </c>
      <c r="C7" s="32" t="str">
        <f t="shared" si="0"/>
        <v>case "05": return "Animal Crossing";</v>
      </c>
    </row>
    <row r="8" spans="1:3" x14ac:dyDescent="0.2">
      <c r="A8" s="3" t="s">
        <v>4412</v>
      </c>
      <c r="B8" s="3" t="s">
        <v>4272</v>
      </c>
      <c r="C8" s="32" t="str">
        <f t="shared" si="0"/>
        <v>case "06": return "8 - Bit Mario";</v>
      </c>
    </row>
    <row r="9" spans="1:3" x14ac:dyDescent="0.2">
      <c r="A9" s="3" t="s">
        <v>4413</v>
      </c>
      <c r="B9" s="3" t="s">
        <v>4275</v>
      </c>
      <c r="C9" s="32" t="str">
        <f t="shared" si="0"/>
        <v>case "07": return "Skylanders";</v>
      </c>
    </row>
    <row r="10" spans="1:3" x14ac:dyDescent="0.2">
      <c r="A10" s="3" t="s">
        <v>4414</v>
      </c>
      <c r="B10" s="3" t="s">
        <v>4415</v>
      </c>
      <c r="C10" s="32" t="str">
        <f t="shared" si="0"/>
        <v>case "08": return "???";</v>
      </c>
    </row>
    <row r="11" spans="1:3" x14ac:dyDescent="0.2">
      <c r="A11" s="3" t="s">
        <v>4416</v>
      </c>
      <c r="B11" s="3" t="s">
        <v>4417</v>
      </c>
      <c r="C11" s="32" t="str">
        <f t="shared" si="0"/>
        <v>case "09": return "The Legend Of Zelda";</v>
      </c>
    </row>
    <row r="12" spans="1:3" x14ac:dyDescent="0.2">
      <c r="A12" s="3" t="s">
        <v>4418</v>
      </c>
      <c r="B12" s="3" t="s">
        <v>1806</v>
      </c>
      <c r="C12" s="32" t="str">
        <f t="shared" si="0"/>
        <v>case "0A": return "Shovel Knight";</v>
      </c>
    </row>
    <row r="13" spans="1:3" x14ac:dyDescent="0.2">
      <c r="A13" s="3" t="s">
        <v>4419</v>
      </c>
      <c r="B13" s="3" t="s">
        <v>4415</v>
      </c>
      <c r="C13" s="32" t="str">
        <f t="shared" si="0"/>
        <v>case "0B": return "???";</v>
      </c>
    </row>
    <row r="14" spans="1:3" x14ac:dyDescent="0.2">
      <c r="A14" s="3" t="s">
        <v>4420</v>
      </c>
      <c r="B14" s="3" t="s">
        <v>1783</v>
      </c>
      <c r="C14" s="32" t="str">
        <f t="shared" si="0"/>
        <v>case "0C": return "Kirby";</v>
      </c>
    </row>
    <row r="15" spans="1:3" x14ac:dyDescent="0.2">
      <c r="A15" s="3" t="s">
        <v>4421</v>
      </c>
      <c r="B15" s="3" t="s">
        <v>1781</v>
      </c>
      <c r="C15" s="32" t="str">
        <f t="shared" si="0"/>
        <v>case "0D": return "Pokken";</v>
      </c>
    </row>
    <row r="16" spans="1:3" x14ac:dyDescent="0.2">
      <c r="A16" s="3" t="s">
        <v>4422</v>
      </c>
      <c r="B16" s="3" t="s">
        <v>1731</v>
      </c>
      <c r="C16" s="32" t="str">
        <f t="shared" si="0"/>
        <v>case "0E": return "Mario Sports Superstars";</v>
      </c>
    </row>
    <row r="17" spans="1:3" x14ac:dyDescent="0.2">
      <c r="A17" s="3" t="s">
        <v>4423</v>
      </c>
      <c r="B17" s="3" t="s">
        <v>1804</v>
      </c>
      <c r="C17" s="32" t="str">
        <f t="shared" si="0"/>
        <v>case "0F": return "Monster Hunter";</v>
      </c>
    </row>
    <row r="18" spans="1:3" x14ac:dyDescent="0.2">
      <c r="A18" s="3" t="s">
        <v>4424</v>
      </c>
      <c r="B18" s="3" t="s">
        <v>1785</v>
      </c>
      <c r="C18" s="32" t="str">
        <f t="shared" si="0"/>
        <v>case "10": return "BoxBoy!";</v>
      </c>
    </row>
    <row r="19" spans="1:3" x14ac:dyDescent="0.2">
      <c r="A19" s="3" t="s">
        <v>4425</v>
      </c>
      <c r="B19" s="3" t="s">
        <v>1717</v>
      </c>
      <c r="C19" s="32" t="str">
        <f t="shared" si="0"/>
        <v>case "11": return "Pikmin";</v>
      </c>
    </row>
    <row r="20" spans="1:3" x14ac:dyDescent="0.2">
      <c r="A20" s="3" t="s">
        <v>4426</v>
      </c>
      <c r="B20" s="3" t="s">
        <v>1787</v>
      </c>
      <c r="C20" s="32" t="str">
        <f t="shared" si="0"/>
        <v>case "12": return "Fire Emblem";</v>
      </c>
    </row>
    <row r="21" spans="1:3" x14ac:dyDescent="0.2">
      <c r="A21" s="3" t="s">
        <v>4427</v>
      </c>
      <c r="B21" s="3" t="s">
        <v>1713</v>
      </c>
      <c r="C21" s="32" t="str">
        <f t="shared" si="0"/>
        <v>case "13": return "Metroid";</v>
      </c>
    </row>
    <row r="22" spans="1:3" x14ac:dyDescent="0.2">
      <c r="A22" s="3" t="s">
        <v>4428</v>
      </c>
      <c r="B22" s="3" t="s">
        <v>4429</v>
      </c>
      <c r="C22" s="32" t="str">
        <f t="shared" si="0"/>
        <v>case "14": return "Kellogs";</v>
      </c>
    </row>
    <row r="23" spans="1:3" x14ac:dyDescent="0.2">
      <c r="A23" s="58">
        <v>15</v>
      </c>
      <c r="B23" s="40" t="s">
        <v>4439</v>
      </c>
      <c r="C23" s="32" t="str">
        <f t="shared" si="0"/>
        <v>case "15": return "Mega Man";</v>
      </c>
    </row>
    <row r="24" spans="1:3" x14ac:dyDescent="0.2">
      <c r="A24" s="58">
        <v>16</v>
      </c>
      <c r="B24" s="40" t="s">
        <v>4475</v>
      </c>
      <c r="C24" s="32" t="str">
        <f>"case """&amp;A24&amp;""""&amp;": return "&amp;""""&amp;B24&amp;""""&amp;";"</f>
        <v>case "16": return "Diablo";</v>
      </c>
    </row>
    <row r="25" spans="1:3" x14ac:dyDescent="0.2">
      <c r="A25" s="58">
        <v>17</v>
      </c>
      <c r="B25" s="40" t="s">
        <v>4614</v>
      </c>
      <c r="C25" s="32" t="str">
        <f>"case """&amp;A25&amp;""""&amp;": return "&amp;""""&amp;B25&amp;""""&amp;";"</f>
        <v>case "17": return "Jikkyou Powerful Pro Baseball";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2"/>
  <sheetViews>
    <sheetView workbookViewId="0">
      <selection activeCell="H19" sqref="H19"/>
    </sheetView>
  </sheetViews>
  <sheetFormatPr defaultColWidth="9" defaultRowHeight="12.75" x14ac:dyDescent="0.2"/>
  <cols>
    <col min="3" max="3" width="24.28515625" customWidth="1"/>
  </cols>
  <sheetData>
    <row r="1" spans="1:3" x14ac:dyDescent="0.2">
      <c r="A1" s="1"/>
      <c r="B1" s="1"/>
      <c r="C1" s="1"/>
    </row>
    <row r="2" spans="1:3" x14ac:dyDescent="0.2">
      <c r="A2" s="2" t="s">
        <v>4430</v>
      </c>
      <c r="B2" s="1" t="s">
        <v>4431</v>
      </c>
      <c r="C2" s="1" t="str">
        <f>"case """&amp;A2&amp;""""&amp;": return "&amp;""""&amp;B2&amp;""""&amp;";"</f>
        <v>case "02": return "Fixed";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MCAS</vt:lpstr>
      <vt:lpstr>01-03</vt:lpstr>
      <vt:lpstr>ALL</vt:lpstr>
      <vt:lpstr>01-04</vt:lpstr>
      <vt:lpstr>07-08</vt:lpstr>
      <vt:lpstr>09-12</vt:lpstr>
      <vt:lpstr>13-14</vt:lpstr>
      <vt:lpstr>15-16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焦磊</cp:lastModifiedBy>
  <cp:lastPrinted>2019-04-22T02:17:29Z</cp:lastPrinted>
  <dcterms:created xsi:type="dcterms:W3CDTF">2017-07-31T00:59:00Z</dcterms:created>
  <dcterms:modified xsi:type="dcterms:W3CDTF">2020-01-19T14:48:13Z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2052-10.8.0.6253</vt:lpwstr>
  </property>
</Properties>
</file>