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81975AC-3C1C-4777-845B-A784C50F3080}" xr6:coauthVersionLast="47" xr6:coauthVersionMax="47" xr10:uidLastSave="{00000000-0000-0000-0000-000000000000}"/>
  <bookViews>
    <workbookView xWindow="-110" yWindow="-110" windowWidth="25420" windowHeight="16420" tabRatio="527" xr2:uid="{00000000-000D-0000-FFFF-FFFF00000000}"/>
  </bookViews>
  <sheets>
    <sheet name="QMBPU6-Daily" sheetId="6" r:id="rId1"/>
    <sheet name="QMBPU6-SMTSqueezee_Strain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8" l="1"/>
  <c r="D28" i="8"/>
  <c r="I33" i="8" l="1"/>
  <c r="I28" i="8" s="1"/>
  <c r="Z37" i="8"/>
  <c r="X37" i="8"/>
  <c r="V37" i="8"/>
  <c r="N37" i="8"/>
  <c r="AG33" i="8"/>
  <c r="AG28" i="8" s="1"/>
  <c r="AF33" i="8"/>
  <c r="AF28" i="8" s="1"/>
  <c r="AE33" i="8"/>
  <c r="AE28" i="8" s="1"/>
  <c r="AD33" i="8"/>
  <c r="AD28" i="8" s="1"/>
  <c r="AC33" i="8"/>
  <c r="AB33" i="8"/>
  <c r="AA33" i="8"/>
  <c r="Z33" i="8"/>
  <c r="Y33" i="8"/>
  <c r="Y28" i="8" s="1"/>
  <c r="X33" i="8"/>
  <c r="W33" i="8"/>
  <c r="W28" i="8" s="1"/>
  <c r="V33" i="8"/>
  <c r="U33" i="8"/>
  <c r="U28" i="8" s="1"/>
  <c r="U31" i="8" s="1"/>
  <c r="T33" i="8"/>
  <c r="T28" i="8" s="1"/>
  <c r="S33" i="8"/>
  <c r="R33" i="8"/>
  <c r="Q33" i="8"/>
  <c r="Q28" i="8" s="1"/>
  <c r="P33" i="8"/>
  <c r="P28" i="8" s="1"/>
  <c r="O33" i="8"/>
  <c r="O28" i="8" s="1"/>
  <c r="N33" i="8"/>
  <c r="M33" i="8"/>
  <c r="M28" i="8" s="1"/>
  <c r="L33" i="8"/>
  <c r="L28" i="8" s="1"/>
  <c r="K33" i="8"/>
  <c r="J33" i="8"/>
  <c r="J28" i="8" s="1"/>
  <c r="H33" i="8"/>
  <c r="H28" i="8" s="1"/>
  <c r="G33" i="8"/>
  <c r="G28" i="8" s="1"/>
  <c r="F33" i="8"/>
  <c r="E33" i="8"/>
  <c r="D33" i="8"/>
  <c r="C33" i="8"/>
  <c r="C31" i="8" s="1"/>
  <c r="N31" i="8"/>
  <c r="AC28" i="8"/>
  <c r="AC31" i="8" s="1"/>
  <c r="AB28" i="8"/>
  <c r="AB37" i="8" s="1"/>
  <c r="AA28" i="8"/>
  <c r="AA31" i="8" s="1"/>
  <c r="Z28" i="8"/>
  <c r="Z31" i="8" s="1"/>
  <c r="X28" i="8"/>
  <c r="X31" i="8" s="1"/>
  <c r="V28" i="8"/>
  <c r="V31" i="8" s="1"/>
  <c r="S28" i="8"/>
  <c r="S31" i="8" s="1"/>
  <c r="R28" i="8"/>
  <c r="R31" i="8" s="1"/>
  <c r="N28" i="8"/>
  <c r="K28" i="8"/>
  <c r="K31" i="8" s="1"/>
  <c r="F28" i="8"/>
  <c r="F31" i="8" s="1"/>
  <c r="E28" i="8"/>
  <c r="E31" i="8" s="1"/>
  <c r="P31" i="8" l="1"/>
  <c r="P37" i="8"/>
  <c r="H37" i="8"/>
  <c r="H31" i="8"/>
  <c r="AD37" i="8"/>
  <c r="AD31" i="8"/>
  <c r="T37" i="8"/>
  <c r="T31" i="8"/>
  <c r="AF31" i="8"/>
  <c r="AF37" i="8"/>
  <c r="J31" i="8"/>
  <c r="J37" i="8"/>
  <c r="D37" i="8"/>
  <c r="D31" i="8"/>
  <c r="L37" i="8"/>
  <c r="L31" i="8"/>
  <c r="AB31" i="8"/>
  <c r="R37" i="8"/>
  <c r="F37" i="8"/>
  <c r="I37" i="8"/>
  <c r="I31" i="8"/>
  <c r="O31" i="8"/>
  <c r="O37" i="8"/>
  <c r="W31" i="8"/>
  <c r="W37" i="8"/>
  <c r="AE31" i="8"/>
  <c r="AE37" i="8"/>
  <c r="G31" i="8"/>
  <c r="G37" i="8"/>
  <c r="Q37" i="8"/>
  <c r="Q31" i="8"/>
  <c r="M31" i="8"/>
  <c r="M37" i="8"/>
  <c r="Y37" i="8"/>
  <c r="Y31" i="8"/>
  <c r="AG37" i="8"/>
  <c r="AG31" i="8"/>
  <c r="C37" i="8"/>
  <c r="K37" i="8"/>
  <c r="S37" i="8"/>
  <c r="AA37" i="8"/>
  <c r="E37" i="8"/>
  <c r="U37" i="8"/>
  <c r="AC37" i="8"/>
</calcChain>
</file>

<file path=xl/sharedStrings.xml><?xml version="1.0" encoding="utf-8"?>
<sst xmlns="http://schemas.openxmlformats.org/spreadsheetml/2006/main" count="15" uniqueCount="15">
  <si>
    <t>Date</t>
    <phoneticPr fontId="7" type="noConversion"/>
  </si>
  <si>
    <t>NTF</t>
    <phoneticPr fontId="4" type="noConversion"/>
  </si>
  <si>
    <t>TransDateTime</t>
  </si>
  <si>
    <t>SqueegeeBladeID</t>
  </si>
  <si>
    <t>UID</t>
  </si>
  <si>
    <t>Result</t>
    <phoneticPr fontId="5" type="noConversion"/>
  </si>
  <si>
    <t>总检测次数
(Total detections times)</t>
    <phoneticPr fontId="4" type="noConversion"/>
  </si>
  <si>
    <t>自动检测OK次数
(Automatic detection of OK times)</t>
    <phoneticPr fontId="4" type="noConversion"/>
  </si>
  <si>
    <t>手动检测OK次数
(Manual detection of OK times)</t>
    <phoneticPr fontId="4" type="noConversion"/>
  </si>
  <si>
    <t>总NG检测次数
(Total detection NG times)</t>
    <phoneticPr fontId="4" type="noConversion"/>
  </si>
  <si>
    <t>其他(Other)</t>
    <phoneticPr fontId="5" type="noConversion"/>
  </si>
  <si>
    <t>刮刀NG检测率
(Squeegee NG detection rate)</t>
    <phoneticPr fontId="4" type="noConversion"/>
  </si>
  <si>
    <t>导入刮刀自动检测率
(Squeegee automatic detection rate)</t>
    <phoneticPr fontId="6" type="noConversion"/>
  </si>
  <si>
    <t>自动检测缺陷或漏光
(Automatic detection of defects or light leaks)</t>
    <phoneticPr fontId="5" type="noConversion"/>
  </si>
  <si>
    <t>手动检查缺陷或異常
(manual detection of defects or abnormal)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</si>
</sst>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.00_-;\-* #,##0.00_-;_-* &quot;-&quot;??_-;_-@_-"/>
    <numFmt numFmtId="177" formatCode="[DBNum1][$-804]General"/>
    <numFmt numFmtId="178" formatCode="m/d;@"/>
    <numFmt numFmtId="179" formatCode="0.0%"/>
    <numFmt numFmtId="180" formatCode="_-* #,##0_-;\-* #,##0_-;_-* &quot;-&quot;??_-;_-@_-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77" fontId="6" fillId="0" borderId="0"/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4" fillId="0" borderId="0" xfId="1" applyFont="1"/>
    <xf numFmtId="179" fontId="4" fillId="0" borderId="0" xfId="4" applyNumberFormat="1" applyFont="1" applyAlignment="1"/>
    <xf numFmtId="178" fontId="8" fillId="2" borderId="1" xfId="2" applyNumberFormat="1" applyFont="1" applyFill="1" applyBorder="1" applyAlignment="1">
      <alignment horizontal="center" vertical="center"/>
    </xf>
    <xf numFmtId="178" fontId="8" fillId="2" borderId="2" xfId="2" applyNumberFormat="1" applyFont="1" applyFill="1" applyBorder="1" applyAlignment="1">
      <alignment horizontal="center" vertical="center"/>
    </xf>
    <xf numFmtId="9" fontId="4" fillId="0" borderId="0" xfId="4" applyFont="1" applyAlignment="1"/>
    <xf numFmtId="0" fontId="14" fillId="0" borderId="0" xfId="0" applyFont="1" applyAlignment="1">
      <alignment vertical="center"/>
    </xf>
    <xf numFmtId="178" fontId="8" fillId="2" borderId="3" xfId="2" applyNumberFormat="1" applyFont="1" applyFill="1" applyBorder="1" applyAlignment="1">
      <alignment horizontal="center" vertical="center"/>
    </xf>
    <xf numFmtId="177" fontId="12" fillId="2" borderId="4" xfId="2" applyFont="1" applyFill="1" applyBorder="1" applyAlignment="1">
      <alignment horizontal="center" vertical="center"/>
    </xf>
    <xf numFmtId="177" fontId="12" fillId="5" borderId="8" xfId="2" applyFont="1" applyFill="1" applyBorder="1" applyAlignment="1">
      <alignment horizontal="left" vertical="center"/>
    </xf>
    <xf numFmtId="177" fontId="12" fillId="5" borderId="6" xfId="2" applyFont="1" applyFill="1" applyBorder="1" applyAlignment="1">
      <alignment horizontal="right" vertical="center"/>
    </xf>
    <xf numFmtId="178" fontId="8" fillId="2" borderId="11" xfId="2" applyNumberFormat="1" applyFont="1" applyFill="1" applyBorder="1" applyAlignment="1">
      <alignment horizontal="center" vertical="center"/>
    </xf>
    <xf numFmtId="179" fontId="11" fillId="3" borderId="12" xfId="4" applyNumberFormat="1" applyFont="1" applyFill="1" applyBorder="1" applyAlignment="1">
      <alignment horizontal="center" vertical="center"/>
    </xf>
    <xf numFmtId="179" fontId="10" fillId="3" borderId="13" xfId="4" applyNumberFormat="1" applyFont="1" applyFill="1" applyBorder="1" applyAlignment="1">
      <alignment horizontal="center" vertical="center"/>
    </xf>
    <xf numFmtId="180" fontId="9" fillId="4" borderId="14" xfId="3" applyNumberFormat="1" applyFont="1" applyFill="1" applyBorder="1" applyAlignment="1">
      <alignment horizontal="center" vertical="center"/>
    </xf>
    <xf numFmtId="180" fontId="9" fillId="4" borderId="15" xfId="3" applyNumberFormat="1" applyFont="1" applyFill="1" applyBorder="1" applyAlignment="1">
      <alignment horizontal="center" vertical="center"/>
    </xf>
    <xf numFmtId="180" fontId="9" fillId="4" borderId="16" xfId="3" applyNumberFormat="1" applyFont="1" applyFill="1" applyBorder="1" applyAlignment="1">
      <alignment horizontal="center" vertical="center"/>
    </xf>
    <xf numFmtId="180" fontId="13" fillId="4" borderId="17" xfId="3" applyNumberFormat="1" applyFont="1" applyFill="1" applyBorder="1" applyAlignment="1">
      <alignment horizontal="center" vertical="center"/>
    </xf>
    <xf numFmtId="180" fontId="13" fillId="4" borderId="18" xfId="3" applyNumberFormat="1" applyFont="1" applyFill="1" applyBorder="1" applyAlignment="1">
      <alignment horizontal="center" vertical="center"/>
    </xf>
    <xf numFmtId="180" fontId="9" fillId="4" borderId="19" xfId="3" applyNumberFormat="1" applyFont="1" applyFill="1" applyBorder="1" applyAlignment="1">
      <alignment horizontal="center" vertical="center"/>
    </xf>
    <xf numFmtId="180" fontId="9" fillId="4" borderId="20" xfId="3" applyNumberFormat="1" applyFont="1" applyFill="1" applyBorder="1" applyAlignment="1">
      <alignment horizontal="center" vertical="center"/>
    </xf>
    <xf numFmtId="179" fontId="10" fillId="3" borderId="21" xfId="4" applyNumberFormat="1" applyFont="1" applyFill="1" applyBorder="1" applyAlignment="1">
      <alignment horizontal="center" vertical="center"/>
    </xf>
    <xf numFmtId="180" fontId="9" fillId="4" borderId="22" xfId="3" applyNumberFormat="1" applyFont="1" applyFill="1" applyBorder="1" applyAlignment="1">
      <alignment horizontal="center" vertical="center"/>
    </xf>
    <xf numFmtId="180" fontId="13" fillId="4" borderId="23" xfId="3" applyNumberFormat="1" applyFont="1" applyFill="1" applyBorder="1" applyAlignment="1">
      <alignment horizontal="center" vertical="center"/>
    </xf>
    <xf numFmtId="180" fontId="13" fillId="4" borderId="24" xfId="3" applyNumberFormat="1" applyFont="1" applyFill="1" applyBorder="1" applyAlignment="1">
      <alignment horizontal="center" vertical="center"/>
    </xf>
    <xf numFmtId="179" fontId="11" fillId="3" borderId="25" xfId="4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49" fontId="0" fillId="0" borderId="0" xfId="0" applyNumberFormat="1"/>
    <xf numFmtId="177" fontId="12" fillId="5" borderId="5" xfId="2" applyFont="1" applyFill="1" applyBorder="1" applyAlignment="1">
      <alignment horizontal="left" vertical="center" wrapText="1"/>
    </xf>
    <xf numFmtId="177" fontId="12" fillId="5" borderId="6" xfId="2" applyFont="1" applyFill="1" applyBorder="1" applyAlignment="1">
      <alignment horizontal="left" vertical="center" wrapText="1"/>
    </xf>
    <xf numFmtId="177" fontId="12" fillId="5" borderId="9" xfId="2" applyFont="1" applyFill="1" applyBorder="1" applyAlignment="1">
      <alignment horizontal="left" vertical="center" wrapText="1"/>
    </xf>
    <xf numFmtId="177" fontId="12" fillId="5" borderId="6" xfId="2" applyFont="1" applyFill="1" applyBorder="1" applyAlignment="1">
      <alignment horizontal="right" vertical="center" wrapText="1"/>
    </xf>
    <xf numFmtId="177" fontId="12" fillId="5" borderId="6" xfId="2" applyFont="1" applyFill="1" applyBorder="1" applyAlignment="1">
      <alignment horizontal="right" wrapText="1"/>
    </xf>
    <xf numFmtId="177" fontId="12" fillId="3" borderId="10" xfId="2" applyFont="1" applyFill="1" applyBorder="1" applyAlignment="1">
      <alignment horizontal="left" vertical="center" wrapText="1"/>
    </xf>
    <xf numFmtId="177" fontId="12" fillId="3" borderId="7" xfId="2" applyFont="1" applyFill="1" applyBorder="1" applyAlignment="1">
      <alignment vertical="center" wrapText="1"/>
    </xf>
  </cellXfs>
  <cellStyles count="7">
    <cellStyle name="_x000d__x000a_JournalTemplate=C:\COMFO\CTALK\JOURSTD.TPL_x000d__x000a_LbStateAddress=3 3 0 251 1 89 2 311_x000d__x000a_LbStateJou 5 3" xfId="2" xr:uid="{00000000-0005-0000-0000-000000000000}"/>
    <cellStyle name="百分比" xfId="4" builtinId="5"/>
    <cellStyle name="常规" xfId="0" builtinId="0"/>
    <cellStyle name="常规 2" xfId="1" xr:uid="{00000000-0005-0000-0000-000004000000}"/>
    <cellStyle name="常规 3" xfId="5" xr:uid="{00000000-0005-0000-0000-000005000000}"/>
    <cellStyle name="常规 3 2" xfId="6" xr:uid="{00000000-0005-0000-0000-000006000000}"/>
    <cellStyle name="千位分隔" xfId="3" builtinId="3"/>
  </cellStyles>
  <dxfs count="0"/>
  <tableStyles count="0" defaultTableStyle="TableStyleMedium2" defaultPivotStyle="PivotStyleMedium9"/>
  <colors>
    <mruColors>
      <color rgb="FF0000FF"/>
      <color rgb="FF0066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QMB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-PU</a:t>
            </a:r>
            <a:r>
              <a:rPr lang="en-US" altLang="zh-CN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6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 </a:t>
            </a:r>
            <a:r>
              <a:rPr lang="en-US" altLang="zh-TW" sz="2000" b="1" i="0" u="none" strike="noStrike" kern="1200" baseline="0">
                <a:solidFill>
                  <a:srgbClr val="0000FF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SMT </a:t>
            </a:r>
            <a:r>
              <a:rPr lang="en-US" altLang="zh-CN" sz="2000" b="1" i="0" u="none" strike="noStrike" kern="1200" baseline="0">
                <a:solidFill>
                  <a:srgbClr val="0000FF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Squeegee Detections 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'QMBPU6-SMTSqueezee_Strain'!$B$31</c:f>
              <c:strCache>
                <c:ptCount val="1"/>
                <c:pt idx="0">
                  <c:v>导入刮刀自动检测率
(Squeegee automatic detection rate)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'QMBPU6-SMTSqueezee_Strain'!$C$27:$AG$27</c:f>
              <c:numCache>
                <c:formatCode>m/d;@</c:formatCode>
                <c:ptCount val="31"/>
              </c:numCache>
            </c:numRef>
          </c:cat>
          <c:val>
            <c:numRef>
              <c:f>'QMBPU6-SMTSqueezee_Strain'!$C$31:$AG$31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AB5-BDF1-CD8D0C53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39136"/>
        <c:axId val="107782720"/>
      </c:lineChart>
      <c:lineChart>
        <c:grouping val="stacked"/>
        <c:varyColors val="0"/>
        <c:ser>
          <c:idx val="5"/>
          <c:order val="1"/>
          <c:tx>
            <c:strRef>
              <c:f>'QMBPU6-SMTSqueezee_Strain'!$B$37</c:f>
              <c:strCache>
                <c:ptCount val="1"/>
                <c:pt idx="0">
                  <c:v>刮刀NG检测率
(Squeegee NG detection rate)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'QMBPU6-SMTSqueezee_Strain'!$C$27:$AG$27</c:f>
              <c:numCache>
                <c:formatCode>m/d;@</c:formatCode>
                <c:ptCount val="31"/>
              </c:numCache>
            </c:numRef>
          </c:cat>
          <c:val>
            <c:numRef>
              <c:f>'QMBPU6-SMTSqueezee_Strain'!$C$37:$AG$37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44-4AB5-BDF1-CD8D0C53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41184"/>
        <c:axId val="107783296"/>
      </c:lineChart>
      <c:catAx>
        <c:axId val="126939136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107782720"/>
        <c:crosses val="autoZero"/>
        <c:auto val="0"/>
        <c:lblAlgn val="ctr"/>
        <c:lblOffset val="100"/>
        <c:noMultiLvlLbl val="1"/>
      </c:catAx>
      <c:valAx>
        <c:axId val="107782720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zh-CN"/>
          </a:p>
        </c:txPr>
        <c:crossAx val="126939136"/>
        <c:crosses val="autoZero"/>
        <c:crossBetween val="between"/>
        <c:majorUnit val="0.1"/>
      </c:valAx>
      <c:valAx>
        <c:axId val="107783296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26941184"/>
        <c:crosses val="max"/>
        <c:crossBetween val="between"/>
      </c:valAx>
      <c:catAx>
        <c:axId val="1269411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07783296"/>
        <c:crosses val="autoZero"/>
        <c:auto val="1"/>
        <c:lblAlgn val="ctr"/>
        <c:lblOffset val="100"/>
        <c:noMultiLvlLbl val="1"/>
      </c:cat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zh-CN"/>
          </a:p>
        </c:txPr>
      </c:legendEntry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zh-CN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44823</xdr:rowOff>
    </xdr:from>
    <xdr:to>
      <xdr:col>33</xdr:col>
      <xdr:colOff>15875</xdr:colOff>
      <xdr:row>25</xdr:row>
      <xdr:rowOff>174626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1"/>
  <sheetViews>
    <sheetView tabSelected="1" workbookViewId="0">
      <selection activeCell="D5" sqref="D5"/>
    </sheetView>
  </sheetViews>
  <sheetFormatPr defaultRowHeight="14" x14ac:dyDescent="0.25"/>
  <cols>
    <col min="1" max="1" width="27.08984375" customWidth="1"/>
    <col min="2" max="2" width="25" customWidth="1"/>
    <col min="3" max="3" width="19.26953125" customWidth="1"/>
    <col min="4" max="4" width="22.7265625" style="27" customWidth="1"/>
  </cols>
  <sheetData>
    <row r="1" spans="1:4" x14ac:dyDescent="0.25">
      <c r="A1" s="6" t="s">
        <v>3</v>
      </c>
      <c r="B1" s="6" t="s">
        <v>5</v>
      </c>
      <c r="C1" s="6" t="s">
        <v>4</v>
      </c>
      <c r="D1" s="26" t="s">
        <v>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1:AG37"/>
  <sheetViews>
    <sheetView zoomScale="70" zoomScaleNormal="70" workbookViewId="0">
      <pane xSplit="2" topLeftCell="C1" activePane="topRight" state="frozen"/>
      <selection activeCell="A2" sqref="A2"/>
      <selection pane="topRight" activeCell="C33" sqref="C33"/>
    </sheetView>
  </sheetViews>
  <sheetFormatPr defaultColWidth="8.90625" defaultRowHeight="14" x14ac:dyDescent="0.3"/>
  <cols>
    <col min="1" max="1" width="1.08984375" style="1" customWidth="1"/>
    <col min="2" max="2" width="53.1796875" style="1" customWidth="1"/>
    <col min="3" max="33" width="9.6328125" style="1" customWidth="1"/>
    <col min="34" max="34" width="7.90625" style="1" customWidth="1"/>
    <col min="35" max="16384" width="8.90625" style="1"/>
  </cols>
  <sheetData>
    <row r="1" ht="10" hidden="1" customHeight="1" x14ac:dyDescent="0.3"/>
    <row r="2" ht="88.5" customHeight="1" x14ac:dyDescent="0.3"/>
    <row r="3" ht="16.5" customHeight="1" x14ac:dyDescent="0.3"/>
    <row r="4" ht="16.5" customHeight="1" x14ac:dyDescent="0.3"/>
    <row r="5" ht="16.5" customHeight="1" x14ac:dyDescent="0.3"/>
    <row r="6" ht="16.5" customHeight="1" x14ac:dyDescent="0.3"/>
    <row r="7" ht="16.5" customHeight="1" x14ac:dyDescent="0.3"/>
    <row r="8" ht="16.5" customHeight="1" x14ac:dyDescent="0.3"/>
    <row r="9" ht="16" customHeight="1" x14ac:dyDescent="0.3"/>
    <row r="10" ht="16" customHeight="1" x14ac:dyDescent="0.3"/>
    <row r="11" ht="16" customHeight="1" x14ac:dyDescent="0.3"/>
    <row r="12" ht="16" customHeight="1" x14ac:dyDescent="0.3"/>
    <row r="13" ht="16" customHeight="1" x14ac:dyDescent="0.3"/>
    <row r="14" ht="16" customHeight="1" x14ac:dyDescent="0.3"/>
    <row r="15" ht="16" customHeight="1" x14ac:dyDescent="0.3"/>
    <row r="16" ht="16" customHeight="1" x14ac:dyDescent="0.3"/>
    <row r="17" spans="2:33" ht="16" customHeight="1" x14ac:dyDescent="0.3"/>
    <row r="18" spans="2:33" ht="16" customHeight="1" x14ac:dyDescent="0.3"/>
    <row r="19" spans="2:33" ht="16" customHeight="1" x14ac:dyDescent="0.3"/>
    <row r="20" spans="2:33" ht="16" customHeight="1" x14ac:dyDescent="0.3"/>
    <row r="21" spans="2:33" ht="6.65" customHeight="1" x14ac:dyDescent="0.3"/>
    <row r="22" spans="2:33" ht="2.5" customHeight="1" x14ac:dyDescent="0.3"/>
    <row r="23" spans="2:33" ht="6.65" hidden="1" customHeight="1" x14ac:dyDescent="0.3"/>
    <row r="24" spans="2:33" ht="9" customHeight="1" x14ac:dyDescent="0.3"/>
    <row r="25" spans="2:33" ht="32.15" customHeight="1" x14ac:dyDescent="0.3"/>
    <row r="26" spans="2:33" ht="22" customHeight="1" thickBot="1" x14ac:dyDescent="0.35"/>
    <row r="27" spans="2:33" ht="38" customHeight="1" x14ac:dyDescent="0.3">
      <c r="B27" s="8" t="s">
        <v>0</v>
      </c>
      <c r="C27" s="11"/>
      <c r="D27" s="4"/>
      <c r="E27" s="4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7"/>
    </row>
    <row r="28" spans="2:33" ht="39" customHeight="1" x14ac:dyDescent="0.3">
      <c r="B28" s="28" t="s">
        <v>6</v>
      </c>
      <c r="C28" s="14">
        <f>C29+C30+C32+C33</f>
        <v>0</v>
      </c>
      <c r="D28" s="14">
        <f t="shared" ref="D28:AG28" si="0">D29+D30+D32+D33</f>
        <v>0</v>
      </c>
      <c r="E28" s="14">
        <f t="shared" si="0"/>
        <v>0</v>
      </c>
      <c r="F28" s="14">
        <f t="shared" si="0"/>
        <v>0</v>
      </c>
      <c r="G28" s="14">
        <f t="shared" si="0"/>
        <v>0</v>
      </c>
      <c r="H28" s="14">
        <f t="shared" si="0"/>
        <v>0</v>
      </c>
      <c r="I28" s="14">
        <f t="shared" ref="I28" si="1">I29+I30+I32+I33</f>
        <v>0</v>
      </c>
      <c r="J28" s="14">
        <f t="shared" si="0"/>
        <v>0</v>
      </c>
      <c r="K28" s="14">
        <f t="shared" si="0"/>
        <v>0</v>
      </c>
      <c r="L28" s="14">
        <f t="shared" si="0"/>
        <v>0</v>
      </c>
      <c r="M28" s="14">
        <f t="shared" si="0"/>
        <v>0</v>
      </c>
      <c r="N28" s="14">
        <f t="shared" si="0"/>
        <v>0</v>
      </c>
      <c r="O28" s="14">
        <f t="shared" si="0"/>
        <v>0</v>
      </c>
      <c r="P28" s="14">
        <f t="shared" si="0"/>
        <v>0</v>
      </c>
      <c r="Q28" s="14">
        <f t="shared" si="0"/>
        <v>0</v>
      </c>
      <c r="R28" s="14">
        <f t="shared" si="0"/>
        <v>0</v>
      </c>
      <c r="S28" s="14">
        <f t="shared" si="0"/>
        <v>0</v>
      </c>
      <c r="T28" s="14">
        <f t="shared" si="0"/>
        <v>0</v>
      </c>
      <c r="U28" s="14">
        <f t="shared" si="0"/>
        <v>0</v>
      </c>
      <c r="V28" s="14">
        <f t="shared" si="0"/>
        <v>0</v>
      </c>
      <c r="W28" s="14">
        <f t="shared" si="0"/>
        <v>0</v>
      </c>
      <c r="X28" s="14">
        <f t="shared" si="0"/>
        <v>0</v>
      </c>
      <c r="Y28" s="14">
        <f t="shared" si="0"/>
        <v>0</v>
      </c>
      <c r="Z28" s="14">
        <f t="shared" si="0"/>
        <v>0</v>
      </c>
      <c r="AA28" s="14">
        <f t="shared" si="0"/>
        <v>0</v>
      </c>
      <c r="AB28" s="14">
        <f t="shared" si="0"/>
        <v>0</v>
      </c>
      <c r="AC28" s="14">
        <f t="shared" si="0"/>
        <v>0</v>
      </c>
      <c r="AD28" s="14">
        <f t="shared" si="0"/>
        <v>0</v>
      </c>
      <c r="AE28" s="14">
        <f t="shared" si="0"/>
        <v>0</v>
      </c>
      <c r="AF28" s="14">
        <f t="shared" si="0"/>
        <v>0</v>
      </c>
      <c r="AG28" s="19">
        <f t="shared" si="0"/>
        <v>0</v>
      </c>
    </row>
    <row r="29" spans="2:33" ht="39" customHeight="1" x14ac:dyDescent="0.3">
      <c r="B29" s="28" t="s">
        <v>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9"/>
    </row>
    <row r="30" spans="2:33" ht="42.5" customHeight="1" thickBot="1" x14ac:dyDescent="0.35">
      <c r="B30" s="29" t="s">
        <v>8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20"/>
    </row>
    <row r="31" spans="2:33" s="5" customFormat="1" ht="41.5" customHeight="1" thickTop="1" thickBot="1" x14ac:dyDescent="0.35">
      <c r="B31" s="34" t="s">
        <v>12</v>
      </c>
      <c r="C31" s="13" t="str">
        <f>IF(C28=0,"N/A",(C29+C32+C34)/C28)</f>
        <v>N/A</v>
      </c>
      <c r="D31" s="13" t="str">
        <f t="shared" ref="D31:AG31" si="2">IF(D28=0,"N/A",(D29+D32+D34)/D28)</f>
        <v>N/A</v>
      </c>
      <c r="E31" s="13" t="str">
        <f t="shared" si="2"/>
        <v>N/A</v>
      </c>
      <c r="F31" s="13" t="str">
        <f t="shared" si="2"/>
        <v>N/A</v>
      </c>
      <c r="G31" s="13" t="str">
        <f t="shared" si="2"/>
        <v>N/A</v>
      </c>
      <c r="H31" s="13" t="str">
        <f t="shared" si="2"/>
        <v>N/A</v>
      </c>
      <c r="I31" s="13" t="str">
        <f t="shared" ref="I31" si="3">IF(I28=0,"N/A",(I29+I32+I34)/I28)</f>
        <v>N/A</v>
      </c>
      <c r="J31" s="13" t="str">
        <f t="shared" si="2"/>
        <v>N/A</v>
      </c>
      <c r="K31" s="13" t="str">
        <f t="shared" si="2"/>
        <v>N/A</v>
      </c>
      <c r="L31" s="13" t="str">
        <f t="shared" si="2"/>
        <v>N/A</v>
      </c>
      <c r="M31" s="13" t="str">
        <f t="shared" si="2"/>
        <v>N/A</v>
      </c>
      <c r="N31" s="13" t="str">
        <f t="shared" si="2"/>
        <v>N/A</v>
      </c>
      <c r="O31" s="13" t="str">
        <f t="shared" si="2"/>
        <v>N/A</v>
      </c>
      <c r="P31" s="13" t="str">
        <f t="shared" si="2"/>
        <v>N/A</v>
      </c>
      <c r="Q31" s="13" t="str">
        <f t="shared" si="2"/>
        <v>N/A</v>
      </c>
      <c r="R31" s="13" t="str">
        <f t="shared" si="2"/>
        <v>N/A</v>
      </c>
      <c r="S31" s="13" t="str">
        <f t="shared" si="2"/>
        <v>N/A</v>
      </c>
      <c r="T31" s="13" t="str">
        <f t="shared" si="2"/>
        <v>N/A</v>
      </c>
      <c r="U31" s="13" t="str">
        <f t="shared" si="2"/>
        <v>N/A</v>
      </c>
      <c r="V31" s="13" t="str">
        <f t="shared" si="2"/>
        <v>N/A</v>
      </c>
      <c r="W31" s="13" t="str">
        <f t="shared" si="2"/>
        <v>N/A</v>
      </c>
      <c r="X31" s="13" t="str">
        <f t="shared" si="2"/>
        <v>N/A</v>
      </c>
      <c r="Y31" s="13" t="str">
        <f t="shared" si="2"/>
        <v>N/A</v>
      </c>
      <c r="Z31" s="13" t="str">
        <f t="shared" si="2"/>
        <v>N/A</v>
      </c>
      <c r="AA31" s="13" t="str">
        <f t="shared" si="2"/>
        <v>N/A</v>
      </c>
      <c r="AB31" s="13" t="str">
        <f t="shared" si="2"/>
        <v>N/A</v>
      </c>
      <c r="AC31" s="13" t="str">
        <f t="shared" si="2"/>
        <v>N/A</v>
      </c>
      <c r="AD31" s="13" t="str">
        <f t="shared" si="2"/>
        <v>N/A</v>
      </c>
      <c r="AE31" s="13" t="str">
        <f t="shared" si="2"/>
        <v>N/A</v>
      </c>
      <c r="AF31" s="13" t="str">
        <f t="shared" si="2"/>
        <v>N/A</v>
      </c>
      <c r="AG31" s="21" t="str">
        <f t="shared" si="2"/>
        <v>N/A</v>
      </c>
    </row>
    <row r="32" spans="2:33" ht="35.5" customHeight="1" thickTop="1" thickBot="1" x14ac:dyDescent="0.35">
      <c r="B32" s="9" t="s">
        <v>1</v>
      </c>
      <c r="C32" s="16">
        <v>0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22"/>
    </row>
    <row r="33" spans="2:33" s="2" customFormat="1" ht="41.5" customHeight="1" thickTop="1" x14ac:dyDescent="0.3">
      <c r="B33" s="30" t="s">
        <v>9</v>
      </c>
      <c r="C33" s="17">
        <f>C34+C35+C36</f>
        <v>0</v>
      </c>
      <c r="D33" s="17">
        <f t="shared" ref="D33:AG33" si="4">D34+D35+D36</f>
        <v>0</v>
      </c>
      <c r="E33" s="17">
        <f t="shared" si="4"/>
        <v>0</v>
      </c>
      <c r="F33" s="17">
        <f t="shared" si="4"/>
        <v>0</v>
      </c>
      <c r="G33" s="17">
        <f t="shared" si="4"/>
        <v>0</v>
      </c>
      <c r="H33" s="17">
        <f t="shared" si="4"/>
        <v>0</v>
      </c>
      <c r="I33" s="17">
        <f t="shared" ref="I33" si="5">I34+I35+I36</f>
        <v>0</v>
      </c>
      <c r="J33" s="17">
        <f t="shared" si="4"/>
        <v>0</v>
      </c>
      <c r="K33" s="17">
        <f t="shared" si="4"/>
        <v>0</v>
      </c>
      <c r="L33" s="17">
        <f t="shared" si="4"/>
        <v>0</v>
      </c>
      <c r="M33" s="17">
        <f t="shared" si="4"/>
        <v>0</v>
      </c>
      <c r="N33" s="17">
        <f t="shared" si="4"/>
        <v>0</v>
      </c>
      <c r="O33" s="17">
        <f t="shared" si="4"/>
        <v>0</v>
      </c>
      <c r="P33" s="17">
        <f t="shared" si="4"/>
        <v>0</v>
      </c>
      <c r="Q33" s="17">
        <f t="shared" si="4"/>
        <v>0</v>
      </c>
      <c r="R33" s="17">
        <f t="shared" si="4"/>
        <v>0</v>
      </c>
      <c r="S33" s="17">
        <f t="shared" si="4"/>
        <v>0</v>
      </c>
      <c r="T33" s="17">
        <f t="shared" si="4"/>
        <v>0</v>
      </c>
      <c r="U33" s="17">
        <f t="shared" si="4"/>
        <v>0</v>
      </c>
      <c r="V33" s="17">
        <f t="shared" si="4"/>
        <v>0</v>
      </c>
      <c r="W33" s="17">
        <f t="shared" si="4"/>
        <v>0</v>
      </c>
      <c r="X33" s="17">
        <f t="shared" si="4"/>
        <v>0</v>
      </c>
      <c r="Y33" s="17">
        <f t="shared" si="4"/>
        <v>0</v>
      </c>
      <c r="Z33" s="17">
        <f t="shared" si="4"/>
        <v>0</v>
      </c>
      <c r="AA33" s="17">
        <f t="shared" si="4"/>
        <v>0</v>
      </c>
      <c r="AB33" s="17">
        <f t="shared" si="4"/>
        <v>0</v>
      </c>
      <c r="AC33" s="17">
        <f t="shared" si="4"/>
        <v>0</v>
      </c>
      <c r="AD33" s="17">
        <f t="shared" si="4"/>
        <v>0</v>
      </c>
      <c r="AE33" s="17">
        <f t="shared" si="4"/>
        <v>0</v>
      </c>
      <c r="AF33" s="17">
        <f t="shared" si="4"/>
        <v>0</v>
      </c>
      <c r="AG33" s="23">
        <f t="shared" si="4"/>
        <v>0</v>
      </c>
    </row>
    <row r="34" spans="2:33" ht="33" x14ac:dyDescent="0.4">
      <c r="B34" s="32" t="s">
        <v>13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24"/>
    </row>
    <row r="35" spans="2:33" ht="33" x14ac:dyDescent="0.3">
      <c r="B35" s="31" t="s">
        <v>14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24"/>
    </row>
    <row r="36" spans="2:33" ht="17" thickBot="1" x14ac:dyDescent="0.35">
      <c r="B36" s="10" t="s">
        <v>10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24"/>
    </row>
    <row r="37" spans="2:33" ht="44.5" customHeight="1" thickTop="1" thickBot="1" x14ac:dyDescent="0.35">
      <c r="B37" s="33" t="s">
        <v>11</v>
      </c>
      <c r="C37" s="12" t="str">
        <f>IF(C28=0,"N/A",C33/C28)</f>
        <v>N/A</v>
      </c>
      <c r="D37" s="12" t="str">
        <f t="shared" ref="D37:AG37" si="6">IF(D28=0,"N/A",D33/D28)</f>
        <v>N/A</v>
      </c>
      <c r="E37" s="12" t="str">
        <f t="shared" si="6"/>
        <v>N/A</v>
      </c>
      <c r="F37" s="12" t="str">
        <f t="shared" si="6"/>
        <v>N/A</v>
      </c>
      <c r="G37" s="12" t="str">
        <f t="shared" si="6"/>
        <v>N/A</v>
      </c>
      <c r="H37" s="12" t="str">
        <f t="shared" si="6"/>
        <v>N/A</v>
      </c>
      <c r="I37" s="12" t="str">
        <f t="shared" ref="I37" si="7">IF(I28=0,"N/A",I33/I28)</f>
        <v>N/A</v>
      </c>
      <c r="J37" s="12" t="str">
        <f t="shared" si="6"/>
        <v>N/A</v>
      </c>
      <c r="K37" s="12" t="str">
        <f t="shared" si="6"/>
        <v>N/A</v>
      </c>
      <c r="L37" s="12" t="str">
        <f t="shared" si="6"/>
        <v>N/A</v>
      </c>
      <c r="M37" s="12" t="str">
        <f t="shared" si="6"/>
        <v>N/A</v>
      </c>
      <c r="N37" s="12" t="str">
        <f t="shared" si="6"/>
        <v>N/A</v>
      </c>
      <c r="O37" s="12" t="str">
        <f t="shared" si="6"/>
        <v>N/A</v>
      </c>
      <c r="P37" s="12" t="str">
        <f t="shared" si="6"/>
        <v>N/A</v>
      </c>
      <c r="Q37" s="12" t="str">
        <f t="shared" si="6"/>
        <v>N/A</v>
      </c>
      <c r="R37" s="12" t="str">
        <f t="shared" si="6"/>
        <v>N/A</v>
      </c>
      <c r="S37" s="12" t="str">
        <f t="shared" si="6"/>
        <v>N/A</v>
      </c>
      <c r="T37" s="12" t="str">
        <f t="shared" si="6"/>
        <v>N/A</v>
      </c>
      <c r="U37" s="12" t="str">
        <f t="shared" si="6"/>
        <v>N/A</v>
      </c>
      <c r="V37" s="12" t="str">
        <f t="shared" si="6"/>
        <v>N/A</v>
      </c>
      <c r="W37" s="12" t="str">
        <f t="shared" si="6"/>
        <v>N/A</v>
      </c>
      <c r="X37" s="12" t="str">
        <f t="shared" si="6"/>
        <v>N/A</v>
      </c>
      <c r="Y37" s="12" t="str">
        <f t="shared" si="6"/>
        <v>N/A</v>
      </c>
      <c r="Z37" s="12" t="str">
        <f t="shared" si="6"/>
        <v>N/A</v>
      </c>
      <c r="AA37" s="12" t="str">
        <f t="shared" si="6"/>
        <v>N/A</v>
      </c>
      <c r="AB37" s="12" t="str">
        <f t="shared" si="6"/>
        <v>N/A</v>
      </c>
      <c r="AC37" s="12" t="str">
        <f t="shared" si="6"/>
        <v>N/A</v>
      </c>
      <c r="AD37" s="12" t="str">
        <f t="shared" si="6"/>
        <v>N/A</v>
      </c>
      <c r="AE37" s="12" t="str">
        <f t="shared" si="6"/>
        <v>N/A</v>
      </c>
      <c r="AF37" s="12" t="str">
        <f t="shared" si="6"/>
        <v>N/A</v>
      </c>
      <c r="AG37" s="25" t="str">
        <f t="shared" si="6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QMBPU6-Daily</vt:lpstr>
      <vt:lpstr>QMBPU6-SMTSqueezee_Strain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2023-09-28T06:58:09Z</dcterms:modified>
</cp:coreProperties>
</file>