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24226"/>
  <xr:revisionPtr revIDLastSave="0" documentId="8_{A3DF8503-F373-4A50-ACC3-65C714EB5909}" xr6:coauthVersionLast="47" xr6:coauthVersionMax="47" xr10:uidLastSave="{00000000-0000-0000-0000-000000000000}"/>
  <bookViews>
    <workbookView xWindow="0" yWindow="405" windowWidth="23280" windowHeight="11685" tabRatio="527" xr2:uid="{00000000-000D-0000-FFFF-FFFF00000000}"/>
  </bookViews>
  <sheets>
    <sheet name="QMBPU6-Daily" sheetId="6" r:id="rId1"/>
    <sheet name="QMBPU6-SMTSqueezee_Strain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7" i="8" l="1"/>
  <c r="X37" i="8"/>
  <c r="V37" i="8"/>
  <c r="N37" i="8"/>
  <c r="AG33" i="8"/>
  <c r="AG28" i="8" s="1"/>
  <c r="AF33" i="8"/>
  <c r="AF28" i="8" s="1"/>
  <c r="AE33" i="8"/>
  <c r="AE28" i="8" s="1"/>
  <c r="AD33" i="8"/>
  <c r="AD28" i="8" s="1"/>
  <c r="AC33" i="8"/>
  <c r="AB33" i="8"/>
  <c r="AA33" i="8"/>
  <c r="Z33" i="8"/>
  <c r="Y33" i="8"/>
  <c r="Y28" i="8" s="1"/>
  <c r="X33" i="8"/>
  <c r="W33" i="8"/>
  <c r="W28" i="8" s="1"/>
  <c r="V33" i="8"/>
  <c r="U33" i="8"/>
  <c r="U28" i="8" s="1"/>
  <c r="U31" i="8" s="1"/>
  <c r="T33" i="8"/>
  <c r="T28" i="8" s="1"/>
  <c r="S33" i="8"/>
  <c r="R33" i="8"/>
  <c r="Q33" i="8"/>
  <c r="Q28" i="8" s="1"/>
  <c r="P33" i="8"/>
  <c r="P28" i="8" s="1"/>
  <c r="O33" i="8"/>
  <c r="O28" i="8" s="1"/>
  <c r="N33" i="8"/>
  <c r="M33" i="8"/>
  <c r="M28" i="8" s="1"/>
  <c r="L33" i="8"/>
  <c r="C31" i="8"/>
  <c r="N31" i="8"/>
  <c r="AC28" i="8"/>
  <c r="AC31" i="8" s="1"/>
  <c r="AB28" i="8"/>
  <c r="AB37" i="8" s="1"/>
  <c r="AA28" i="8"/>
  <c r="AA31" i="8" s="1"/>
  <c r="Z28" i="8"/>
  <c r="Z31" i="8" s="1"/>
  <c r="X28" i="8"/>
  <c r="X31" i="8" s="1"/>
  <c r="V28" i="8"/>
  <c r="V31" i="8" s="1"/>
  <c r="S28" i="8"/>
  <c r="S31" i="8" s="1"/>
  <c r="R28" i="8"/>
  <c r="R31" i="8" s="1"/>
  <c r="N28" i="8"/>
  <c r="K31" i="8"/>
  <c r="F31" i="8"/>
  <c r="E31" i="8"/>
  <c r="P31" i="8" l="1"/>
  <c r="P37" i="8"/>
  <c r="H37" i="8"/>
  <c r="H31" i="8"/>
  <c r="AD37" i="8"/>
  <c r="AD31" i="8"/>
  <c r="T37" i="8"/>
  <c r="T31" i="8"/>
  <c r="AF31" i="8"/>
  <c r="AF37" i="8"/>
  <c r="J31" i="8"/>
  <c r="J37" i="8"/>
  <c r="D37" i="8"/>
  <c r="D31" i="8"/>
  <c r="L37" i="8"/>
  <c r="L31" i="8"/>
  <c r="AB31" i="8"/>
  <c r="R37" i="8"/>
  <c r="F37" i="8"/>
  <c r="I37" i="8"/>
  <c r="I31" i="8"/>
  <c r="O31" i="8"/>
  <c r="O37" i="8"/>
  <c r="W31" i="8"/>
  <c r="W37" i="8"/>
  <c r="AE31" i="8"/>
  <c r="AE37" i="8"/>
  <c r="G31" i="8"/>
  <c r="G37" i="8"/>
  <c r="Q37" i="8"/>
  <c r="Q31" i="8"/>
  <c r="M31" i="8"/>
  <c r="M37" i="8"/>
  <c r="Y37" i="8"/>
  <c r="Y31" i="8"/>
  <c r="AG37" i="8"/>
  <c r="AG31" i="8"/>
  <c r="C37" i="8"/>
  <c r="K37" i="8"/>
  <c r="S37" i="8"/>
  <c r="AA37" i="8"/>
  <c r="E37" i="8"/>
  <c r="U37" i="8"/>
  <c r="AC37" i="8"/>
</calcChain>
</file>

<file path=xl/sharedStrings.xml><?xml version="1.0" encoding="utf-8"?>
<sst xmlns="http://schemas.openxmlformats.org/spreadsheetml/2006/main" count="17" uniqueCount="17">
  <si>
    <t>Date</t>
    <phoneticPr fontId="7" type="noConversion"/>
  </si>
  <si>
    <t>NTF</t>
    <phoneticPr fontId="4" type="noConversion"/>
  </si>
  <si>
    <t>TransDateTime</t>
  </si>
  <si>
    <t>SqueegeeBladeID</t>
  </si>
  <si>
    <t>UID</t>
  </si>
  <si>
    <t>总检测次数
(Total detections times)</t>
    <phoneticPr fontId="4" type="noConversion"/>
  </si>
  <si>
    <t>自动检测OK次数
(Automatic detection of OK times)</t>
    <phoneticPr fontId="4" type="noConversion"/>
  </si>
  <si>
    <t>手动检测OK次数
(Manual detection of OK times)</t>
    <phoneticPr fontId="4" type="noConversion"/>
  </si>
  <si>
    <t>总NG检测次数
(Total detection NG times)</t>
    <phoneticPr fontId="4" type="noConversion"/>
  </si>
  <si>
    <t>其他(Other)</t>
    <phoneticPr fontId="5" type="noConversion"/>
  </si>
  <si>
    <t>刮刀NG检测率
(Squeegee NG detection rate)</t>
    <phoneticPr fontId="4" type="noConversion"/>
  </si>
  <si>
    <t>导入刮刀自动检测率
(Squeegee automatic detection rate)</t>
    <phoneticPr fontId="6" type="noConversion"/>
  </si>
  <si>
    <t>自动检测缺陷或漏光
(Automatic detection of defects or light leaks)</t>
    <phoneticPr fontId="5" type="noConversion"/>
  </si>
  <si>
    <t>手动检查缺陷或異常
(manual detection of defects or abnormal)</t>
    <phoneticPr fontId="5" type="noConversion"/>
  </si>
  <si>
    <t>Leveling</t>
  </si>
  <si>
    <t>Factory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</si>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</sst>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[DBNum1][$-804]General"/>
    <numFmt numFmtId="166" formatCode="m/d;@"/>
    <numFmt numFmtId="167" formatCode="0.0%"/>
    <numFmt numFmtId="168" formatCode="_-* #,##0_-;\-* #,##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5" fontId="6" fillId="0" borderId="0"/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4" fillId="0" borderId="0" xfId="1" applyFont="1"/>
    <xf numFmtId="167" fontId="4" fillId="0" borderId="0" xfId="4" applyNumberFormat="1" applyFont="1" applyAlignment="1"/>
    <xf numFmtId="166" fontId="8" fillId="2" borderId="1" xfId="2" applyNumberFormat="1" applyFont="1" applyFill="1" applyBorder="1" applyAlignment="1">
      <alignment horizontal="center" vertical="center"/>
    </xf>
    <xf numFmtId="166" fontId="8" fillId="2" borderId="2" xfId="2" applyNumberFormat="1" applyFont="1" applyFill="1" applyBorder="1" applyAlignment="1">
      <alignment horizontal="center" vertical="center"/>
    </xf>
    <xf numFmtId="9" fontId="4" fillId="0" borderId="0" xfId="4" applyFont="1" applyAlignment="1"/>
    <xf numFmtId="0" fontId="14" fillId="0" borderId="0" xfId="0" applyFont="1" applyAlignment="1">
      <alignment vertical="center"/>
    </xf>
    <xf numFmtId="166" fontId="8" fillId="2" borderId="3" xfId="2" applyNumberFormat="1" applyFont="1" applyFill="1" applyBorder="1" applyAlignment="1">
      <alignment horizontal="center" vertical="center"/>
    </xf>
    <xf numFmtId="165" fontId="12" fillId="2" borderId="4" xfId="2" applyFont="1" applyFill="1" applyBorder="1" applyAlignment="1">
      <alignment horizontal="center" vertical="center"/>
    </xf>
    <xf numFmtId="165" fontId="12" fillId="5" borderId="8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right" vertical="center"/>
    </xf>
    <xf numFmtId="166" fontId="8" fillId="2" borderId="11" xfId="2" applyNumberFormat="1" applyFont="1" applyFill="1" applyBorder="1" applyAlignment="1">
      <alignment horizontal="center" vertical="center"/>
    </xf>
    <xf numFmtId="167" fontId="11" fillId="3" borderId="12" xfId="4" applyNumberFormat="1" applyFont="1" applyFill="1" applyBorder="1" applyAlignment="1">
      <alignment horizontal="center" vertical="center"/>
    </xf>
    <xf numFmtId="167" fontId="10" fillId="3" borderId="13" xfId="4" applyNumberFormat="1" applyFont="1" applyFill="1" applyBorder="1" applyAlignment="1">
      <alignment horizontal="center" vertical="center"/>
    </xf>
    <xf numFmtId="168" fontId="9" fillId="4" borderId="14" xfId="3" applyNumberFormat="1" applyFont="1" applyFill="1" applyBorder="1" applyAlignment="1">
      <alignment horizontal="center" vertical="center"/>
    </xf>
    <xf numFmtId="168" fontId="9" fillId="4" borderId="15" xfId="3" applyNumberFormat="1" applyFont="1" applyFill="1" applyBorder="1" applyAlignment="1">
      <alignment horizontal="center" vertical="center"/>
    </xf>
    <xf numFmtId="168" fontId="9" fillId="4" borderId="16" xfId="3" applyNumberFormat="1" applyFont="1" applyFill="1" applyBorder="1" applyAlignment="1">
      <alignment horizontal="center" vertical="center"/>
    </xf>
    <xf numFmtId="168" fontId="13" fillId="4" borderId="17" xfId="3" applyNumberFormat="1" applyFont="1" applyFill="1" applyBorder="1" applyAlignment="1">
      <alignment horizontal="center" vertical="center"/>
    </xf>
    <xf numFmtId="168" fontId="13" fillId="4" borderId="18" xfId="3" applyNumberFormat="1" applyFont="1" applyFill="1" applyBorder="1" applyAlignment="1">
      <alignment horizontal="center" vertical="center"/>
    </xf>
    <xf numFmtId="168" fontId="9" fillId="4" borderId="19" xfId="3" applyNumberFormat="1" applyFont="1" applyFill="1" applyBorder="1" applyAlignment="1">
      <alignment horizontal="center" vertical="center"/>
    </xf>
    <xf numFmtId="168" fontId="9" fillId="4" borderId="20" xfId="3" applyNumberFormat="1" applyFont="1" applyFill="1" applyBorder="1" applyAlignment="1">
      <alignment horizontal="center" vertical="center"/>
    </xf>
    <xf numFmtId="167" fontId="10" fillId="3" borderId="21" xfId="4" applyNumberFormat="1" applyFont="1" applyFill="1" applyBorder="1" applyAlignment="1">
      <alignment horizontal="center" vertical="center"/>
    </xf>
    <xf numFmtId="168" fontId="9" fillId="4" borderId="22" xfId="3" applyNumberFormat="1" applyFont="1" applyFill="1" applyBorder="1" applyAlignment="1">
      <alignment horizontal="center" vertical="center"/>
    </xf>
    <xf numFmtId="168" fontId="13" fillId="4" borderId="23" xfId="3" applyNumberFormat="1" applyFont="1" applyFill="1" applyBorder="1" applyAlignment="1">
      <alignment horizontal="center" vertical="center"/>
    </xf>
    <xf numFmtId="168" fontId="13" fillId="4" borderId="24" xfId="3" applyNumberFormat="1" applyFont="1" applyFill="1" applyBorder="1" applyAlignment="1">
      <alignment horizontal="center" vertical="center"/>
    </xf>
    <xf numFmtId="167" fontId="11" fillId="3" borderId="25" xfId="4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49" fontId="0" fillId="0" borderId="0" xfId="0" applyNumberFormat="1"/>
    <xf numFmtId="165" fontId="12" fillId="5" borderId="5" xfId="2" applyFont="1" applyFill="1" applyBorder="1" applyAlignment="1">
      <alignment horizontal="left" vertical="center" wrapText="1"/>
    </xf>
    <xf numFmtId="165" fontId="12" fillId="5" borderId="6" xfId="2" applyFont="1" applyFill="1" applyBorder="1" applyAlignment="1">
      <alignment horizontal="left" vertical="center" wrapText="1"/>
    </xf>
    <xf numFmtId="165" fontId="12" fillId="5" borderId="9" xfId="2" applyFont="1" applyFill="1" applyBorder="1" applyAlignment="1">
      <alignment horizontal="left" vertical="center" wrapText="1"/>
    </xf>
    <xf numFmtId="165" fontId="12" fillId="5" borderId="6" xfId="2" applyFont="1" applyFill="1" applyBorder="1" applyAlignment="1">
      <alignment horizontal="right" vertical="center" wrapText="1"/>
    </xf>
    <xf numFmtId="165" fontId="12" fillId="5" borderId="6" xfId="2" applyFont="1" applyFill="1" applyBorder="1" applyAlignment="1">
      <alignment horizontal="right" wrapText="1"/>
    </xf>
    <xf numFmtId="165" fontId="12" fillId="3" borderId="10" xfId="2" applyFont="1" applyFill="1" applyBorder="1" applyAlignment="1">
      <alignment horizontal="left" vertical="center" wrapText="1"/>
    </xf>
    <xf numFmtId="165" fontId="12" fillId="3" borderId="7" xfId="2" applyFont="1" applyFill="1" applyBorder="1" applyAlignment="1">
      <alignment vertical="center" wrapText="1"/>
    </xf>
  </cellXfs>
  <cellStyles count="7">
    <cellStyle name="_x000d__x000a_JournalTemplate=C:\COMFO\CTALK\JOURSTD.TPL_x000d__x000a_LbStateAddress=3 3 0 251 1 89 2 311_x000d__x000a_LbStateJou 5 3" xfId="2" xr:uid="{00000000-0005-0000-0000-000000000000}"/>
    <cellStyle name="Comma" xfId="3" builtinId="3"/>
    <cellStyle name="Normal" xfId="0" builtinId="0"/>
    <cellStyle name="Percent" xfId="4" builtinId="5"/>
    <cellStyle name="常规 2" xfId="1" xr:uid="{00000000-0005-0000-0000-000004000000}"/>
    <cellStyle name="常规 3" xfId="5" xr:uid="{00000000-0005-0000-0000-000005000000}"/>
    <cellStyle name="常规 3 2" xfId="6" xr:uid="{00000000-0005-0000-0000-000006000000}"/>
  </cellStyles>
  <dxfs count="0"/>
  <tableStyles count="0" defaultTableStyle="TableStyleMedium2" defaultPivotStyle="PivotStyleMedium9"/>
  <colors>
    <mruColors>
      <color rgb="FF0000FF"/>
      <color rgb="FF0066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CN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QMB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-PU</a:t>
            </a:r>
            <a:r>
              <a:rPr lang="en-US" altLang="zh-CN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6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 </a:t>
            </a:r>
            <a:r>
              <a:rPr lang="en-US" altLang="zh-TW" sz="2000" b="1" i="0" u="none" strike="noStrike" kern="1200" baseline="0">
                <a:solidFill>
                  <a:srgbClr val="0000FF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rPr>
              <a:t>SMT </a:t>
            </a:r>
            <a:r>
              <a:rPr lang="en-US" altLang="zh-CN" sz="2000" b="1" i="0" u="none" strike="noStrike" kern="1200" baseline="0">
                <a:solidFill>
                  <a:srgbClr val="0000FF"/>
                </a:solidFill>
                <a:latin typeface="Microsoft JhengHei UI" panose="020B0604030504040204" pitchFamily="34" charset="-120"/>
                <a:ea typeface="Microsoft JhengHei UI" panose="020B0604030504040204" pitchFamily="34" charset="-120"/>
                <a:cs typeface="+mn-cs"/>
              </a:rPr>
              <a:t>Squeegee Detections 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'QMBPU6-SMTSqueezee_Strain'!$B$31</c:f>
              <c:strCache>
                <c:ptCount val="1"/>
                <c:pt idx="0">
                  <c:v>导入刮刀自动检测率
(Squeegee automatic detection rate)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'QMBPU6-SMTSqueezee_Strain'!$C$27:$AG$27</c:f>
              <c:numCache>
                <c:formatCode>m/d;@</c:formatCode>
                <c:ptCount val="31"/>
                <c:pt idx="0">
                  <c:v>45196</c:v>
                </c:pt>
                <c:pt idx="1">
                  <c:v>45197</c:v>
                </c:pt>
                <c:pt idx="2">
                  <c:v>45198</c:v>
                </c:pt>
                <c:pt idx="3">
                  <c:v>45199</c:v>
                </c:pt>
                <c:pt idx="4">
                  <c:v>45200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</c:numCache>
            </c:numRef>
          </c:cat>
          <c:val>
            <c:numRef>
              <c:f>'QMBPU6-SMTSqueezee_Strain'!$C$31:$AG$31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4-4AB5-BDF1-CD8D0C533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39136"/>
        <c:axId val="107782720"/>
      </c:lineChart>
      <c:lineChart>
        <c:grouping val="stacked"/>
        <c:varyColors val="0"/>
        <c:ser>
          <c:idx val="5"/>
          <c:order val="1"/>
          <c:tx>
            <c:strRef>
              <c:f>'QMBPU6-SMTSqueezee_Strain'!$B$37</c:f>
              <c:strCache>
                <c:ptCount val="1"/>
                <c:pt idx="0">
                  <c:v>刮刀NG检测率
(Squeegee NG detection rate)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'QMBPU6-SMTSqueezee_Strain'!$C$27:$AG$27</c:f>
              <c:numCache>
                <c:formatCode>m/d;@</c:formatCode>
                <c:ptCount val="31"/>
                <c:pt idx="0">
                  <c:v>45196</c:v>
                </c:pt>
                <c:pt idx="1">
                  <c:v>45197</c:v>
                </c:pt>
                <c:pt idx="2">
                  <c:v>45198</c:v>
                </c:pt>
                <c:pt idx="3">
                  <c:v>45199</c:v>
                </c:pt>
                <c:pt idx="4">
                  <c:v>45200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</c:numCache>
            </c:numRef>
          </c:cat>
          <c:val>
            <c:numRef>
              <c:f>'QMBPU6-SMTSqueezee_Strain'!$C$37:$AG$37</c:f>
              <c:numCache>
                <c:formatCode>0.0%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44-4AB5-BDF1-CD8D0C533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41184"/>
        <c:axId val="107783296"/>
      </c:lineChart>
      <c:catAx>
        <c:axId val="126939136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07782720"/>
        <c:crosses val="autoZero"/>
        <c:auto val="0"/>
        <c:lblAlgn val="ctr"/>
        <c:lblOffset val="100"/>
        <c:noMultiLvlLbl val="1"/>
      </c:catAx>
      <c:valAx>
        <c:axId val="107782720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26939136"/>
        <c:crosses val="autoZero"/>
        <c:crossBetween val="between"/>
        <c:majorUnit val="0.1"/>
      </c:valAx>
      <c:valAx>
        <c:axId val="107783296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26941184"/>
        <c:crosses val="max"/>
        <c:crossBetween val="between"/>
      </c:valAx>
      <c:dateAx>
        <c:axId val="126941184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107783296"/>
        <c:crosses val="autoZero"/>
        <c:auto val="1"/>
        <c:lblOffset val="100"/>
        <c:baseTimeUnit val="days"/>
      </c:date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en-US"/>
          </a:p>
        </c:txPr>
      </c:legendEntry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44823</xdr:rowOff>
    </xdr:from>
    <xdr:to>
      <xdr:col>33</xdr:col>
      <xdr:colOff>15875</xdr:colOff>
      <xdr:row>25</xdr:row>
      <xdr:rowOff>174626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F1"/>
  <sheetViews>
    <sheetView tabSelected="1" workbookViewId="0">
      <selection activeCell="D5" sqref="D5"/>
    </sheetView>
  </sheetViews>
  <sheetFormatPr defaultRowHeight="15"/>
  <cols>
    <col min="1" max="1" width="27.140625" customWidth="1"/>
    <col min="2" max="2" width="25" customWidth="1"/>
    <col min="3" max="3" width="19.28515625" customWidth="1"/>
    <col min="4" max="4" width="22.7109375" style="27" customWidth="1"/>
  </cols>
  <sheetData>
    <row r="1" spans="1:6">
      <c r="A1" s="6" t="s">
        <v>3</v>
      </c>
      <c r="B1" s="6" t="s">
        <v>14</v>
      </c>
      <c r="C1" s="6" t="s">
        <v>15</v>
      </c>
      <c r="D1" s="26" t="s">
        <v>4</v>
      </c>
      <c r="E1" t="s">
        <v>2</v>
      </c>
      <c r="F1" t="s">
        <v>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AG37"/>
  <sheetViews>
    <sheetView zoomScale="70" zoomScaleNormal="70" workbookViewId="0">
      <pane xSplit="2" topLeftCell="C1" activePane="topRight" state="frozen"/>
      <selection activeCell="A2" sqref="A2"/>
      <selection pane="topRight" activeCell="C33" sqref="C33"/>
    </sheetView>
  </sheetViews>
  <sheetFormatPr defaultColWidth="8.85546875" defaultRowHeight="14.25"/>
  <cols>
    <col min="1" max="1" width="1.140625" style="1" customWidth="1"/>
    <col min="2" max="2" width="53.140625" style="1" customWidth="1"/>
    <col min="3" max="33" width="9.5703125" style="1" customWidth="1"/>
    <col min="34" max="34" width="7.85546875" style="1" customWidth="1"/>
    <col min="35" max="16384" width="8.85546875" style="1"/>
  </cols>
  <sheetData>
    <row r="1" ht="9.9499999999999993" hidden="1" customHeight="1"/>
    <row r="2" ht="88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spans="2:33" ht="15.95" customHeight="1"/>
    <row r="18" spans="2:33" ht="15.95" customHeight="1"/>
    <row r="19" spans="2:33" ht="15.95" customHeight="1"/>
    <row r="20" spans="2:33" ht="15.95" customHeight="1"/>
    <row r="21" spans="2:33" ht="6.6" customHeight="1"/>
    <row r="22" spans="2:33" ht="2.4500000000000002" customHeight="1"/>
    <row r="23" spans="2:33" ht="6.6" hidden="1" customHeight="1"/>
    <row r="24" spans="2:33" ht="9" customHeight="1"/>
    <row r="25" spans="2:33" ht="32.1" customHeight="1"/>
    <row r="26" spans="2:33" ht="21.95" customHeight="1" thickBot="1"/>
    <row r="27" spans="2:33" ht="38.1" customHeight="1">
      <c r="B27" s="8" t="s">
        <v>0</v>
      </c>
      <c r="C27" s="11">
        <v>45196</v>
      </c>
      <c r="D27" s="4">
        <v>45197</v>
      </c>
      <c r="E27" s="4">
        <v>45198</v>
      </c>
      <c r="F27" s="4">
        <v>45199</v>
      </c>
      <c r="G27" s="3">
        <v>45200</v>
      </c>
      <c r="H27" s="3">
        <v>45205</v>
      </c>
      <c r="I27" s="3">
        <v>45206</v>
      </c>
      <c r="J27" s="3">
        <v>45207</v>
      </c>
      <c r="K27" s="3">
        <v>45208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/>
    </row>
    <row r="28" spans="2:33" ht="39" customHeight="1">
      <c r="B28" s="28" t="s">
        <v>5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/>
      <c r="M28" s="14">
        <f t="shared" ref="D28:AG28" si="0">M29+M30+M32+M33</f>
        <v>0</v>
      </c>
      <c r="N28" s="14">
        <f t="shared" si="0"/>
        <v>0</v>
      </c>
      <c r="O28" s="14">
        <f t="shared" si="0"/>
        <v>0</v>
      </c>
      <c r="P28" s="14">
        <f t="shared" si="0"/>
        <v>0</v>
      </c>
      <c r="Q28" s="14">
        <f t="shared" si="0"/>
        <v>0</v>
      </c>
      <c r="R28" s="14">
        <f t="shared" si="0"/>
        <v>0</v>
      </c>
      <c r="S28" s="14">
        <f t="shared" si="0"/>
        <v>0</v>
      </c>
      <c r="T28" s="14">
        <f t="shared" si="0"/>
        <v>0</v>
      </c>
      <c r="U28" s="14">
        <f t="shared" si="0"/>
        <v>0</v>
      </c>
      <c r="V28" s="14">
        <f t="shared" si="0"/>
        <v>0</v>
      </c>
      <c r="W28" s="14">
        <f t="shared" si="0"/>
        <v>0</v>
      </c>
      <c r="X28" s="14">
        <f t="shared" si="0"/>
        <v>0</v>
      </c>
      <c r="Y28" s="14">
        <f t="shared" si="0"/>
        <v>0</v>
      </c>
      <c r="Z28" s="14">
        <f t="shared" si="0"/>
        <v>0</v>
      </c>
      <c r="AA28" s="14">
        <f t="shared" si="0"/>
        <v>0</v>
      </c>
      <c r="AB28" s="14">
        <f t="shared" si="0"/>
        <v>0</v>
      </c>
      <c r="AC28" s="14">
        <f t="shared" si="0"/>
        <v>0</v>
      </c>
      <c r="AD28" s="14">
        <f t="shared" si="0"/>
        <v>0</v>
      </c>
      <c r="AE28" s="14">
        <f t="shared" si="0"/>
        <v>0</v>
      </c>
      <c r="AF28" s="14">
        <f t="shared" si="0"/>
        <v>0</v>
      </c>
      <c r="AG28" s="19">
        <f t="shared" si="0"/>
        <v>0</v>
      </c>
    </row>
    <row r="29" spans="2:33" ht="39" customHeight="1">
      <c r="B29" s="28" t="s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9"/>
    </row>
    <row r="30" spans="2:33" ht="42.6" customHeight="1" thickBot="1">
      <c r="B30" s="29" t="s">
        <v>7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20"/>
    </row>
    <row r="31" spans="2:33" s="5" customFormat="1" ht="41.45" customHeight="1" thickTop="1" thickBot="1">
      <c r="B31" s="34" t="s">
        <v>11</v>
      </c>
      <c r="C31" s="13" t="str">
        <f>IF(C28=0,"N/A",(C29+C32+C34)/C28)</f>
        <v>N/A</v>
      </c>
      <c r="D31" s="13" t="str">
        <f t="shared" ref="D31:AG31" si="1">IF(D28=0,"N/A",(D29+D32+D34)/D28)</f>
        <v>N/A</v>
      </c>
      <c r="E31" s="13" t="str">
        <f t="shared" si="1"/>
        <v>N/A</v>
      </c>
      <c r="F31" s="13" t="str">
        <f t="shared" si="1"/>
        <v>N/A</v>
      </c>
      <c r="G31" s="13" t="str">
        <f t="shared" si="1"/>
        <v>N/A</v>
      </c>
      <c r="H31" s="13" t="str">
        <f t="shared" si="1"/>
        <v>N/A</v>
      </c>
      <c r="I31" s="13" t="str">
        <f t="shared" ref="I31" si="2">IF(I28=0,"N/A",(I29+I32+I34)/I28)</f>
        <v>N/A</v>
      </c>
      <c r="J31" s="13" t="str">
        <f t="shared" si="1"/>
        <v>N/A</v>
      </c>
      <c r="K31" s="13" t="str">
        <f t="shared" si="1"/>
        <v>N/A</v>
      </c>
      <c r="L31" s="13" t="str">
        <f t="shared" si="1"/>
        <v>N/A</v>
      </c>
      <c r="M31" s="13" t="str">
        <f t="shared" si="1"/>
        <v>N/A</v>
      </c>
      <c r="N31" s="13" t="str">
        <f t="shared" si="1"/>
        <v>N/A</v>
      </c>
      <c r="O31" s="13" t="str">
        <f t="shared" si="1"/>
        <v>N/A</v>
      </c>
      <c r="P31" s="13" t="str">
        <f t="shared" si="1"/>
        <v>N/A</v>
      </c>
      <c r="Q31" s="13" t="str">
        <f t="shared" si="1"/>
        <v>N/A</v>
      </c>
      <c r="R31" s="13" t="str">
        <f t="shared" si="1"/>
        <v>N/A</v>
      </c>
      <c r="S31" s="13" t="str">
        <f t="shared" si="1"/>
        <v>N/A</v>
      </c>
      <c r="T31" s="13" t="str">
        <f t="shared" si="1"/>
        <v>N/A</v>
      </c>
      <c r="U31" s="13" t="str">
        <f t="shared" si="1"/>
        <v>N/A</v>
      </c>
      <c r="V31" s="13" t="str">
        <f t="shared" si="1"/>
        <v>N/A</v>
      </c>
      <c r="W31" s="13" t="str">
        <f t="shared" si="1"/>
        <v>N/A</v>
      </c>
      <c r="X31" s="13" t="str">
        <f t="shared" si="1"/>
        <v>N/A</v>
      </c>
      <c r="Y31" s="13" t="str">
        <f t="shared" si="1"/>
        <v>N/A</v>
      </c>
      <c r="Z31" s="13" t="str">
        <f t="shared" si="1"/>
        <v>N/A</v>
      </c>
      <c r="AA31" s="13" t="str">
        <f t="shared" si="1"/>
        <v>N/A</v>
      </c>
      <c r="AB31" s="13" t="str">
        <f t="shared" si="1"/>
        <v>N/A</v>
      </c>
      <c r="AC31" s="13" t="str">
        <f t="shared" si="1"/>
        <v>N/A</v>
      </c>
      <c r="AD31" s="13" t="str">
        <f t="shared" si="1"/>
        <v>N/A</v>
      </c>
      <c r="AE31" s="13" t="str">
        <f t="shared" si="1"/>
        <v>N/A</v>
      </c>
      <c r="AF31" s="13" t="str">
        <f t="shared" si="1"/>
        <v>N/A</v>
      </c>
      <c r="AG31" s="21" t="str">
        <f t="shared" si="1"/>
        <v>N/A</v>
      </c>
    </row>
    <row r="32" spans="2:33" ht="35.450000000000003" customHeight="1" thickTop="1" thickBot="1">
      <c r="B32" s="9" t="s">
        <v>1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</row>
    <row r="33" spans="2:33" s="2" customFormat="1" ht="41.45" customHeight="1" thickTop="1">
      <c r="B33" s="30" t="s">
        <v>8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f t="shared" ref="D33:AG33" si="3">L34+L35+L36</f>
        <v>0</v>
      </c>
      <c r="M33" s="17">
        <f t="shared" si="3"/>
        <v>0</v>
      </c>
      <c r="N33" s="17">
        <f t="shared" si="3"/>
        <v>0</v>
      </c>
      <c r="O33" s="17">
        <f t="shared" si="3"/>
        <v>0</v>
      </c>
      <c r="P33" s="17">
        <f t="shared" si="3"/>
        <v>0</v>
      </c>
      <c r="Q33" s="17">
        <f t="shared" si="3"/>
        <v>0</v>
      </c>
      <c r="R33" s="17">
        <f t="shared" si="3"/>
        <v>0</v>
      </c>
      <c r="S33" s="17">
        <f t="shared" si="3"/>
        <v>0</v>
      </c>
      <c r="T33" s="17">
        <f t="shared" si="3"/>
        <v>0</v>
      </c>
      <c r="U33" s="17">
        <f t="shared" si="3"/>
        <v>0</v>
      </c>
      <c r="V33" s="17">
        <f t="shared" si="3"/>
        <v>0</v>
      </c>
      <c r="W33" s="17">
        <f t="shared" si="3"/>
        <v>0</v>
      </c>
      <c r="X33" s="17">
        <f t="shared" si="3"/>
        <v>0</v>
      </c>
      <c r="Y33" s="17">
        <f t="shared" si="3"/>
        <v>0</v>
      </c>
      <c r="Z33" s="17">
        <f t="shared" si="3"/>
        <v>0</v>
      </c>
      <c r="AA33" s="17">
        <f t="shared" si="3"/>
        <v>0</v>
      </c>
      <c r="AB33" s="17">
        <f t="shared" si="3"/>
        <v>0</v>
      </c>
      <c r="AC33" s="17">
        <f t="shared" si="3"/>
        <v>0</v>
      </c>
      <c r="AD33" s="17">
        <f t="shared" si="3"/>
        <v>0</v>
      </c>
      <c r="AE33" s="17">
        <f t="shared" si="3"/>
        <v>0</v>
      </c>
      <c r="AF33" s="17">
        <f t="shared" si="3"/>
        <v>0</v>
      </c>
      <c r="AG33" s="23">
        <f t="shared" si="3"/>
        <v>0</v>
      </c>
    </row>
    <row r="34" spans="2:33" ht="54">
      <c r="B34" s="32" t="s">
        <v>12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24"/>
    </row>
    <row r="35" spans="2:33" ht="36">
      <c r="B35" s="31" t="s">
        <v>13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24"/>
    </row>
    <row r="36" spans="2:33" ht="18.75" thickBot="1">
      <c r="B36" s="10" t="s">
        <v>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24"/>
    </row>
    <row r="37" spans="2:33" ht="44.45" customHeight="1" thickTop="1" thickBot="1">
      <c r="B37" s="33" t="s">
        <v>10</v>
      </c>
      <c r="C37" s="12" t="str">
        <f>IF(C28=0,"N/A",C33/C28)</f>
        <v>N/A</v>
      </c>
      <c r="D37" s="12" t="str">
        <f t="shared" ref="D37:AG37" si="4">IF(D28=0,"N/A",D33/D28)</f>
        <v>N/A</v>
      </c>
      <c r="E37" s="12" t="str">
        <f t="shared" si="4"/>
        <v>N/A</v>
      </c>
      <c r="F37" s="12" t="str">
        <f t="shared" si="4"/>
        <v>N/A</v>
      </c>
      <c r="G37" s="12" t="str">
        <f t="shared" si="4"/>
        <v>N/A</v>
      </c>
      <c r="H37" s="12" t="str">
        <f t="shared" si="4"/>
        <v>N/A</v>
      </c>
      <c r="I37" s="12" t="str">
        <f t="shared" ref="I37" si="5">IF(I28=0,"N/A",I33/I28)</f>
        <v>N/A</v>
      </c>
      <c r="J37" s="12" t="str">
        <f t="shared" si="4"/>
        <v>N/A</v>
      </c>
      <c r="K37" s="12" t="str">
        <f t="shared" si="4"/>
        <v>N/A</v>
      </c>
      <c r="L37" s="12" t="str">
        <f t="shared" si="4"/>
        <v>N/A</v>
      </c>
      <c r="M37" s="12" t="str">
        <f t="shared" si="4"/>
        <v>N/A</v>
      </c>
      <c r="N37" s="12" t="str">
        <f t="shared" si="4"/>
        <v>N/A</v>
      </c>
      <c r="O37" s="12" t="str">
        <f t="shared" si="4"/>
        <v>N/A</v>
      </c>
      <c r="P37" s="12" t="str">
        <f t="shared" si="4"/>
        <v>N/A</v>
      </c>
      <c r="Q37" s="12" t="str">
        <f t="shared" si="4"/>
        <v>N/A</v>
      </c>
      <c r="R37" s="12" t="str">
        <f t="shared" si="4"/>
        <v>N/A</v>
      </c>
      <c r="S37" s="12" t="str">
        <f t="shared" si="4"/>
        <v>N/A</v>
      </c>
      <c r="T37" s="12" t="str">
        <f t="shared" si="4"/>
        <v>N/A</v>
      </c>
      <c r="U37" s="12" t="str">
        <f t="shared" si="4"/>
        <v>N/A</v>
      </c>
      <c r="V37" s="12" t="str">
        <f t="shared" si="4"/>
        <v>N/A</v>
      </c>
      <c r="W37" s="12" t="str">
        <f t="shared" si="4"/>
        <v>N/A</v>
      </c>
      <c r="X37" s="12" t="str">
        <f t="shared" si="4"/>
        <v>N/A</v>
      </c>
      <c r="Y37" s="12" t="str">
        <f t="shared" si="4"/>
        <v>N/A</v>
      </c>
      <c r="Z37" s="12" t="str">
        <f t="shared" si="4"/>
        <v>N/A</v>
      </c>
      <c r="AA37" s="12" t="str">
        <f t="shared" si="4"/>
        <v>N/A</v>
      </c>
      <c r="AB37" s="12" t="str">
        <f t="shared" si="4"/>
        <v>N/A</v>
      </c>
      <c r="AC37" s="12" t="str">
        <f t="shared" si="4"/>
        <v>N/A</v>
      </c>
      <c r="AD37" s="12" t="str">
        <f t="shared" si="4"/>
        <v>N/A</v>
      </c>
      <c r="AE37" s="12" t="str">
        <f t="shared" si="4"/>
        <v>N/A</v>
      </c>
      <c r="AF37" s="12" t="str">
        <f t="shared" si="4"/>
        <v>N/A</v>
      </c>
      <c r="AG37" s="25" t="str">
        <f t="shared" si="4"/>
        <v>N/A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QMBPU6-Daily</vt:lpstr>
      <vt:lpstr>QMBPU6-SMTSqueezee_Strain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2023-10-10T03:57:57Z</dcterms:modified>
</cp:coreProperties>
</file>