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defaultThemeVersion="124226"/>
  <xr:revisionPtr revIDLastSave="0" documentId="8_{37142E7C-CAED-4381-9B8D-3EFA216C25D4}" xr6:coauthVersionLast="47" xr6:coauthVersionMax="47" xr10:uidLastSave="{00000000-0000-0000-0000-000000000000}"/>
  <bookViews>
    <workbookView xWindow="0" yWindow="405" windowWidth="23280" windowHeight="11685" tabRatio="527" xr2:uid="{00000000-000D-0000-FFFF-FFFF00000000}"/>
  </bookViews>
  <sheets>
    <sheet name="QMBPU9-Daily" sheetId="6" r:id="rId1"/>
    <sheet name="QMBPU9-SMTSqueezee_Strain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7" i="8" l="1"/>
  <c r="X37" i="8"/>
  <c r="V37" i="8"/>
  <c r="N37" i="8"/>
  <c r="AG33" i="8"/>
  <c r="AG28" i="8" s="1"/>
  <c r="AF33" i="8"/>
  <c r="AF28" i="8" s="1"/>
  <c r="AE33" i="8"/>
  <c r="AE28" i="8" s="1"/>
  <c r="AD33" i="8"/>
  <c r="AD28" i="8" s="1"/>
  <c r="AC33" i="8"/>
  <c r="AB33" i="8"/>
  <c r="AA33" i="8"/>
  <c r="Z33" i="8"/>
  <c r="Y33" i="8"/>
  <c r="Y28" i="8" s="1"/>
  <c r="X33" i="8"/>
  <c r="W33" i="8"/>
  <c r="W28" i="8" s="1"/>
  <c r="V33" i="8"/>
  <c r="U33" i="8"/>
  <c r="U28" i="8" s="1"/>
  <c r="U31" i="8" s="1"/>
  <c r="T33" i="8"/>
  <c r="T28" i="8" s="1"/>
  <c r="S33" i="8"/>
  <c r="R33" i="8"/>
  <c r="Q33" i="8"/>
  <c r="Q28" i="8" s="1"/>
  <c r="P33" i="8"/>
  <c r="P28" i="8" s="1"/>
  <c r="O33" i="8"/>
  <c r="O28" i="8" s="1"/>
  <c r="N33" i="8"/>
  <c r="M33" i="8"/>
  <c r="C31" i="8"/>
  <c r="N31" i="8"/>
  <c r="AC28" i="8"/>
  <c r="AC31" i="8" s="1"/>
  <c r="AB28" i="8"/>
  <c r="AB37" i="8" s="1"/>
  <c r="AA28" i="8"/>
  <c r="AA31" i="8" s="1"/>
  <c r="Z28" i="8"/>
  <c r="Z31" i="8" s="1"/>
  <c r="X28" i="8"/>
  <c r="X31" i="8" s="1"/>
  <c r="V28" i="8"/>
  <c r="V31" i="8" s="1"/>
  <c r="S28" i="8"/>
  <c r="S31" i="8" s="1"/>
  <c r="R28" i="8"/>
  <c r="R31" i="8" s="1"/>
  <c r="N28" i="8"/>
  <c r="K31" i="8"/>
  <c r="F31" i="8"/>
  <c r="E31" i="8"/>
  <c r="P31" i="8" l="1"/>
  <c r="P37" i="8"/>
  <c r="H37" i="8"/>
  <c r="H31" i="8"/>
  <c r="AD37" i="8"/>
  <c r="AD31" i="8"/>
  <c r="T37" i="8"/>
  <c r="T31" i="8"/>
  <c r="AF31" i="8"/>
  <c r="AF37" i="8"/>
  <c r="J31" i="8"/>
  <c r="J37" i="8"/>
  <c r="D37" i="8"/>
  <c r="D31" i="8"/>
  <c r="L37" i="8"/>
  <c r="L31" i="8"/>
  <c r="AB31" i="8"/>
  <c r="R37" i="8"/>
  <c r="F37" i="8"/>
  <c r="I37" i="8"/>
  <c r="I31" i="8"/>
  <c r="O31" i="8"/>
  <c r="O37" i="8"/>
  <c r="W31" i="8"/>
  <c r="W37" i="8"/>
  <c r="AE31" i="8"/>
  <c r="AE37" i="8"/>
  <c r="G31" i="8"/>
  <c r="G37" i="8"/>
  <c r="Q37" i="8"/>
  <c r="Q31" i="8"/>
  <c r="M31" i="8"/>
  <c r="M37" i="8"/>
  <c r="Y37" i="8"/>
  <c r="Y31" i="8"/>
  <c r="AG37" i="8"/>
  <c r="AG31" i="8"/>
  <c r="C37" i="8"/>
  <c r="K37" i="8"/>
  <c r="S37" i="8"/>
  <c r="AA37" i="8"/>
  <c r="E37" i="8"/>
  <c r="U37" i="8"/>
  <c r="AC37" i="8"/>
</calcChain>
</file>

<file path=xl/sharedStrings.xml><?xml version="1.0" encoding="utf-8"?>
<sst xmlns="http://schemas.openxmlformats.org/spreadsheetml/2006/main" count="240" uniqueCount="117">
  <si>
    <t>Date</t>
    <phoneticPr fontId="7" type="noConversion"/>
  </si>
  <si>
    <t>NTF</t>
    <phoneticPr fontId="4" type="noConversion"/>
  </si>
  <si>
    <t>TransDateTime</t>
  </si>
  <si>
    <t>SqueegeeBladeID</t>
  </si>
  <si>
    <t>UID</t>
  </si>
  <si>
    <t>总检测次数
(Total detections times)</t>
    <phoneticPr fontId="4" type="noConversion"/>
  </si>
  <si>
    <t>自动检测OK次数
(Automatic detection of OK times)</t>
    <phoneticPr fontId="4" type="noConversion"/>
  </si>
  <si>
    <t>手动检测OK次数
(Manual detection of OK times)</t>
    <phoneticPr fontId="4" type="noConversion"/>
  </si>
  <si>
    <t>总NG检测次数
(Total detection NG times)</t>
    <phoneticPr fontId="4" type="noConversion"/>
  </si>
  <si>
    <t>其他(Other)</t>
    <phoneticPr fontId="5" type="noConversion"/>
  </si>
  <si>
    <t>刮刀NG检测率
(Squeegee NG detection rate)</t>
    <phoneticPr fontId="4" type="noConversion"/>
  </si>
  <si>
    <t>导入刮刀自动检测率
(Squeegee automatic detection rate)</t>
    <phoneticPr fontId="6" type="noConversion"/>
  </si>
  <si>
    <t>自动检测缺陷或漏光
(Automatic detection of defects or light leaks)</t>
    <phoneticPr fontId="5" type="noConversion"/>
  </si>
  <si>
    <t>手动检查缺陷或異常
(manual detection of defects or abnormal)</t>
    <phoneticPr fontId="5" type="noConversion"/>
  </si>
  <si>
    <t>Leveling</t>
  </si>
  <si>
    <t>Result</t>
  </si>
  <si>
    <t>SPG-2-L370W40-003-F</t>
  </si>
  <si>
    <t>:::OK</t>
  </si>
  <si>
    <t>T2030041</t>
  </si>
  <si>
    <t>20231009072517</t>
  </si>
  <si>
    <t>GPX-C-L480W40-004-R</t>
  </si>
  <si>
    <t>PASS;AUTO</t>
  </si>
  <si>
    <t>T1010947</t>
  </si>
  <si>
    <t>20231009134014</t>
  </si>
  <si>
    <t>GPX-C-L620W40-012-R</t>
  </si>
  <si>
    <t>20231009072238</t>
  </si>
  <si>
    <t>20231009191834</t>
  </si>
  <si>
    <t>GPX-C-L620W40-010-R</t>
  </si>
  <si>
    <t>20231009072229</t>
  </si>
  <si>
    <t>20231009191825</t>
  </si>
  <si>
    <t>GPX-C-L620W40-013-F</t>
  </si>
  <si>
    <t>20231009131759</t>
  </si>
  <si>
    <t>SPG-2-L370W40-004-R</t>
  </si>
  <si>
    <t>20231009072523</t>
  </si>
  <si>
    <t>GPX-C-L620W40-007-F</t>
  </si>
  <si>
    <t>20231009072214</t>
  </si>
  <si>
    <t>20231009191847</t>
  </si>
  <si>
    <t>20231009192032</t>
  </si>
  <si>
    <t>GPX-C-L480W40-008-R</t>
  </si>
  <si>
    <t>20231009072501</t>
  </si>
  <si>
    <t>GPX-C-L620W40-015-F</t>
  </si>
  <si>
    <t>20231009132946</t>
  </si>
  <si>
    <t>GPX-C-L620W40-016-R</t>
  </si>
  <si>
    <t>20231009132753</t>
  </si>
  <si>
    <t>GPX-C-L620W40-018-R</t>
  </si>
  <si>
    <t>20231009132436</t>
  </si>
  <si>
    <t>GPX-C-L480W40-028-R</t>
  </si>
  <si>
    <t>20231009101909</t>
  </si>
  <si>
    <t>GPX-C-L480W40-005-F</t>
  </si>
  <si>
    <t>20231009133853</t>
  </si>
  <si>
    <t>GPX-C-L480W40-046-R</t>
  </si>
  <si>
    <t>20231009072250</t>
  </si>
  <si>
    <t>20231009191754</t>
  </si>
  <si>
    <t>GPX-C-L480W40-048-R</t>
  </si>
  <si>
    <t>20231009072259</t>
  </si>
  <si>
    <t>20231009191814</t>
  </si>
  <si>
    <t>GPX-C-L620W40-011-F</t>
  </si>
  <si>
    <t>20231009072233</t>
  </si>
  <si>
    <t>20231009191830</t>
  </si>
  <si>
    <t>GPX-C-L480W40-006-R</t>
  </si>
  <si>
    <t>20231009072449</t>
  </si>
  <si>
    <t>GPX-C-L480W40-047-F</t>
  </si>
  <si>
    <t>20231009072255</t>
  </si>
  <si>
    <t>20231009191810</t>
  </si>
  <si>
    <t>GPX-C-L620W40-014-R</t>
  </si>
  <si>
    <t>20231009133126</t>
  </si>
  <si>
    <t>GPX-C-L620W40-019-F</t>
  </si>
  <si>
    <t>20231009132012</t>
  </si>
  <si>
    <t>GPX-C-L620W40-006-R</t>
  </si>
  <si>
    <t>20231009072209</t>
  </si>
  <si>
    <t>20231009191844</t>
  </si>
  <si>
    <t>20231009192028</t>
  </si>
  <si>
    <t>SPG-2-L370W40-002-R</t>
  </si>
  <si>
    <t>20231009072512</t>
  </si>
  <si>
    <t>GPX-C-L480W40-012-R</t>
  </si>
  <si>
    <t>FAIL;AUTO</t>
  </si>
  <si>
    <t>20231009133706</t>
  </si>
  <si>
    <t>GPX-C-L480W40-001-F</t>
  </si>
  <si>
    <t>20231009072530</t>
  </si>
  <si>
    <t>GPX-C-L480W40-003-F</t>
  </si>
  <si>
    <t>20231009133514</t>
  </si>
  <si>
    <t>GPX-C-L620W40-009-F</t>
  </si>
  <si>
    <t>20231009072224</t>
  </si>
  <si>
    <t>20231009191819</t>
  </si>
  <si>
    <t>GPX-C-L480W40-022-R</t>
  </si>
  <si>
    <t>20231009072425</t>
  </si>
  <si>
    <t>GPX-C-L480W40-045-F</t>
  </si>
  <si>
    <t>20231009072244</t>
  </si>
  <si>
    <t>20231009191749</t>
  </si>
  <si>
    <t>GPX-C-L620W40-022-R</t>
  </si>
  <si>
    <t>20231009131314</t>
  </si>
  <si>
    <t>GPX-C-L480W40-024-R</t>
  </si>
  <si>
    <t>20231009072434</t>
  </si>
  <si>
    <t>GPX-C-L480W40-026-R</t>
  </si>
  <si>
    <t>20231009134227</t>
  </si>
  <si>
    <t>GPX-C-L480W40 021-F</t>
  </si>
  <si>
    <t>20231009072420</t>
  </si>
  <si>
    <t>GPX-C-L620W40-005-F</t>
  </si>
  <si>
    <t>20231009132622</t>
  </si>
  <si>
    <t>20231009191840</t>
  </si>
  <si>
    <t>20231009192025</t>
  </si>
  <si>
    <t>GPX-C-L620W40-008-R</t>
  </si>
  <si>
    <t>20231009072219</t>
  </si>
  <si>
    <t>20231009191849</t>
  </si>
  <si>
    <t>20231009192034</t>
  </si>
  <si>
    <t>GPX-C-L480W40-007-F</t>
  </si>
  <si>
    <t>20231009072455</t>
  </si>
  <si>
    <t>GPX-C-L480W40-023-F</t>
  </si>
  <si>
    <t>20231009072429</t>
  </si>
  <si>
    <t>GPX-C-L620W40-023-F</t>
  </si>
  <si>
    <t>20231009130939</t>
  </si>
  <si>
    <t>GPX-C-L620W40-024-R</t>
  </si>
  <si>
    <t>20231009132216</t>
  </si>
  <si>
    <t>SPG-2-L370W40-001-F</t>
  </si>
  <si>
    <t>20231009072508</t>
  </si>
  <si>
    <t>GPX-C-L480W40-002-R</t>
  </si>
  <si>
    <t>20231009072537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</si>
</sst>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_-* #,##0_-;\-* #,##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  <font>
      <b/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4" fillId="0" borderId="0" xfId="1" applyFon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2" xfId="2" applyNumberFormat="1" applyFont="1" applyFill="1" applyBorder="1" applyAlignment="1">
      <alignment horizontal="center" vertical="center"/>
    </xf>
    <xf numFmtId="9" fontId="4" fillId="0" borderId="0" xfId="4" applyFont="1" applyAlignment="1"/>
    <xf numFmtId="0" fontId="14" fillId="0" borderId="0" xfId="0" applyFont="1" applyAlignment="1">
      <alignment vertical="center"/>
    </xf>
    <xf numFmtId="166" fontId="8" fillId="2" borderId="3" xfId="2" applyNumberFormat="1" applyFont="1" applyFill="1" applyBorder="1" applyAlignment="1">
      <alignment horizontal="center" vertical="center"/>
    </xf>
    <xf numFmtId="165" fontId="12" fillId="2" borderId="4" xfId="2" applyFont="1" applyFill="1" applyBorder="1" applyAlignment="1">
      <alignment horizontal="center"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6" fontId="8" fillId="2" borderId="11" xfId="2" applyNumberFormat="1" applyFont="1" applyFill="1" applyBorder="1" applyAlignment="1">
      <alignment horizontal="center" vertical="center"/>
    </xf>
    <xf numFmtId="167" fontId="11" fillId="3" borderId="12" xfId="4" applyNumberFormat="1" applyFont="1" applyFill="1" applyBorder="1" applyAlignment="1">
      <alignment horizontal="center" vertical="center"/>
    </xf>
    <xf numFmtId="167" fontId="10" fillId="3" borderId="13" xfId="4" applyNumberFormat="1" applyFont="1" applyFill="1" applyBorder="1" applyAlignment="1">
      <alignment horizontal="center" vertical="center"/>
    </xf>
    <xf numFmtId="168" fontId="9" fillId="4" borderId="14" xfId="3" applyNumberFormat="1" applyFont="1" applyFill="1" applyBorder="1" applyAlignment="1">
      <alignment horizontal="center" vertical="center"/>
    </xf>
    <xf numFmtId="168" fontId="9" fillId="4" borderId="15" xfId="3" applyNumberFormat="1" applyFont="1" applyFill="1" applyBorder="1" applyAlignment="1">
      <alignment horizontal="center" vertical="center"/>
    </xf>
    <xf numFmtId="168" fontId="9" fillId="4" borderId="16" xfId="3" applyNumberFormat="1" applyFont="1" applyFill="1" applyBorder="1" applyAlignment="1">
      <alignment horizontal="center" vertical="center"/>
    </xf>
    <xf numFmtId="168" fontId="13" fillId="4" borderId="17" xfId="3" applyNumberFormat="1" applyFont="1" applyFill="1" applyBorder="1" applyAlignment="1">
      <alignment horizontal="center" vertical="center"/>
    </xf>
    <xf numFmtId="168" fontId="13" fillId="4" borderId="18" xfId="3" applyNumberFormat="1" applyFont="1" applyFill="1" applyBorder="1" applyAlignment="1">
      <alignment horizontal="center" vertical="center"/>
    </xf>
    <xf numFmtId="168" fontId="9" fillId="4" borderId="19" xfId="3" applyNumberFormat="1" applyFont="1" applyFill="1" applyBorder="1" applyAlignment="1">
      <alignment horizontal="center" vertical="center"/>
    </xf>
    <xf numFmtId="168" fontId="9" fillId="4" borderId="20" xfId="3" applyNumberFormat="1" applyFont="1" applyFill="1" applyBorder="1" applyAlignment="1">
      <alignment horizontal="center" vertical="center"/>
    </xf>
    <xf numFmtId="167" fontId="10" fillId="3" borderId="21" xfId="4" applyNumberFormat="1" applyFont="1" applyFill="1" applyBorder="1" applyAlignment="1">
      <alignment horizontal="center" vertical="center"/>
    </xf>
    <xf numFmtId="168" fontId="9" fillId="4" borderId="22" xfId="3" applyNumberFormat="1" applyFont="1" applyFill="1" applyBorder="1" applyAlignment="1">
      <alignment horizontal="center" vertical="center"/>
    </xf>
    <xf numFmtId="168" fontId="13" fillId="4" borderId="23" xfId="3" applyNumberFormat="1" applyFont="1" applyFill="1" applyBorder="1" applyAlignment="1">
      <alignment horizontal="center" vertical="center"/>
    </xf>
    <xf numFmtId="168" fontId="13" fillId="4" borderId="24" xfId="3" applyNumberFormat="1" applyFont="1" applyFill="1" applyBorder="1" applyAlignment="1">
      <alignment horizontal="center" vertical="center"/>
    </xf>
    <xf numFmtId="167" fontId="11" fillId="3" borderId="25" xfId="4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49" fontId="0" fillId="0" borderId="0" xfId="0" applyNumberFormat="1"/>
    <xf numFmtId="165" fontId="12" fillId="5" borderId="5" xfId="2" applyFont="1" applyFill="1" applyBorder="1" applyAlignment="1">
      <alignment horizontal="left" vertical="center" wrapText="1"/>
    </xf>
    <xf numFmtId="165" fontId="12" fillId="5" borderId="6" xfId="2" applyFont="1" applyFill="1" applyBorder="1" applyAlignment="1">
      <alignment horizontal="left" vertical="center" wrapText="1"/>
    </xf>
    <xf numFmtId="165" fontId="12" fillId="5" borderId="9" xfId="2" applyFont="1" applyFill="1" applyBorder="1" applyAlignment="1">
      <alignment horizontal="left" vertical="center" wrapText="1"/>
    </xf>
    <xf numFmtId="165" fontId="12" fillId="5" borderId="6" xfId="2" applyFont="1" applyFill="1" applyBorder="1" applyAlignment="1">
      <alignment horizontal="right" vertical="center" wrapText="1"/>
    </xf>
    <xf numFmtId="165" fontId="12" fillId="5" borderId="6" xfId="2" applyFont="1" applyFill="1" applyBorder="1" applyAlignment="1">
      <alignment horizontal="right" wrapText="1"/>
    </xf>
    <xf numFmtId="165" fontId="12" fillId="3" borderId="10" xfId="2" applyFont="1" applyFill="1" applyBorder="1" applyAlignment="1">
      <alignment horizontal="left" vertical="center" wrapText="1"/>
    </xf>
    <xf numFmtId="165" fontId="12" fillId="3" borderId="7" xfId="2" applyFont="1" applyFill="1" applyBorder="1" applyAlignment="1">
      <alignment vertical="center" wrapText="1"/>
    </xf>
  </cellXfs>
  <cellStyles count="7">
    <cellStyle name="_x000d__x000a_JournalTemplate=C:\COMFO\CTALK\JOURSTD.TPL_x000d__x000a_LbStateAddress=3 3 0 251 1 89 2 311_x000d__x000a_LbStateJou 5 3" xfId="2" xr:uid="{00000000-0005-0000-0000-000000000000}"/>
    <cellStyle name="Comma" xfId="3" builtinId="3"/>
    <cellStyle name="Normal" xfId="0" builtinId="0"/>
    <cellStyle name="Percent" xfId="4" builtinId="5"/>
    <cellStyle name="常规 2" xfId="1" xr:uid="{00000000-0005-0000-0000-000004000000}"/>
    <cellStyle name="常规 3" xfId="5" xr:uid="{00000000-0005-0000-0000-000005000000}"/>
    <cellStyle name="常规 3 2" xfId="6" xr:uid="{00000000-0005-0000-0000-000006000000}"/>
  </cellStyles>
  <dxfs count="0"/>
  <tableStyles count="0" defaultTableStyle="TableStyleMedium2" defaultPivotStyle="PivotStyleMedium9"/>
  <colors>
    <mruColors>
      <color rgb="FF0000FF"/>
      <color rgb="FF0066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QMB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-PU</a:t>
            </a:r>
            <a:r>
              <a:rPr lang="en-US" altLang="zh-CN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9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 </a:t>
            </a:r>
            <a:r>
              <a:rPr lang="en-US" altLang="zh-TW" sz="2000" b="1" i="0" u="none" strike="noStrike" kern="1200" baseline="0">
                <a:solidFill>
                  <a:srgbClr val="0000FF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rPr>
              <a:t>SMT </a:t>
            </a:r>
            <a:r>
              <a:rPr lang="en-US" altLang="zh-CN" sz="2000" b="1" i="0" u="none" strike="noStrike" kern="1200" baseline="0">
                <a:solidFill>
                  <a:srgbClr val="0000FF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rPr>
              <a:t>Squeegee Detections 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'QMBPU9-SMTSqueezee_Strain'!$B$31</c:f>
              <c:strCache>
                <c:ptCount val="1"/>
                <c:pt idx="0">
                  <c:v>导入刮刀自动检测率
(Squeegee automatic detection rate)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'QMBPU9-SMTSqueezee_Strain'!$C$27:$AG$27</c:f>
              <c:numCache>
                <c:formatCode>m/d;@</c:formatCode>
                <c:ptCount val="31"/>
                <c:pt idx="0">
                  <c:v>45195</c:v>
                </c:pt>
                <c:pt idx="1">
                  <c:v>45196</c:v>
                </c:pt>
                <c:pt idx="2">
                  <c:v>45197</c:v>
                </c:pt>
                <c:pt idx="3">
                  <c:v>45198</c:v>
                </c:pt>
                <c:pt idx="4">
                  <c:v>45199</c:v>
                </c:pt>
                <c:pt idx="5">
                  <c:v>45200</c:v>
                </c:pt>
                <c:pt idx="6">
                  <c:v>45205</c:v>
                </c:pt>
                <c:pt idx="7">
                  <c:v>45206</c:v>
                </c:pt>
                <c:pt idx="8">
                  <c:v>45207</c:v>
                </c:pt>
                <c:pt idx="9">
                  <c:v>45208</c:v>
                </c:pt>
              </c:numCache>
            </c:numRef>
          </c:cat>
          <c:val>
            <c:numRef>
              <c:f>'QMBPU9-SMTSqueezee_Strain'!$C$31:$AG$31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AB5-BDF1-CD8D0C53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39136"/>
        <c:axId val="107782720"/>
      </c:lineChart>
      <c:lineChart>
        <c:grouping val="stacked"/>
        <c:varyColors val="0"/>
        <c:ser>
          <c:idx val="5"/>
          <c:order val="1"/>
          <c:tx>
            <c:strRef>
              <c:f>'QMBPU9-SMTSqueezee_Strain'!$B$37</c:f>
              <c:strCache>
                <c:ptCount val="1"/>
                <c:pt idx="0">
                  <c:v>刮刀NG检测率
(Squeegee NG detection rate)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'QMBPU9-SMTSqueezee_Strain'!$C$27:$AG$27</c:f>
              <c:numCache>
                <c:formatCode>m/d;@</c:formatCode>
                <c:ptCount val="31"/>
                <c:pt idx="0">
                  <c:v>45195</c:v>
                </c:pt>
                <c:pt idx="1">
                  <c:v>45196</c:v>
                </c:pt>
                <c:pt idx="2">
                  <c:v>45197</c:v>
                </c:pt>
                <c:pt idx="3">
                  <c:v>45198</c:v>
                </c:pt>
                <c:pt idx="4">
                  <c:v>45199</c:v>
                </c:pt>
                <c:pt idx="5">
                  <c:v>45200</c:v>
                </c:pt>
                <c:pt idx="6">
                  <c:v>45205</c:v>
                </c:pt>
                <c:pt idx="7">
                  <c:v>45206</c:v>
                </c:pt>
                <c:pt idx="8">
                  <c:v>45207</c:v>
                </c:pt>
                <c:pt idx="9">
                  <c:v>45208</c:v>
                </c:pt>
              </c:numCache>
            </c:numRef>
          </c:cat>
          <c:val>
            <c:numRef>
              <c:f>'QMBPU9-SMTSqueezee_Strain'!$C$37:$AG$37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44-4AB5-BDF1-CD8D0C53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41184"/>
        <c:axId val="107783296"/>
      </c:lineChart>
      <c:catAx>
        <c:axId val="12693913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07782720"/>
        <c:crosses val="autoZero"/>
        <c:auto val="0"/>
        <c:lblAlgn val="ctr"/>
        <c:lblOffset val="100"/>
        <c:noMultiLvlLbl val="1"/>
      </c:catAx>
      <c:valAx>
        <c:axId val="107782720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26939136"/>
        <c:crosses val="autoZero"/>
        <c:crossBetween val="between"/>
        <c:majorUnit val="0.1"/>
      </c:valAx>
      <c:valAx>
        <c:axId val="107783296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26941184"/>
        <c:crosses val="max"/>
        <c:crossBetween val="between"/>
      </c:valAx>
      <c:dateAx>
        <c:axId val="1269411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07783296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44823</xdr:rowOff>
    </xdr:from>
    <xdr:to>
      <xdr:col>33</xdr:col>
      <xdr:colOff>15875</xdr:colOff>
      <xdr:row>25</xdr:row>
      <xdr:rowOff>174626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E57"/>
  <sheetViews>
    <sheetView tabSelected="1" workbookViewId="0">
      <selection activeCell="D5" sqref="D5"/>
    </sheetView>
  </sheetViews>
  <sheetFormatPr defaultRowHeight="15"/>
  <cols>
    <col min="1" max="1" width="27.140625" customWidth="1"/>
    <col min="2" max="2" width="25" customWidth="1"/>
    <col min="3" max="3" width="19.28515625" customWidth="1"/>
    <col min="4" max="4" width="22.7109375" style="27" customWidth="1"/>
  </cols>
  <sheetData>
    <row r="1" spans="1:5">
      <c r="A1" s="6" t="s">
        <v>3</v>
      </c>
      <c r="B1" s="6" t="s">
        <v>14</v>
      </c>
      <c r="C1" s="6" t="s">
        <v>4</v>
      </c>
      <c r="D1" s="26" t="s">
        <v>2</v>
      </c>
      <c r="E1" t="s">
        <v>15</v>
      </c>
    </row>
    <row r="2" spans="1:5">
      <c r="A2" t="s">
        <v>16</v>
      </c>
      <c r="B2" t="s">
        <v>17</v>
      </c>
      <c r="C2" t="s">
        <v>18</v>
      </c>
      <c r="D2" s="27" t="s">
        <v>19</v>
      </c>
    </row>
    <row r="3" spans="1:5">
      <c r="A3" t="s">
        <v>20</v>
      </c>
      <c r="B3" t="s">
        <v>21</v>
      </c>
      <c r="C3" t="s">
        <v>22</v>
      </c>
      <c r="D3" s="27" t="s">
        <v>23</v>
      </c>
    </row>
    <row r="4" spans="1:5">
      <c r="A4" t="s">
        <v>24</v>
      </c>
      <c r="B4" t="s">
        <v>17</v>
      </c>
      <c r="C4" t="s">
        <v>18</v>
      </c>
      <c r="D4" s="27" t="s">
        <v>25</v>
      </c>
    </row>
    <row r="5" spans="1:5">
      <c r="A5" t="s">
        <v>24</v>
      </c>
      <c r="B5" t="s">
        <v>17</v>
      </c>
      <c r="C5" t="s">
        <v>22</v>
      </c>
      <c r="D5" s="27" t="s">
        <v>26</v>
      </c>
    </row>
    <row r="6" spans="1:5">
      <c r="A6" t="s">
        <v>27</v>
      </c>
      <c r="B6" t="s">
        <v>17</v>
      </c>
      <c r="C6" t="s">
        <v>18</v>
      </c>
      <c r="D6" s="27" t="s">
        <v>28</v>
      </c>
    </row>
    <row r="7" spans="1:5">
      <c r="A7" t="s">
        <v>27</v>
      </c>
      <c r="B7" t="s">
        <v>17</v>
      </c>
      <c r="C7" t="s">
        <v>22</v>
      </c>
      <c r="D7" s="27" t="s">
        <v>29</v>
      </c>
    </row>
    <row r="8" spans="1:5">
      <c r="A8" t="s">
        <v>30</v>
      </c>
      <c r="B8" t="s">
        <v>21</v>
      </c>
      <c r="C8" t="s">
        <v>22</v>
      </c>
      <c r="D8" s="27" t="s">
        <v>31</v>
      </c>
    </row>
    <row r="9" spans="1:5">
      <c r="A9" t="s">
        <v>32</v>
      </c>
      <c r="B9" t="s">
        <v>17</v>
      </c>
      <c r="C9" t="s">
        <v>18</v>
      </c>
      <c r="D9" s="27" t="s">
        <v>33</v>
      </c>
    </row>
    <row r="10" spans="1:5">
      <c r="A10" t="s">
        <v>34</v>
      </c>
      <c r="B10" t="s">
        <v>17</v>
      </c>
      <c r="C10" t="s">
        <v>18</v>
      </c>
      <c r="D10" s="27" t="s">
        <v>35</v>
      </c>
    </row>
    <row r="11" spans="1:5">
      <c r="A11" t="s">
        <v>34</v>
      </c>
      <c r="B11" t="s">
        <v>17</v>
      </c>
      <c r="C11" t="s">
        <v>22</v>
      </c>
      <c r="D11" s="27" t="s">
        <v>36</v>
      </c>
    </row>
    <row r="12" spans="1:5">
      <c r="A12" t="s">
        <v>34</v>
      </c>
      <c r="B12" t="s">
        <v>17</v>
      </c>
      <c r="C12" t="s">
        <v>22</v>
      </c>
      <c r="D12" s="27" t="s">
        <v>37</v>
      </c>
    </row>
    <row r="13" spans="1:5">
      <c r="A13" t="s">
        <v>38</v>
      </c>
      <c r="B13" t="s">
        <v>17</v>
      </c>
      <c r="C13" t="s">
        <v>18</v>
      </c>
      <c r="D13" s="27" t="s">
        <v>39</v>
      </c>
    </row>
    <row r="14" spans="1:5">
      <c r="A14" t="s">
        <v>40</v>
      </c>
      <c r="B14" t="s">
        <v>21</v>
      </c>
      <c r="C14" t="s">
        <v>22</v>
      </c>
      <c r="D14" s="27" t="s">
        <v>41</v>
      </c>
    </row>
    <row r="15" spans="1:5">
      <c r="A15" t="s">
        <v>42</v>
      </c>
      <c r="B15" t="s">
        <v>21</v>
      </c>
      <c r="C15" t="s">
        <v>22</v>
      </c>
      <c r="D15" s="27" t="s">
        <v>43</v>
      </c>
    </row>
    <row r="16" spans="1:5">
      <c r="A16" t="s">
        <v>44</v>
      </c>
      <c r="B16" t="s">
        <v>21</v>
      </c>
      <c r="C16" t="s">
        <v>22</v>
      </c>
      <c r="D16" s="27" t="s">
        <v>45</v>
      </c>
    </row>
    <row r="17" spans="1:4">
      <c r="A17" t="s">
        <v>46</v>
      </c>
      <c r="B17" t="s">
        <v>21</v>
      </c>
      <c r="C17" t="s">
        <v>22</v>
      </c>
      <c r="D17" s="27" t="s">
        <v>47</v>
      </c>
    </row>
    <row r="18" spans="1:4">
      <c r="A18" t="s">
        <v>48</v>
      </c>
      <c r="B18" t="s">
        <v>21</v>
      </c>
      <c r="C18" t="s">
        <v>22</v>
      </c>
      <c r="D18" s="27" t="s">
        <v>49</v>
      </c>
    </row>
    <row r="19" spans="1:4">
      <c r="A19" t="s">
        <v>50</v>
      </c>
      <c r="B19" t="s">
        <v>17</v>
      </c>
      <c r="C19" t="s">
        <v>18</v>
      </c>
      <c r="D19" s="27" t="s">
        <v>51</v>
      </c>
    </row>
    <row r="20" spans="1:4">
      <c r="A20" t="s">
        <v>50</v>
      </c>
      <c r="B20" t="s">
        <v>17</v>
      </c>
      <c r="C20" t="s">
        <v>22</v>
      </c>
      <c r="D20" s="27" t="s">
        <v>52</v>
      </c>
    </row>
    <row r="21" spans="1:4">
      <c r="A21" t="s">
        <v>53</v>
      </c>
      <c r="B21" t="s">
        <v>17</v>
      </c>
      <c r="C21" t="s">
        <v>18</v>
      </c>
      <c r="D21" s="27" t="s">
        <v>54</v>
      </c>
    </row>
    <row r="22" spans="1:4">
      <c r="A22" t="s">
        <v>53</v>
      </c>
      <c r="B22" t="s">
        <v>17</v>
      </c>
      <c r="C22" t="s">
        <v>22</v>
      </c>
      <c r="D22" s="27" t="s">
        <v>55</v>
      </c>
    </row>
    <row r="23" spans="1:4">
      <c r="A23" t="s">
        <v>56</v>
      </c>
      <c r="B23" t="s">
        <v>17</v>
      </c>
      <c r="C23" t="s">
        <v>18</v>
      </c>
      <c r="D23" s="27" t="s">
        <v>57</v>
      </c>
    </row>
    <row r="24" spans="1:4">
      <c r="A24" t="s">
        <v>56</v>
      </c>
      <c r="B24" t="s">
        <v>17</v>
      </c>
      <c r="C24" t="s">
        <v>22</v>
      </c>
      <c r="D24" s="27" t="s">
        <v>58</v>
      </c>
    </row>
    <row r="25" spans="1:4">
      <c r="A25" t="s">
        <v>59</v>
      </c>
      <c r="B25" t="s">
        <v>17</v>
      </c>
      <c r="C25" t="s">
        <v>18</v>
      </c>
      <c r="D25" s="27" t="s">
        <v>60</v>
      </c>
    </row>
    <row r="26" spans="1:4">
      <c r="A26" t="s">
        <v>61</v>
      </c>
      <c r="B26" t="s">
        <v>17</v>
      </c>
      <c r="C26" t="s">
        <v>18</v>
      </c>
      <c r="D26" s="27" t="s">
        <v>62</v>
      </c>
    </row>
    <row r="27" spans="1:4">
      <c r="A27" t="s">
        <v>61</v>
      </c>
      <c r="B27" t="s">
        <v>17</v>
      </c>
      <c r="C27" t="s">
        <v>22</v>
      </c>
      <c r="D27" s="27" t="s">
        <v>63</v>
      </c>
    </row>
    <row r="28" spans="1:4">
      <c r="A28" t="s">
        <v>64</v>
      </c>
      <c r="B28" t="s">
        <v>21</v>
      </c>
      <c r="C28" t="s">
        <v>22</v>
      </c>
      <c r="D28" s="27" t="s">
        <v>65</v>
      </c>
    </row>
    <row r="29" spans="1:4">
      <c r="A29" t="s">
        <v>66</v>
      </c>
      <c r="B29" t="s">
        <v>21</v>
      </c>
      <c r="C29" t="s">
        <v>22</v>
      </c>
      <c r="D29" s="27" t="s">
        <v>67</v>
      </c>
    </row>
    <row r="30" spans="1:4">
      <c r="A30" t="s">
        <v>68</v>
      </c>
      <c r="B30" t="s">
        <v>17</v>
      </c>
      <c r="C30" t="s">
        <v>18</v>
      </c>
      <c r="D30" s="27" t="s">
        <v>69</v>
      </c>
    </row>
    <row r="31" spans="1:4">
      <c r="A31" t="s">
        <v>68</v>
      </c>
      <c r="B31" t="s">
        <v>17</v>
      </c>
      <c r="C31" t="s">
        <v>22</v>
      </c>
      <c r="D31" s="27" t="s">
        <v>70</v>
      </c>
    </row>
    <row r="32" spans="1:4">
      <c r="A32" t="s">
        <v>68</v>
      </c>
      <c r="B32" t="s">
        <v>17</v>
      </c>
      <c r="C32" t="s">
        <v>22</v>
      </c>
      <c r="D32" s="27" t="s">
        <v>71</v>
      </c>
    </row>
    <row r="33" spans="1:4">
      <c r="A33" t="s">
        <v>72</v>
      </c>
      <c r="B33" t="s">
        <v>17</v>
      </c>
      <c r="C33" t="s">
        <v>18</v>
      </c>
      <c r="D33" s="27" t="s">
        <v>73</v>
      </c>
    </row>
    <row r="34" spans="1:4">
      <c r="A34" t="s">
        <v>74</v>
      </c>
      <c r="B34" t="s">
        <v>75</v>
      </c>
      <c r="C34" t="s">
        <v>22</v>
      </c>
      <c r="D34" s="27" t="s">
        <v>76</v>
      </c>
    </row>
    <row r="35" spans="1:4">
      <c r="A35" t="s">
        <v>77</v>
      </c>
      <c r="B35" t="s">
        <v>17</v>
      </c>
      <c r="C35" t="s">
        <v>18</v>
      </c>
      <c r="D35" s="27" t="s">
        <v>78</v>
      </c>
    </row>
    <row r="36" spans="1:4">
      <c r="A36" t="s">
        <v>79</v>
      </c>
      <c r="B36" t="s">
        <v>21</v>
      </c>
      <c r="C36" t="s">
        <v>22</v>
      </c>
      <c r="D36" s="27" t="s">
        <v>80</v>
      </c>
    </row>
    <row r="37" spans="1:4">
      <c r="A37" t="s">
        <v>81</v>
      </c>
      <c r="B37" t="s">
        <v>17</v>
      </c>
      <c r="C37" t="s">
        <v>18</v>
      </c>
      <c r="D37" s="27" t="s">
        <v>82</v>
      </c>
    </row>
    <row r="38" spans="1:4">
      <c r="A38" t="s">
        <v>81</v>
      </c>
      <c r="B38" t="s">
        <v>17</v>
      </c>
      <c r="C38" t="s">
        <v>22</v>
      </c>
      <c r="D38" s="27" t="s">
        <v>83</v>
      </c>
    </row>
    <row r="39" spans="1:4">
      <c r="A39" t="s">
        <v>84</v>
      </c>
      <c r="B39" t="s">
        <v>17</v>
      </c>
      <c r="C39" t="s">
        <v>18</v>
      </c>
      <c r="D39" s="27" t="s">
        <v>85</v>
      </c>
    </row>
    <row r="40" spans="1:4">
      <c r="A40" t="s">
        <v>86</v>
      </c>
      <c r="B40" t="s">
        <v>17</v>
      </c>
      <c r="C40" t="s">
        <v>18</v>
      </c>
      <c r="D40" s="27" t="s">
        <v>87</v>
      </c>
    </row>
    <row r="41" spans="1:4">
      <c r="A41" t="s">
        <v>86</v>
      </c>
      <c r="B41" t="s">
        <v>17</v>
      </c>
      <c r="C41" t="s">
        <v>22</v>
      </c>
      <c r="D41" s="27" t="s">
        <v>88</v>
      </c>
    </row>
    <row r="42" spans="1:4">
      <c r="A42" t="s">
        <v>89</v>
      </c>
      <c r="B42" t="s">
        <v>75</v>
      </c>
      <c r="C42" t="s">
        <v>22</v>
      </c>
      <c r="D42" s="27" t="s">
        <v>90</v>
      </c>
    </row>
    <row r="43" spans="1:4">
      <c r="A43" t="s">
        <v>91</v>
      </c>
      <c r="B43" t="s">
        <v>17</v>
      </c>
      <c r="C43" t="s">
        <v>18</v>
      </c>
      <c r="D43" s="27" t="s">
        <v>92</v>
      </c>
    </row>
    <row r="44" spans="1:4">
      <c r="A44" t="s">
        <v>93</v>
      </c>
      <c r="B44" t="s">
        <v>21</v>
      </c>
      <c r="C44" t="s">
        <v>22</v>
      </c>
      <c r="D44" s="27" t="s">
        <v>94</v>
      </c>
    </row>
    <row r="45" spans="1:4">
      <c r="A45" t="s">
        <v>95</v>
      </c>
      <c r="B45" t="s">
        <v>17</v>
      </c>
      <c r="C45" t="s">
        <v>18</v>
      </c>
      <c r="D45" s="27" t="s">
        <v>96</v>
      </c>
    </row>
    <row r="46" spans="1:4">
      <c r="A46" t="s">
        <v>97</v>
      </c>
      <c r="B46" t="s">
        <v>21</v>
      </c>
      <c r="C46" t="s">
        <v>22</v>
      </c>
      <c r="D46" s="27" t="s">
        <v>98</v>
      </c>
    </row>
    <row r="47" spans="1:4">
      <c r="A47" t="s">
        <v>97</v>
      </c>
      <c r="B47" t="s">
        <v>17</v>
      </c>
      <c r="C47" t="s">
        <v>22</v>
      </c>
      <c r="D47" s="27" t="s">
        <v>99</v>
      </c>
    </row>
    <row r="48" spans="1:4">
      <c r="A48" t="s">
        <v>97</v>
      </c>
      <c r="B48" t="s">
        <v>17</v>
      </c>
      <c r="C48" t="s">
        <v>22</v>
      </c>
      <c r="D48" s="27" t="s">
        <v>100</v>
      </c>
    </row>
    <row r="49" spans="1:4">
      <c r="A49" t="s">
        <v>101</v>
      </c>
      <c r="B49" t="s">
        <v>17</v>
      </c>
      <c r="C49" t="s">
        <v>18</v>
      </c>
      <c r="D49" s="27" t="s">
        <v>102</v>
      </c>
    </row>
    <row r="50" spans="1:4">
      <c r="A50" t="s">
        <v>101</v>
      </c>
      <c r="B50" t="s">
        <v>17</v>
      </c>
      <c r="C50" t="s">
        <v>22</v>
      </c>
      <c r="D50" s="27" t="s">
        <v>103</v>
      </c>
    </row>
    <row r="51" spans="1:4">
      <c r="A51" t="s">
        <v>101</v>
      </c>
      <c r="B51" t="s">
        <v>17</v>
      </c>
      <c r="C51" t="s">
        <v>22</v>
      </c>
      <c r="D51" s="27" t="s">
        <v>104</v>
      </c>
    </row>
    <row r="52" spans="1:4">
      <c r="A52" t="s">
        <v>105</v>
      </c>
      <c r="B52" t="s">
        <v>17</v>
      </c>
      <c r="C52" t="s">
        <v>18</v>
      </c>
      <c r="D52" s="27" t="s">
        <v>106</v>
      </c>
    </row>
    <row r="53" spans="1:4">
      <c r="A53" t="s">
        <v>107</v>
      </c>
      <c r="B53" t="s">
        <v>17</v>
      </c>
      <c r="C53" t="s">
        <v>18</v>
      </c>
      <c r="D53" s="27" t="s">
        <v>108</v>
      </c>
    </row>
    <row r="54" spans="1:4">
      <c r="A54" t="s">
        <v>109</v>
      </c>
      <c r="B54" t="s">
        <v>21</v>
      </c>
      <c r="C54" t="s">
        <v>22</v>
      </c>
      <c r="D54" s="27" t="s">
        <v>110</v>
      </c>
    </row>
    <row r="55" spans="1:4">
      <c r="A55" t="s">
        <v>111</v>
      </c>
      <c r="B55" t="s">
        <v>21</v>
      </c>
      <c r="C55" t="s">
        <v>22</v>
      </c>
      <c r="D55" s="27" t="s">
        <v>112</v>
      </c>
    </row>
    <row r="56" spans="1:4">
      <c r="A56" t="s">
        <v>113</v>
      </c>
      <c r="B56" t="s">
        <v>17</v>
      </c>
      <c r="C56" t="s">
        <v>18</v>
      </c>
      <c r="D56" s="27" t="s">
        <v>114</v>
      </c>
    </row>
    <row r="57" spans="1:4">
      <c r="A57" t="s">
        <v>115</v>
      </c>
      <c r="B57" t="s">
        <v>17</v>
      </c>
      <c r="C57" t="s">
        <v>18</v>
      </c>
      <c r="D57" s="27" t="s">
        <v>116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AG37"/>
  <sheetViews>
    <sheetView topLeftCell="A7" zoomScale="70" zoomScaleNormal="70" workbookViewId="0">
      <pane xSplit="2" topLeftCell="C1" activePane="topRight" state="frozen"/>
      <selection activeCell="A2" sqref="A2"/>
      <selection pane="topRight" activeCell="C33" sqref="C33"/>
    </sheetView>
  </sheetViews>
  <sheetFormatPr defaultColWidth="8.85546875" defaultRowHeight="14.25"/>
  <cols>
    <col min="1" max="1" width="1.140625" style="1" customWidth="1"/>
    <col min="2" max="2" width="53.140625" style="1" customWidth="1"/>
    <col min="3" max="33" width="9.57031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38.1" customHeight="1">
      <c r="B27" s="8" t="s">
        <v>0</v>
      </c>
      <c r="C27" s="11">
        <v>45195</v>
      </c>
      <c r="D27" s="4">
        <v>45196</v>
      </c>
      <c r="E27" s="4">
        <v>45197</v>
      </c>
      <c r="F27" s="4">
        <v>45198</v>
      </c>
      <c r="G27" s="3">
        <v>45199</v>
      </c>
      <c r="H27" s="3">
        <v>45200</v>
      </c>
      <c r="I27" s="3">
        <v>45205</v>
      </c>
      <c r="J27" s="3">
        <v>45206</v>
      </c>
      <c r="K27" s="3">
        <v>45207</v>
      </c>
      <c r="L27" s="3">
        <v>45208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7"/>
    </row>
    <row r="28" spans="2:33" ht="39" customHeight="1">
      <c r="B28" s="28" t="s">
        <v>5</v>
      </c>
      <c r="C28" s="14">
        <v>37</v>
      </c>
      <c r="D28" s="14">
        <v>42</v>
      </c>
      <c r="E28" s="14">
        <v>52</v>
      </c>
      <c r="F28" s="14">
        <v>48</v>
      </c>
      <c r="G28" s="14">
        <v>48</v>
      </c>
      <c r="H28" s="14">
        <v>0</v>
      </c>
      <c r="I28" s="14">
        <v>51</v>
      </c>
      <c r="J28" s="14">
        <v>53</v>
      </c>
      <c r="K28" s="14">
        <v>13</v>
      </c>
      <c r="L28" s="14">
        <v>56</v>
      </c>
      <c r="M28" s="14"/>
      <c r="N28" s="14">
        <f t="shared" ref="D28:AG28" si="0">N29+N30+N32+N33</f>
        <v>0</v>
      </c>
      <c r="O28" s="14">
        <f t="shared" si="0"/>
        <v>0</v>
      </c>
      <c r="P28" s="14">
        <f t="shared" si="0"/>
        <v>0</v>
      </c>
      <c r="Q28" s="14">
        <f t="shared" si="0"/>
        <v>0</v>
      </c>
      <c r="R28" s="14">
        <f t="shared" si="0"/>
        <v>0</v>
      </c>
      <c r="S28" s="14">
        <f t="shared" si="0"/>
        <v>0</v>
      </c>
      <c r="T28" s="14">
        <f t="shared" si="0"/>
        <v>0</v>
      </c>
      <c r="U28" s="14">
        <f t="shared" si="0"/>
        <v>0</v>
      </c>
      <c r="V28" s="14">
        <f t="shared" si="0"/>
        <v>0</v>
      </c>
      <c r="W28" s="14">
        <f t="shared" si="0"/>
        <v>0</v>
      </c>
      <c r="X28" s="14">
        <f t="shared" si="0"/>
        <v>0</v>
      </c>
      <c r="Y28" s="14">
        <f t="shared" si="0"/>
        <v>0</v>
      </c>
      <c r="Z28" s="14">
        <f t="shared" si="0"/>
        <v>0</v>
      </c>
      <c r="AA28" s="14">
        <f t="shared" si="0"/>
        <v>0</v>
      </c>
      <c r="AB28" s="14">
        <f t="shared" si="0"/>
        <v>0</v>
      </c>
      <c r="AC28" s="14">
        <f t="shared" si="0"/>
        <v>0</v>
      </c>
      <c r="AD28" s="14">
        <f t="shared" si="0"/>
        <v>0</v>
      </c>
      <c r="AE28" s="14">
        <f t="shared" si="0"/>
        <v>0</v>
      </c>
      <c r="AF28" s="14">
        <f t="shared" si="0"/>
        <v>0</v>
      </c>
      <c r="AG28" s="19">
        <f t="shared" si="0"/>
        <v>0</v>
      </c>
    </row>
    <row r="29" spans="2:33" ht="39" customHeight="1">
      <c r="B29" s="28" t="s">
        <v>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9"/>
    </row>
    <row r="30" spans="2:33" ht="42.6" customHeight="1" thickBot="1">
      <c r="B30" s="29" t="s">
        <v>7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20"/>
    </row>
    <row r="31" spans="2:33" s="5" customFormat="1" ht="41.45" customHeight="1" thickTop="1" thickBot="1">
      <c r="B31" s="34" t="s">
        <v>11</v>
      </c>
      <c r="C31" s="13">
        <f>IF(C28=0,"N/A",(C29+C32+C34)/C28)</f>
        <v>0</v>
      </c>
      <c r="D31" s="13">
        <f t="shared" ref="D31:AG31" si="1">IF(D28=0,"N/A",(D29+D32+D34)/D28)</f>
        <v>0</v>
      </c>
      <c r="E31" s="13">
        <f t="shared" si="1"/>
        <v>0</v>
      </c>
      <c r="F31" s="13">
        <f t="shared" si="1"/>
        <v>0</v>
      </c>
      <c r="G31" s="13">
        <f t="shared" si="1"/>
        <v>0</v>
      </c>
      <c r="H31" s="13" t="str">
        <f t="shared" si="1"/>
        <v>N/A</v>
      </c>
      <c r="I31" s="13">
        <f t="shared" ref="I31" si="2">IF(I28=0,"N/A",(I29+I32+I34)/I28)</f>
        <v>0</v>
      </c>
      <c r="J31" s="13">
        <f t="shared" si="1"/>
        <v>0</v>
      </c>
      <c r="K31" s="13">
        <f t="shared" si="1"/>
        <v>0</v>
      </c>
      <c r="L31" s="13">
        <f t="shared" si="1"/>
        <v>0</v>
      </c>
      <c r="M31" s="13" t="str">
        <f t="shared" si="1"/>
        <v>N/A</v>
      </c>
      <c r="N31" s="13" t="str">
        <f t="shared" si="1"/>
        <v>N/A</v>
      </c>
      <c r="O31" s="13" t="str">
        <f t="shared" si="1"/>
        <v>N/A</v>
      </c>
      <c r="P31" s="13" t="str">
        <f t="shared" si="1"/>
        <v>N/A</v>
      </c>
      <c r="Q31" s="13" t="str">
        <f t="shared" si="1"/>
        <v>N/A</v>
      </c>
      <c r="R31" s="13" t="str">
        <f t="shared" si="1"/>
        <v>N/A</v>
      </c>
      <c r="S31" s="13" t="str">
        <f t="shared" si="1"/>
        <v>N/A</v>
      </c>
      <c r="T31" s="13" t="str">
        <f t="shared" si="1"/>
        <v>N/A</v>
      </c>
      <c r="U31" s="13" t="str">
        <f t="shared" si="1"/>
        <v>N/A</v>
      </c>
      <c r="V31" s="13" t="str">
        <f t="shared" si="1"/>
        <v>N/A</v>
      </c>
      <c r="W31" s="13" t="str">
        <f t="shared" si="1"/>
        <v>N/A</v>
      </c>
      <c r="X31" s="13" t="str">
        <f t="shared" si="1"/>
        <v>N/A</v>
      </c>
      <c r="Y31" s="13" t="str">
        <f t="shared" si="1"/>
        <v>N/A</v>
      </c>
      <c r="Z31" s="13" t="str">
        <f t="shared" si="1"/>
        <v>N/A</v>
      </c>
      <c r="AA31" s="13" t="str">
        <f t="shared" si="1"/>
        <v>N/A</v>
      </c>
      <c r="AB31" s="13" t="str">
        <f t="shared" si="1"/>
        <v>N/A</v>
      </c>
      <c r="AC31" s="13" t="str">
        <f t="shared" si="1"/>
        <v>N/A</v>
      </c>
      <c r="AD31" s="13" t="str">
        <f t="shared" si="1"/>
        <v>N/A</v>
      </c>
      <c r="AE31" s="13" t="str">
        <f t="shared" si="1"/>
        <v>N/A</v>
      </c>
      <c r="AF31" s="13" t="str">
        <f t="shared" si="1"/>
        <v>N/A</v>
      </c>
      <c r="AG31" s="21" t="str">
        <f t="shared" si="1"/>
        <v>N/A</v>
      </c>
    </row>
    <row r="32" spans="2:33" ht="35.450000000000003" customHeight="1" thickTop="1" thickBot="1">
      <c r="B32" s="9" t="s">
        <v>1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22"/>
    </row>
    <row r="33" spans="2:33" s="2" customFormat="1" ht="41.45" customHeight="1" thickTop="1">
      <c r="B33" s="30" t="s">
        <v>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f t="shared" ref="D33:AG33" si="3">M34+M35+M36</f>
        <v>0</v>
      </c>
      <c r="N33" s="17">
        <f t="shared" si="3"/>
        <v>0</v>
      </c>
      <c r="O33" s="17">
        <f t="shared" si="3"/>
        <v>0</v>
      </c>
      <c r="P33" s="17">
        <f t="shared" si="3"/>
        <v>0</v>
      </c>
      <c r="Q33" s="17">
        <f t="shared" si="3"/>
        <v>0</v>
      </c>
      <c r="R33" s="17">
        <f t="shared" si="3"/>
        <v>0</v>
      </c>
      <c r="S33" s="17">
        <f t="shared" si="3"/>
        <v>0</v>
      </c>
      <c r="T33" s="17">
        <f t="shared" si="3"/>
        <v>0</v>
      </c>
      <c r="U33" s="17">
        <f t="shared" si="3"/>
        <v>0</v>
      </c>
      <c r="V33" s="17">
        <f t="shared" si="3"/>
        <v>0</v>
      </c>
      <c r="W33" s="17">
        <f t="shared" si="3"/>
        <v>0</v>
      </c>
      <c r="X33" s="17">
        <f t="shared" si="3"/>
        <v>0</v>
      </c>
      <c r="Y33" s="17">
        <f t="shared" si="3"/>
        <v>0</v>
      </c>
      <c r="Z33" s="17">
        <f t="shared" si="3"/>
        <v>0</v>
      </c>
      <c r="AA33" s="17">
        <f t="shared" si="3"/>
        <v>0</v>
      </c>
      <c r="AB33" s="17">
        <f t="shared" si="3"/>
        <v>0</v>
      </c>
      <c r="AC33" s="17">
        <f t="shared" si="3"/>
        <v>0</v>
      </c>
      <c r="AD33" s="17">
        <f t="shared" si="3"/>
        <v>0</v>
      </c>
      <c r="AE33" s="17">
        <f t="shared" si="3"/>
        <v>0</v>
      </c>
      <c r="AF33" s="17">
        <f t="shared" si="3"/>
        <v>0</v>
      </c>
      <c r="AG33" s="23">
        <f t="shared" si="3"/>
        <v>0</v>
      </c>
    </row>
    <row r="34" spans="2:33" ht="54">
      <c r="B34" s="32" t="s">
        <v>12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24"/>
    </row>
    <row r="35" spans="2:33" ht="36">
      <c r="B35" s="31" t="s">
        <v>13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24"/>
    </row>
    <row r="36" spans="2:33" ht="18.75" thickBot="1">
      <c r="B36" s="10" t="s">
        <v>9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24"/>
    </row>
    <row r="37" spans="2:33" ht="44.45" customHeight="1" thickTop="1" thickBot="1">
      <c r="B37" s="33" t="s">
        <v>10</v>
      </c>
      <c r="C37" s="12">
        <f>IF(C28=0,"N/A",C33/C28)</f>
        <v>0</v>
      </c>
      <c r="D37" s="12">
        <f t="shared" ref="D37:AG37" si="4">IF(D28=0,"N/A",D33/D28)</f>
        <v>0</v>
      </c>
      <c r="E37" s="12">
        <f t="shared" si="4"/>
        <v>0</v>
      </c>
      <c r="F37" s="12">
        <f t="shared" si="4"/>
        <v>0</v>
      </c>
      <c r="G37" s="12">
        <f t="shared" si="4"/>
        <v>0</v>
      </c>
      <c r="H37" s="12" t="str">
        <f t="shared" si="4"/>
        <v>N/A</v>
      </c>
      <c r="I37" s="12">
        <f t="shared" ref="I37" si="5">IF(I28=0,"N/A",I33/I28)</f>
        <v>0</v>
      </c>
      <c r="J37" s="12">
        <f t="shared" si="4"/>
        <v>0</v>
      </c>
      <c r="K37" s="12">
        <f t="shared" si="4"/>
        <v>0</v>
      </c>
      <c r="L37" s="12">
        <f t="shared" si="4"/>
        <v>0</v>
      </c>
      <c r="M37" s="12" t="str">
        <f t="shared" si="4"/>
        <v>N/A</v>
      </c>
      <c r="N37" s="12" t="str">
        <f t="shared" si="4"/>
        <v>N/A</v>
      </c>
      <c r="O37" s="12" t="str">
        <f t="shared" si="4"/>
        <v>N/A</v>
      </c>
      <c r="P37" s="12" t="str">
        <f t="shared" si="4"/>
        <v>N/A</v>
      </c>
      <c r="Q37" s="12" t="str">
        <f t="shared" si="4"/>
        <v>N/A</v>
      </c>
      <c r="R37" s="12" t="str">
        <f t="shared" si="4"/>
        <v>N/A</v>
      </c>
      <c r="S37" s="12" t="str">
        <f t="shared" si="4"/>
        <v>N/A</v>
      </c>
      <c r="T37" s="12" t="str">
        <f t="shared" si="4"/>
        <v>N/A</v>
      </c>
      <c r="U37" s="12" t="str">
        <f t="shared" si="4"/>
        <v>N/A</v>
      </c>
      <c r="V37" s="12" t="str">
        <f t="shared" si="4"/>
        <v>N/A</v>
      </c>
      <c r="W37" s="12" t="str">
        <f t="shared" si="4"/>
        <v>N/A</v>
      </c>
      <c r="X37" s="12" t="str">
        <f t="shared" si="4"/>
        <v>N/A</v>
      </c>
      <c r="Y37" s="12" t="str">
        <f t="shared" si="4"/>
        <v>N/A</v>
      </c>
      <c r="Z37" s="12" t="str">
        <f t="shared" si="4"/>
        <v>N/A</v>
      </c>
      <c r="AA37" s="12" t="str">
        <f t="shared" si="4"/>
        <v>N/A</v>
      </c>
      <c r="AB37" s="12" t="str">
        <f t="shared" si="4"/>
        <v>N/A</v>
      </c>
      <c r="AC37" s="12" t="str">
        <f t="shared" si="4"/>
        <v>N/A</v>
      </c>
      <c r="AD37" s="12" t="str">
        <f t="shared" si="4"/>
        <v>N/A</v>
      </c>
      <c r="AE37" s="12" t="str">
        <f t="shared" si="4"/>
        <v>N/A</v>
      </c>
      <c r="AF37" s="12" t="str">
        <f t="shared" si="4"/>
        <v>N/A</v>
      </c>
      <c r="AG37" s="25" t="str">
        <f t="shared" si="4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QMBPU9-Daily</vt:lpstr>
      <vt:lpstr>QMBPU9-SMTSqueezee_Strain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2023-10-10T04:02:03Z</dcterms:modified>
</cp:coreProperties>
</file>