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H61" i="1"/>
  <c r="G61" i="1"/>
  <c r="F61" i="1"/>
  <c r="E61" i="1"/>
  <c r="D61" i="1"/>
  <c r="C61" i="1"/>
  <c r="A66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<sst xmlns="http://schemas.openxmlformats.org/spreadsheetml/2006/main" count="58" uniqueCount="44">
  <si>
    <t>密度</t>
  </si>
  <si>
    <r>
      <t>ρ</t>
    </r>
    <r>
      <rPr>
        <vertAlign val="superscript"/>
        <sz val="10.5"/>
        <color theme="1"/>
        <rFont val="Times New Roman"/>
        <family val="1"/>
      </rPr>
      <t>20</t>
    </r>
    <r>
      <rPr>
        <sz val="10.5"/>
        <color theme="1"/>
        <rFont val="Times New Roman"/>
        <family val="1"/>
      </rPr>
      <t>/(g·cm</t>
    </r>
    <r>
      <rPr>
        <vertAlign val="superscript"/>
        <sz val="10.5"/>
        <color theme="1"/>
        <rFont val="Times New Roman"/>
        <family val="1"/>
      </rPr>
      <t>-3</t>
    </r>
    <r>
      <rPr>
        <sz val="10.5"/>
        <color theme="1"/>
        <rFont val="Times New Roman"/>
        <family val="1"/>
      </rPr>
      <t>)</t>
    </r>
  </si>
  <si>
    <t>0.727 5</t>
  </si>
  <si>
    <t>0.747 5</t>
  </si>
  <si>
    <t>0.740 7</t>
  </si>
  <si>
    <t>0.725 1</t>
  </si>
  <si>
    <t>恩氏馏程</t>
  </si>
  <si>
    <r>
      <t>/</t>
    </r>
    <r>
      <rPr>
        <sz val="10.5"/>
        <color theme="1"/>
        <rFont val="宋体"/>
        <family val="3"/>
        <charset val="134"/>
      </rPr>
      <t>℃</t>
    </r>
  </si>
  <si>
    <t>初馏点</t>
  </si>
  <si>
    <t>干点</t>
  </si>
  <si>
    <r>
      <t>总硫含量</t>
    </r>
    <r>
      <rPr>
        <sz val="10.5"/>
        <color theme="1"/>
        <rFont val="Times New Roman"/>
        <family val="1"/>
      </rPr>
      <t xml:space="preserve"> / µg</t>
    </r>
    <r>
      <rPr>
        <vertAlign val="superscript"/>
        <sz val="10.5"/>
        <color theme="1"/>
        <rFont val="Times New Roman"/>
        <family val="1"/>
      </rPr>
      <t>.</t>
    </r>
    <r>
      <rPr>
        <sz val="10.5"/>
        <color theme="1"/>
        <rFont val="Times New Roman"/>
        <family val="1"/>
      </rPr>
      <t>g</t>
    </r>
    <r>
      <rPr>
        <vertAlign val="superscript"/>
        <sz val="10.5"/>
        <color theme="1"/>
        <rFont val="Times New Roman"/>
        <family val="1"/>
      </rPr>
      <t>-1</t>
    </r>
  </si>
  <si>
    <t>饱和烃</t>
  </si>
  <si>
    <t>原料组成</t>
  </si>
  <si>
    <t>/ %</t>
  </si>
  <si>
    <t>烯烃</t>
  </si>
  <si>
    <t>芳烃</t>
  </si>
  <si>
    <t>操作条件</t>
  </si>
  <si>
    <t>T / K</t>
  </si>
  <si>
    <t>反应温度</t>
  </si>
  <si>
    <t>p / kPa</t>
  </si>
  <si>
    <t>反应压力</t>
  </si>
  <si>
    <t>t / s</t>
  </si>
  <si>
    <t>反应时间</t>
  </si>
  <si>
    <r>
      <t>mC·mO</t>
    </r>
    <r>
      <rPr>
        <vertAlign val="superscript"/>
        <sz val="10.5"/>
        <color theme="1"/>
        <rFont val="Times New Roman"/>
        <family val="1"/>
      </rPr>
      <t>-1</t>
    </r>
  </si>
  <si>
    <t>剂油比</t>
  </si>
  <si>
    <r>
      <t>t·h</t>
    </r>
    <r>
      <rPr>
        <vertAlign val="superscript"/>
        <sz val="10.5"/>
        <color theme="1"/>
        <rFont val="Times New Roman"/>
        <family val="1"/>
      </rPr>
      <t>-1</t>
    </r>
  </si>
  <si>
    <t>进料流量</t>
  </si>
  <si>
    <r>
      <t xml:space="preserve">碱氮含量 </t>
    </r>
    <r>
      <rPr>
        <sz val="10.5"/>
        <color theme="1"/>
        <rFont val="Times New Roman"/>
        <family val="1"/>
      </rPr>
      <t>/ µg</t>
    </r>
    <r>
      <rPr>
        <sz val="10.5"/>
        <color theme="1"/>
        <rFont val="Arial"/>
        <family val="2"/>
      </rPr>
      <t>·</t>
    </r>
    <r>
      <rPr>
        <sz val="10.5"/>
        <color theme="1"/>
        <rFont val="Times New Roman"/>
        <family val="1"/>
      </rPr>
      <t>g</t>
    </r>
    <r>
      <rPr>
        <vertAlign val="superscript"/>
        <sz val="10.5"/>
        <color theme="1"/>
        <rFont val="Times New Roman"/>
        <family val="1"/>
      </rPr>
      <t>-1</t>
    </r>
  </si>
  <si>
    <t>原料四组成/ %</t>
  </si>
  <si>
    <t>Saturates</t>
  </si>
  <si>
    <t>Aromatics</t>
  </si>
  <si>
    <t>Resin &amp; Asphaltene</t>
  </si>
  <si>
    <t>油浆</t>
  </si>
  <si>
    <t>芳香烃</t>
  </si>
  <si>
    <r>
      <t>胶质</t>
    </r>
    <r>
      <rPr>
        <sz val="10.5"/>
        <color theme="1"/>
        <rFont val="Times New Roman"/>
        <family val="1"/>
      </rPr>
      <t>&amp;</t>
    </r>
    <r>
      <rPr>
        <sz val="10.5"/>
        <color theme="1"/>
        <rFont val="宋体"/>
        <family val="3"/>
        <charset val="134"/>
      </rPr>
      <t>沥青质</t>
    </r>
  </si>
  <si>
    <t>柴油</t>
  </si>
  <si>
    <t>汽油</t>
  </si>
  <si>
    <t>液化气</t>
  </si>
  <si>
    <t>低碳烷烃</t>
  </si>
  <si>
    <t>丙烯</t>
  </si>
  <si>
    <t>丁烯</t>
  </si>
  <si>
    <t>干气</t>
  </si>
  <si>
    <t>焦炭</t>
  </si>
  <si>
    <t>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</si>
</sst>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b/>
      <sz val="14"/>
      <color theme="1"/>
      <name val="Times New Roman"/>
      <family val="1"/>
    </font>
    <font>
      <i/>
      <sz val="10.5"/>
      <color theme="1"/>
      <name val="Times New Roman"/>
      <family val="1"/>
    </font>
    <font>
      <sz val="10.5"/>
      <color theme="1"/>
      <name val="Arial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 wrapText="1"/>
    </xf>
    <xf numFmtId="9" fontId="3" fillId="0" borderId="0" xfId="0" applyNumberFormat="1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left" vertical="center"/>
    </xf>
    <xf numFmtId="0" fontId="3" fillId="3" borderId="0" xfId="0" applyFont="1" applyFill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0" fillId="3" borderId="0" xfId="0" applyFill="1"/>
    <xf numFmtId="0" fontId="3" fillId="3" borderId="0" xfId="0" applyFont="1" applyFill="1" applyAlignment="1">
      <alignment horizontal="justify" vertical="center" wrapText="1"/>
    </xf>
    <xf numFmtId="0" fontId="3" fillId="3" borderId="2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justify" vertical="center" wrapText="1"/>
    </xf>
    <xf numFmtId="0" fontId="3" fillId="4" borderId="0" xfId="0" applyFont="1" applyFill="1" applyAlignment="1">
      <alignment horizontal="justify" vertical="center" wrapText="1"/>
    </xf>
    <xf numFmtId="0" fontId="2" fillId="4" borderId="0" xfId="0" applyFont="1" applyFill="1" applyAlignment="1">
      <alignment horizontal="justify" vertical="top" wrapText="1"/>
    </xf>
    <xf numFmtId="0" fontId="2" fillId="4" borderId="2" xfId="0" applyFont="1" applyFill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justify" vertical="center" wrapText="1"/>
    </xf>
    <xf numFmtId="0" fontId="3" fillId="5" borderId="0" xfId="0" applyFont="1" applyFill="1" applyAlignment="1">
      <alignment horizontal="justify"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24" workbookViewId="0">
      <selection activeCell="H41" sqref="H41"/>
    </sheetView>
  </sheetViews>
  <sheetFormatPr defaultRowHeight="14.25" x14ac:dyDescent="0.2"/>
  <cols>
    <col min="1" max="1" width="12.375" customWidth="1"/>
  </cols>
  <sheetData>
    <row r="1" spans="1:10" ht="33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>
        <v>0.73450000000000004</v>
      </c>
      <c r="H1" s="3">
        <v>0.72109999999999996</v>
      </c>
      <c r="I1" s="2">
        <v>0.72050000000000003</v>
      </c>
      <c r="J1" s="4"/>
    </row>
    <row r="2" spans="1:10" ht="15.75" x14ac:dyDescent="0.2">
      <c r="A2" s="5" t="s">
        <v>6</v>
      </c>
      <c r="B2" s="8" t="s">
        <v>8</v>
      </c>
      <c r="C2" s="9">
        <v>31</v>
      </c>
      <c r="D2" s="9">
        <v>32.5</v>
      </c>
      <c r="E2" s="9">
        <v>30</v>
      </c>
      <c r="F2" s="9">
        <v>30</v>
      </c>
      <c r="G2" s="9">
        <v>38.5</v>
      </c>
      <c r="H2" s="10">
        <v>33</v>
      </c>
      <c r="I2" s="9">
        <v>34</v>
      </c>
      <c r="J2" s="4"/>
    </row>
    <row r="3" spans="1:10" ht="18.75" x14ac:dyDescent="0.2">
      <c r="A3" s="6" t="s">
        <v>7</v>
      </c>
      <c r="B3" s="11">
        <v>0.3</v>
      </c>
      <c r="C3" s="12">
        <v>71.5</v>
      </c>
      <c r="D3" s="9">
        <v>80</v>
      </c>
      <c r="E3" s="9">
        <v>75.5</v>
      </c>
      <c r="F3" s="9">
        <v>70.5</v>
      </c>
      <c r="G3" s="9">
        <v>79</v>
      </c>
      <c r="H3" s="10">
        <v>73</v>
      </c>
      <c r="I3" s="9">
        <v>77</v>
      </c>
      <c r="J3" s="4"/>
    </row>
    <row r="4" spans="1:10" ht="15.75" x14ac:dyDescent="0.2">
      <c r="A4" s="7"/>
      <c r="B4" s="11">
        <v>0.5</v>
      </c>
      <c r="C4" s="9">
        <v>96.5</v>
      </c>
      <c r="D4" s="9">
        <v>107</v>
      </c>
      <c r="E4" s="9">
        <v>104</v>
      </c>
      <c r="F4" s="9">
        <v>96</v>
      </c>
      <c r="G4" s="9">
        <v>103</v>
      </c>
      <c r="H4" s="10">
        <v>97</v>
      </c>
      <c r="I4" s="9">
        <v>104.5</v>
      </c>
      <c r="J4" s="4"/>
    </row>
    <row r="5" spans="1:10" ht="15.75" x14ac:dyDescent="0.2">
      <c r="A5" s="7"/>
      <c r="B5" s="11">
        <v>0.7</v>
      </c>
      <c r="C5" s="9">
        <v>124.5</v>
      </c>
      <c r="D5" s="9">
        <v>134.5</v>
      </c>
      <c r="E5" s="9">
        <v>133.5</v>
      </c>
      <c r="F5" s="9">
        <v>126</v>
      </c>
      <c r="G5" s="9">
        <v>132.5</v>
      </c>
      <c r="H5" s="10">
        <v>130</v>
      </c>
      <c r="I5" s="9">
        <v>137</v>
      </c>
      <c r="J5" s="4"/>
    </row>
    <row r="6" spans="1:10" ht="15.75" x14ac:dyDescent="0.2">
      <c r="A6" s="7"/>
      <c r="B6" s="8" t="s">
        <v>9</v>
      </c>
      <c r="C6" s="9">
        <v>174</v>
      </c>
      <c r="D6" s="9">
        <v>185</v>
      </c>
      <c r="E6" s="9">
        <v>184.5</v>
      </c>
      <c r="F6" s="9">
        <v>170</v>
      </c>
      <c r="G6" s="9">
        <v>179</v>
      </c>
      <c r="H6" s="10">
        <v>164.5</v>
      </c>
      <c r="I6" s="9">
        <v>170</v>
      </c>
      <c r="J6" s="4"/>
    </row>
    <row r="7" spans="1:10" ht="30" x14ac:dyDescent="0.2">
      <c r="A7" s="5" t="s">
        <v>10</v>
      </c>
      <c r="B7" s="9">
        <v>1130</v>
      </c>
      <c r="C7" s="9">
        <v>680</v>
      </c>
      <c r="D7" s="9">
        <v>660</v>
      </c>
      <c r="E7" s="9">
        <v>940</v>
      </c>
      <c r="F7" s="9">
        <v>950</v>
      </c>
      <c r="G7" s="9">
        <v>950</v>
      </c>
      <c r="H7" s="10">
        <v>930</v>
      </c>
      <c r="I7" s="9"/>
      <c r="J7" s="4"/>
    </row>
    <row r="8" spans="1:10" ht="14.25" customHeight="1" x14ac:dyDescent="0.2">
      <c r="A8" s="5" t="s">
        <v>12</v>
      </c>
      <c r="B8" s="8" t="s">
        <v>11</v>
      </c>
      <c r="C8" s="9">
        <v>30</v>
      </c>
      <c r="D8" s="9">
        <v>44</v>
      </c>
      <c r="E8" s="9">
        <v>43.1</v>
      </c>
      <c r="F8" s="9">
        <v>26</v>
      </c>
      <c r="G8" s="10">
        <v>37</v>
      </c>
      <c r="H8" s="9">
        <v>38.200000000000003</v>
      </c>
      <c r="I8" s="10">
        <v>29</v>
      </c>
    </row>
    <row r="9" spans="1:10" ht="15.75" x14ac:dyDescent="0.2">
      <c r="A9" s="6" t="s">
        <v>13</v>
      </c>
      <c r="B9" s="8" t="s">
        <v>14</v>
      </c>
      <c r="C9" s="9">
        <v>51.7</v>
      </c>
      <c r="D9" s="9">
        <v>19</v>
      </c>
      <c r="E9" s="9">
        <v>22.9</v>
      </c>
      <c r="F9" s="9">
        <v>55.4</v>
      </c>
      <c r="G9" s="9">
        <v>34.1</v>
      </c>
      <c r="H9" s="10">
        <v>34.5</v>
      </c>
      <c r="I9" s="9">
        <v>51.5</v>
      </c>
      <c r="J9" s="4"/>
    </row>
    <row r="10" spans="1:10" ht="15.75" x14ac:dyDescent="0.2">
      <c r="A10" s="7"/>
      <c r="B10" s="8" t="s">
        <v>15</v>
      </c>
      <c r="C10" s="9">
        <v>18.3</v>
      </c>
      <c r="D10" s="9">
        <v>37</v>
      </c>
      <c r="E10" s="9">
        <v>34</v>
      </c>
      <c r="F10" s="9">
        <v>18.600000000000001</v>
      </c>
      <c r="G10" s="9">
        <v>28.9</v>
      </c>
      <c r="H10" s="10">
        <v>27.3</v>
      </c>
      <c r="I10" s="9">
        <v>19.5</v>
      </c>
      <c r="J10" s="4"/>
    </row>
    <row r="11" spans="1:10" ht="15.75" x14ac:dyDescent="0.2">
      <c r="A11" s="5" t="s">
        <v>16</v>
      </c>
      <c r="B11" s="9"/>
      <c r="C11" s="9"/>
      <c r="D11" s="9"/>
      <c r="E11" s="9"/>
      <c r="F11" s="9"/>
      <c r="G11" s="9"/>
      <c r="H11" s="10"/>
      <c r="I11" s="9"/>
      <c r="J11" s="4"/>
    </row>
    <row r="12" spans="1:10" ht="15.75" x14ac:dyDescent="0.2">
      <c r="A12" s="15" t="s">
        <v>18</v>
      </c>
      <c r="B12" s="16" t="s">
        <v>17</v>
      </c>
      <c r="C12" s="16">
        <v>823.15</v>
      </c>
      <c r="D12" s="16">
        <v>823.15</v>
      </c>
      <c r="E12" s="16">
        <v>853.15</v>
      </c>
      <c r="F12" s="16">
        <v>858.15</v>
      </c>
      <c r="G12" s="16">
        <v>823.15</v>
      </c>
      <c r="H12" s="17">
        <v>778.15</v>
      </c>
      <c r="I12" s="16">
        <v>778.15</v>
      </c>
      <c r="J12" s="4"/>
    </row>
    <row r="13" spans="1:10" ht="15.75" x14ac:dyDescent="0.2">
      <c r="A13" s="15" t="s">
        <v>20</v>
      </c>
      <c r="B13" s="16" t="s">
        <v>19</v>
      </c>
      <c r="C13" s="16">
        <v>164</v>
      </c>
      <c r="D13" s="16">
        <v>160</v>
      </c>
      <c r="E13" s="16">
        <v>160</v>
      </c>
      <c r="F13" s="16">
        <v>163</v>
      </c>
      <c r="G13" s="16">
        <v>163</v>
      </c>
      <c r="H13" s="17">
        <v>160</v>
      </c>
      <c r="I13" s="16">
        <v>160</v>
      </c>
      <c r="J13" s="4"/>
    </row>
    <row r="14" spans="1:10" ht="15.75" x14ac:dyDescent="0.2">
      <c r="A14" s="15" t="s">
        <v>22</v>
      </c>
      <c r="B14" s="16" t="s">
        <v>21</v>
      </c>
      <c r="C14" s="16">
        <v>1.82</v>
      </c>
      <c r="D14" s="16">
        <v>1.87</v>
      </c>
      <c r="E14" s="16">
        <v>1.9</v>
      </c>
      <c r="F14" s="16">
        <v>2</v>
      </c>
      <c r="G14" s="16">
        <v>1.81</v>
      </c>
      <c r="H14" s="17">
        <v>2.91</v>
      </c>
      <c r="I14" s="16">
        <v>2.85</v>
      </c>
      <c r="J14" s="4"/>
    </row>
    <row r="15" spans="1:10" ht="16.5" x14ac:dyDescent="0.2">
      <c r="A15" s="15" t="s">
        <v>24</v>
      </c>
      <c r="B15" s="16" t="s">
        <v>23</v>
      </c>
      <c r="C15" s="16">
        <v>10.07</v>
      </c>
      <c r="D15" s="16">
        <v>10.02</v>
      </c>
      <c r="E15" s="16">
        <v>12.7</v>
      </c>
      <c r="F15" s="16">
        <v>13.04</v>
      </c>
      <c r="G15" s="16">
        <v>9.74</v>
      </c>
      <c r="H15" s="17">
        <v>10</v>
      </c>
      <c r="I15" s="16">
        <v>11.74</v>
      </c>
      <c r="J15" s="4"/>
    </row>
    <row r="16" spans="1:10" ht="17.25" thickBot="1" x14ac:dyDescent="0.25">
      <c r="A16" s="13" t="s">
        <v>26</v>
      </c>
      <c r="B16" s="9" t="s">
        <v>25</v>
      </c>
      <c r="C16" s="9">
        <v>65</v>
      </c>
      <c r="D16" s="9">
        <v>70</v>
      </c>
      <c r="E16" s="9">
        <v>55</v>
      </c>
      <c r="F16" s="9">
        <v>55</v>
      </c>
      <c r="G16" s="9">
        <v>65</v>
      </c>
      <c r="H16" s="10">
        <v>40</v>
      </c>
      <c r="I16" s="9">
        <v>40</v>
      </c>
      <c r="J16" s="4"/>
    </row>
    <row r="17" spans="1:9" ht="15" thickTop="1" x14ac:dyDescent="0.2"/>
    <row r="21" spans="1:9" ht="15" thickBot="1" x14ac:dyDescent="0.25"/>
    <row r="22" spans="1:9" x14ac:dyDescent="0.2">
      <c r="A22" s="1"/>
      <c r="B22" s="18"/>
      <c r="C22" s="19"/>
      <c r="D22" s="19"/>
      <c r="E22" s="20"/>
      <c r="F22" s="19"/>
      <c r="G22" s="19"/>
      <c r="H22" s="19"/>
      <c r="I22" s="18"/>
    </row>
    <row r="23" spans="1:9" x14ac:dyDescent="0.2">
      <c r="A23" s="5"/>
      <c r="B23" s="6"/>
      <c r="C23" s="6"/>
      <c r="D23" s="6"/>
      <c r="E23" s="21"/>
      <c r="F23" s="6"/>
      <c r="G23" s="6"/>
      <c r="H23" s="22"/>
      <c r="I23" s="6"/>
    </row>
    <row r="24" spans="1:9" x14ac:dyDescent="0.2">
      <c r="A24" s="6"/>
      <c r="B24" s="23"/>
      <c r="C24" s="6"/>
      <c r="D24" s="6"/>
      <c r="E24" s="21"/>
      <c r="F24" s="6"/>
      <c r="G24" s="6"/>
      <c r="H24" s="22"/>
      <c r="I24" s="6"/>
    </row>
    <row r="25" spans="1:9" x14ac:dyDescent="0.2">
      <c r="A25" s="7"/>
      <c r="B25" s="23"/>
      <c r="C25" s="6"/>
      <c r="D25" s="6"/>
      <c r="E25" s="21"/>
      <c r="F25" s="6"/>
      <c r="G25" s="6"/>
      <c r="H25" s="22"/>
      <c r="I25" s="6"/>
    </row>
    <row r="26" spans="1:9" x14ac:dyDescent="0.2">
      <c r="A26" s="7"/>
      <c r="B26" s="23"/>
      <c r="C26" s="6"/>
      <c r="D26" s="6"/>
      <c r="E26" s="21"/>
      <c r="F26" s="6"/>
      <c r="G26" s="6"/>
      <c r="H26" s="22"/>
      <c r="I26" s="6"/>
    </row>
    <row r="27" spans="1:9" x14ac:dyDescent="0.2">
      <c r="A27" s="24"/>
      <c r="B27" s="6"/>
      <c r="C27" s="6"/>
      <c r="D27" s="6"/>
      <c r="E27" s="21"/>
      <c r="F27" s="6"/>
      <c r="G27" s="6"/>
      <c r="H27" s="22"/>
      <c r="I27" s="6"/>
    </row>
    <row r="28" spans="1:9" x14ac:dyDescent="0.2">
      <c r="A28" s="6"/>
      <c r="B28" s="6"/>
      <c r="C28" s="6"/>
      <c r="D28" s="6"/>
      <c r="E28" s="21"/>
      <c r="F28" s="6"/>
      <c r="G28" s="27"/>
      <c r="H28" s="22"/>
      <c r="I28" s="6"/>
    </row>
    <row r="29" spans="1:9" x14ac:dyDescent="0.2">
      <c r="A29" s="14" t="s">
        <v>27</v>
      </c>
      <c r="B29" s="14"/>
      <c r="C29" s="27">
        <v>1339</v>
      </c>
      <c r="D29" s="6">
        <v>1028</v>
      </c>
      <c r="E29" s="21">
        <v>1148</v>
      </c>
      <c r="F29" s="27">
        <v>1703</v>
      </c>
      <c r="G29" s="27">
        <v>1750</v>
      </c>
      <c r="H29" s="30">
        <v>1143</v>
      </c>
      <c r="I29" s="27">
        <v>1011</v>
      </c>
    </row>
    <row r="30" spans="1:9" x14ac:dyDescent="0.2">
      <c r="A30" s="14" t="s">
        <v>28</v>
      </c>
      <c r="B30" s="6" t="s">
        <v>29</v>
      </c>
      <c r="C30" s="27">
        <v>69.38</v>
      </c>
      <c r="D30" s="6">
        <v>44.24</v>
      </c>
      <c r="E30" s="21">
        <v>49.41</v>
      </c>
      <c r="F30" s="27">
        <v>70.14</v>
      </c>
      <c r="G30" s="27">
        <v>66.05</v>
      </c>
      <c r="H30" s="30">
        <v>77.03</v>
      </c>
      <c r="I30" s="27">
        <v>51.23</v>
      </c>
    </row>
    <row r="31" spans="1:9" x14ac:dyDescent="0.2">
      <c r="A31" s="14"/>
      <c r="B31" s="6" t="s">
        <v>30</v>
      </c>
      <c r="C31" s="27">
        <v>18.95</v>
      </c>
      <c r="D31" s="6">
        <v>37.6</v>
      </c>
      <c r="E31" s="21">
        <v>30.37</v>
      </c>
      <c r="F31" s="27">
        <v>16.100000000000001</v>
      </c>
      <c r="G31" s="27">
        <v>25.25</v>
      </c>
      <c r="H31" s="30">
        <v>15.55</v>
      </c>
      <c r="I31" s="27">
        <v>36.96</v>
      </c>
    </row>
    <row r="32" spans="1:9" ht="27" x14ac:dyDescent="0.2">
      <c r="A32" s="14"/>
      <c r="B32" s="6" t="s">
        <v>31</v>
      </c>
      <c r="C32" s="27">
        <v>11.67</v>
      </c>
      <c r="D32" s="6">
        <v>18.16</v>
      </c>
      <c r="E32" s="21">
        <v>20.13</v>
      </c>
      <c r="F32" s="27">
        <v>13.76</v>
      </c>
      <c r="G32" s="27">
        <v>8.6999999999999993</v>
      </c>
      <c r="H32" s="30">
        <v>7.42</v>
      </c>
      <c r="I32" s="27">
        <v>11.81</v>
      </c>
    </row>
    <row r="33" spans="1:9" x14ac:dyDescent="0.2">
      <c r="A33" s="5"/>
      <c r="B33" s="6"/>
      <c r="C33" s="27"/>
      <c r="D33" s="6"/>
      <c r="E33" s="21"/>
      <c r="F33" s="27"/>
      <c r="G33" s="27"/>
      <c r="H33" s="30"/>
      <c r="I33" s="27"/>
    </row>
    <row r="34" spans="1:9" x14ac:dyDescent="0.2">
      <c r="A34" s="5" t="s">
        <v>18</v>
      </c>
      <c r="B34" s="6" t="s">
        <v>17</v>
      </c>
      <c r="C34" s="27">
        <v>793.15</v>
      </c>
      <c r="D34" s="6">
        <v>798.15</v>
      </c>
      <c r="E34" s="21">
        <v>798.15</v>
      </c>
      <c r="F34" s="27">
        <v>793.15</v>
      </c>
      <c r="G34" s="27">
        <v>793.15</v>
      </c>
      <c r="H34" s="30">
        <v>793.15</v>
      </c>
      <c r="I34" s="27">
        <v>793.15</v>
      </c>
    </row>
    <row r="35" spans="1:9" x14ac:dyDescent="0.2">
      <c r="A35" s="5" t="s">
        <v>20</v>
      </c>
      <c r="B35" s="6" t="s">
        <v>19</v>
      </c>
      <c r="C35" s="27">
        <v>164</v>
      </c>
      <c r="D35" s="6">
        <v>160</v>
      </c>
      <c r="E35" s="21">
        <v>160</v>
      </c>
      <c r="F35" s="27">
        <v>163</v>
      </c>
      <c r="G35" s="27">
        <v>163</v>
      </c>
      <c r="H35" s="30">
        <v>163</v>
      </c>
      <c r="I35" s="27">
        <v>160</v>
      </c>
    </row>
    <row r="36" spans="1:9" x14ac:dyDescent="0.2">
      <c r="A36" s="5" t="s">
        <v>22</v>
      </c>
      <c r="B36" s="6" t="s">
        <v>21</v>
      </c>
      <c r="C36" s="27">
        <v>3.04</v>
      </c>
      <c r="D36" s="6">
        <v>3.31</v>
      </c>
      <c r="E36" s="21">
        <v>3.1</v>
      </c>
      <c r="F36" s="27">
        <v>3.22</v>
      </c>
      <c r="G36" s="27">
        <v>3.22</v>
      </c>
      <c r="H36" s="30">
        <v>3.02</v>
      </c>
      <c r="I36" s="27">
        <v>2.91</v>
      </c>
    </row>
    <row r="37" spans="1:9" ht="16.5" x14ac:dyDescent="0.2">
      <c r="A37" s="5" t="s">
        <v>24</v>
      </c>
      <c r="B37" s="6" t="s">
        <v>23</v>
      </c>
      <c r="C37" s="27">
        <v>8.1999999999999993</v>
      </c>
      <c r="D37" s="6">
        <v>8.1</v>
      </c>
      <c r="E37" s="21">
        <v>7.5</v>
      </c>
      <c r="F37" s="27">
        <v>8</v>
      </c>
      <c r="G37" s="27">
        <v>8.1</v>
      </c>
      <c r="H37" s="30">
        <v>7.5</v>
      </c>
      <c r="I37" s="27">
        <v>7.1</v>
      </c>
    </row>
    <row r="38" spans="1:9" ht="17.25" thickBot="1" x14ac:dyDescent="0.25">
      <c r="A38" s="13" t="s">
        <v>26</v>
      </c>
      <c r="B38" s="25" t="s">
        <v>25</v>
      </c>
      <c r="C38" s="28">
        <v>126.63</v>
      </c>
      <c r="D38" s="25">
        <v>115.46</v>
      </c>
      <c r="E38" s="26">
        <v>138.71</v>
      </c>
      <c r="F38" s="28">
        <v>108.8</v>
      </c>
      <c r="G38" s="28">
        <v>124.46</v>
      </c>
      <c r="H38" s="31">
        <v>137.88</v>
      </c>
      <c r="I38" s="28">
        <v>145.1</v>
      </c>
    </row>
    <row r="39" spans="1:9" ht="15.75" thickTop="1" thickBot="1" x14ac:dyDescent="0.25">
      <c r="G39" s="29"/>
    </row>
    <row r="40" spans="1:9" x14ac:dyDescent="0.2">
      <c r="A40" s="32" t="s">
        <v>32</v>
      </c>
      <c r="B40" s="34">
        <v>4.8099999999999996</v>
      </c>
      <c r="C40" s="18">
        <v>5.55</v>
      </c>
      <c r="D40" s="18">
        <v>5.89</v>
      </c>
      <c r="E40" s="34">
        <v>3.31</v>
      </c>
      <c r="F40" s="34">
        <v>4.92</v>
      </c>
      <c r="G40" s="34">
        <v>3.59</v>
      </c>
      <c r="H40" s="34">
        <v>7.14</v>
      </c>
    </row>
    <row r="41" spans="1:9" x14ac:dyDescent="0.2">
      <c r="A41" s="35" t="s">
        <v>11</v>
      </c>
      <c r="B41" s="36">
        <v>0.96</v>
      </c>
      <c r="C41" s="36">
        <v>1.25</v>
      </c>
      <c r="D41" s="36">
        <v>0.71</v>
      </c>
      <c r="E41" s="36">
        <v>0.67</v>
      </c>
      <c r="F41" s="36">
        <v>1.0900000000000001</v>
      </c>
      <c r="G41" s="36">
        <v>0.74</v>
      </c>
      <c r="H41" s="36">
        <v>1.65</v>
      </c>
    </row>
    <row r="42" spans="1:9" x14ac:dyDescent="0.2">
      <c r="A42" s="35" t="s">
        <v>33</v>
      </c>
      <c r="B42" s="36">
        <v>2.5299999999999998</v>
      </c>
      <c r="C42" s="36">
        <v>3.24</v>
      </c>
      <c r="D42" s="36">
        <v>4.28</v>
      </c>
      <c r="E42" s="36">
        <v>1.85</v>
      </c>
      <c r="F42" s="36">
        <v>2.94</v>
      </c>
      <c r="G42" s="36">
        <v>2.13</v>
      </c>
      <c r="H42" s="36">
        <v>4.16</v>
      </c>
    </row>
    <row r="43" spans="1:9" x14ac:dyDescent="0.2">
      <c r="A43" s="37" t="s">
        <v>34</v>
      </c>
      <c r="B43" s="36">
        <v>1.32</v>
      </c>
      <c r="C43" s="36">
        <v>1.06</v>
      </c>
      <c r="D43" s="36">
        <v>0.9</v>
      </c>
      <c r="E43" s="36">
        <v>0.79</v>
      </c>
      <c r="F43" s="36">
        <v>0.89</v>
      </c>
      <c r="G43" s="36">
        <v>0.72</v>
      </c>
      <c r="H43" s="36">
        <v>1.33</v>
      </c>
    </row>
    <row r="44" spans="1:9" x14ac:dyDescent="0.2">
      <c r="A44" s="35" t="s">
        <v>35</v>
      </c>
      <c r="B44" s="36">
        <v>26.32</v>
      </c>
      <c r="C44" s="36">
        <v>28.84</v>
      </c>
      <c r="D44" s="36">
        <v>26.99</v>
      </c>
      <c r="E44" s="36">
        <v>26.85</v>
      </c>
      <c r="F44" s="36">
        <v>27.45</v>
      </c>
      <c r="G44" s="36">
        <v>26.61</v>
      </c>
      <c r="H44" s="36">
        <v>30.28</v>
      </c>
    </row>
    <row r="45" spans="1:9" x14ac:dyDescent="0.2">
      <c r="A45" s="35" t="s">
        <v>36</v>
      </c>
      <c r="B45" s="36">
        <v>39.54</v>
      </c>
      <c r="C45" s="36">
        <v>31.38</v>
      </c>
      <c r="D45" s="36">
        <v>32.72</v>
      </c>
      <c r="E45" s="36">
        <v>40.89</v>
      </c>
      <c r="F45" s="36">
        <v>39.29</v>
      </c>
      <c r="G45" s="36">
        <v>42.14</v>
      </c>
      <c r="H45" s="36">
        <v>33.67</v>
      </c>
    </row>
    <row r="46" spans="1:9" x14ac:dyDescent="0.2">
      <c r="A46" s="33" t="s">
        <v>11</v>
      </c>
      <c r="B46" s="30">
        <v>11.86</v>
      </c>
      <c r="C46" s="22">
        <v>10.210000000000001</v>
      </c>
      <c r="D46" s="22">
        <v>10.1</v>
      </c>
      <c r="E46" s="30">
        <v>10.63</v>
      </c>
      <c r="F46" s="30">
        <v>11.23</v>
      </c>
      <c r="G46" s="30">
        <v>11.6</v>
      </c>
      <c r="H46" s="30">
        <v>9.76</v>
      </c>
    </row>
    <row r="47" spans="1:9" x14ac:dyDescent="0.2">
      <c r="A47" s="33" t="s">
        <v>14</v>
      </c>
      <c r="B47" s="30">
        <v>20.440000000000001</v>
      </c>
      <c r="C47" s="22">
        <v>14.56</v>
      </c>
      <c r="D47" s="22">
        <v>15.79</v>
      </c>
      <c r="E47" s="30">
        <v>22.65</v>
      </c>
      <c r="F47" s="30">
        <v>20.2</v>
      </c>
      <c r="G47" s="30">
        <v>22.04</v>
      </c>
      <c r="H47" s="30">
        <v>17.329999999999998</v>
      </c>
    </row>
    <row r="48" spans="1:9" x14ac:dyDescent="0.2">
      <c r="A48" s="33" t="s">
        <v>15</v>
      </c>
      <c r="B48" s="30">
        <v>7.23</v>
      </c>
      <c r="C48" s="22">
        <v>6.61</v>
      </c>
      <c r="D48" s="22">
        <v>6.32</v>
      </c>
      <c r="E48" s="30">
        <v>7.61</v>
      </c>
      <c r="F48" s="30">
        <v>7.86</v>
      </c>
      <c r="G48" s="30">
        <v>8.51</v>
      </c>
      <c r="H48" s="30">
        <v>6.57</v>
      </c>
    </row>
    <row r="49" spans="1:9" x14ac:dyDescent="0.2">
      <c r="A49" s="35" t="s">
        <v>41</v>
      </c>
      <c r="B49" s="36">
        <v>4.92</v>
      </c>
      <c r="C49" s="36">
        <v>4.96</v>
      </c>
      <c r="D49" s="36">
        <v>4.9800000000000004</v>
      </c>
      <c r="E49" s="36">
        <v>5.09</v>
      </c>
      <c r="F49" s="36">
        <v>4.75</v>
      </c>
      <c r="G49" s="36">
        <v>4.91</v>
      </c>
      <c r="H49" s="36">
        <v>4.26</v>
      </c>
    </row>
    <row r="50" spans="1:9" x14ac:dyDescent="0.2">
      <c r="A50" s="35" t="s">
        <v>37</v>
      </c>
      <c r="B50" s="36">
        <v>16.68</v>
      </c>
      <c r="C50" s="36">
        <v>21.03</v>
      </c>
      <c r="D50" s="36">
        <v>21.2</v>
      </c>
      <c r="E50" s="36">
        <v>16.52</v>
      </c>
      <c r="F50" s="36">
        <v>15.33</v>
      </c>
      <c r="G50" s="36">
        <v>14.83</v>
      </c>
      <c r="H50" s="36">
        <v>16.55</v>
      </c>
    </row>
    <row r="51" spans="1:9" x14ac:dyDescent="0.2">
      <c r="A51" s="35" t="s">
        <v>43</v>
      </c>
      <c r="B51" s="36">
        <f>SUM(B49:B50)</f>
        <v>21.6</v>
      </c>
      <c r="C51" s="36">
        <f>SUM(C49:C50)</f>
        <v>25.990000000000002</v>
      </c>
      <c r="D51" s="36">
        <f>SUM(D49:D50)</f>
        <v>26.18</v>
      </c>
      <c r="E51" s="36">
        <f>SUM(E49:E50)</f>
        <v>21.61</v>
      </c>
      <c r="F51" s="36">
        <f>SUM(F49:F50)</f>
        <v>20.079999999999998</v>
      </c>
      <c r="G51" s="36">
        <f>SUM(G49:G50)</f>
        <v>19.740000000000002</v>
      </c>
      <c r="H51" s="36">
        <f>SUM(H49:H50)</f>
        <v>20.810000000000002</v>
      </c>
    </row>
    <row r="52" spans="1:9" x14ac:dyDescent="0.2">
      <c r="A52" s="33" t="s">
        <v>38</v>
      </c>
      <c r="B52" s="30">
        <v>5.56</v>
      </c>
      <c r="C52" s="22">
        <v>8.89</v>
      </c>
      <c r="D52" s="22">
        <v>8.74</v>
      </c>
      <c r="E52" s="30">
        <v>5.92</v>
      </c>
      <c r="F52" s="30">
        <v>4.82</v>
      </c>
      <c r="G52" s="30">
        <v>4.1399999999999997</v>
      </c>
      <c r="H52" s="30">
        <v>6.4</v>
      </c>
    </row>
    <row r="53" spans="1:9" x14ac:dyDescent="0.2">
      <c r="A53" s="33" t="s">
        <v>39</v>
      </c>
      <c r="B53" s="30">
        <v>5.44</v>
      </c>
      <c r="C53" s="22">
        <v>6.42</v>
      </c>
      <c r="D53" s="22">
        <v>6.7</v>
      </c>
      <c r="E53" s="30">
        <v>5.09</v>
      </c>
      <c r="F53" s="30">
        <v>5.42</v>
      </c>
      <c r="G53" s="30">
        <v>4.95</v>
      </c>
      <c r="H53" s="30">
        <v>5.37</v>
      </c>
    </row>
    <row r="54" spans="1:9" x14ac:dyDescent="0.2">
      <c r="A54" s="33" t="s">
        <v>40</v>
      </c>
      <c r="B54" s="30">
        <v>5.68</v>
      </c>
      <c r="C54" s="22">
        <v>5.72</v>
      </c>
      <c r="D54" s="22">
        <v>5.76</v>
      </c>
      <c r="E54" s="30">
        <v>5.31</v>
      </c>
      <c r="F54" s="30">
        <v>5.09</v>
      </c>
      <c r="G54" s="30">
        <v>5.74</v>
      </c>
      <c r="H54" s="30">
        <v>4.78</v>
      </c>
    </row>
    <row r="55" spans="1:9" ht="15" thickBot="1" x14ac:dyDescent="0.25">
      <c r="A55" s="38" t="s">
        <v>42</v>
      </c>
      <c r="B55" s="39">
        <v>7.73</v>
      </c>
      <c r="C55" s="39">
        <v>8.74</v>
      </c>
      <c r="D55" s="39">
        <v>8.2200000000000006</v>
      </c>
      <c r="E55" s="39">
        <v>7.64</v>
      </c>
      <c r="F55" s="39">
        <v>8.26</v>
      </c>
      <c r="G55" s="39">
        <v>8.02</v>
      </c>
      <c r="H55" s="39">
        <v>7.8</v>
      </c>
    </row>
    <row r="56" spans="1:9" ht="15" thickTop="1" x14ac:dyDescent="0.2"/>
    <row r="58" spans="1:9" x14ac:dyDescent="0.2">
      <c r="A58" s="36">
        <v>0.96</v>
      </c>
    </row>
    <row r="59" spans="1:9" x14ac:dyDescent="0.2">
      <c r="A59" s="36">
        <v>2.5299999999999998</v>
      </c>
      <c r="C59" s="40">
        <v>4.92</v>
      </c>
      <c r="D59" s="36">
        <v>4.96</v>
      </c>
      <c r="E59" s="36">
        <v>4.9800000000000004</v>
      </c>
      <c r="F59" s="40">
        <v>5.09</v>
      </c>
      <c r="G59" s="40">
        <v>4.75</v>
      </c>
      <c r="H59" s="40">
        <v>4.91</v>
      </c>
      <c r="I59" s="40">
        <v>4.26</v>
      </c>
    </row>
    <row r="60" spans="1:9" ht="15" thickBot="1" x14ac:dyDescent="0.25">
      <c r="A60" s="36">
        <v>1.32</v>
      </c>
      <c r="C60" s="41">
        <v>7.73</v>
      </c>
      <c r="D60" s="39">
        <v>8.74</v>
      </c>
      <c r="E60" s="39">
        <v>8.2200000000000006</v>
      </c>
      <c r="F60" s="41">
        <v>7.64</v>
      </c>
      <c r="G60" s="41">
        <v>8.26</v>
      </c>
      <c r="H60" s="41">
        <v>8.02</v>
      </c>
      <c r="I60" s="41">
        <v>7.8</v>
      </c>
    </row>
    <row r="61" spans="1:9" ht="15" thickTop="1" x14ac:dyDescent="0.2">
      <c r="A61" s="36">
        <v>26.32</v>
      </c>
      <c r="C61" s="42">
        <f>SUM(C59:C60)</f>
        <v>12.65</v>
      </c>
      <c r="D61">
        <f>SUM(D59:D60)</f>
        <v>13.7</v>
      </c>
      <c r="E61">
        <f>SUM(E59:E60)</f>
        <v>13.200000000000001</v>
      </c>
      <c r="F61" s="42">
        <f>SUM(F59:F60)</f>
        <v>12.73</v>
      </c>
      <c r="G61" s="42">
        <f>SUM(G59:G60)</f>
        <v>13.01</v>
      </c>
      <c r="H61" s="42">
        <f>SUM(H59:H60)</f>
        <v>12.93</v>
      </c>
      <c r="I61" s="42">
        <f>SUM(I59:I60)</f>
        <v>12.059999999999999</v>
      </c>
    </row>
    <row r="62" spans="1:9" x14ac:dyDescent="0.2">
      <c r="A62" s="36">
        <v>39.54</v>
      </c>
    </row>
    <row r="63" spans="1:9" x14ac:dyDescent="0.2">
      <c r="A63" s="36">
        <v>4.92</v>
      </c>
    </row>
    <row r="64" spans="1:9" x14ac:dyDescent="0.2">
      <c r="A64" s="36">
        <v>16.68</v>
      </c>
    </row>
    <row r="65" spans="1:1" ht="15" thickBot="1" x14ac:dyDescent="0.25">
      <c r="A65" s="39">
        <v>7.73</v>
      </c>
    </row>
    <row r="66" spans="1:1" ht="15" thickTop="1" x14ac:dyDescent="0.2">
      <c r="A66">
        <f>SUM(A58:A65)</f>
        <v>100.00000000000001</v>
      </c>
    </row>
  </sheetData>
  <mergeCells count="2">
    <mergeCell ref="A30:A32"/>
    <mergeCell ref="A29:B29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2016-09-24T16:48:41Z</dcterms:modified>
</cp:coreProperties>
</file>