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Оценка покрытия требованиями" sheetId="1" r:id="rId3"/>
    <sheet name="Приоритизация" sheetId="2" r:id="rId4"/>
  </sheets>
  <definedNames/>
  <calcPr calcId="0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<sst xmlns="http://schemas.openxmlformats.org/spreadsheetml/2006/main" count="101" uniqueCount="34">
  <si>
    <t>Критерий</t>
  </si>
  <si>
    <t>Результат проверки</t>
  </si>
  <si>
    <t>Комментарий</t>
  </si>
  <si>
    <t>Определены требования к данным</t>
  </si>
  <si>
    <t>Определены требования к компонентам</t>
  </si>
  <si>
    <t>Определены требования к функциональности</t>
  </si>
  <si>
    <t>Определены требования к интерфейсам взаимодействия с внешними системами</t>
  </si>
  <si>
    <t>Используются стандарты пользовательских интерфейсов</t>
  </si>
  <si>
    <t>Определены межформенные переходы</t>
  </si>
  <si>
    <t>Построены схемы интерфейсов экранных форм</t>
  </si>
  <si>
    <t>Определены требования к качествам:</t>
  </si>
  <si>
    <t>Доступность</t>
  </si>
  <si>
    <t>Требования к установке</t>
  </si>
  <si>
    <t>Целостность данных</t>
  </si>
  <si>
    <t>Совместимость</t>
  </si>
  <si>
    <t>Производительность</t>
  </si>
  <si>
    <t>Надежность</t>
  </si>
  <si>
    <t>Защита</t>
  </si>
  <si>
    <t>Безопасность</t>
  </si>
  <si>
    <t>Удобство использования</t>
  </si>
  <si>
    <t>ДА</t>
  </si>
  <si>
    <t>НЕ ПРИМЕНИМО</t>
  </si>
  <si>
    <t>Проект имеет "Требования к применяемому программному 
обеспечению" на рабочее место</t>
  </si>
  <si>
    <t>Запрос подтверждения телефона</t>
  </si>
  <si>
    <t>В "Структурная схема информационной системы" подробно описанны переходы</t>
  </si>
  <si>
    <t>В Проекте не предусмотрены время работ web-серверов, и на данный момент не доступен </t>
  </si>
  <si>
    <t>Проект предусматривает в себя таблицы БД, как auth, данных людей и т.п</t>
  </si>
  <si>
    <t>Кроме подключение БД, проект не имеет подключений сторонних сервисов</t>
  </si>
  <si>
    <t>Есть требование к оборудованние по согласию Заказчика</t>
  </si>
  <si>
    <t>В проекте непредусмотренна "Надёжность"</t>
  </si>
  <si>
    <t>В проекте непредусмотренна "Защита"</t>
  </si>
  <si>
    <t>Есть требование по "Безопасности" которая включает себя защиту пользователей и данных</t>
  </si>
  <si>
    <t>v</t>
  </si>
  <si>
    <t>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</si>
</sst>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71C0C7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6">
    <xf numFmtId="0" fontId="0" fillId="0" borderId="0" xfId="0" applyFont="1" applyAlignment="1">
      <alignment/>
    </xf>
    <xf numFmtId="0" fontId="2" fillId="2" borderId="0" xfId="0" applyFont="1" applyFill="1" applyAlignment="1">
      <alignment/>
    </xf>
    <xf numFmtId="0" fontId="3" fillId="0" borderId="0" xfId="0" applyFont="1" applyAlignment="1">
      <alignment/>
    </xf>
    <xf numFmtId="0" fontId="3" fillId="0" borderId="0" xfId="0" applyFont="1"/>
    <xf numFmtId="0" fontId="3" fillId="2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NumberFormat="1" applyFont="1" applyFill="1" applyBorder="1" applyAlignment="1" applyProtection="1">
      <alignment wrapText="1"/>
      <protection/>
    </xf>
    <xf numFmtId="0" fontId="4" fillId="3" borderId="0" xfId="0" applyNumberFormat="1" applyFont="1" applyFill="1" applyBorder="1" applyAlignment="1" applyProtection="1">
      <alignment horizontal="right" wrapText="1"/>
      <protection/>
    </xf>
    <xf numFmtId="0" fontId="4" fillId="2" borderId="0" xfId="0" applyNumberFormat="1" applyFont="1" applyFill="1" applyBorder="1" applyAlignment="1" applyProtection="1">
      <alignment wrapText="1"/>
      <protection/>
    </xf>
    <xf numFmtId="0" fontId="4" fillId="2" borderId="0" xfId="0" applyNumberFormat="1" applyFont="1" applyFill="1" applyBorder="1" applyAlignment="1" applyProtection="1">
      <alignment horizontal="left" wrapText="1"/>
      <protection/>
    </xf>
    <xf numFmtId="0" fontId="4" fillId="0" borderId="0" xfId="0" applyNumberFormat="1" applyFont="1" applyFill="1" applyBorder="1" applyAlignment="1" applyProtection="1">
      <alignment horizontal="left" wrapText="1"/>
      <protection/>
    </xf>
    <xf numFmtId="0" fontId="4" fillId="0" borderId="0" xfId="0" applyNumberFormat="1" applyFont="1" applyFill="1" applyBorder="1" applyAlignment="1" applyProtection="1">
      <alignment horizontal="right" wrapText="1"/>
      <protection/>
    </xf>
    <xf numFmtId="0" fontId="4" fillId="2" borderId="0" xfId="0" applyNumberFormat="1" applyFont="1" applyFill="1" applyBorder="1" applyAlignment="1" applyProtection="1">
      <alignment horizontal="right" wrapText="1"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6" Type="http://schemas.openxmlformats.org/officeDocument/2006/relationships/calcChain" Target="calcChain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a03c3edc-90da-4354-8e07-6e6b6f270123}">
  <sheetPr>
    <outlinePr summaryBelow="0" summaryRight="0"/>
  </sheetPr>
  <dimension ref="A1:C18"/>
  <sheetViews>
    <sheetView workbookViewId="0" topLeftCell="A1"/>
  </sheetViews>
  <sheetFormatPr defaultColWidth="12.634285714285713" defaultRowHeight="15.75" customHeight="1"/>
  <cols>
    <col min="1" max="1" width="36.285714285714285" customWidth="1"/>
    <col min="2" max="2" width="25.428571428571427" customWidth="1"/>
    <col min="3" max="3" width="63.714285714285715" customWidth="1"/>
  </cols>
  <sheetData>
    <row r="1" spans="1:3" ht="15.75">
      <c r="A1" s="1" t="s">
        <v>0</v>
      </c>
      <c r="B1" s="1" t="s">
        <v>1</v>
      </c>
      <c r="C1" s="1" t="s">
        <v>2</v>
      </c>
    </row>
    <row r="2" spans="1:2" ht="15.75">
      <c r="A2" s="2" t="s">
        <v>3</v>
      </c>
      <c r="B2" s="3" t="s">
        <v>20</v>
      </c>
    </row>
    <row r="3" spans="1:3" ht="15.75">
      <c r="A3" s="2" t="s">
        <v>4</v>
      </c>
      <c r="B3" s="3" t="s">
        <v>20</v>
      </c>
      <c r="C3" t="s">
        <v>23</v>
      </c>
    </row>
    <row r="4" spans="1:2" ht="15.75">
      <c r="A4" s="2" t="s">
        <v>5</v>
      </c>
      <c r="B4" s="3" t="s">
        <v>20</v>
      </c>
    </row>
    <row r="5" spans="1:3" ht="15.75">
      <c r="A5" s="2" t="s">
        <v>6</v>
      </c>
      <c r="B5" s="3" t="s">
        <v>20</v>
      </c>
      <c r="C5" t="s">
        <v>23</v>
      </c>
    </row>
    <row r="6" spans="1:2" ht="15.75">
      <c r="A6" s="2" t="s">
        <v>7</v>
      </c>
      <c r="B6" s="3" t="s">
        <v>20</v>
      </c>
    </row>
    <row r="7" spans="1:3" ht="15.75">
      <c r="A7" s="2" t="s">
        <v>8</v>
      </c>
      <c r="B7" s="3" t="s">
        <v>20</v>
      </c>
      <c r="C7" t="s">
        <v>24</v>
      </c>
    </row>
    <row r="8" spans="1:2" ht="15.75">
      <c r="A8" s="2" t="s">
        <v>9</v>
      </c>
      <c r="B8" s="3"/>
    </row>
    <row r="9" spans="1:2" ht="15.75">
      <c r="A9" s="2" t="s">
        <v>10</v>
      </c>
      <c r="B9" s="4"/>
    </row>
    <row r="10" spans="1:3" ht="15.75">
      <c r="A10" s="2" t="s">
        <v>11</v>
      </c>
      <c r="B10" s="3" t="s">
        <v>21</v>
      </c>
      <c r="C10" t="s">
        <v>25</v>
      </c>
    </row>
    <row r="11" spans="1:3" ht="15.75">
      <c r="A11" s="2" t="s">
        <v>12</v>
      </c>
      <c r="B11" s="3" t="s">
        <v>20</v>
      </c>
      <c r="C11" t="s">
        <v>22</v>
      </c>
    </row>
    <row r="12" spans="1:3" ht="15.75">
      <c r="A12" s="2" t="s">
        <v>13</v>
      </c>
      <c r="B12" s="3" t="s">
        <v>20</v>
      </c>
      <c r="C12" t="s">
        <v>26</v>
      </c>
    </row>
    <row r="13" spans="1:3" ht="15.75">
      <c r="A13" s="2" t="s">
        <v>14</v>
      </c>
      <c r="B13" s="3" t="s">
        <v>21</v>
      </c>
      <c r="C13" t="s">
        <v>27</v>
      </c>
    </row>
    <row r="14" spans="1:3" ht="15.75">
      <c r="A14" s="2" t="s">
        <v>15</v>
      </c>
      <c r="B14" s="3" t="s">
        <v>20</v>
      </c>
      <c r="C14" t="s">
        <v>28</v>
      </c>
    </row>
    <row r="15" spans="1:3" ht="15.75">
      <c r="A15" s="2" t="s">
        <v>16</v>
      </c>
      <c r="B15" s="3" t="s">
        <v>21</v>
      </c>
      <c r="C15" t="s">
        <v>29</v>
      </c>
    </row>
    <row r="16" spans="1:3" ht="15.75">
      <c r="A16" s="2" t="s">
        <v>17</v>
      </c>
      <c r="B16" s="3" t="s">
        <v>21</v>
      </c>
      <c r="C16" t="s">
        <v>30</v>
      </c>
    </row>
    <row r="17" spans="1:3" ht="15.75">
      <c r="A17" s="2" t="s">
        <v>18</v>
      </c>
      <c r="B17" s="3" t="s">
        <v>20</v>
      </c>
      <c r="C17" t="s">
        <v>31</v>
      </c>
    </row>
    <row r="18" spans="1:2" ht="15.75">
      <c r="A18" s="2" t="s">
        <v>19</v>
      </c>
      <c r="B18" s="3" t="s">
        <v>20</v>
      </c>
    </row>
  </sheetData>
  <dataValidations count="1">
    <dataValidation type="list" allowBlank="1" sqref="B2:B8 B10:B18">
      <formula1>"ДА,НЕТ,НЕ ПРИМЕНИМО"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25c8aaef-a5b7-4f8b-9d3c-6196262a1425}">
  <sheetPr>
    <outlinePr summaryBelow="0" summaryRight="0"/>
  </sheetPr>
  <dimension ref="A1:L11"/>
  <sheetViews>
    <sheetView tabSelected="1" workbookViewId="0" topLeftCell="A1">
      <selection pane="topLeft" activeCell="B5" sqref="B5"/>
    </sheetView>
  </sheetViews>
  <sheetFormatPr defaultColWidth="12.634285714285713" defaultRowHeight="15.75" customHeight="1"/>
  <cols>
    <col min="1" max="1" width="25.428571428571427" customWidth="1"/>
    <col min="2" max="2" width="12" customWidth="1"/>
  </cols>
  <sheetData>
    <row r="1" spans="1:12" ht="35.25" customHeight="1">
      <c r="A1" s="5"/>
      <c r="B1" s="5"/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5"/>
    </row>
    <row r="2" spans="1:12" ht="15.75">
      <c r="A2" s="6" t="s">
        <v>11</v>
      </c>
      <c r="B2" s="6">
        <f>L2</f>
        <v>4</v>
      </c>
      <c r="C2" s="7"/>
      <c r="D2" s="8" t="s">
        <v>33</v>
      </c>
      <c r="E2" s="8" t="s">
        <v>33</v>
      </c>
      <c r="F2" s="8" t="s">
        <v>33</v>
      </c>
      <c r="G2" s="8" t="s">
        <v>33</v>
      </c>
      <c r="H2" s="8" t="s">
        <v>32</v>
      </c>
      <c r="I2" s="8" t="s">
        <v>32</v>
      </c>
      <c r="J2" s="8" t="s">
        <v>32</v>
      </c>
      <c r="K2" s="8" t="s">
        <v>32</v>
      </c>
      <c r="L2" s="5">
        <f t="shared" si="0" ref="L2:L9">COUNTIF(D2:K2,"=&gt;")</f>
        <v>4</v>
      </c>
    </row>
    <row r="3" spans="1:12" ht="15.75" customHeight="1">
      <c r="A3" s="9" t="s">
        <v>12</v>
      </c>
      <c r="B3" s="10">
        <f>L3+D11</f>
        <v>3</v>
      </c>
      <c r="C3" s="11"/>
      <c r="D3" s="12" t="s">
        <v>32</v>
      </c>
      <c r="E3" s="13" t="s">
        <v>33</v>
      </c>
      <c r="F3" s="13" t="s">
        <v>33</v>
      </c>
      <c r="G3" s="13" t="s">
        <v>32</v>
      </c>
      <c r="H3" s="13" t="s">
        <v>32</v>
      </c>
      <c r="I3" s="13" t="s">
        <v>32</v>
      </c>
      <c r="J3" s="13" t="s">
        <v>32</v>
      </c>
      <c r="K3" s="13" t="s">
        <v>32</v>
      </c>
      <c r="L3" s="14">
        <f t="shared" si="0"/>
        <v>2</v>
      </c>
    </row>
    <row r="4" spans="1:12" ht="15.75" customHeight="1">
      <c r="A4" s="9" t="s">
        <v>13</v>
      </c>
      <c r="B4" s="10">
        <f>L4+E11</f>
        <v>3</v>
      </c>
      <c r="C4" s="11"/>
      <c r="D4" s="15"/>
      <c r="E4" s="11"/>
      <c r="F4" s="13" t="s">
        <v>33</v>
      </c>
      <c r="G4" s="13" t="s">
        <v>33</v>
      </c>
      <c r="H4" s="13" t="s">
        <v>33</v>
      </c>
      <c r="I4" s="13" t="s">
        <v>32</v>
      </c>
      <c r="J4" s="13" t="s">
        <v>32</v>
      </c>
      <c r="K4" s="13" t="s">
        <v>32</v>
      </c>
      <c r="L4" s="14">
        <f t="shared" si="0"/>
        <v>3</v>
      </c>
    </row>
    <row r="5" spans="1:12" ht="15.75">
      <c r="A5" s="6" t="s">
        <v>14</v>
      </c>
      <c r="B5" s="6">
        <f>L5+F11</f>
        <v>0</v>
      </c>
      <c r="C5" s="7"/>
      <c r="D5" s="7"/>
      <c r="E5" s="7"/>
      <c r="F5" s="7"/>
      <c r="G5" s="8" t="s">
        <v>32</v>
      </c>
      <c r="H5" s="8" t="s">
        <v>32</v>
      </c>
      <c r="I5" s="8" t="s">
        <v>32</v>
      </c>
      <c r="J5" s="8" t="s">
        <v>32</v>
      </c>
      <c r="K5" s="8" t="s">
        <v>32</v>
      </c>
      <c r="L5" s="5">
        <f t="shared" si="0"/>
        <v>0</v>
      </c>
    </row>
    <row r="6" spans="1:12" ht="15.75">
      <c r="A6" s="6" t="s">
        <v>15</v>
      </c>
      <c r="B6" s="6">
        <f>L6+G11</f>
        <v>2</v>
      </c>
      <c r="C6" s="7"/>
      <c r="D6" s="7"/>
      <c r="E6" s="7"/>
      <c r="F6" s="7"/>
      <c r="G6" s="7"/>
      <c r="H6" s="8" t="s">
        <v>32</v>
      </c>
      <c r="I6" s="8" t="s">
        <v>32</v>
      </c>
      <c r="J6" s="8" t="s">
        <v>32</v>
      </c>
      <c r="K6" s="8" t="s">
        <v>32</v>
      </c>
      <c r="L6" s="5">
        <f t="shared" si="0"/>
        <v>0</v>
      </c>
    </row>
    <row r="7" spans="1:12" ht="15.75">
      <c r="A7" s="6" t="s">
        <v>16</v>
      </c>
      <c r="B7" s="6">
        <f>L7+H11</f>
        <v>4</v>
      </c>
      <c r="C7" s="7"/>
      <c r="D7" s="7"/>
      <c r="E7" s="7"/>
      <c r="F7" s="7"/>
      <c r="G7" s="7"/>
      <c r="H7" s="7"/>
      <c r="I7" s="8" t="s">
        <v>32</v>
      </c>
      <c r="J7" s="8" t="s">
        <v>32</v>
      </c>
      <c r="K7" s="8" t="s">
        <v>32</v>
      </c>
      <c r="L7" s="5">
        <f t="shared" si="0"/>
        <v>0</v>
      </c>
    </row>
    <row r="8" spans="1:12" ht="15.75">
      <c r="A8" s="6" t="s">
        <v>17</v>
      </c>
      <c r="B8" s="6">
        <f>L8+I11</f>
        <v>6</v>
      </c>
      <c r="C8" s="7"/>
      <c r="D8" s="7"/>
      <c r="E8" s="7"/>
      <c r="F8" s="7"/>
      <c r="G8" s="7"/>
      <c r="H8" s="7"/>
      <c r="I8" s="7"/>
      <c r="J8" s="8" t="s">
        <v>32</v>
      </c>
      <c r="K8" s="8" t="s">
        <v>32</v>
      </c>
      <c r="L8" s="5">
        <f t="shared" si="0"/>
        <v>0</v>
      </c>
    </row>
    <row r="9" spans="1:12" ht="15.75">
      <c r="A9" s="6" t="s">
        <v>18</v>
      </c>
      <c r="B9" s="6">
        <f>L9+J11</f>
        <v>7</v>
      </c>
      <c r="C9" s="7"/>
      <c r="D9" s="7"/>
      <c r="E9" s="7"/>
      <c r="F9" s="7"/>
      <c r="G9" s="7"/>
      <c r="H9" s="7"/>
      <c r="I9" s="7"/>
      <c r="J9" s="7"/>
      <c r="K9" s="8" t="s">
        <v>32</v>
      </c>
      <c r="L9" s="5">
        <f t="shared" si="0"/>
        <v>0</v>
      </c>
    </row>
    <row r="10" spans="1:12" ht="15.75">
      <c r="A10" s="6" t="s">
        <v>19</v>
      </c>
      <c r="B10" s="6">
        <f>K11</f>
        <v>8</v>
      </c>
      <c r="C10" s="7"/>
      <c r="D10" s="7"/>
      <c r="E10" s="7"/>
      <c r="F10" s="7"/>
      <c r="G10" s="7"/>
      <c r="H10" s="7"/>
      <c r="I10" s="7"/>
      <c r="J10" s="7"/>
      <c r="K10" s="7"/>
      <c r="L10" s="5"/>
    </row>
    <row r="11" spans="1:12" ht="15.75">
      <c r="A11" s="5"/>
      <c r="B11" s="5"/>
      <c r="C11" s="5"/>
      <c r="D11" s="5">
        <f t="shared" si="1" ref="D11:K11">COUNTIF(D2:D10,"=v")</f>
        <v>1</v>
      </c>
      <c r="E11" s="5">
        <f t="shared" si="1"/>
        <v>0</v>
      </c>
      <c r="F11" s="5">
        <f t="shared" si="1"/>
        <v>0</v>
      </c>
      <c r="G11" s="5">
        <f t="shared" si="1"/>
        <v>2</v>
      </c>
      <c r="H11" s="5">
        <f t="shared" si="1"/>
        <v>4</v>
      </c>
      <c r="I11" s="5">
        <f t="shared" si="1"/>
        <v>6</v>
      </c>
      <c r="J11" s="5">
        <f t="shared" si="1"/>
        <v>7</v>
      </c>
      <c r="K11" s="5">
        <f t="shared" si="1"/>
        <v>8</v>
      </c>
      <c r="L11" s="5"/>
    </row>
  </sheetData>
  <conditionalFormatting sqref="B1:B10">
    <cfRule type="colorScale" priority="1">
      <colorScale>
        <cfvo type="min" val="0"/>
        <cfvo type="max" val="0"/>
        <color rgb="FFF4CCCC"/>
        <color rgb="FF46BDC6"/>
      </colorScale>
    </cfRule>
  </conditionalFormatting>
  <dataValidations count="1">
    <dataValidation type="list" allowBlank="1" sqref="D2:K2 E3:K3 F4:K4 G5:K5 H6:K6 I7:K7 J8:K8 K9">
      <formula1>"&gt;,v"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Оценка покрытия требованиями</vt:lpstr>
      <vt:lpstr>Приоритизация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