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ABFA07E1-D8C5-48D1-A9A8-6486D573FA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6" i="2" l="1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<sst xmlns="http://schemas.openxmlformats.org/spreadsheetml/2006/main" count="861" uniqueCount="41">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</sst>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ySplit="178" topLeftCell="S196" activePane="bottomRight" state="frozen"/>
      <selection pane="bottomRight" activeCell="P839" sqref="P839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3" t="s">
        <v>1</v>
      </c>
      <c r="E2" s="53"/>
      <c r="F2" s="53"/>
      <c r="G2" s="53"/>
      <c r="H2" s="53"/>
      <c r="I2" s="53"/>
      <c r="J2" s="53"/>
      <c r="K2" s="53"/>
      <c r="L2" s="54" t="s">
        <v>2</v>
      </c>
      <c r="M2" s="54"/>
      <c r="N2" s="54"/>
      <c r="O2" s="54"/>
      <c r="P2" s="55" t="s">
        <v>3</v>
      </c>
      <c r="Q2" s="55"/>
      <c r="R2" s="56"/>
      <c r="S2" s="55"/>
      <c r="T2" s="55"/>
      <c r="U2" s="55"/>
      <c r="V2" s="55"/>
      <c r="W2" s="55"/>
      <c r="X2" s="55"/>
      <c r="Y2" s="57"/>
      <c r="Z2" s="55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>
        <v>277</v>
      </c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113266</v>
      </c>
      <c r="F183" s="27">
        <v>31</v>
      </c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>
        <v>0</v>
      </c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131260</v>
      </c>
      <c r="F190" s="27">
        <v>41</v>
      </c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>
      <c r="B193" s="37">
        <v>45932</v>
      </c>
      <c r="C193" s="28" t="s">
        <v>29</v>
      </c>
      <c r="D193" s="27">
        <v>52520.21</v>
      </c>
      <c r="E193" s="27">
        <v>37232.699999999997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>
        <v>0</v>
      </c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>
        <v>0</v>
      </c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38">
        <v>180977</v>
      </c>
      <c r="E197" s="38">
        <v>122251</v>
      </c>
      <c r="F197" s="27">
        <v>49</v>
      </c>
      <c r="G197" s="28"/>
      <c r="H197" s="29"/>
      <c r="I197" s="29"/>
      <c r="J197" s="28"/>
      <c r="K197" s="28"/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>
        <v>21</v>
      </c>
      <c r="Y197" s="34">
        <v>2238.16</v>
      </c>
      <c r="Z197" s="35">
        <v>0</v>
      </c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>
      <c r="B200" s="37">
        <v>45933</v>
      </c>
      <c r="C200" s="28" t="s">
        <v>29</v>
      </c>
      <c r="D200" s="27">
        <v>41427.160000000003</v>
      </c>
      <c r="E200" s="27">
        <v>38228.33</v>
      </c>
      <c r="F200" s="27">
        <v>427.38</v>
      </c>
      <c r="G200" s="28">
        <v>227</v>
      </c>
      <c r="H200" s="29">
        <v>0.98229999999999995</v>
      </c>
      <c r="I200" s="29">
        <v>0.99680000000000002</v>
      </c>
      <c r="J200" s="28">
        <v>0</v>
      </c>
      <c r="K200" s="28">
        <v>0</v>
      </c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>
        <v>12</v>
      </c>
      <c r="Y200" s="51">
        <v>3257.4</v>
      </c>
      <c r="Z200" s="28">
        <v>0</v>
      </c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>
        <v>4</v>
      </c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>
        <v>0</v>
      </c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38">
        <v>210398</v>
      </c>
      <c r="E204" s="38">
        <v>71254</v>
      </c>
      <c r="F204" s="27">
        <v>26</v>
      </c>
      <c r="G204" s="28"/>
      <c r="H204" s="29"/>
      <c r="I204" s="29"/>
      <c r="J204" s="28"/>
      <c r="K204" s="28"/>
      <c r="L204" s="30"/>
      <c r="M204" s="31"/>
      <c r="N204" s="48"/>
      <c r="O204" s="28"/>
      <c r="P204" s="28">
        <v>19</v>
      </c>
      <c r="Q204" s="28">
        <v>19</v>
      </c>
      <c r="R204" s="28">
        <v>72154.13</v>
      </c>
      <c r="S204" s="33">
        <v>0.62090000000000001</v>
      </c>
      <c r="T204" s="28">
        <v>0</v>
      </c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>
        <v>196</v>
      </c>
      <c r="Q205" s="28">
        <v>192</v>
      </c>
      <c r="R205" s="28">
        <v>691093.04</v>
      </c>
      <c r="S205" s="28">
        <v>89.86</v>
      </c>
      <c r="T205" s="28">
        <v>2</v>
      </c>
      <c r="U205" s="28"/>
      <c r="V205" s="28"/>
      <c r="W205" s="28"/>
      <c r="X205" s="28">
        <v>296</v>
      </c>
      <c r="Y205" s="52">
        <v>49053.21</v>
      </c>
      <c r="Z205" s="35">
        <f>20/109</f>
        <v>0.1834862385321101</v>
      </c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>
        <v>15</v>
      </c>
      <c r="Q221" s="28">
        <v>15</v>
      </c>
      <c r="R221" s="28">
        <v>55975.38</v>
      </c>
      <c r="S221" s="28">
        <v>95.7</v>
      </c>
      <c r="T221" s="28">
        <v>0</v>
      </c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>
        <v>40000</v>
      </c>
      <c r="E223" s="27">
        <v>31000</v>
      </c>
      <c r="F223" s="27">
        <v>120</v>
      </c>
      <c r="G223" s="28">
        <v>200</v>
      </c>
      <c r="H223" s="29">
        <v>0.98199999999999998</v>
      </c>
      <c r="I223" s="29">
        <v>0.996</v>
      </c>
      <c r="J223" s="28">
        <v>0</v>
      </c>
      <c r="K223" s="28">
        <v>0</v>
      </c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>
        <v>12</v>
      </c>
      <c r="Q224" s="28">
        <v>12</v>
      </c>
      <c r="R224" s="28">
        <v>83779.039999999994</v>
      </c>
      <c r="S224" s="33">
        <v>0.89890000000000003</v>
      </c>
      <c r="T224" s="28">
        <v>0</v>
      </c>
      <c r="U224" s="28"/>
      <c r="V224" s="28"/>
      <c r="W224" s="28"/>
      <c r="X224" s="28"/>
      <c r="Y224" s="28"/>
      <c r="Z224" s="33">
        <v>0.33329999999999999</v>
      </c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>
        <v>218</v>
      </c>
      <c r="Q226" s="28">
        <v>218</v>
      </c>
      <c r="R226" s="28">
        <v>791407.8</v>
      </c>
      <c r="S226" s="28">
        <v>84.4</v>
      </c>
      <c r="T226" s="28"/>
      <c r="U226" s="28"/>
      <c r="V226" s="28"/>
      <c r="W226" s="28"/>
      <c r="X226" s="28"/>
      <c r="Y226" s="28"/>
      <c r="Z226" s="50">
        <f>17/109</f>
        <v>0.15596330275229359</v>
      </c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6" dateTimeGrouping="day"/>
      </filters>
    </filterColumn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2025-10-06T11:56:30Z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