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uperfrioarmazens-my.sharepoint.com/personal/carlos_renier_superfrio_com_br/Documents/Base Transporte/"/>
    </mc:Choice>
  </mc:AlternateContent>
  <xr:revisionPtr revIDLastSave="0" documentId="8_{5DC0784A-E5AF-4B30-9806-1A6A3DC3B0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Base!$A$3:$AS$3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84" i="2" l="1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<sst xmlns="http://schemas.openxmlformats.org/spreadsheetml/2006/main" count="861" uniqueCount="41">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</sst>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613142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AA830"/>
  <sheetViews>
    <sheetView showGridLines="0" tabSelected="1" topLeftCell="A3" zoomScale="80" zoomScaleNormal="80" workbookViewId="0">
      <selection activeCell="E25" sqref="E25"/>
    </sheetView>
  </sheetViews>
  <sheetFormatPr defaultColWidth="9.109375" defaultRowHeight="15" customHeight="1" x14ac:dyDescent="0.3"/>
  <cols>
    <col min="1" max="1" width="1.33203125" style="7" customWidth="1"/>
    <col min="2" max="2" width="11.5546875" style="8" bestFit="1" customWidth="1"/>
    <col min="3" max="3" width="9.109375" style="9" customWidth="1"/>
    <col min="4" max="4" width="12.44140625" style="9" customWidth="1"/>
    <col min="5" max="5" width="13.88671875" style="9" customWidth="1"/>
    <col min="6" max="6" width="13.44140625" style="9" customWidth="1"/>
    <col min="7" max="7" width="12.5546875" style="10" customWidth="1"/>
    <col min="8" max="8" width="12.6640625" style="11" customWidth="1"/>
    <col min="9" max="9" width="13.6640625" style="11" customWidth="1"/>
    <col min="10" max="10" width="12.33203125" style="10" customWidth="1"/>
    <col min="11" max="11" width="16.109375" style="10" customWidth="1"/>
    <col min="12" max="12" width="15.33203125" style="10" customWidth="1"/>
    <col min="13" max="13" width="15.6640625" style="10" customWidth="1"/>
    <col min="14" max="14" width="14.6640625" style="10" customWidth="1"/>
    <col min="15" max="15" width="3.33203125" style="10" customWidth="1"/>
    <col min="16" max="17" width="9.109375" style="10" customWidth="1"/>
    <col min="18" max="18" width="12" style="15" customWidth="1"/>
    <col min="19" max="19" width="9.88671875" style="10" customWidth="1"/>
    <col min="20" max="20" width="16" style="10" customWidth="1"/>
    <col min="21" max="21" width="9.109375" style="10" customWidth="1"/>
    <col min="22" max="23" width="9.109375" style="10"/>
    <col min="24" max="24" width="17.109375" style="10" customWidth="1"/>
    <col min="25" max="25" width="13.88671875" style="2" customWidth="1"/>
    <col min="26" max="26" width="18.5546875" style="10" customWidth="1"/>
    <col min="27" max="30" width="9.109375" style="10"/>
    <col min="31" max="31" width="9.88671875" style="10" bestFit="1" customWidth="1"/>
    <col min="32" max="32" width="9.109375" style="10"/>
    <col min="33" max="33" width="12" style="10" bestFit="1" customWidth="1"/>
    <col min="34" max="44" width="9.109375" style="10"/>
    <col min="45" max="45" width="17" style="10" bestFit="1" customWidth="1"/>
    <col min="46" max="16384" width="9.109375" style="10"/>
  </cols>
  <sheetData>
    <row r="1" spans="1:26" s="4" customFormat="1" ht="60" customHeight="1" x14ac:dyDescent="0.3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 x14ac:dyDescent="0.3">
      <c r="A2" s="3"/>
      <c r="C2" s="5"/>
      <c r="D2" s="39" t="s">
        <v>1</v>
      </c>
      <c r="E2" s="39"/>
      <c r="F2" s="39"/>
      <c r="G2" s="39"/>
      <c r="H2" s="39"/>
      <c r="I2" s="39"/>
      <c r="J2" s="39"/>
      <c r="K2" s="39"/>
      <c r="L2" s="40" t="s">
        <v>2</v>
      </c>
      <c r="M2" s="40"/>
      <c r="N2" s="40"/>
      <c r="O2" s="40"/>
      <c r="P2" s="41" t="s">
        <v>3</v>
      </c>
      <c r="Q2" s="41"/>
      <c r="R2" s="42"/>
      <c r="S2" s="41"/>
      <c r="T2" s="41"/>
      <c r="U2" s="41"/>
      <c r="V2" s="41"/>
      <c r="W2" s="41"/>
      <c r="X2" s="41"/>
      <c r="Y2" s="43"/>
      <c r="Z2" s="41"/>
    </row>
    <row r="3" spans="1:26" s="6" customFormat="1" ht="75" customHeight="1" x14ac:dyDescent="0.3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" x14ac:dyDescent="0.3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" hidden="1" x14ac:dyDescent="0.3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" hidden="1" x14ac:dyDescent="0.3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" hidden="1" x14ac:dyDescent="0.3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" hidden="1" x14ac:dyDescent="0.3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" hidden="1" x14ac:dyDescent="0.3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" hidden="1" x14ac:dyDescent="0.3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" x14ac:dyDescent="0.3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" hidden="1" x14ac:dyDescent="0.3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" hidden="1" x14ac:dyDescent="0.3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" hidden="1" x14ac:dyDescent="0.3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" hidden="1" x14ac:dyDescent="0.3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" hidden="1" x14ac:dyDescent="0.3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" hidden="1" x14ac:dyDescent="0.3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" x14ac:dyDescent="0.3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" hidden="1" x14ac:dyDescent="0.3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" hidden="1" x14ac:dyDescent="0.3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" hidden="1" x14ac:dyDescent="0.3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" hidden="1" x14ac:dyDescent="0.3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" hidden="1" x14ac:dyDescent="0.3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" hidden="1" x14ac:dyDescent="0.3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" x14ac:dyDescent="0.3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" hidden="1" x14ac:dyDescent="0.3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" hidden="1" x14ac:dyDescent="0.3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" hidden="1" x14ac:dyDescent="0.3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" hidden="1" x14ac:dyDescent="0.3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" hidden="1" x14ac:dyDescent="0.3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" hidden="1" x14ac:dyDescent="0.3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" x14ac:dyDescent="0.3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" hidden="1" x14ac:dyDescent="0.3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" hidden="1" x14ac:dyDescent="0.3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" hidden="1" x14ac:dyDescent="0.3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" hidden="1" x14ac:dyDescent="0.3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" hidden="1" x14ac:dyDescent="0.3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" hidden="1" x14ac:dyDescent="0.3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" x14ac:dyDescent="0.3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" hidden="1" x14ac:dyDescent="0.3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" hidden="1" x14ac:dyDescent="0.3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" hidden="1" x14ac:dyDescent="0.3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" hidden="1" x14ac:dyDescent="0.3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" hidden="1" x14ac:dyDescent="0.3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" hidden="1" x14ac:dyDescent="0.3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" x14ac:dyDescent="0.3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" hidden="1" x14ac:dyDescent="0.3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" hidden="1" x14ac:dyDescent="0.3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" hidden="1" x14ac:dyDescent="0.3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" hidden="1" x14ac:dyDescent="0.3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" hidden="1" x14ac:dyDescent="0.3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" hidden="1" x14ac:dyDescent="0.3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" x14ac:dyDescent="0.3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" hidden="1" x14ac:dyDescent="0.3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" hidden="1" x14ac:dyDescent="0.3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" hidden="1" x14ac:dyDescent="0.3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" hidden="1" x14ac:dyDescent="0.3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" hidden="1" x14ac:dyDescent="0.3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" hidden="1" x14ac:dyDescent="0.3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" x14ac:dyDescent="0.3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" hidden="1" x14ac:dyDescent="0.3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" hidden="1" x14ac:dyDescent="0.3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" hidden="1" x14ac:dyDescent="0.3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" hidden="1" x14ac:dyDescent="0.3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" hidden="1" x14ac:dyDescent="0.3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" hidden="1" x14ac:dyDescent="0.3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" x14ac:dyDescent="0.3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" hidden="1" x14ac:dyDescent="0.3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" hidden="1" x14ac:dyDescent="0.3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" hidden="1" x14ac:dyDescent="0.3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" hidden="1" x14ac:dyDescent="0.3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" hidden="1" x14ac:dyDescent="0.3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" hidden="1" x14ac:dyDescent="0.3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" x14ac:dyDescent="0.3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" hidden="1" x14ac:dyDescent="0.3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" hidden="1" x14ac:dyDescent="0.3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" hidden="1" x14ac:dyDescent="0.3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" hidden="1" x14ac:dyDescent="0.3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" hidden="1" x14ac:dyDescent="0.3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" hidden="1" x14ac:dyDescent="0.3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" x14ac:dyDescent="0.3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" hidden="1" x14ac:dyDescent="0.3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" hidden="1" x14ac:dyDescent="0.3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" hidden="1" x14ac:dyDescent="0.3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" hidden="1" x14ac:dyDescent="0.3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" hidden="1" x14ac:dyDescent="0.3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" hidden="1" x14ac:dyDescent="0.3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" x14ac:dyDescent="0.3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t="14.4" hidden="1" x14ac:dyDescent="0.3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" hidden="1" x14ac:dyDescent="0.3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" hidden="1" x14ac:dyDescent="0.3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" hidden="1" x14ac:dyDescent="0.3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" hidden="1" x14ac:dyDescent="0.3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" hidden="1" x14ac:dyDescent="0.3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" x14ac:dyDescent="0.3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" hidden="1" x14ac:dyDescent="0.3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" hidden="1" x14ac:dyDescent="0.3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" hidden="1" x14ac:dyDescent="0.3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" hidden="1" x14ac:dyDescent="0.3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" hidden="1" x14ac:dyDescent="0.3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" hidden="1" x14ac:dyDescent="0.3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" x14ac:dyDescent="0.3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" hidden="1" x14ac:dyDescent="0.3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" hidden="1" x14ac:dyDescent="0.3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" hidden="1" x14ac:dyDescent="0.3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" hidden="1" x14ac:dyDescent="0.3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t="14.4" hidden="1" x14ac:dyDescent="0.3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t="14.4" hidden="1" x14ac:dyDescent="0.3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" x14ac:dyDescent="0.3">
      <c r="B109" s="16">
        <v>45920</v>
      </c>
      <c r="C109" s="10" t="s">
        <v>29</v>
      </c>
      <c r="L109" s="21"/>
      <c r="M109" s="22"/>
      <c r="N109" s="23"/>
      <c r="R109" s="10"/>
    </row>
    <row r="110" spans="2:26" ht="14.4" hidden="1" x14ac:dyDescent="0.3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" hidden="1" x14ac:dyDescent="0.3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" hidden="1" x14ac:dyDescent="0.3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" hidden="1" x14ac:dyDescent="0.3">
      <c r="B113" s="16">
        <v>45920</v>
      </c>
      <c r="C113" s="10" t="s">
        <v>33</v>
      </c>
      <c r="L113" s="21"/>
      <c r="M113" s="22"/>
      <c r="N113" s="23"/>
      <c r="R113" s="10"/>
    </row>
    <row r="114" spans="2:26" ht="14.4" hidden="1" x14ac:dyDescent="0.3">
      <c r="B114" s="16">
        <v>45920</v>
      </c>
      <c r="C114" s="10" t="s">
        <v>34</v>
      </c>
      <c r="L114" s="21"/>
      <c r="M114" s="22"/>
      <c r="N114" s="23"/>
      <c r="Y114" s="10"/>
    </row>
    <row r="115" spans="2:26" ht="14.4" hidden="1" x14ac:dyDescent="0.3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" x14ac:dyDescent="0.3">
      <c r="B116" s="16">
        <v>45921</v>
      </c>
      <c r="C116" s="10" t="s">
        <v>29</v>
      </c>
      <c r="L116" s="21"/>
      <c r="M116" s="22"/>
      <c r="N116" s="23"/>
      <c r="R116" s="10"/>
    </row>
    <row r="117" spans="2:26" ht="14.4" hidden="1" x14ac:dyDescent="0.3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" hidden="1" x14ac:dyDescent="0.3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" hidden="1" x14ac:dyDescent="0.3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" hidden="1" x14ac:dyDescent="0.3">
      <c r="B120" s="16">
        <v>45921</v>
      </c>
      <c r="C120" s="10" t="s">
        <v>33</v>
      </c>
      <c r="L120" s="21"/>
      <c r="M120" s="22"/>
      <c r="N120" s="23"/>
      <c r="R120" s="10"/>
    </row>
    <row r="121" spans="2:26" ht="14.4" hidden="1" x14ac:dyDescent="0.3">
      <c r="B121" s="16">
        <v>45921</v>
      </c>
      <c r="C121" s="10" t="s">
        <v>34</v>
      </c>
      <c r="L121" s="21"/>
      <c r="M121" s="22"/>
      <c r="N121" s="23"/>
      <c r="Y121" s="10"/>
    </row>
    <row r="122" spans="2:26" ht="14.4" hidden="1" x14ac:dyDescent="0.3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" x14ac:dyDescent="0.3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t="14.4" hidden="1" x14ac:dyDescent="0.3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t="14.4" hidden="1" x14ac:dyDescent="0.3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t="14.4" hidden="1" x14ac:dyDescent="0.3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>
        <v>1</v>
      </c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t="14.4" hidden="1" x14ac:dyDescent="0.3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G127" s="10">
        <v>2119</v>
      </c>
      <c r="H127" s="11">
        <v>0.92</v>
      </c>
      <c r="I127" s="11">
        <v>0.97</v>
      </c>
      <c r="J127" s="10">
        <v>177</v>
      </c>
      <c r="K127" s="10">
        <v>0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U127" s="14">
        <v>1</v>
      </c>
      <c r="V127" s="13">
        <v>0.998</v>
      </c>
      <c r="W127" s="13">
        <v>0.95379999999999998</v>
      </c>
      <c r="X127" s="10">
        <v>36</v>
      </c>
      <c r="Y127" s="2">
        <v>15182.24</v>
      </c>
      <c r="Z127" s="14">
        <v>0.1</v>
      </c>
    </row>
    <row r="128" spans="2:26" ht="14.4" hidden="1" x14ac:dyDescent="0.3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t="14.4" hidden="1" x14ac:dyDescent="0.3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" x14ac:dyDescent="0.3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t="14.4" hidden="1" x14ac:dyDescent="0.3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t="14.4" hidden="1" x14ac:dyDescent="0.3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t="14.4" hidden="1" x14ac:dyDescent="0.3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U133" s="14">
        <v>1</v>
      </c>
      <c r="V133" s="14">
        <v>0.98519999999999996</v>
      </c>
      <c r="W133" s="14">
        <v>1</v>
      </c>
      <c r="X133" s="10">
        <v>0</v>
      </c>
      <c r="Y133" s="10">
        <v>0</v>
      </c>
      <c r="Z133" s="13">
        <v>0.33329999999999999</v>
      </c>
    </row>
    <row r="134" spans="2:26" ht="14.4" hidden="1" x14ac:dyDescent="0.3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G134" s="10">
        <v>1880</v>
      </c>
      <c r="H134" s="11">
        <v>0.93</v>
      </c>
      <c r="I134" s="11">
        <v>0.96</v>
      </c>
      <c r="J134" s="10">
        <v>131</v>
      </c>
      <c r="K134" s="10">
        <v>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U134" s="14">
        <v>1</v>
      </c>
      <c r="V134" s="13">
        <v>0.998</v>
      </c>
      <c r="W134" s="13">
        <v>0.91879999999999995</v>
      </c>
      <c r="X134" s="10">
        <v>27</v>
      </c>
      <c r="Y134" s="2">
        <v>2934.35</v>
      </c>
      <c r="Z134" s="14">
        <v>0</v>
      </c>
    </row>
    <row r="135" spans="2:26" ht="14.4" hidden="1" x14ac:dyDescent="0.3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J135" s="10">
        <v>17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t="14.4" hidden="1" x14ac:dyDescent="0.3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" x14ac:dyDescent="0.3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G137" s="10">
        <v>248</v>
      </c>
      <c r="H137" s="11">
        <v>0.9839</v>
      </c>
      <c r="I137" s="11">
        <v>0.99919999999999998</v>
      </c>
      <c r="J137" s="10">
        <v>0</v>
      </c>
      <c r="K137" s="10">
        <v>0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V137" s="10">
        <v>99.67</v>
      </c>
      <c r="W137" s="10">
        <v>99.85</v>
      </c>
      <c r="X137" s="10">
        <v>7</v>
      </c>
      <c r="Y137" s="2">
        <v>1274.42</v>
      </c>
      <c r="Z137" s="10">
        <v>0</v>
      </c>
    </row>
    <row r="138" spans="2:26" ht="14.4" hidden="1" x14ac:dyDescent="0.3">
      <c r="B138" s="16">
        <v>45924</v>
      </c>
      <c r="C138" s="10" t="s">
        <v>30</v>
      </c>
      <c r="L138" s="21"/>
      <c r="M138" s="22"/>
      <c r="N138" s="23"/>
      <c r="P138" s="10">
        <v>5</v>
      </c>
      <c r="Q138" s="10">
        <v>5</v>
      </c>
      <c r="R138" s="10">
        <v>32105.18</v>
      </c>
      <c r="T138" s="10">
        <v>0</v>
      </c>
      <c r="U138" s="14">
        <v>1</v>
      </c>
      <c r="V138" s="14">
        <v>1</v>
      </c>
      <c r="W138" s="14">
        <v>1</v>
      </c>
      <c r="Y138" s="10"/>
    </row>
    <row r="139" spans="2:26" ht="14.4" hidden="1" x14ac:dyDescent="0.3">
      <c r="B139" s="16">
        <v>45924</v>
      </c>
      <c r="C139" s="10" t="s">
        <v>31</v>
      </c>
      <c r="D139" s="9">
        <v>80000</v>
      </c>
      <c r="E139" s="9">
        <v>30000</v>
      </c>
      <c r="F139" s="9">
        <v>40</v>
      </c>
      <c r="G139" s="10">
        <v>130</v>
      </c>
      <c r="H139" s="11">
        <v>0.95299999999999996</v>
      </c>
      <c r="I139" s="11">
        <v>0.99199999999999999</v>
      </c>
      <c r="J139" s="10">
        <v>0</v>
      </c>
      <c r="K139" s="10">
        <v>0</v>
      </c>
      <c r="L139" s="21"/>
      <c r="M139" s="22"/>
      <c r="N139" s="23"/>
      <c r="R139" s="10"/>
      <c r="V139" s="10">
        <v>99.63</v>
      </c>
      <c r="W139" s="10">
        <v>99.28</v>
      </c>
      <c r="Y139" s="10"/>
    </row>
    <row r="140" spans="2:26" ht="14.4" hidden="1" x14ac:dyDescent="0.3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U140" s="14">
        <v>1</v>
      </c>
      <c r="V140" s="14">
        <v>1</v>
      </c>
      <c r="W140" s="14">
        <v>1</v>
      </c>
      <c r="X140" s="10">
        <v>0</v>
      </c>
      <c r="Y140" s="10">
        <v>0</v>
      </c>
      <c r="Z140" s="13">
        <v>0.33329999999999999</v>
      </c>
    </row>
    <row r="141" spans="2:26" ht="14.4" hidden="1" x14ac:dyDescent="0.3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G141" s="10">
        <v>1326</v>
      </c>
      <c r="H141" s="11">
        <v>0.91</v>
      </c>
      <c r="I141" s="11">
        <v>0.94</v>
      </c>
      <c r="J141" s="10">
        <v>106</v>
      </c>
      <c r="K141" s="10">
        <v>0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U141" s="14">
        <v>1</v>
      </c>
      <c r="V141" s="13">
        <v>0.99229999999999996</v>
      </c>
      <c r="W141" s="10">
        <v>99.31</v>
      </c>
      <c r="X141" s="10">
        <v>19</v>
      </c>
      <c r="Y141" s="2">
        <v>2732.84</v>
      </c>
      <c r="Z141" s="14">
        <v>0</v>
      </c>
    </row>
    <row r="142" spans="2:26" ht="14.4" hidden="1" x14ac:dyDescent="0.3">
      <c r="B142" s="16">
        <v>45924</v>
      </c>
      <c r="C142" s="10" t="s">
        <v>34</v>
      </c>
      <c r="D142" s="17">
        <v>594240</v>
      </c>
      <c r="E142" s="17">
        <v>735447</v>
      </c>
      <c r="F142" s="9">
        <v>557</v>
      </c>
      <c r="J142" s="10">
        <v>24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V142" s="10">
        <v>99.42</v>
      </c>
      <c r="W142" s="10">
        <v>99.26</v>
      </c>
      <c r="X142" s="10">
        <v>351</v>
      </c>
      <c r="Y142" s="37">
        <v>110969.27</v>
      </c>
      <c r="Z142" s="14">
        <f>16/109</f>
        <v>0.14678899082568808</v>
      </c>
    </row>
    <row r="143" spans="2:26" ht="14.4" hidden="1" x14ac:dyDescent="0.3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" x14ac:dyDescent="0.3">
      <c r="B144" s="16">
        <v>45925</v>
      </c>
      <c r="C144" s="10" t="s">
        <v>29</v>
      </c>
      <c r="D144" s="9">
        <v>68119.45</v>
      </c>
      <c r="E144" s="9">
        <v>36997.040000000001</v>
      </c>
      <c r="F144" s="9">
        <v>145.56</v>
      </c>
      <c r="G144" s="10">
        <v>162</v>
      </c>
      <c r="H144" s="11">
        <v>0.98770000000000002</v>
      </c>
      <c r="I144" s="11">
        <v>0.999</v>
      </c>
      <c r="J144" s="10">
        <v>0</v>
      </c>
      <c r="K144" s="10">
        <v>0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  <c r="V144" s="10">
        <v>99.59</v>
      </c>
      <c r="W144" s="10">
        <v>99.84</v>
      </c>
      <c r="X144" s="10">
        <v>5</v>
      </c>
      <c r="Y144" s="2">
        <v>947.08</v>
      </c>
      <c r="Z144" s="10">
        <v>0</v>
      </c>
    </row>
    <row r="145" spans="2:26" ht="14.4" hidden="1" x14ac:dyDescent="0.3">
      <c r="B145" s="16">
        <v>45925</v>
      </c>
      <c r="C145" s="10" t="s">
        <v>30</v>
      </c>
      <c r="L145" s="21"/>
      <c r="M145" s="22"/>
      <c r="N145" s="23"/>
      <c r="P145" s="10">
        <v>5</v>
      </c>
      <c r="Q145" s="10">
        <v>5</v>
      </c>
      <c r="R145" s="10">
        <v>30220.75</v>
      </c>
      <c r="T145" s="10">
        <v>0</v>
      </c>
      <c r="U145" s="14">
        <v>1</v>
      </c>
      <c r="V145" s="14">
        <v>1</v>
      </c>
      <c r="W145" s="14">
        <v>1</v>
      </c>
      <c r="Y145" s="10"/>
    </row>
    <row r="146" spans="2:26" ht="14.4" hidden="1" x14ac:dyDescent="0.3">
      <c r="B146" s="16">
        <v>45925</v>
      </c>
      <c r="C146" s="10" t="s">
        <v>31</v>
      </c>
      <c r="D146" s="9">
        <v>50000</v>
      </c>
      <c r="E146" s="9">
        <v>31000</v>
      </c>
      <c r="F146" s="9">
        <v>110</v>
      </c>
      <c r="G146" s="10">
        <v>250</v>
      </c>
      <c r="H146" s="11">
        <v>0.95499999999999996</v>
      </c>
      <c r="I146" s="11">
        <v>0.99299999999999999</v>
      </c>
      <c r="J146" s="10">
        <v>0</v>
      </c>
      <c r="K146" s="10">
        <v>0</v>
      </c>
      <c r="L146" s="21"/>
      <c r="M146" s="22"/>
      <c r="N146" s="23"/>
      <c r="R146" s="10"/>
      <c r="V146" s="10">
        <v>99.91</v>
      </c>
      <c r="W146" s="10">
        <v>99.47</v>
      </c>
      <c r="Y146" s="10"/>
    </row>
    <row r="147" spans="2:26" ht="14.4" hidden="1" x14ac:dyDescent="0.3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T147" s="10">
        <v>0</v>
      </c>
      <c r="U147" s="14">
        <v>1</v>
      </c>
      <c r="V147" s="14">
        <v>1</v>
      </c>
      <c r="W147" s="14">
        <v>1</v>
      </c>
      <c r="X147" s="10">
        <v>0</v>
      </c>
      <c r="Y147" s="10">
        <v>0</v>
      </c>
      <c r="Z147" s="13">
        <v>0.33329999999999999</v>
      </c>
    </row>
    <row r="148" spans="2:26" ht="14.4" hidden="1" x14ac:dyDescent="0.3">
      <c r="B148" s="16">
        <v>45925</v>
      </c>
      <c r="C148" s="10" t="s">
        <v>33</v>
      </c>
      <c r="D148" s="17">
        <v>198291</v>
      </c>
      <c r="E148" s="17">
        <v>120216</v>
      </c>
      <c r="F148" s="9">
        <v>47</v>
      </c>
      <c r="G148" s="10">
        <v>832</v>
      </c>
      <c r="H148" s="11">
        <v>0.95</v>
      </c>
      <c r="I148" s="11">
        <v>0.97</v>
      </c>
      <c r="J148" s="10">
        <v>74</v>
      </c>
      <c r="K148" s="10">
        <v>0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  <c r="U148" s="14">
        <v>1</v>
      </c>
      <c r="V148" s="13">
        <v>0.99819999999999998</v>
      </c>
      <c r="W148" s="38">
        <v>99.43</v>
      </c>
      <c r="X148" s="10">
        <v>26</v>
      </c>
      <c r="Y148" s="2">
        <v>4021.41</v>
      </c>
      <c r="Z148" s="14">
        <v>0</v>
      </c>
    </row>
    <row r="149" spans="2:26" ht="14.4" hidden="1" x14ac:dyDescent="0.3">
      <c r="B149" s="16">
        <v>45925</v>
      </c>
      <c r="C149" s="10" t="s">
        <v>34</v>
      </c>
      <c r="D149" s="17">
        <v>689658</v>
      </c>
      <c r="E149" s="17">
        <v>731409</v>
      </c>
      <c r="F149" s="9">
        <v>851</v>
      </c>
      <c r="J149" s="10">
        <v>3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T149" s="10">
        <v>3</v>
      </c>
      <c r="V149" s="10">
        <v>99.79</v>
      </c>
      <c r="W149" s="10">
        <v>99.48</v>
      </c>
      <c r="X149" s="10">
        <v>141</v>
      </c>
      <c r="Y149" s="37">
        <v>30683.26</v>
      </c>
      <c r="Z149" s="14">
        <f>23/109</f>
        <v>0.21100917431192662</v>
      </c>
    </row>
    <row r="150" spans="2:26" ht="14.4" hidden="1" x14ac:dyDescent="0.3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 ht="14.4" x14ac:dyDescent="0.3">
      <c r="B151" s="16">
        <v>45926</v>
      </c>
      <c r="C151" s="10" t="s">
        <v>29</v>
      </c>
      <c r="D151" s="9">
        <v>41078.720000000001</v>
      </c>
      <c r="E151" s="9">
        <v>52051.1</v>
      </c>
      <c r="F151" s="9">
        <v>317</v>
      </c>
      <c r="L151" s="21"/>
      <c r="M151" s="22"/>
      <c r="N151" s="23"/>
      <c r="P151" s="10">
        <v>11</v>
      </c>
      <c r="Q151" s="10">
        <v>11</v>
      </c>
      <c r="R151" s="10">
        <v>36882.82</v>
      </c>
      <c r="S151" s="10">
        <v>93.39</v>
      </c>
      <c r="X151" s="10">
        <v>3</v>
      </c>
      <c r="Y151" s="2">
        <v>1212.5999999999999</v>
      </c>
      <c r="Z151" s="10">
        <v>0</v>
      </c>
    </row>
    <row r="152" spans="2:26" ht="14.4" hidden="1" x14ac:dyDescent="0.3">
      <c r="B152" s="16">
        <v>45926</v>
      </c>
      <c r="C152" s="10" t="s">
        <v>30</v>
      </c>
      <c r="L152" s="21"/>
      <c r="M152" s="22"/>
      <c r="N152" s="23"/>
      <c r="P152" s="10">
        <v>4</v>
      </c>
      <c r="Q152" s="10">
        <v>4</v>
      </c>
      <c r="R152" s="10">
        <v>22455.23</v>
      </c>
      <c r="T152" s="10">
        <v>0</v>
      </c>
      <c r="U152" s="14">
        <v>1</v>
      </c>
      <c r="V152" s="14">
        <v>1</v>
      </c>
      <c r="W152" s="14">
        <v>1</v>
      </c>
      <c r="Y152" s="10"/>
    </row>
    <row r="153" spans="2:26" ht="14.4" hidden="1" x14ac:dyDescent="0.3">
      <c r="B153" s="16">
        <v>45926</v>
      </c>
      <c r="C153" s="10" t="s">
        <v>31</v>
      </c>
      <c r="D153" s="9">
        <v>50000</v>
      </c>
      <c r="E153" s="9">
        <v>48000</v>
      </c>
      <c r="F153" s="9">
        <v>160</v>
      </c>
      <c r="G153" s="10">
        <v>200</v>
      </c>
      <c r="H153" s="11">
        <v>0.96299999999999997</v>
      </c>
      <c r="I153" s="11">
        <v>0.99199999999999999</v>
      </c>
      <c r="J153" s="10">
        <v>0</v>
      </c>
      <c r="K153" s="10">
        <v>0</v>
      </c>
      <c r="L153" s="21"/>
      <c r="M153" s="22"/>
      <c r="N153" s="23"/>
      <c r="R153" s="10"/>
      <c r="Y153" s="10"/>
    </row>
    <row r="154" spans="2:26" ht="14.4" hidden="1" x14ac:dyDescent="0.3">
      <c r="B154" s="16">
        <v>45926</v>
      </c>
      <c r="C154" s="10" t="s">
        <v>32</v>
      </c>
      <c r="L154" s="21"/>
      <c r="M154" s="22"/>
      <c r="N154" s="23"/>
      <c r="P154" s="10">
        <v>6</v>
      </c>
      <c r="Q154" s="10">
        <v>6</v>
      </c>
      <c r="R154" s="10">
        <v>29662.97</v>
      </c>
      <c r="S154" s="13">
        <v>0.76359999999999995</v>
      </c>
      <c r="T154" s="10">
        <v>0</v>
      </c>
      <c r="U154" s="14">
        <v>1</v>
      </c>
      <c r="V154" s="14">
        <v>1</v>
      </c>
      <c r="W154" s="14">
        <v>1</v>
      </c>
      <c r="X154" s="10">
        <v>0</v>
      </c>
      <c r="Y154" s="10">
        <v>0</v>
      </c>
      <c r="Z154" s="13">
        <v>0.33329999999999999</v>
      </c>
    </row>
    <row r="155" spans="2:26" ht="14.4" hidden="1" x14ac:dyDescent="0.3">
      <c r="B155" s="16">
        <v>45926</v>
      </c>
      <c r="C155" s="10" t="s">
        <v>33</v>
      </c>
      <c r="D155" s="17">
        <v>192673</v>
      </c>
      <c r="E155" s="17">
        <v>63259</v>
      </c>
      <c r="F155" s="9">
        <v>25</v>
      </c>
      <c r="G155" s="10">
        <v>847</v>
      </c>
      <c r="H155" s="11">
        <v>0.96</v>
      </c>
      <c r="I155" s="11">
        <v>0.98</v>
      </c>
      <c r="J155" s="10">
        <v>51</v>
      </c>
      <c r="K155" s="10">
        <v>0</v>
      </c>
      <c r="L155" s="21"/>
      <c r="M155" s="22"/>
      <c r="N155" s="23"/>
      <c r="P155" s="10">
        <v>22</v>
      </c>
      <c r="Q155" s="10">
        <v>21</v>
      </c>
      <c r="R155" s="10">
        <v>61735.33</v>
      </c>
      <c r="S155" s="13">
        <v>0.56789999999999996</v>
      </c>
      <c r="T155" s="10">
        <v>0</v>
      </c>
      <c r="U155" s="14">
        <v>1</v>
      </c>
      <c r="V155" s="13">
        <v>0.997</v>
      </c>
      <c r="W155" s="13">
        <v>0.9194</v>
      </c>
      <c r="X155" s="10">
        <v>12</v>
      </c>
      <c r="Y155" s="2">
        <v>1931.15</v>
      </c>
      <c r="Z155" s="14">
        <v>0</v>
      </c>
    </row>
    <row r="156" spans="2:26" ht="14.4" hidden="1" x14ac:dyDescent="0.3">
      <c r="B156" s="16">
        <v>45926</v>
      </c>
      <c r="C156" s="10" t="s">
        <v>34</v>
      </c>
      <c r="D156" s="17">
        <v>729653</v>
      </c>
      <c r="E156" s="17">
        <v>732604</v>
      </c>
      <c r="F156" s="9">
        <v>1727</v>
      </c>
      <c r="J156" s="10">
        <v>0</v>
      </c>
      <c r="L156" s="21"/>
      <c r="M156" s="22"/>
      <c r="N156" s="23"/>
      <c r="P156" s="10">
        <v>193</v>
      </c>
      <c r="Q156" s="10">
        <v>193</v>
      </c>
      <c r="R156" s="15">
        <v>676156.92</v>
      </c>
      <c r="S156" s="10">
        <v>87.5</v>
      </c>
      <c r="T156" s="10">
        <v>2</v>
      </c>
      <c r="X156" s="10">
        <v>203</v>
      </c>
      <c r="Y156" s="37">
        <v>41836.29</v>
      </c>
      <c r="Z156" s="14">
        <f>23/109</f>
        <v>0.21100917431192662</v>
      </c>
    </row>
    <row r="157" spans="2:26" ht="14.4" hidden="1" x14ac:dyDescent="0.3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6" ht="14.4" x14ac:dyDescent="0.3">
      <c r="B158" s="16">
        <v>45927</v>
      </c>
      <c r="C158" s="10" t="s">
        <v>29</v>
      </c>
      <c r="L158" s="21"/>
      <c r="M158" s="22"/>
      <c r="N158" s="23"/>
      <c r="R158" s="10"/>
    </row>
    <row r="159" spans="2:26" ht="14.4" hidden="1" x14ac:dyDescent="0.3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6" ht="14.4" hidden="1" x14ac:dyDescent="0.3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6" ht="14.4" hidden="1" x14ac:dyDescent="0.3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6" ht="14.4" hidden="1" x14ac:dyDescent="0.3">
      <c r="B162" s="16">
        <v>45927</v>
      </c>
      <c r="C162" s="10" t="s">
        <v>33</v>
      </c>
      <c r="L162" s="21"/>
      <c r="M162" s="22"/>
      <c r="N162" s="23"/>
      <c r="R162" s="10"/>
    </row>
    <row r="163" spans="2:26" ht="14.4" hidden="1" x14ac:dyDescent="0.3">
      <c r="B163" s="16">
        <v>45927</v>
      </c>
      <c r="C163" s="10" t="s">
        <v>34</v>
      </c>
      <c r="L163" s="21"/>
      <c r="M163" s="22"/>
      <c r="N163" s="23"/>
      <c r="Y163" s="10"/>
    </row>
    <row r="164" spans="2:26" ht="14.4" hidden="1" x14ac:dyDescent="0.3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6" ht="14.4" x14ac:dyDescent="0.3">
      <c r="B165" s="16">
        <v>45928</v>
      </c>
      <c r="C165" s="10" t="s">
        <v>29</v>
      </c>
      <c r="L165" s="21"/>
      <c r="M165" s="22"/>
      <c r="N165" s="23"/>
      <c r="R165" s="10"/>
    </row>
    <row r="166" spans="2:26" ht="14.4" hidden="1" x14ac:dyDescent="0.3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6" ht="14.4" hidden="1" x14ac:dyDescent="0.3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6" ht="14.4" hidden="1" x14ac:dyDescent="0.3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6" ht="14.4" hidden="1" x14ac:dyDescent="0.3">
      <c r="B169" s="16">
        <v>45928</v>
      </c>
      <c r="C169" s="10" t="s">
        <v>33</v>
      </c>
      <c r="L169" s="21"/>
      <c r="M169" s="22"/>
      <c r="N169" s="23"/>
      <c r="R169" s="10"/>
    </row>
    <row r="170" spans="2:26" ht="14.4" hidden="1" x14ac:dyDescent="0.3">
      <c r="B170" s="16">
        <v>45928</v>
      </c>
      <c r="C170" s="10" t="s">
        <v>34</v>
      </c>
      <c r="L170" s="21"/>
      <c r="M170" s="22"/>
      <c r="N170" s="23"/>
      <c r="Y170" s="10"/>
    </row>
    <row r="171" spans="2:26" ht="14.4" hidden="1" x14ac:dyDescent="0.3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6" ht="14.4" x14ac:dyDescent="0.3">
      <c r="B172" s="16">
        <v>45929</v>
      </c>
      <c r="C172" s="10" t="s">
        <v>29</v>
      </c>
      <c r="D172" s="9">
        <v>77544.100000000006</v>
      </c>
      <c r="E172" s="9">
        <v>40246.239999999998</v>
      </c>
      <c r="F172" s="9">
        <v>86.49</v>
      </c>
      <c r="L172" s="21"/>
      <c r="M172" s="22"/>
      <c r="N172" s="23"/>
      <c r="P172" s="10">
        <v>16</v>
      </c>
      <c r="Q172" s="10">
        <v>16</v>
      </c>
      <c r="R172" s="10">
        <v>52066.85</v>
      </c>
      <c r="S172" s="10">
        <v>87.52</v>
      </c>
      <c r="X172" s="10">
        <v>6</v>
      </c>
      <c r="Y172" s="2">
        <v>849.46</v>
      </c>
      <c r="Z172" s="10">
        <v>0</v>
      </c>
    </row>
    <row r="173" spans="2:26" ht="14.4" hidden="1" x14ac:dyDescent="0.3">
      <c r="B173" s="16">
        <v>45929</v>
      </c>
      <c r="C173" s="10" t="s">
        <v>30</v>
      </c>
      <c r="L173" s="21"/>
      <c r="M173" s="22"/>
      <c r="N173" s="23"/>
      <c r="P173" s="10">
        <v>7</v>
      </c>
      <c r="Q173" s="10">
        <v>7</v>
      </c>
      <c r="R173" s="10">
        <v>36439.79</v>
      </c>
      <c r="S173" s="14">
        <v>1</v>
      </c>
      <c r="T173" s="10">
        <v>0</v>
      </c>
      <c r="U173" s="14">
        <v>1</v>
      </c>
      <c r="V173" s="14">
        <v>1</v>
      </c>
      <c r="W173" s="14">
        <v>1</v>
      </c>
      <c r="Y173" s="10"/>
    </row>
    <row r="174" spans="2:26" ht="14.4" hidden="1" x14ac:dyDescent="0.3">
      <c r="B174" s="16">
        <v>45929</v>
      </c>
      <c r="C174" s="10" t="s">
        <v>31</v>
      </c>
      <c r="D174" s="9">
        <v>25000</v>
      </c>
      <c r="E174" s="9">
        <v>31000</v>
      </c>
      <c r="F174" s="9">
        <v>80</v>
      </c>
      <c r="G174" s="10">
        <v>250</v>
      </c>
      <c r="H174" s="11">
        <v>0.96699999999999997</v>
      </c>
      <c r="I174" s="11">
        <v>0.99319999999999997</v>
      </c>
      <c r="J174" s="10">
        <v>0</v>
      </c>
      <c r="K174" s="10">
        <v>0</v>
      </c>
      <c r="L174" s="21"/>
      <c r="M174" s="22"/>
      <c r="N174" s="23"/>
      <c r="R174" s="10"/>
      <c r="Y174" s="10"/>
    </row>
    <row r="175" spans="2:26" ht="14.4" hidden="1" x14ac:dyDescent="0.3">
      <c r="B175" s="16">
        <v>45929</v>
      </c>
      <c r="C175" s="10" t="s">
        <v>32</v>
      </c>
      <c r="L175" s="21"/>
      <c r="M175" s="22"/>
      <c r="N175" s="23"/>
      <c r="P175" s="10">
        <v>11</v>
      </c>
      <c r="Q175" s="10">
        <v>11</v>
      </c>
      <c r="R175" s="10">
        <v>63118.75</v>
      </c>
      <c r="S175" s="14">
        <v>1.0495000000000001</v>
      </c>
      <c r="T175" s="10">
        <v>0</v>
      </c>
      <c r="Y175" s="10"/>
      <c r="Z175" s="13">
        <v>0.33329999999999999</v>
      </c>
    </row>
    <row r="176" spans="2:26" ht="14.4" hidden="1" x14ac:dyDescent="0.3">
      <c r="B176" s="16">
        <v>45929</v>
      </c>
      <c r="C176" s="10" t="s">
        <v>33</v>
      </c>
      <c r="D176" s="17">
        <v>164384</v>
      </c>
      <c r="E176" s="17">
        <v>233709</v>
      </c>
      <c r="F176" s="9">
        <v>33</v>
      </c>
      <c r="L176" s="21"/>
      <c r="M176" s="22"/>
      <c r="N176" s="23"/>
      <c r="P176" s="10">
        <v>35</v>
      </c>
      <c r="Q176" s="10">
        <v>35</v>
      </c>
      <c r="R176" s="10">
        <v>221095.3</v>
      </c>
      <c r="S176" s="13">
        <v>0.77180000000000004</v>
      </c>
      <c r="T176" s="10">
        <v>0</v>
      </c>
      <c r="X176" s="10">
        <v>43</v>
      </c>
      <c r="Y176" s="2">
        <v>9641.43</v>
      </c>
      <c r="Z176" s="14">
        <v>0.1</v>
      </c>
    </row>
    <row r="177" spans="2:26" ht="14.4" hidden="1" x14ac:dyDescent="0.3">
      <c r="B177" s="16">
        <v>45929</v>
      </c>
      <c r="C177" s="10" t="s">
        <v>34</v>
      </c>
      <c r="E177" s="17">
        <v>925934</v>
      </c>
      <c r="F177" s="9">
        <v>2225</v>
      </c>
      <c r="L177" s="21"/>
      <c r="M177" s="22"/>
      <c r="N177" s="23"/>
      <c r="P177" s="10">
        <v>221</v>
      </c>
      <c r="Q177" s="10">
        <v>220</v>
      </c>
      <c r="R177" s="15">
        <v>780798.18</v>
      </c>
      <c r="S177" s="10">
        <v>84.1</v>
      </c>
      <c r="T177" s="10">
        <v>3</v>
      </c>
      <c r="X177" s="10">
        <v>311</v>
      </c>
      <c r="Y177" s="37">
        <v>46845.96</v>
      </c>
      <c r="Z177" s="14">
        <f>18/109</f>
        <v>0.16513761467889909</v>
      </c>
    </row>
    <row r="178" spans="2:26" ht="14.4" hidden="1" x14ac:dyDescent="0.3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6" ht="14.4" x14ac:dyDescent="0.3">
      <c r="B179" s="16">
        <v>45930</v>
      </c>
      <c r="C179" s="10" t="s">
        <v>29</v>
      </c>
      <c r="D179" s="9">
        <v>50633</v>
      </c>
      <c r="E179" s="9">
        <v>40242.519999999997</v>
      </c>
      <c r="F179" s="9">
        <v>351</v>
      </c>
      <c r="H179" s="11">
        <v>0.99270000000000003</v>
      </c>
      <c r="I179" s="11">
        <v>0.99229999999999996</v>
      </c>
      <c r="J179" s="10">
        <v>0</v>
      </c>
      <c r="L179" s="21"/>
      <c r="M179" s="22"/>
      <c r="N179" s="23"/>
      <c r="P179" s="10">
        <v>12</v>
      </c>
      <c r="Q179" s="10">
        <v>12</v>
      </c>
      <c r="R179" s="10">
        <v>31452.42</v>
      </c>
      <c r="S179" s="10">
        <v>66.930000000000007</v>
      </c>
    </row>
    <row r="180" spans="2:26" ht="14.4" hidden="1" x14ac:dyDescent="0.3">
      <c r="B180" s="16">
        <v>45930</v>
      </c>
      <c r="C180" s="10" t="s">
        <v>30</v>
      </c>
      <c r="L180" s="21"/>
      <c r="M180" s="22"/>
      <c r="N180" s="23"/>
      <c r="P180" s="10">
        <v>4</v>
      </c>
      <c r="Q180" s="10">
        <v>4</v>
      </c>
      <c r="R180" s="10">
        <v>16920.349999999999</v>
      </c>
      <c r="T180" s="10">
        <v>0</v>
      </c>
      <c r="U180" s="14">
        <v>1</v>
      </c>
      <c r="V180" s="14">
        <v>1</v>
      </c>
      <c r="W180" s="14">
        <v>1</v>
      </c>
      <c r="Y180" s="10"/>
    </row>
    <row r="181" spans="2:26" ht="14.4" hidden="1" x14ac:dyDescent="0.3">
      <c r="B181" s="16">
        <v>45930</v>
      </c>
      <c r="C181" s="10" t="s">
        <v>31</v>
      </c>
      <c r="D181" s="9">
        <v>60000</v>
      </c>
      <c r="E181" s="9">
        <v>22000</v>
      </c>
      <c r="F181" s="9">
        <v>16</v>
      </c>
      <c r="G181" s="10">
        <v>280</v>
      </c>
      <c r="H181" s="11">
        <v>1</v>
      </c>
      <c r="I181" s="11">
        <v>0.99890000000000001</v>
      </c>
      <c r="J181" s="10">
        <v>0</v>
      </c>
      <c r="K181" s="10">
        <v>0</v>
      </c>
      <c r="L181" s="21"/>
      <c r="M181" s="22"/>
      <c r="N181" s="23"/>
      <c r="R181" s="10"/>
      <c r="Y181" s="10"/>
    </row>
    <row r="182" spans="2:26" ht="14.4" hidden="1" x14ac:dyDescent="0.3">
      <c r="B182" s="16">
        <v>45930</v>
      </c>
      <c r="C182" s="10" t="s">
        <v>32</v>
      </c>
      <c r="L182" s="21"/>
      <c r="M182" s="22"/>
      <c r="N182" s="23"/>
      <c r="P182" s="10">
        <v>7</v>
      </c>
      <c r="Q182" s="10">
        <v>7</v>
      </c>
      <c r="R182" s="10">
        <v>45574.27</v>
      </c>
      <c r="S182" s="13">
        <v>0.88190000000000002</v>
      </c>
      <c r="Y182" s="10"/>
      <c r="Z182" s="13">
        <v>0.33329999999999999</v>
      </c>
    </row>
    <row r="183" spans="2:26" ht="14.4" hidden="1" x14ac:dyDescent="0.3">
      <c r="B183" s="16">
        <v>45930</v>
      </c>
      <c r="C183" s="10" t="s">
        <v>33</v>
      </c>
      <c r="L183" s="21"/>
      <c r="M183" s="22"/>
      <c r="N183" s="23"/>
      <c r="P183" s="10">
        <v>21</v>
      </c>
      <c r="Q183" s="10">
        <v>21</v>
      </c>
      <c r="R183" s="10">
        <v>101785.81</v>
      </c>
      <c r="S183" s="13">
        <v>0.72499999999999998</v>
      </c>
      <c r="T183" s="10">
        <v>0</v>
      </c>
    </row>
    <row r="184" spans="2:26" ht="14.4" hidden="1" x14ac:dyDescent="0.3">
      <c r="B184" s="16">
        <v>45930</v>
      </c>
      <c r="C184" s="10" t="s">
        <v>34</v>
      </c>
      <c r="L184" s="21"/>
      <c r="M184" s="22"/>
      <c r="N184" s="23"/>
      <c r="P184" s="10">
        <v>188</v>
      </c>
      <c r="Q184" s="10">
        <v>188</v>
      </c>
      <c r="R184" s="15">
        <v>600357.06999999995</v>
      </c>
      <c r="S184" s="10">
        <v>78.67</v>
      </c>
      <c r="Y184" s="10"/>
      <c r="Z184" s="14">
        <f>19/109</f>
        <v>0.1743119266055046</v>
      </c>
    </row>
    <row r="185" spans="2:26" ht="14.4" hidden="1" x14ac:dyDescent="0.3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6" ht="14.4" x14ac:dyDescent="0.3">
      <c r="B186" s="16">
        <v>45931</v>
      </c>
      <c r="C186" s="10" t="s">
        <v>29</v>
      </c>
      <c r="L186" s="21"/>
      <c r="M186" s="22"/>
      <c r="N186" s="23"/>
      <c r="P186" s="10">
        <v>14</v>
      </c>
      <c r="Q186" s="10">
        <v>14</v>
      </c>
      <c r="R186" s="10">
        <v>44503.82</v>
      </c>
      <c r="Y186" s="10"/>
    </row>
    <row r="187" spans="2:26" ht="14.4" hidden="1" x14ac:dyDescent="0.3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6" ht="14.4" hidden="1" x14ac:dyDescent="0.3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6" ht="14.4" hidden="1" x14ac:dyDescent="0.3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6" ht="14.4" hidden="1" x14ac:dyDescent="0.3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6" ht="14.4" hidden="1" x14ac:dyDescent="0.3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6" ht="14.4" hidden="1" x14ac:dyDescent="0.3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t="14.4" x14ac:dyDescent="0.3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t="14.4" hidden="1" x14ac:dyDescent="0.3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t="14.4" hidden="1" x14ac:dyDescent="0.3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t="14.4" hidden="1" x14ac:dyDescent="0.3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t="14.4" hidden="1" x14ac:dyDescent="0.3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t="14.4" hidden="1" x14ac:dyDescent="0.3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t="14.4" hidden="1" x14ac:dyDescent="0.3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t="14.4" x14ac:dyDescent="0.3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t="14.4" hidden="1" x14ac:dyDescent="0.3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t="14.4" hidden="1" x14ac:dyDescent="0.3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t="14.4" hidden="1" x14ac:dyDescent="0.3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t="14.4" hidden="1" x14ac:dyDescent="0.3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t="14.4" hidden="1" x14ac:dyDescent="0.3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t="14.4" hidden="1" x14ac:dyDescent="0.3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t="14.4" x14ac:dyDescent="0.3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t="14.4" hidden="1" x14ac:dyDescent="0.3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t="14.4" hidden="1" x14ac:dyDescent="0.3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t="14.4" hidden="1" x14ac:dyDescent="0.3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t="14.4" hidden="1" x14ac:dyDescent="0.3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t="14.4" hidden="1" x14ac:dyDescent="0.3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t="14.4" hidden="1" x14ac:dyDescent="0.3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t="14.4" x14ac:dyDescent="0.3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t="14.4" hidden="1" x14ac:dyDescent="0.3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t="14.4" hidden="1" x14ac:dyDescent="0.3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t="14.4" hidden="1" x14ac:dyDescent="0.3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t="14.4" hidden="1" x14ac:dyDescent="0.3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t="14.4" hidden="1" x14ac:dyDescent="0.3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t="14.4" hidden="1" x14ac:dyDescent="0.3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t="14.4" x14ac:dyDescent="0.3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t="14.4" hidden="1" x14ac:dyDescent="0.3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t="14.4" hidden="1" x14ac:dyDescent="0.3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t="14.4" hidden="1" x14ac:dyDescent="0.3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t="14.4" hidden="1" x14ac:dyDescent="0.3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t="14.4" hidden="1" x14ac:dyDescent="0.3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t="14.4" hidden="1" x14ac:dyDescent="0.3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t="14.4" x14ac:dyDescent="0.3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t="14.4" hidden="1" x14ac:dyDescent="0.3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t="14.4" hidden="1" x14ac:dyDescent="0.3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t="14.4" hidden="1" x14ac:dyDescent="0.3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t="14.4" hidden="1" x14ac:dyDescent="0.3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t="14.4" hidden="1" x14ac:dyDescent="0.3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t="14.4" hidden="1" x14ac:dyDescent="0.3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t="14.4" x14ac:dyDescent="0.3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t="14.4" hidden="1" x14ac:dyDescent="0.3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t="14.4" hidden="1" x14ac:dyDescent="0.3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t="14.4" hidden="1" x14ac:dyDescent="0.3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t="14.4" hidden="1" x14ac:dyDescent="0.3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t="14.4" hidden="1" x14ac:dyDescent="0.3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t="14.4" hidden="1" x14ac:dyDescent="0.3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t="14.4" x14ac:dyDescent="0.3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t="14.4" hidden="1" x14ac:dyDescent="0.3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t="14.4" hidden="1" x14ac:dyDescent="0.3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t="14.4" hidden="1" x14ac:dyDescent="0.3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t="14.4" hidden="1" x14ac:dyDescent="0.3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t="14.4" hidden="1" x14ac:dyDescent="0.3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t="14.4" hidden="1" x14ac:dyDescent="0.3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t="14.4" x14ac:dyDescent="0.3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t="14.4" hidden="1" x14ac:dyDescent="0.3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t="14.4" hidden="1" x14ac:dyDescent="0.3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t="14.4" hidden="1" x14ac:dyDescent="0.3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t="14.4" hidden="1" x14ac:dyDescent="0.3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t="14.4" hidden="1" x14ac:dyDescent="0.3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t="14.4" hidden="1" x14ac:dyDescent="0.3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t="14.4" x14ac:dyDescent="0.3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t="14.4" hidden="1" x14ac:dyDescent="0.3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t="14.4" hidden="1" x14ac:dyDescent="0.3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t="14.4" hidden="1" x14ac:dyDescent="0.3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t="14.4" hidden="1" x14ac:dyDescent="0.3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t="14.4" hidden="1" x14ac:dyDescent="0.3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t="14.4" hidden="1" x14ac:dyDescent="0.3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t="14.4" x14ac:dyDescent="0.3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t="14.4" hidden="1" x14ac:dyDescent="0.3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t="14.4" hidden="1" x14ac:dyDescent="0.3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t="14.4" hidden="1" x14ac:dyDescent="0.3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t="14.4" hidden="1" x14ac:dyDescent="0.3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t="14.4" hidden="1" x14ac:dyDescent="0.3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t="14.4" hidden="1" x14ac:dyDescent="0.3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t="14.4" x14ac:dyDescent="0.3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t="14.4" hidden="1" x14ac:dyDescent="0.3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t="14.4" hidden="1" x14ac:dyDescent="0.3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t="14.4" hidden="1" x14ac:dyDescent="0.3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t="14.4" hidden="1" x14ac:dyDescent="0.3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t="14.4" hidden="1" x14ac:dyDescent="0.3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t="14.4" hidden="1" x14ac:dyDescent="0.3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t="14.4" x14ac:dyDescent="0.3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t="14.4" hidden="1" x14ac:dyDescent="0.3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t="14.4" hidden="1" x14ac:dyDescent="0.3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t="14.4" hidden="1" x14ac:dyDescent="0.3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t="14.4" hidden="1" x14ac:dyDescent="0.3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t="14.4" hidden="1" x14ac:dyDescent="0.3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t="14.4" hidden="1" x14ac:dyDescent="0.3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t="14.4" x14ac:dyDescent="0.3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t="14.4" hidden="1" x14ac:dyDescent="0.3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t="14.4" hidden="1" x14ac:dyDescent="0.3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t="14.4" hidden="1" x14ac:dyDescent="0.3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t="14.4" hidden="1" x14ac:dyDescent="0.3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t="14.4" hidden="1" x14ac:dyDescent="0.3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t="14.4" hidden="1" x14ac:dyDescent="0.3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t="14.4" x14ac:dyDescent="0.3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t="14.4" hidden="1" x14ac:dyDescent="0.3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t="14.4" hidden="1" x14ac:dyDescent="0.3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t="14.4" hidden="1" x14ac:dyDescent="0.3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t="14.4" hidden="1" x14ac:dyDescent="0.3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t="14.4" hidden="1" x14ac:dyDescent="0.3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t="14.4" hidden="1" x14ac:dyDescent="0.3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t="14.4" x14ac:dyDescent="0.3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t="14.4" hidden="1" x14ac:dyDescent="0.3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t="14.4" hidden="1" x14ac:dyDescent="0.3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t="14.4" hidden="1" x14ac:dyDescent="0.3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t="14.4" hidden="1" x14ac:dyDescent="0.3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t="14.4" hidden="1" x14ac:dyDescent="0.3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t="14.4" hidden="1" x14ac:dyDescent="0.3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t="14.4" x14ac:dyDescent="0.3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t="14.4" hidden="1" x14ac:dyDescent="0.3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t="14.4" hidden="1" x14ac:dyDescent="0.3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t="14.4" hidden="1" x14ac:dyDescent="0.3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t="14.4" hidden="1" x14ac:dyDescent="0.3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t="14.4" hidden="1" x14ac:dyDescent="0.3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t="14.4" hidden="1" x14ac:dyDescent="0.3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t="14.4" x14ac:dyDescent="0.3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t="14.4" hidden="1" x14ac:dyDescent="0.3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t="14.4" hidden="1" x14ac:dyDescent="0.3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t="14.4" hidden="1" x14ac:dyDescent="0.3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t="14.4" hidden="1" x14ac:dyDescent="0.3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t="14.4" hidden="1" x14ac:dyDescent="0.3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t="14.4" hidden="1" x14ac:dyDescent="0.3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t="14.4" x14ac:dyDescent="0.3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t="14.4" hidden="1" x14ac:dyDescent="0.3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t="14.4" hidden="1" x14ac:dyDescent="0.3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t="14.4" hidden="1" x14ac:dyDescent="0.3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t="14.4" hidden="1" x14ac:dyDescent="0.3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t="14.4" hidden="1" x14ac:dyDescent="0.3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t="14.4" hidden="1" x14ac:dyDescent="0.3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t="14.4" x14ac:dyDescent="0.3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t="14.4" hidden="1" x14ac:dyDescent="0.3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t="14.4" hidden="1" x14ac:dyDescent="0.3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t="14.4" hidden="1" x14ac:dyDescent="0.3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t="14.4" hidden="1" x14ac:dyDescent="0.3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t="14.4" hidden="1" x14ac:dyDescent="0.3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t="14.4" hidden="1" x14ac:dyDescent="0.3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t="14.4" x14ac:dyDescent="0.3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t="14.4" hidden="1" x14ac:dyDescent="0.3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t="14.4" hidden="1" x14ac:dyDescent="0.3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t="14.4" hidden="1" x14ac:dyDescent="0.3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t="14.4" hidden="1" x14ac:dyDescent="0.3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t="14.4" hidden="1" x14ac:dyDescent="0.3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t="14.4" hidden="1" x14ac:dyDescent="0.3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t="14.4" x14ac:dyDescent="0.3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t="14.4" hidden="1" x14ac:dyDescent="0.3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t="14.4" hidden="1" x14ac:dyDescent="0.3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t="14.4" hidden="1" x14ac:dyDescent="0.3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t="14.4" hidden="1" x14ac:dyDescent="0.3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t="14.4" hidden="1" x14ac:dyDescent="0.3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t="14.4" hidden="1" x14ac:dyDescent="0.3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t="14.4" x14ac:dyDescent="0.3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t="14.4" hidden="1" x14ac:dyDescent="0.3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t="14.4" hidden="1" x14ac:dyDescent="0.3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t="14.4" hidden="1" x14ac:dyDescent="0.3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t="14.4" hidden="1" x14ac:dyDescent="0.3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t="14.4" hidden="1" x14ac:dyDescent="0.3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t="14.4" hidden="1" x14ac:dyDescent="0.3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t="14.4" x14ac:dyDescent="0.3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t="14.4" hidden="1" x14ac:dyDescent="0.3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t="14.4" hidden="1" x14ac:dyDescent="0.3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t="14.4" hidden="1" x14ac:dyDescent="0.3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t="14.4" hidden="1" x14ac:dyDescent="0.3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t="14.4" hidden="1" x14ac:dyDescent="0.3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t="14.4" hidden="1" x14ac:dyDescent="0.3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t="14.4" x14ac:dyDescent="0.3">
      <c r="B361" s="16">
        <v>45956</v>
      </c>
      <c r="C361" s="10" t="s">
        <v>29</v>
      </c>
      <c r="L361" s="21"/>
      <c r="M361" s="22"/>
      <c r="N361" s="23"/>
      <c r="R361" s="10"/>
      <c r="U361" s="10">
        <v>100</v>
      </c>
      <c r="V361" s="10">
        <v>98.63</v>
      </c>
      <c r="W361" s="10">
        <v>99.9</v>
      </c>
      <c r="Y361" s="10"/>
    </row>
    <row r="362" spans="2:25" ht="14.4" hidden="1" x14ac:dyDescent="0.3">
      <c r="B362" s="16">
        <v>45956</v>
      </c>
      <c r="C362" s="10" t="s">
        <v>30</v>
      </c>
      <c r="L362" s="21"/>
      <c r="M362" s="22"/>
      <c r="N362" s="23"/>
      <c r="R362" s="10"/>
      <c r="U362" s="10">
        <v>100</v>
      </c>
      <c r="V362" s="10">
        <v>100</v>
      </c>
      <c r="W362" s="10">
        <v>100</v>
      </c>
      <c r="Y362" s="10"/>
    </row>
    <row r="363" spans="2:25" ht="14.4" hidden="1" x14ac:dyDescent="0.3">
      <c r="B363" s="16">
        <v>45956</v>
      </c>
      <c r="C363" s="10" t="s">
        <v>31</v>
      </c>
      <c r="L363" s="21"/>
      <c r="M363" s="22"/>
      <c r="N363" s="23"/>
      <c r="R363" s="10"/>
      <c r="U363" s="10">
        <v>100</v>
      </c>
      <c r="V363" s="10">
        <v>91.37</v>
      </c>
      <c r="W363" s="10">
        <v>99.5</v>
      </c>
      <c r="Y363" s="10"/>
    </row>
    <row r="364" spans="2:25" ht="14.4" hidden="1" x14ac:dyDescent="0.3">
      <c r="B364" s="16">
        <v>45956</v>
      </c>
      <c r="C364" s="10" t="s">
        <v>32</v>
      </c>
      <c r="L364" s="21"/>
      <c r="M364" s="22"/>
      <c r="N364" s="23"/>
      <c r="R364" s="10"/>
      <c r="U364" s="10">
        <v>100</v>
      </c>
      <c r="V364" s="10">
        <v>100</v>
      </c>
      <c r="W364" s="10">
        <v>100</v>
      </c>
      <c r="Y364" s="10"/>
    </row>
    <row r="365" spans="2:25" ht="14.4" hidden="1" x14ac:dyDescent="0.3">
      <c r="B365" s="16">
        <v>45956</v>
      </c>
      <c r="C365" s="10" t="s">
        <v>33</v>
      </c>
      <c r="L365" s="21"/>
      <c r="M365" s="22"/>
      <c r="N365" s="23"/>
      <c r="R365" s="10"/>
      <c r="U365" s="10">
        <v>100</v>
      </c>
      <c r="V365" s="10">
        <v>91.94</v>
      </c>
      <c r="W365" s="10">
        <v>99.7</v>
      </c>
      <c r="Y365" s="10"/>
    </row>
    <row r="366" spans="2:25" ht="14.4" hidden="1" x14ac:dyDescent="0.3">
      <c r="B366" s="16">
        <v>45956</v>
      </c>
      <c r="C366" s="10" t="s">
        <v>34</v>
      </c>
      <c r="L366" s="21"/>
      <c r="M366" s="22"/>
      <c r="N366" s="23"/>
      <c r="R366" s="10"/>
      <c r="U366" s="10">
        <v>99.6</v>
      </c>
      <c r="V366" s="10">
        <v>91.34</v>
      </c>
      <c r="W366" s="10">
        <v>99.7</v>
      </c>
      <c r="Y366" s="10"/>
    </row>
    <row r="367" spans="2:25" ht="14.4" hidden="1" x14ac:dyDescent="0.3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t="14.4" x14ac:dyDescent="0.3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t="14.4" hidden="1" x14ac:dyDescent="0.3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t="14.4" hidden="1" x14ac:dyDescent="0.3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t="14.4" hidden="1" x14ac:dyDescent="0.3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t="14.4" hidden="1" x14ac:dyDescent="0.3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t="14.4" hidden="1" x14ac:dyDescent="0.3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t="14.4" hidden="1" x14ac:dyDescent="0.3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t="14.4" x14ac:dyDescent="0.3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t="14.4" hidden="1" x14ac:dyDescent="0.3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t="14.4" hidden="1" x14ac:dyDescent="0.3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t="14.4" hidden="1" x14ac:dyDescent="0.3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t="14.4" hidden="1" x14ac:dyDescent="0.3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t="14.4" hidden="1" x14ac:dyDescent="0.3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t="14.4" hidden="1" x14ac:dyDescent="0.3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t="14.4" x14ac:dyDescent="0.3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t="14.4" hidden="1" x14ac:dyDescent="0.3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t="14.4" hidden="1" x14ac:dyDescent="0.3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t="14.4" hidden="1" x14ac:dyDescent="0.3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t="14.4" hidden="1" x14ac:dyDescent="0.3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t="14.4" hidden="1" x14ac:dyDescent="0.3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t="14.4" hidden="1" x14ac:dyDescent="0.3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t="14.4" x14ac:dyDescent="0.3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t="14.4" hidden="1" x14ac:dyDescent="0.3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t="14.4" hidden="1" x14ac:dyDescent="0.3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t="14.4" hidden="1" x14ac:dyDescent="0.3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t="14.4" hidden="1" x14ac:dyDescent="0.3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t="14.4" hidden="1" x14ac:dyDescent="0.3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t="14.4" hidden="1" x14ac:dyDescent="0.3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t="14.4" x14ac:dyDescent="0.3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t="14.4" hidden="1" x14ac:dyDescent="0.3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t="14.4" hidden="1" x14ac:dyDescent="0.3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t="14.4" hidden="1" x14ac:dyDescent="0.3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t="14.4" hidden="1" x14ac:dyDescent="0.3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t="14.4" hidden="1" x14ac:dyDescent="0.3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t="14.4" hidden="1" x14ac:dyDescent="0.3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t="14.4" x14ac:dyDescent="0.3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t="14.4" hidden="1" x14ac:dyDescent="0.3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t="14.4" hidden="1" x14ac:dyDescent="0.3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t="14.4" hidden="1" x14ac:dyDescent="0.3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t="14.4" hidden="1" x14ac:dyDescent="0.3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t="14.4" hidden="1" x14ac:dyDescent="0.3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t="14.4" hidden="1" x14ac:dyDescent="0.3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t="14.4" x14ac:dyDescent="0.3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t="14.4" hidden="1" x14ac:dyDescent="0.3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t="14.4" hidden="1" x14ac:dyDescent="0.3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t="14.4" hidden="1" x14ac:dyDescent="0.3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t="14.4" hidden="1" x14ac:dyDescent="0.3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t="14.4" hidden="1" x14ac:dyDescent="0.3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t="14.4" hidden="1" x14ac:dyDescent="0.3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t="14.4" x14ac:dyDescent="0.3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t="14.4" hidden="1" x14ac:dyDescent="0.3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t="14.4" hidden="1" x14ac:dyDescent="0.3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t="14.4" hidden="1" x14ac:dyDescent="0.3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t="14.4" hidden="1" x14ac:dyDescent="0.3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t="14.4" hidden="1" x14ac:dyDescent="0.3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t="14.4" hidden="1" x14ac:dyDescent="0.3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t="14.4" x14ac:dyDescent="0.3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t="14.4" hidden="1" x14ac:dyDescent="0.3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t="14.4" hidden="1" x14ac:dyDescent="0.3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t="14.4" hidden="1" x14ac:dyDescent="0.3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t="14.4" hidden="1" x14ac:dyDescent="0.3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t="14.4" hidden="1" x14ac:dyDescent="0.3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t="14.4" hidden="1" x14ac:dyDescent="0.3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t="14.4" x14ac:dyDescent="0.3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t="14.4" hidden="1" x14ac:dyDescent="0.3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t="14.4" hidden="1" x14ac:dyDescent="0.3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t="14.4" hidden="1" x14ac:dyDescent="0.3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t="14.4" hidden="1" x14ac:dyDescent="0.3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t="14.4" hidden="1" x14ac:dyDescent="0.3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t="14.4" hidden="1" x14ac:dyDescent="0.3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t="14.4" x14ac:dyDescent="0.3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t="14.4" hidden="1" x14ac:dyDescent="0.3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t="14.4" hidden="1" x14ac:dyDescent="0.3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t="14.4" hidden="1" x14ac:dyDescent="0.3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t="14.4" hidden="1" x14ac:dyDescent="0.3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t="14.4" hidden="1" x14ac:dyDescent="0.3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t="14.4" hidden="1" x14ac:dyDescent="0.3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t="14.4" x14ac:dyDescent="0.3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t="14.4" hidden="1" x14ac:dyDescent="0.3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t="14.4" hidden="1" x14ac:dyDescent="0.3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t="14.4" hidden="1" x14ac:dyDescent="0.3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t="14.4" hidden="1" x14ac:dyDescent="0.3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t="14.4" hidden="1" x14ac:dyDescent="0.3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t="14.4" hidden="1" x14ac:dyDescent="0.3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t="14.4" x14ac:dyDescent="0.3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t="14.4" hidden="1" x14ac:dyDescent="0.3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t="14.4" hidden="1" x14ac:dyDescent="0.3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t="14.4" hidden="1" x14ac:dyDescent="0.3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t="14.4" hidden="1" x14ac:dyDescent="0.3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t="14.4" hidden="1" x14ac:dyDescent="0.3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t="14.4" hidden="1" x14ac:dyDescent="0.3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t="14.4" x14ac:dyDescent="0.3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t="14.4" hidden="1" x14ac:dyDescent="0.3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t="14.4" hidden="1" x14ac:dyDescent="0.3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t="14.4" hidden="1" x14ac:dyDescent="0.3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t="14.4" hidden="1" x14ac:dyDescent="0.3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t="14.4" hidden="1" x14ac:dyDescent="0.3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t="14.4" hidden="1" x14ac:dyDescent="0.3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t="14.4" x14ac:dyDescent="0.3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t="14.4" hidden="1" x14ac:dyDescent="0.3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t="14.4" hidden="1" x14ac:dyDescent="0.3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t="14.4" hidden="1" x14ac:dyDescent="0.3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t="14.4" hidden="1" x14ac:dyDescent="0.3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t="14.4" hidden="1" x14ac:dyDescent="0.3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t="14.4" hidden="1" x14ac:dyDescent="0.3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t="14.4" x14ac:dyDescent="0.3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t="14.4" hidden="1" x14ac:dyDescent="0.3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t="14.4" hidden="1" x14ac:dyDescent="0.3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t="14.4" hidden="1" x14ac:dyDescent="0.3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t="14.4" hidden="1" x14ac:dyDescent="0.3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t="14.4" hidden="1" x14ac:dyDescent="0.3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t="14.4" hidden="1" x14ac:dyDescent="0.3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t="14.4" x14ac:dyDescent="0.3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t="14.4" hidden="1" x14ac:dyDescent="0.3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t="14.4" hidden="1" x14ac:dyDescent="0.3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t="14.4" hidden="1" x14ac:dyDescent="0.3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t="14.4" hidden="1" x14ac:dyDescent="0.3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t="14.4" hidden="1" x14ac:dyDescent="0.3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t="14.4" hidden="1" x14ac:dyDescent="0.3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t="14.4" x14ac:dyDescent="0.3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t="14.4" hidden="1" x14ac:dyDescent="0.3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t="14.4" hidden="1" x14ac:dyDescent="0.3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t="14.4" hidden="1" x14ac:dyDescent="0.3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t="14.4" hidden="1" x14ac:dyDescent="0.3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t="14.4" hidden="1" x14ac:dyDescent="0.3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t="14.4" hidden="1" x14ac:dyDescent="0.3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t="14.4" x14ac:dyDescent="0.3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t="14.4" hidden="1" x14ac:dyDescent="0.3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t="14.4" hidden="1" x14ac:dyDescent="0.3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t="14.4" hidden="1" x14ac:dyDescent="0.3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t="14.4" hidden="1" x14ac:dyDescent="0.3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t="14.4" hidden="1" x14ac:dyDescent="0.3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t="14.4" hidden="1" x14ac:dyDescent="0.3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t="14.4" x14ac:dyDescent="0.3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t="14.4" hidden="1" x14ac:dyDescent="0.3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t="14.4" hidden="1" x14ac:dyDescent="0.3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t="14.4" hidden="1" x14ac:dyDescent="0.3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t="14.4" hidden="1" x14ac:dyDescent="0.3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t="14.4" hidden="1" x14ac:dyDescent="0.3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t="14.4" hidden="1" x14ac:dyDescent="0.3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t="14.4" x14ac:dyDescent="0.3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t="14.4" hidden="1" x14ac:dyDescent="0.3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t="14.4" hidden="1" x14ac:dyDescent="0.3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t="14.4" hidden="1" x14ac:dyDescent="0.3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t="14.4" hidden="1" x14ac:dyDescent="0.3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t="14.4" hidden="1" x14ac:dyDescent="0.3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t="14.4" hidden="1" x14ac:dyDescent="0.3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t="14.4" x14ac:dyDescent="0.3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t="14.4" hidden="1" x14ac:dyDescent="0.3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t="14.4" hidden="1" x14ac:dyDescent="0.3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t="14.4" hidden="1" x14ac:dyDescent="0.3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t="14.4" hidden="1" x14ac:dyDescent="0.3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t="14.4" hidden="1" x14ac:dyDescent="0.3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t="14.4" hidden="1" x14ac:dyDescent="0.3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t="14.4" x14ac:dyDescent="0.3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t="14.4" hidden="1" x14ac:dyDescent="0.3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t="14.4" hidden="1" x14ac:dyDescent="0.3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t="14.4" hidden="1" x14ac:dyDescent="0.3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t="14.4" hidden="1" x14ac:dyDescent="0.3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t="14.4" hidden="1" x14ac:dyDescent="0.3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t="14.4" hidden="1" x14ac:dyDescent="0.3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t="14.4" x14ac:dyDescent="0.3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t="14.4" hidden="1" x14ac:dyDescent="0.3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t="14.4" hidden="1" x14ac:dyDescent="0.3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t="14.4" hidden="1" x14ac:dyDescent="0.3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t="14.4" hidden="1" x14ac:dyDescent="0.3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t="14.4" hidden="1" x14ac:dyDescent="0.3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t="14.4" hidden="1" x14ac:dyDescent="0.3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t="14.4" x14ac:dyDescent="0.3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t="14.4" hidden="1" x14ac:dyDescent="0.3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t="14.4" hidden="1" x14ac:dyDescent="0.3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t="14.4" hidden="1" x14ac:dyDescent="0.3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t="14.4" hidden="1" x14ac:dyDescent="0.3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t="14.4" hidden="1" x14ac:dyDescent="0.3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t="14.4" hidden="1" x14ac:dyDescent="0.3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t="14.4" x14ac:dyDescent="0.3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t="14.4" hidden="1" x14ac:dyDescent="0.3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t="14.4" hidden="1" x14ac:dyDescent="0.3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t="14.4" hidden="1" x14ac:dyDescent="0.3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t="14.4" hidden="1" x14ac:dyDescent="0.3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t="14.4" hidden="1" x14ac:dyDescent="0.3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t="14.4" hidden="1" x14ac:dyDescent="0.3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t="14.4" x14ac:dyDescent="0.3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t="14.4" hidden="1" x14ac:dyDescent="0.3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t="14.4" hidden="1" x14ac:dyDescent="0.3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t="14.4" hidden="1" x14ac:dyDescent="0.3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t="14.4" hidden="1" x14ac:dyDescent="0.3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t="14.4" hidden="1" x14ac:dyDescent="0.3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t="14.4" hidden="1" x14ac:dyDescent="0.3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t="14.4" x14ac:dyDescent="0.3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t="14.4" hidden="1" x14ac:dyDescent="0.3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t="14.4" hidden="1" x14ac:dyDescent="0.3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t="14.4" hidden="1" x14ac:dyDescent="0.3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t="14.4" hidden="1" x14ac:dyDescent="0.3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t="14.4" hidden="1" x14ac:dyDescent="0.3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t="14.4" hidden="1" x14ac:dyDescent="0.3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t="14.4" x14ac:dyDescent="0.3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t="14.4" hidden="1" x14ac:dyDescent="0.3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t="14.4" hidden="1" x14ac:dyDescent="0.3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t="14.4" hidden="1" x14ac:dyDescent="0.3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t="14.4" hidden="1" x14ac:dyDescent="0.3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t="14.4" hidden="1" x14ac:dyDescent="0.3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t="14.4" hidden="1" x14ac:dyDescent="0.3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t="14.4" x14ac:dyDescent="0.3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t="14.4" hidden="1" x14ac:dyDescent="0.3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t="14.4" hidden="1" x14ac:dyDescent="0.3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t="14.4" hidden="1" x14ac:dyDescent="0.3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t="14.4" hidden="1" x14ac:dyDescent="0.3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t="14.4" hidden="1" x14ac:dyDescent="0.3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t="14.4" hidden="1" x14ac:dyDescent="0.3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t="14.4" x14ac:dyDescent="0.3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t="14.4" hidden="1" x14ac:dyDescent="0.3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t="14.4" hidden="1" x14ac:dyDescent="0.3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t="14.4" hidden="1" x14ac:dyDescent="0.3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t="14.4" hidden="1" x14ac:dyDescent="0.3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t="14.4" hidden="1" x14ac:dyDescent="0.3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t="14.4" hidden="1" x14ac:dyDescent="0.3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t="14.4" x14ac:dyDescent="0.3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t="14.4" hidden="1" x14ac:dyDescent="0.3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t="14.4" hidden="1" x14ac:dyDescent="0.3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t="14.4" hidden="1" x14ac:dyDescent="0.3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t="14.4" hidden="1" x14ac:dyDescent="0.3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t="14.4" hidden="1" x14ac:dyDescent="0.3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t="14.4" hidden="1" x14ac:dyDescent="0.3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t="14.4" x14ac:dyDescent="0.3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t="14.4" hidden="1" x14ac:dyDescent="0.3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t="14.4" hidden="1" x14ac:dyDescent="0.3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t="14.4" hidden="1" x14ac:dyDescent="0.3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t="14.4" hidden="1" x14ac:dyDescent="0.3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t="14.4" hidden="1" x14ac:dyDescent="0.3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t="14.4" hidden="1" x14ac:dyDescent="0.3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t="14.4" x14ac:dyDescent="0.3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t="14.4" hidden="1" x14ac:dyDescent="0.3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t="14.4" hidden="1" x14ac:dyDescent="0.3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t="14.4" hidden="1" x14ac:dyDescent="0.3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t="14.4" hidden="1" x14ac:dyDescent="0.3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t="14.4" hidden="1" x14ac:dyDescent="0.3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t="14.4" hidden="1" x14ac:dyDescent="0.3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t="14.4" x14ac:dyDescent="0.3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t="14.4" hidden="1" x14ac:dyDescent="0.3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t="14.4" hidden="1" x14ac:dyDescent="0.3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t="14.4" hidden="1" x14ac:dyDescent="0.3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t="14.4" hidden="1" x14ac:dyDescent="0.3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t="14.4" hidden="1" x14ac:dyDescent="0.3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t="14.4" hidden="1" x14ac:dyDescent="0.3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t="14.4" x14ac:dyDescent="0.3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t="14.4" hidden="1" x14ac:dyDescent="0.3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t="14.4" hidden="1" x14ac:dyDescent="0.3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t="14.4" hidden="1" x14ac:dyDescent="0.3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t="14.4" hidden="1" x14ac:dyDescent="0.3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t="14.4" hidden="1" x14ac:dyDescent="0.3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t="14.4" hidden="1" x14ac:dyDescent="0.3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t="14.4" x14ac:dyDescent="0.3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t="14.4" hidden="1" x14ac:dyDescent="0.3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t="14.4" hidden="1" x14ac:dyDescent="0.3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t="14.4" hidden="1" x14ac:dyDescent="0.3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t="14.4" hidden="1" x14ac:dyDescent="0.3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t="14.4" hidden="1" x14ac:dyDescent="0.3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t="14.4" hidden="1" x14ac:dyDescent="0.3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t="14.4" x14ac:dyDescent="0.3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t="14.4" hidden="1" x14ac:dyDescent="0.3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t="14.4" hidden="1" x14ac:dyDescent="0.3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t="14.4" hidden="1" x14ac:dyDescent="0.3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t="14.4" hidden="1" x14ac:dyDescent="0.3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t="14.4" hidden="1" x14ac:dyDescent="0.3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t="14.4" hidden="1" x14ac:dyDescent="0.3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t="14.4" x14ac:dyDescent="0.3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t="14.4" hidden="1" x14ac:dyDescent="0.3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t="14.4" hidden="1" x14ac:dyDescent="0.3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t="14.4" hidden="1" x14ac:dyDescent="0.3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t="14.4" hidden="1" x14ac:dyDescent="0.3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t="14.4" hidden="1" x14ac:dyDescent="0.3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t="14.4" hidden="1" x14ac:dyDescent="0.3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t="14.4" x14ac:dyDescent="0.3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t="14.4" hidden="1" x14ac:dyDescent="0.3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t="14.4" hidden="1" x14ac:dyDescent="0.3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t="14.4" hidden="1" x14ac:dyDescent="0.3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t="14.4" hidden="1" x14ac:dyDescent="0.3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t="14.4" hidden="1" x14ac:dyDescent="0.3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t="14.4" hidden="1" x14ac:dyDescent="0.3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t="14.4" x14ac:dyDescent="0.3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t="14.4" hidden="1" x14ac:dyDescent="0.3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t="14.4" hidden="1" x14ac:dyDescent="0.3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t="14.4" hidden="1" x14ac:dyDescent="0.3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t="14.4" hidden="1" x14ac:dyDescent="0.3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t="14.4" hidden="1" x14ac:dyDescent="0.3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t="14.4" hidden="1" x14ac:dyDescent="0.3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t="14.4" x14ac:dyDescent="0.3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t="14.4" hidden="1" x14ac:dyDescent="0.3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t="14.4" hidden="1" x14ac:dyDescent="0.3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t="14.4" hidden="1" x14ac:dyDescent="0.3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t="14.4" hidden="1" x14ac:dyDescent="0.3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t="14.4" hidden="1" x14ac:dyDescent="0.3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t="14.4" hidden="1" x14ac:dyDescent="0.3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t="14.4" x14ac:dyDescent="0.3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t="14.4" hidden="1" x14ac:dyDescent="0.3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t="14.4" hidden="1" x14ac:dyDescent="0.3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t="14.4" hidden="1" x14ac:dyDescent="0.3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t="14.4" hidden="1" x14ac:dyDescent="0.3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t="14.4" hidden="1" x14ac:dyDescent="0.3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t="14.4" hidden="1" x14ac:dyDescent="0.3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t="14.4" x14ac:dyDescent="0.3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t="14.4" hidden="1" x14ac:dyDescent="0.3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t="14.4" hidden="1" x14ac:dyDescent="0.3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t="14.4" hidden="1" x14ac:dyDescent="0.3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t="14.4" hidden="1" x14ac:dyDescent="0.3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t="14.4" hidden="1" x14ac:dyDescent="0.3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t="14.4" hidden="1" x14ac:dyDescent="0.3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t="14.4" x14ac:dyDescent="0.3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t="14.4" hidden="1" x14ac:dyDescent="0.3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t="14.4" hidden="1" x14ac:dyDescent="0.3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t="14.4" hidden="1" x14ac:dyDescent="0.3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t="14.4" hidden="1" x14ac:dyDescent="0.3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t="14.4" hidden="1" x14ac:dyDescent="0.3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t="14.4" hidden="1" x14ac:dyDescent="0.3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t="14.4" x14ac:dyDescent="0.3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t="14.4" hidden="1" x14ac:dyDescent="0.3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t="14.4" hidden="1" x14ac:dyDescent="0.3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t="14.4" hidden="1" x14ac:dyDescent="0.3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t="14.4" hidden="1" x14ac:dyDescent="0.3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t="14.4" hidden="1" x14ac:dyDescent="0.3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t="14.4" hidden="1" x14ac:dyDescent="0.3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t="14.4" x14ac:dyDescent="0.3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t="14.4" hidden="1" x14ac:dyDescent="0.3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t="14.4" hidden="1" x14ac:dyDescent="0.3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t="14.4" hidden="1" x14ac:dyDescent="0.3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t="14.4" hidden="1" x14ac:dyDescent="0.3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t="14.4" hidden="1" x14ac:dyDescent="0.3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t="14.4" hidden="1" x14ac:dyDescent="0.3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t="14.4" x14ac:dyDescent="0.3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t="14.4" hidden="1" x14ac:dyDescent="0.3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t="14.4" hidden="1" x14ac:dyDescent="0.3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t="14.4" hidden="1" x14ac:dyDescent="0.3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t="14.4" hidden="1" x14ac:dyDescent="0.3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t="14.4" hidden="1" x14ac:dyDescent="0.3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t="14.4" hidden="1" x14ac:dyDescent="0.3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t="14.4" x14ac:dyDescent="0.3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t="14.4" hidden="1" x14ac:dyDescent="0.3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t="14.4" hidden="1" x14ac:dyDescent="0.3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t="14.4" hidden="1" x14ac:dyDescent="0.3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t="14.4" hidden="1" x14ac:dyDescent="0.3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t="14.4" hidden="1" x14ac:dyDescent="0.3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t="14.4" hidden="1" x14ac:dyDescent="0.3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t="14.4" x14ac:dyDescent="0.3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t="14.4" hidden="1" x14ac:dyDescent="0.3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t="14.4" hidden="1" x14ac:dyDescent="0.3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t="14.4" hidden="1" x14ac:dyDescent="0.3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t="14.4" hidden="1" x14ac:dyDescent="0.3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t="14.4" hidden="1" x14ac:dyDescent="0.3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t="14.4" hidden="1" x14ac:dyDescent="0.3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t="14.4" x14ac:dyDescent="0.3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t="14.4" hidden="1" x14ac:dyDescent="0.3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t="14.4" hidden="1" x14ac:dyDescent="0.3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t="14.4" hidden="1" x14ac:dyDescent="0.3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t="14.4" hidden="1" x14ac:dyDescent="0.3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t="14.4" hidden="1" x14ac:dyDescent="0.3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t="14.4" hidden="1" x14ac:dyDescent="0.3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t="14.4" x14ac:dyDescent="0.3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t="14.4" hidden="1" x14ac:dyDescent="0.3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t="14.4" hidden="1" x14ac:dyDescent="0.3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t="14.4" hidden="1" x14ac:dyDescent="0.3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t="14.4" hidden="1" x14ac:dyDescent="0.3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t="14.4" hidden="1" x14ac:dyDescent="0.3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t="14.4" hidden="1" x14ac:dyDescent="0.3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t="14.4" x14ac:dyDescent="0.3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t="14.4" hidden="1" x14ac:dyDescent="0.3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t="14.4" hidden="1" x14ac:dyDescent="0.3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t="14.4" hidden="1" x14ac:dyDescent="0.3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t="14.4" hidden="1" x14ac:dyDescent="0.3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t="14.4" hidden="1" x14ac:dyDescent="0.3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t="14.4" hidden="1" x14ac:dyDescent="0.3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t="14.4" x14ac:dyDescent="0.3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t="14.4" hidden="1" x14ac:dyDescent="0.3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t="14.4" hidden="1" x14ac:dyDescent="0.3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t="14.4" hidden="1" x14ac:dyDescent="0.3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t="14.4" hidden="1" x14ac:dyDescent="0.3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t="14.4" hidden="1" x14ac:dyDescent="0.3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t="14.4" hidden="1" x14ac:dyDescent="0.3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t="14.4" x14ac:dyDescent="0.3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t="14.4" hidden="1" x14ac:dyDescent="0.3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t="14.4" hidden="1" x14ac:dyDescent="0.3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t="14.4" hidden="1" x14ac:dyDescent="0.3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t="14.4" hidden="1" x14ac:dyDescent="0.3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t="14.4" hidden="1" x14ac:dyDescent="0.3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t="14.4" hidden="1" x14ac:dyDescent="0.3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t="14.4" x14ac:dyDescent="0.3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t="14.4" hidden="1" x14ac:dyDescent="0.3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t="14.4" hidden="1" x14ac:dyDescent="0.3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t="14.4" hidden="1" x14ac:dyDescent="0.3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t="14.4" hidden="1" x14ac:dyDescent="0.3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t="14.4" hidden="1" x14ac:dyDescent="0.3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t="14.4" hidden="1" x14ac:dyDescent="0.3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t="14.4" x14ac:dyDescent="0.3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t="14.4" hidden="1" x14ac:dyDescent="0.3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t="14.4" hidden="1" x14ac:dyDescent="0.3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t="14.4" hidden="1" x14ac:dyDescent="0.3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t="14.4" hidden="1" x14ac:dyDescent="0.3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t="14.4" hidden="1" x14ac:dyDescent="0.3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t="14.4" hidden="1" x14ac:dyDescent="0.3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t="14.4" x14ac:dyDescent="0.3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t="14.4" hidden="1" x14ac:dyDescent="0.3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t="14.4" hidden="1" x14ac:dyDescent="0.3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t="14.4" hidden="1" x14ac:dyDescent="0.3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t="14.4" hidden="1" x14ac:dyDescent="0.3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t="14.4" hidden="1" x14ac:dyDescent="0.3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t="14.4" hidden="1" x14ac:dyDescent="0.3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t="14.4" x14ac:dyDescent="0.3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t="14.4" hidden="1" x14ac:dyDescent="0.3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t="14.4" hidden="1" x14ac:dyDescent="0.3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t="14.4" hidden="1" x14ac:dyDescent="0.3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t="14.4" hidden="1" x14ac:dyDescent="0.3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t="14.4" hidden="1" x14ac:dyDescent="0.3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t="14.4" hidden="1" x14ac:dyDescent="0.3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t="14.4" x14ac:dyDescent="0.3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t="14.4" hidden="1" x14ac:dyDescent="0.3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t="14.4" hidden="1" x14ac:dyDescent="0.3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t="14.4" hidden="1" x14ac:dyDescent="0.3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t="14.4" hidden="1" x14ac:dyDescent="0.3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t="14.4" hidden="1" x14ac:dyDescent="0.3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t="14.4" hidden="1" x14ac:dyDescent="0.3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t="14.4" x14ac:dyDescent="0.3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t="14.4" hidden="1" x14ac:dyDescent="0.3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t="14.4" hidden="1" x14ac:dyDescent="0.3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t="14.4" hidden="1" x14ac:dyDescent="0.3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t="14.4" hidden="1" x14ac:dyDescent="0.3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t="14.4" hidden="1" x14ac:dyDescent="0.3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t="14.4" hidden="1" x14ac:dyDescent="0.3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t="14.4" x14ac:dyDescent="0.3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t="14.4" hidden="1" x14ac:dyDescent="0.3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t="14.4" hidden="1" x14ac:dyDescent="0.3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t="14.4" hidden="1" x14ac:dyDescent="0.3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t="14.4" hidden="1" x14ac:dyDescent="0.3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t="14.4" hidden="1" x14ac:dyDescent="0.3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t="14.4" hidden="1" x14ac:dyDescent="0.3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t="14.4" x14ac:dyDescent="0.3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t="14.4" hidden="1" x14ac:dyDescent="0.3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t="14.4" hidden="1" x14ac:dyDescent="0.3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t="14.4" hidden="1" x14ac:dyDescent="0.3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t="14.4" hidden="1" x14ac:dyDescent="0.3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t="14.4" hidden="1" x14ac:dyDescent="0.3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t="14.4" hidden="1" x14ac:dyDescent="0.3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t="14.4" x14ac:dyDescent="0.3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t="14.4" hidden="1" x14ac:dyDescent="0.3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t="14.4" hidden="1" x14ac:dyDescent="0.3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t="14.4" hidden="1" x14ac:dyDescent="0.3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t="14.4" hidden="1" x14ac:dyDescent="0.3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t="14.4" hidden="1" x14ac:dyDescent="0.3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t="14.4" hidden="1" x14ac:dyDescent="0.3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t="14.4" x14ac:dyDescent="0.3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t="14.4" hidden="1" x14ac:dyDescent="0.3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t="14.4" hidden="1" x14ac:dyDescent="0.3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t="14.4" hidden="1" x14ac:dyDescent="0.3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t="14.4" hidden="1" x14ac:dyDescent="0.3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t="14.4" hidden="1" x14ac:dyDescent="0.3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t="14.4" hidden="1" x14ac:dyDescent="0.3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t="14.4" x14ac:dyDescent="0.3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t="14.4" hidden="1" x14ac:dyDescent="0.3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t="14.4" hidden="1" x14ac:dyDescent="0.3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t="14.4" hidden="1" x14ac:dyDescent="0.3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t="14.4" hidden="1" x14ac:dyDescent="0.3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t="14.4" hidden="1" x14ac:dyDescent="0.3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t="14.4" hidden="1" x14ac:dyDescent="0.3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 ht="14.4" x14ac:dyDescent="0.3"/>
  </sheetData>
  <sheetProtection formatCells="0" formatColumns="0" formatRows="0" insertColumns="0" insertRows="0" deleteColumns="0" deleteRows="0"/>
  <autoFilter ref="A3:AS3" xr:uid="{189FA7ED-4382-47B5-A726-2C2BB85CC8B9}"/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75AAA7-D266-4395-B6D4-E939A4E29720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c398fc99-688d-4d4b-a7cc-5fa8e0544a8d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49809F5-D46F-4002-9C20-8A9684DA0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8fc99-688d-4d4b-a7cc-5fa8e0544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Carlos Renier</cp:lastModifiedBy>
  <cp:revision/>
  <dcterms:created xsi:type="dcterms:W3CDTF">2025-09-03T19:14:28Z</dcterms:created>
  <dcterms:modified xsi:type="dcterms:W3CDTF">2025-10-01T11:27:51Z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