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5AB251DC-0304-49BB-A12A-2A1E90693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Base!$A$3:$AS$3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91" i="2" l="1"/>
  <c r="Z184" i="2"/>
  <c r="Z156" i="2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<sst xmlns="http://schemas.openxmlformats.org/spreadsheetml/2006/main" count="861" uniqueCount="41">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</sst>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3542</xdr:colOff>
      <xdr:row>1</xdr:row>
      <xdr:rowOff>114300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8967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>
    <tabColor rgb="FFFFFF00"/>
  </sheetPr>
  <dimension ref="A1:AA830"/>
  <sheetViews>
    <sheetView showGridLines="0" tabSelected="1" topLeftCell="A3" zoomScale="80" zoomScaleNormal="80" workbookViewId="0">
      <selection activeCell="L88" sqref="L88"/>
    </sheetView>
  </sheetViews>
  <sheetFormatPr defaultColWidth="9.140625" defaultRowHeight="15" customHeight="1"/>
  <cols>
    <col min="1" max="1" width="1.28515625" style="7" customWidth="1"/>
    <col min="2" max="2" width="11.5703125" style="8" bestFit="1" customWidth="1"/>
    <col min="3" max="3" width="9.140625" style="9" customWidth="1"/>
    <col min="4" max="4" width="12.42578125" style="9" customWidth="1"/>
    <col min="5" max="5" width="13.85546875" style="9" customWidth="1"/>
    <col min="6" max="6" width="13.42578125" style="9" customWidth="1"/>
    <col min="7" max="7" width="12.5703125" style="10" customWidth="1"/>
    <col min="8" max="8" width="12.7109375" style="11" customWidth="1"/>
    <col min="9" max="9" width="13.7109375" style="11" customWidth="1"/>
    <col min="10" max="10" width="12.28515625" style="10" customWidth="1"/>
    <col min="11" max="11" width="16.140625" style="10" customWidth="1"/>
    <col min="12" max="12" width="15.28515625" style="10" customWidth="1"/>
    <col min="13" max="13" width="15.7109375" style="10" customWidth="1"/>
    <col min="14" max="14" width="14.7109375" style="10" customWidth="1"/>
    <col min="15" max="15" width="3.28515625" style="10" customWidth="1"/>
    <col min="16" max="17" width="9.140625" style="10" customWidth="1"/>
    <col min="18" max="18" width="12" style="15" customWidth="1"/>
    <col min="19" max="19" width="9.85546875" style="10" customWidth="1"/>
    <col min="20" max="20" width="16" style="10" customWidth="1"/>
    <col min="21" max="21" width="9.140625" style="10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9" t="s">
        <v>1</v>
      </c>
      <c r="E2" s="39"/>
      <c r="F2" s="39"/>
      <c r="G2" s="39"/>
      <c r="H2" s="39"/>
      <c r="I2" s="39"/>
      <c r="J2" s="39"/>
      <c r="K2" s="39"/>
      <c r="L2" s="40" t="s">
        <v>2</v>
      </c>
      <c r="M2" s="40"/>
      <c r="N2" s="40"/>
      <c r="O2" s="40"/>
      <c r="P2" s="41" t="s">
        <v>3</v>
      </c>
      <c r="Q2" s="41"/>
      <c r="R2" s="42"/>
      <c r="S2" s="41"/>
      <c r="T2" s="41"/>
      <c r="U2" s="41"/>
      <c r="V2" s="41"/>
      <c r="W2" s="41"/>
      <c r="X2" s="41"/>
      <c r="Y2" s="43"/>
      <c r="Z2" s="41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>
      <c r="B4" s="8">
        <v>45905</v>
      </c>
      <c r="C4" s="9" t="s">
        <v>29</v>
      </c>
      <c r="D4" s="9">
        <v>69676.740000000005</v>
      </c>
      <c r="E4" s="9">
        <v>45632.81</v>
      </c>
      <c r="F4" s="9">
        <v>305.14999999999998</v>
      </c>
      <c r="G4" s="10">
        <v>280</v>
      </c>
      <c r="H4" s="11">
        <v>0.97</v>
      </c>
      <c r="I4" s="11">
        <v>0.98</v>
      </c>
      <c r="J4" s="10">
        <v>0</v>
      </c>
      <c r="K4" s="10">
        <v>0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 hidden="1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 hidden="1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 hidden="1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>
      <c r="B25" s="16">
        <v>45908</v>
      </c>
      <c r="C25" s="10" t="s">
        <v>29</v>
      </c>
      <c r="D25" s="9">
        <v>38475.199999999997</v>
      </c>
      <c r="E25" s="9">
        <v>39475.800000000003</v>
      </c>
      <c r="F25" s="9">
        <v>218.32</v>
      </c>
      <c r="G25" s="10">
        <v>280</v>
      </c>
      <c r="H25" s="11">
        <v>0.98199999999999998</v>
      </c>
      <c r="I25" s="11">
        <v>0.97599999999999998</v>
      </c>
      <c r="J25" s="10">
        <v>0</v>
      </c>
      <c r="K25" s="10">
        <v>0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 hidden="1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>
      <c r="B32" s="16">
        <v>45909</v>
      </c>
      <c r="C32" s="10" t="s">
        <v>29</v>
      </c>
      <c r="D32" s="9">
        <v>54226.8</v>
      </c>
      <c r="E32" s="9">
        <v>45312.2</v>
      </c>
      <c r="F32" s="9">
        <v>240.5</v>
      </c>
      <c r="G32" s="10">
        <v>198</v>
      </c>
      <c r="H32" s="11">
        <v>0.99</v>
      </c>
      <c r="I32" s="11">
        <v>0.98</v>
      </c>
      <c r="J32" s="10">
        <v>0</v>
      </c>
      <c r="K32" s="10">
        <v>0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 hidden="1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G39" s="10">
        <v>280</v>
      </c>
      <c r="H39" s="11">
        <v>0.98199999999999998</v>
      </c>
      <c r="I39" s="11">
        <v>0.98099999999999998</v>
      </c>
      <c r="J39" s="10">
        <v>0</v>
      </c>
      <c r="K39" s="10">
        <v>0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 hidden="1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G46" s="10">
        <v>197</v>
      </c>
      <c r="H46" s="11">
        <v>0.95299999999999996</v>
      </c>
      <c r="I46" s="11">
        <v>0.96199999999999997</v>
      </c>
      <c r="J46" s="10">
        <v>0</v>
      </c>
      <c r="K46" s="10">
        <v>0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 hidden="1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G53" s="10">
        <v>280</v>
      </c>
      <c r="H53" s="11">
        <v>0.99099999999999999</v>
      </c>
      <c r="I53" s="11">
        <v>0.98599999999999999</v>
      </c>
      <c r="J53" s="10">
        <v>0</v>
      </c>
      <c r="K53" s="10">
        <v>0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 hidden="1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 hidden="1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 hidden="1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>
      <c r="B74" s="16">
        <v>45915</v>
      </c>
      <c r="C74" s="10" t="s">
        <v>29</v>
      </c>
      <c r="D74" s="9">
        <v>69385.27</v>
      </c>
      <c r="E74" s="9">
        <v>44213.08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 hidden="1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G81" s="10">
        <v>198</v>
      </c>
      <c r="H81" s="11">
        <v>0.95599999999999996</v>
      </c>
      <c r="I81" s="11">
        <v>0.96299999999999997</v>
      </c>
      <c r="J81" s="10">
        <v>0</v>
      </c>
      <c r="K81" s="10">
        <v>0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 hidden="1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G88" s="10">
        <v>280</v>
      </c>
      <c r="H88" s="11">
        <v>0.98199999999999998</v>
      </c>
      <c r="I88" s="11">
        <v>0.97599999999999998</v>
      </c>
      <c r="J88" s="10">
        <v>0</v>
      </c>
      <c r="K88" s="10">
        <v>0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 hidden="1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 hidden="1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 hidden="1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 hidden="1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 hidden="1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 hidden="1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G95" s="10">
        <v>195</v>
      </c>
      <c r="H95" s="11">
        <v>0.96299999999999997</v>
      </c>
      <c r="I95" s="11">
        <v>0.93600000000000005</v>
      </c>
      <c r="J95" s="10">
        <v>0</v>
      </c>
      <c r="K95" s="10">
        <v>0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 hidden="1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 hidden="1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 hidden="1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 hidden="1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 hidden="1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 hidden="1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G102" s="10">
        <v>280</v>
      </c>
      <c r="H102" s="11">
        <v>0.99399999999999999</v>
      </c>
      <c r="I102" s="11">
        <v>0.98299999999999998</v>
      </c>
      <c r="J102" s="10">
        <v>0</v>
      </c>
      <c r="K102" s="10">
        <v>0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 hidden="1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 hidden="1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 hidden="1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 hidden="1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 hidden="1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 hidden="1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 hidden="1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 hidden="1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 hidden="1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 hidden="1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 hidden="1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 hidden="1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 hidden="1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 hidden="1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 hidden="1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 hidden="1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 hidden="1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 hidden="1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K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 hidden="1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 hidden="1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 hidden="1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>
        <v>1</v>
      </c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 hidden="1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G127" s="10">
        <v>2119</v>
      </c>
      <c r="H127" s="11">
        <v>0.92</v>
      </c>
      <c r="I127" s="11">
        <v>0.97</v>
      </c>
      <c r="J127" s="10">
        <v>177</v>
      </c>
      <c r="K127" s="10">
        <v>0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U127" s="14">
        <v>1</v>
      </c>
      <c r="V127" s="13">
        <v>0.998</v>
      </c>
      <c r="W127" s="13">
        <v>0.95379999999999998</v>
      </c>
      <c r="X127" s="10">
        <v>36</v>
      </c>
      <c r="Y127" s="2">
        <v>15182.24</v>
      </c>
      <c r="Z127" s="14">
        <v>0.1</v>
      </c>
    </row>
    <row r="128" spans="2:26" ht="14.45" hidden="1">
      <c r="B128" s="16">
        <v>45922</v>
      </c>
      <c r="C128" s="10" t="s">
        <v>34</v>
      </c>
      <c r="D128" s="17">
        <v>646852</v>
      </c>
      <c r="E128" s="17">
        <v>971828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 hidden="1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K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 hidden="1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V131" s="14">
        <v>1</v>
      </c>
      <c r="W131" s="14">
        <v>1</v>
      </c>
      <c r="Y131" s="10"/>
    </row>
    <row r="132" spans="2:26" ht="14.45" hidden="1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 hidden="1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U133" s="14">
        <v>1</v>
      </c>
      <c r="V133" s="14">
        <v>0.98519999999999996</v>
      </c>
      <c r="W133" s="14">
        <v>1</v>
      </c>
      <c r="X133" s="10">
        <v>0</v>
      </c>
      <c r="Y133" s="10">
        <v>0</v>
      </c>
      <c r="Z133" s="13">
        <v>0.33329999999999999</v>
      </c>
    </row>
    <row r="134" spans="2:26" ht="14.45" hidden="1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G134" s="10">
        <v>1880</v>
      </c>
      <c r="H134" s="11">
        <v>0.93</v>
      </c>
      <c r="I134" s="11">
        <v>0.96</v>
      </c>
      <c r="J134" s="10">
        <v>131</v>
      </c>
      <c r="K134" s="10">
        <v>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U134" s="14">
        <v>1</v>
      </c>
      <c r="V134" s="13">
        <v>0.998</v>
      </c>
      <c r="W134" s="13">
        <v>0.91879999999999995</v>
      </c>
      <c r="X134" s="10">
        <v>27</v>
      </c>
      <c r="Y134" s="2">
        <v>2934.35</v>
      </c>
      <c r="Z134" s="14">
        <v>0</v>
      </c>
    </row>
    <row r="135" spans="2:26" ht="14.45" hidden="1">
      <c r="B135" s="16">
        <v>45923</v>
      </c>
      <c r="C135" s="10" t="s">
        <v>34</v>
      </c>
      <c r="D135" s="17">
        <v>679390</v>
      </c>
      <c r="E135" s="17">
        <v>641530</v>
      </c>
      <c r="F135" s="9">
        <v>767</v>
      </c>
      <c r="J135" s="10">
        <v>17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 hidden="1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>
      <c r="B137" s="16">
        <v>45924</v>
      </c>
      <c r="C137" s="10" t="s">
        <v>29</v>
      </c>
      <c r="D137" s="9">
        <v>38033.519999999997</v>
      </c>
      <c r="E137" s="9">
        <v>44258.35</v>
      </c>
      <c r="F137" s="9">
        <v>29.11</v>
      </c>
      <c r="G137" s="10">
        <v>248</v>
      </c>
      <c r="H137" s="11">
        <v>0.9839</v>
      </c>
      <c r="I137" s="11">
        <v>0.99919999999999998</v>
      </c>
      <c r="J137" s="10">
        <v>0</v>
      </c>
      <c r="K137" s="10">
        <v>0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  <c r="V137" s="10">
        <v>99.67</v>
      </c>
      <c r="W137" s="10">
        <v>99.85</v>
      </c>
      <c r="X137" s="10">
        <v>7</v>
      </c>
      <c r="Y137" s="2">
        <v>1274.42</v>
      </c>
      <c r="Z137" s="10">
        <v>0</v>
      </c>
    </row>
    <row r="138" spans="2:26" ht="14.45" hidden="1">
      <c r="B138" s="16">
        <v>45924</v>
      </c>
      <c r="C138" s="10" t="s">
        <v>30</v>
      </c>
      <c r="L138" s="21"/>
      <c r="M138" s="22"/>
      <c r="N138" s="23"/>
      <c r="P138" s="10">
        <v>5</v>
      </c>
      <c r="Q138" s="10">
        <v>5</v>
      </c>
      <c r="R138" s="10">
        <v>32105.18</v>
      </c>
      <c r="T138" s="10">
        <v>0</v>
      </c>
      <c r="U138" s="14">
        <v>1</v>
      </c>
      <c r="V138" s="14">
        <v>1</v>
      </c>
      <c r="W138" s="14">
        <v>1</v>
      </c>
      <c r="Y138" s="10"/>
    </row>
    <row r="139" spans="2:26" ht="14.45" hidden="1">
      <c r="B139" s="16">
        <v>45924</v>
      </c>
      <c r="C139" s="10" t="s">
        <v>31</v>
      </c>
      <c r="D139" s="9">
        <v>80000</v>
      </c>
      <c r="E139" s="9">
        <v>30000</v>
      </c>
      <c r="F139" s="9">
        <v>40</v>
      </c>
      <c r="G139" s="10">
        <v>130</v>
      </c>
      <c r="H139" s="11">
        <v>0.95299999999999996</v>
      </c>
      <c r="I139" s="11">
        <v>0.99199999999999999</v>
      </c>
      <c r="J139" s="10">
        <v>0</v>
      </c>
      <c r="K139" s="10">
        <v>0</v>
      </c>
      <c r="L139" s="21"/>
      <c r="M139" s="22"/>
      <c r="N139" s="23"/>
      <c r="R139" s="10"/>
      <c r="V139" s="10">
        <v>99.63</v>
      </c>
      <c r="W139" s="10">
        <v>99.28</v>
      </c>
      <c r="Y139" s="10"/>
    </row>
    <row r="140" spans="2:26" ht="14.45" hidden="1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U140" s="14">
        <v>1</v>
      </c>
      <c r="V140" s="14">
        <v>1</v>
      </c>
      <c r="W140" s="14">
        <v>1</v>
      </c>
      <c r="X140" s="10">
        <v>0</v>
      </c>
      <c r="Y140" s="10">
        <v>0</v>
      </c>
      <c r="Z140" s="13">
        <v>0.33329999999999999</v>
      </c>
    </row>
    <row r="141" spans="2:26" ht="14.45" hidden="1">
      <c r="B141" s="16">
        <v>45924</v>
      </c>
      <c r="C141" s="10" t="s">
        <v>33</v>
      </c>
      <c r="D141" s="17">
        <v>157164</v>
      </c>
      <c r="E141" s="17">
        <v>112796</v>
      </c>
      <c r="F141" s="9">
        <v>28</v>
      </c>
      <c r="G141" s="10">
        <v>1326</v>
      </c>
      <c r="H141" s="11">
        <v>0.91</v>
      </c>
      <c r="I141" s="11">
        <v>0.94</v>
      </c>
      <c r="J141" s="10">
        <v>106</v>
      </c>
      <c r="K141" s="10">
        <v>0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  <c r="U141" s="14">
        <v>1</v>
      </c>
      <c r="V141" s="13">
        <v>0.99229999999999996</v>
      </c>
      <c r="W141" s="10">
        <v>99.31</v>
      </c>
      <c r="X141" s="10">
        <v>19</v>
      </c>
      <c r="Y141" s="2">
        <v>2732.84</v>
      </c>
      <c r="Z141" s="14">
        <v>0</v>
      </c>
    </row>
    <row r="142" spans="2:26" ht="14.45" hidden="1">
      <c r="B142" s="16">
        <v>45924</v>
      </c>
      <c r="C142" s="10" t="s">
        <v>34</v>
      </c>
      <c r="D142" s="17">
        <v>594240</v>
      </c>
      <c r="E142" s="17">
        <v>735447</v>
      </c>
      <c r="F142" s="9">
        <v>557</v>
      </c>
      <c r="J142" s="10">
        <v>24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T142" s="10">
        <v>1</v>
      </c>
      <c r="V142" s="10">
        <v>99.42</v>
      </c>
      <c r="W142" s="10">
        <v>99.26</v>
      </c>
      <c r="X142" s="10">
        <v>351</v>
      </c>
      <c r="Y142" s="37">
        <v>110969.27</v>
      </c>
      <c r="Z142" s="14">
        <f>16/109</f>
        <v>0.14678899082568808</v>
      </c>
    </row>
    <row r="143" spans="2:26" ht="14.45" hidden="1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>
      <c r="B144" s="16">
        <v>45925</v>
      </c>
      <c r="C144" s="10" t="s">
        <v>29</v>
      </c>
      <c r="D144" s="9">
        <v>68119.45</v>
      </c>
      <c r="E144" s="9">
        <v>36997.040000000001</v>
      </c>
      <c r="F144" s="9">
        <v>145.56</v>
      </c>
      <c r="G144" s="10">
        <v>162</v>
      </c>
      <c r="H144" s="11">
        <v>0.98770000000000002</v>
      </c>
      <c r="I144" s="11">
        <v>0.999</v>
      </c>
      <c r="J144" s="10">
        <v>0</v>
      </c>
      <c r="K144" s="10">
        <v>0</v>
      </c>
      <c r="L144" s="21"/>
      <c r="M144" s="22"/>
      <c r="N144" s="23"/>
      <c r="P144" s="10">
        <v>10</v>
      </c>
      <c r="Q144" s="10">
        <v>10</v>
      </c>
      <c r="R144" s="10">
        <v>44034.17</v>
      </c>
      <c r="S144" s="10">
        <v>84.69</v>
      </c>
      <c r="V144" s="10">
        <v>99.59</v>
      </c>
      <c r="W144" s="10">
        <v>99.84</v>
      </c>
      <c r="X144" s="10">
        <v>5</v>
      </c>
      <c r="Y144" s="2">
        <v>947.08</v>
      </c>
      <c r="Z144" s="10">
        <v>0</v>
      </c>
    </row>
    <row r="145" spans="2:26" ht="14.45" hidden="1">
      <c r="B145" s="16">
        <v>45925</v>
      </c>
      <c r="C145" s="10" t="s">
        <v>30</v>
      </c>
      <c r="L145" s="21"/>
      <c r="M145" s="22"/>
      <c r="N145" s="23"/>
      <c r="P145" s="10">
        <v>5</v>
      </c>
      <c r="Q145" s="10">
        <v>5</v>
      </c>
      <c r="R145" s="10">
        <v>30220.75</v>
      </c>
      <c r="T145" s="10">
        <v>0</v>
      </c>
      <c r="U145" s="14">
        <v>1</v>
      </c>
      <c r="V145" s="14">
        <v>1</v>
      </c>
      <c r="W145" s="14">
        <v>1</v>
      </c>
      <c r="Y145" s="10"/>
    </row>
    <row r="146" spans="2:26" ht="14.45" hidden="1">
      <c r="B146" s="16">
        <v>45925</v>
      </c>
      <c r="C146" s="10" t="s">
        <v>31</v>
      </c>
      <c r="D146" s="9">
        <v>50000</v>
      </c>
      <c r="E146" s="9">
        <v>31000</v>
      </c>
      <c r="F146" s="9">
        <v>110</v>
      </c>
      <c r="G146" s="10">
        <v>250</v>
      </c>
      <c r="H146" s="11">
        <v>0.95499999999999996</v>
      </c>
      <c r="I146" s="11">
        <v>0.99299999999999999</v>
      </c>
      <c r="J146" s="10">
        <v>0</v>
      </c>
      <c r="K146" s="10">
        <v>0</v>
      </c>
      <c r="L146" s="21"/>
      <c r="M146" s="22"/>
      <c r="N146" s="23"/>
      <c r="R146" s="10"/>
      <c r="V146" s="10">
        <v>99.91</v>
      </c>
      <c r="W146" s="10">
        <v>99.47</v>
      </c>
      <c r="Y146" s="10"/>
    </row>
    <row r="147" spans="2:26" ht="14.45" hidden="1">
      <c r="B147" s="16">
        <v>45925</v>
      </c>
      <c r="C147" s="10" t="s">
        <v>32</v>
      </c>
      <c r="L147" s="21"/>
      <c r="M147" s="22"/>
      <c r="N147" s="23"/>
      <c r="P147" s="10">
        <v>7</v>
      </c>
      <c r="Q147" s="10">
        <v>7</v>
      </c>
      <c r="R147" s="10">
        <v>33200.14</v>
      </c>
      <c r="S147" s="13">
        <v>0.86150000000000004</v>
      </c>
      <c r="T147" s="10">
        <v>0</v>
      </c>
      <c r="U147" s="14">
        <v>1</v>
      </c>
      <c r="V147" s="14">
        <v>1</v>
      </c>
      <c r="W147" s="14">
        <v>1</v>
      </c>
      <c r="X147" s="10">
        <v>0</v>
      </c>
      <c r="Y147" s="10">
        <v>0</v>
      </c>
      <c r="Z147" s="13">
        <v>0.33329999999999999</v>
      </c>
    </row>
    <row r="148" spans="2:26" ht="14.45" hidden="1">
      <c r="B148" s="16">
        <v>45925</v>
      </c>
      <c r="C148" s="10" t="s">
        <v>33</v>
      </c>
      <c r="D148" s="17">
        <v>198291</v>
      </c>
      <c r="E148" s="17">
        <v>120216</v>
      </c>
      <c r="F148" s="9">
        <v>47</v>
      </c>
      <c r="G148" s="10">
        <v>832</v>
      </c>
      <c r="H148" s="11">
        <v>0.95</v>
      </c>
      <c r="I148" s="11">
        <v>0.97</v>
      </c>
      <c r="J148" s="10">
        <v>74</v>
      </c>
      <c r="K148" s="10">
        <v>0</v>
      </c>
      <c r="L148" s="21"/>
      <c r="M148" s="22"/>
      <c r="N148" s="23"/>
      <c r="P148" s="10">
        <v>22</v>
      </c>
      <c r="Q148" s="10">
        <v>22</v>
      </c>
      <c r="R148" s="10">
        <v>112015.34</v>
      </c>
      <c r="S148" s="13">
        <v>0.69489999999999996</v>
      </c>
      <c r="T148" s="10">
        <v>0</v>
      </c>
      <c r="U148" s="14">
        <v>1</v>
      </c>
      <c r="V148" s="13">
        <v>0.99819999999999998</v>
      </c>
      <c r="W148" s="38">
        <v>99.43</v>
      </c>
      <c r="X148" s="10">
        <v>26</v>
      </c>
      <c r="Y148" s="2">
        <v>4021.41</v>
      </c>
      <c r="Z148" s="14">
        <v>0</v>
      </c>
    </row>
    <row r="149" spans="2:26" ht="14.45" hidden="1">
      <c r="B149" s="16">
        <v>45925</v>
      </c>
      <c r="C149" s="10" t="s">
        <v>34</v>
      </c>
      <c r="D149" s="17">
        <v>689658</v>
      </c>
      <c r="E149" s="17">
        <v>731409</v>
      </c>
      <c r="F149" s="9">
        <v>851</v>
      </c>
      <c r="J149" s="10">
        <v>3</v>
      </c>
      <c r="L149" s="21"/>
      <c r="M149" s="22"/>
      <c r="N149" s="23"/>
      <c r="P149" s="10">
        <v>185</v>
      </c>
      <c r="Q149" s="10">
        <v>185</v>
      </c>
      <c r="R149" s="15">
        <v>655653.94999999995</v>
      </c>
      <c r="S149" s="10">
        <v>87.81</v>
      </c>
      <c r="T149" s="10">
        <v>3</v>
      </c>
      <c r="V149" s="10">
        <v>99.79</v>
      </c>
      <c r="W149" s="10">
        <v>99.48</v>
      </c>
      <c r="X149" s="10">
        <v>141</v>
      </c>
      <c r="Y149" s="37">
        <v>30683.26</v>
      </c>
      <c r="Z149" s="14">
        <f>23/109</f>
        <v>0.21100917431192662</v>
      </c>
    </row>
    <row r="150" spans="2:26" ht="14.45" hidden="1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6" ht="14.45">
      <c r="B151" s="16">
        <v>45926</v>
      </c>
      <c r="C151" s="10" t="s">
        <v>29</v>
      </c>
      <c r="D151" s="9">
        <v>41078.720000000001</v>
      </c>
      <c r="E151" s="9">
        <v>52051.1</v>
      </c>
      <c r="F151" s="9">
        <v>317</v>
      </c>
      <c r="L151" s="21"/>
      <c r="M151" s="22"/>
      <c r="N151" s="23"/>
      <c r="P151" s="10">
        <v>11</v>
      </c>
      <c r="Q151" s="10">
        <v>11</v>
      </c>
      <c r="R151" s="10">
        <v>36882.82</v>
      </c>
      <c r="S151" s="10">
        <v>93.39</v>
      </c>
      <c r="T151" s="10">
        <v>0</v>
      </c>
      <c r="X151" s="10">
        <v>3</v>
      </c>
      <c r="Y151" s="2">
        <v>1212.5999999999999</v>
      </c>
      <c r="Z151" s="10">
        <v>0</v>
      </c>
    </row>
    <row r="152" spans="2:26" ht="14.45" hidden="1">
      <c r="B152" s="16">
        <v>45926</v>
      </c>
      <c r="C152" s="10" t="s">
        <v>30</v>
      </c>
      <c r="L152" s="21"/>
      <c r="M152" s="22"/>
      <c r="N152" s="23"/>
      <c r="P152" s="10">
        <v>4</v>
      </c>
      <c r="Q152" s="10">
        <v>4</v>
      </c>
      <c r="R152" s="10">
        <v>22455.23</v>
      </c>
      <c r="T152" s="10">
        <v>0</v>
      </c>
      <c r="U152" s="14">
        <v>1</v>
      </c>
      <c r="V152" s="14">
        <v>1</v>
      </c>
      <c r="W152" s="14">
        <v>1</v>
      </c>
      <c r="Y152" s="10"/>
    </row>
    <row r="153" spans="2:26" ht="14.45" hidden="1">
      <c r="B153" s="16">
        <v>45926</v>
      </c>
      <c r="C153" s="10" t="s">
        <v>31</v>
      </c>
      <c r="D153" s="9">
        <v>50000</v>
      </c>
      <c r="E153" s="9">
        <v>48000</v>
      </c>
      <c r="F153" s="9">
        <v>160</v>
      </c>
      <c r="G153" s="10">
        <v>200</v>
      </c>
      <c r="H153" s="11">
        <v>0.96299999999999997</v>
      </c>
      <c r="I153" s="11">
        <v>0.99199999999999999</v>
      </c>
      <c r="J153" s="10">
        <v>0</v>
      </c>
      <c r="K153" s="10">
        <v>0</v>
      </c>
      <c r="L153" s="21"/>
      <c r="M153" s="22"/>
      <c r="N153" s="23"/>
      <c r="R153" s="10"/>
      <c r="Y153" s="10"/>
    </row>
    <row r="154" spans="2:26" ht="14.45" hidden="1">
      <c r="B154" s="16">
        <v>45926</v>
      </c>
      <c r="C154" s="10" t="s">
        <v>32</v>
      </c>
      <c r="L154" s="21"/>
      <c r="M154" s="22"/>
      <c r="N154" s="23"/>
      <c r="P154" s="10">
        <v>6</v>
      </c>
      <c r="Q154" s="10">
        <v>6</v>
      </c>
      <c r="R154" s="10">
        <v>29662.97</v>
      </c>
      <c r="S154" s="13">
        <v>0.76359999999999995</v>
      </c>
      <c r="T154" s="10">
        <v>0</v>
      </c>
      <c r="U154" s="14">
        <v>1</v>
      </c>
      <c r="V154" s="14">
        <v>1</v>
      </c>
      <c r="W154" s="14">
        <v>1</v>
      </c>
      <c r="X154" s="10">
        <v>0</v>
      </c>
      <c r="Y154" s="10">
        <v>0</v>
      </c>
      <c r="Z154" s="13">
        <v>0.33329999999999999</v>
      </c>
    </row>
    <row r="155" spans="2:26" ht="14.45" hidden="1">
      <c r="B155" s="16">
        <v>45926</v>
      </c>
      <c r="C155" s="10" t="s">
        <v>33</v>
      </c>
      <c r="D155" s="17">
        <v>192673</v>
      </c>
      <c r="E155" s="17">
        <v>63259</v>
      </c>
      <c r="F155" s="9">
        <v>25</v>
      </c>
      <c r="G155" s="10">
        <v>847</v>
      </c>
      <c r="H155" s="11">
        <v>0.96</v>
      </c>
      <c r="I155" s="11">
        <v>0.98</v>
      </c>
      <c r="J155" s="10">
        <v>51</v>
      </c>
      <c r="K155" s="10">
        <v>0</v>
      </c>
      <c r="L155" s="21"/>
      <c r="M155" s="22"/>
      <c r="N155" s="23"/>
      <c r="P155" s="10">
        <v>22</v>
      </c>
      <c r="Q155" s="10">
        <v>21</v>
      </c>
      <c r="R155" s="10">
        <v>61735.33</v>
      </c>
      <c r="S155" s="13">
        <v>0.56789999999999996</v>
      </c>
      <c r="T155" s="10">
        <v>0</v>
      </c>
      <c r="U155" s="14">
        <v>1</v>
      </c>
      <c r="V155" s="13">
        <v>0.997</v>
      </c>
      <c r="W155" s="13">
        <v>0.9194</v>
      </c>
      <c r="X155" s="10">
        <v>12</v>
      </c>
      <c r="Y155" s="2">
        <v>1931.15</v>
      </c>
      <c r="Z155" s="14">
        <v>0</v>
      </c>
    </row>
    <row r="156" spans="2:26" ht="14.45" hidden="1">
      <c r="B156" s="16">
        <v>45926</v>
      </c>
      <c r="C156" s="10" t="s">
        <v>34</v>
      </c>
      <c r="D156" s="17">
        <v>729653</v>
      </c>
      <c r="E156" s="17">
        <v>732604</v>
      </c>
      <c r="F156" s="9">
        <v>1727</v>
      </c>
      <c r="J156" s="10">
        <v>0</v>
      </c>
      <c r="L156" s="21"/>
      <c r="M156" s="22"/>
      <c r="N156" s="23"/>
      <c r="P156" s="10">
        <v>193</v>
      </c>
      <c r="Q156" s="10">
        <v>193</v>
      </c>
      <c r="R156" s="15">
        <v>676156.92</v>
      </c>
      <c r="S156" s="10">
        <v>87.5</v>
      </c>
      <c r="T156" s="10">
        <v>2</v>
      </c>
      <c r="X156" s="10">
        <v>203</v>
      </c>
      <c r="Y156" s="37">
        <v>41836.29</v>
      </c>
      <c r="Z156" s="14">
        <f>23/109</f>
        <v>0.21100917431192662</v>
      </c>
    </row>
    <row r="157" spans="2:26" ht="14.45" hidden="1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6" ht="14.45">
      <c r="B158" s="16">
        <v>45927</v>
      </c>
      <c r="C158" s="10" t="s">
        <v>29</v>
      </c>
      <c r="L158" s="21"/>
      <c r="M158" s="22"/>
      <c r="N158" s="23"/>
      <c r="R158" s="10"/>
    </row>
    <row r="159" spans="2:26" ht="14.45" hidden="1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6" ht="14.45" hidden="1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6" ht="14.45" hidden="1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6" ht="14.45" hidden="1">
      <c r="B162" s="16">
        <v>45927</v>
      </c>
      <c r="C162" s="10" t="s">
        <v>33</v>
      </c>
      <c r="L162" s="21"/>
      <c r="M162" s="22"/>
      <c r="N162" s="23"/>
      <c r="R162" s="10"/>
    </row>
    <row r="163" spans="2:26" ht="14.45" hidden="1">
      <c r="B163" s="16">
        <v>45927</v>
      </c>
      <c r="C163" s="10" t="s">
        <v>34</v>
      </c>
      <c r="L163" s="21"/>
      <c r="M163" s="22"/>
      <c r="N163" s="23"/>
      <c r="Y163" s="10"/>
    </row>
    <row r="164" spans="2:26" ht="14.45" hidden="1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6" ht="14.45">
      <c r="B165" s="16">
        <v>45928</v>
      </c>
      <c r="C165" s="10" t="s">
        <v>29</v>
      </c>
      <c r="L165" s="21"/>
      <c r="M165" s="22"/>
      <c r="N165" s="23"/>
      <c r="R165" s="10"/>
    </row>
    <row r="166" spans="2:26" ht="14.45" hidden="1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6" ht="14.45" hidden="1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6" ht="14.45" hidden="1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6" ht="14.45" hidden="1">
      <c r="B169" s="16">
        <v>45928</v>
      </c>
      <c r="C169" s="10" t="s">
        <v>33</v>
      </c>
      <c r="L169" s="21"/>
      <c r="M169" s="22"/>
      <c r="N169" s="23"/>
      <c r="R169" s="10"/>
    </row>
    <row r="170" spans="2:26" ht="14.45" hidden="1">
      <c r="B170" s="16">
        <v>45928</v>
      </c>
      <c r="C170" s="10" t="s">
        <v>34</v>
      </c>
      <c r="L170" s="21"/>
      <c r="M170" s="22"/>
      <c r="N170" s="23"/>
      <c r="Y170" s="10"/>
    </row>
    <row r="171" spans="2:26" ht="14.45" hidden="1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6" ht="14.45">
      <c r="B172" s="16">
        <v>45929</v>
      </c>
      <c r="C172" s="10" t="s">
        <v>29</v>
      </c>
      <c r="D172" s="9">
        <v>77544.100000000006</v>
      </c>
      <c r="E172" s="9">
        <v>40246.239999999998</v>
      </c>
      <c r="F172" s="9">
        <v>86.49</v>
      </c>
      <c r="L172" s="21"/>
      <c r="M172" s="22"/>
      <c r="N172" s="23"/>
      <c r="P172" s="10">
        <v>16</v>
      </c>
      <c r="Q172" s="10">
        <v>16</v>
      </c>
      <c r="R172" s="10">
        <v>52066.85</v>
      </c>
      <c r="S172" s="10">
        <v>87.52</v>
      </c>
      <c r="T172" s="10">
        <v>0</v>
      </c>
      <c r="X172" s="10">
        <v>6</v>
      </c>
      <c r="Y172" s="2">
        <v>849.46</v>
      </c>
      <c r="Z172" s="10">
        <v>0</v>
      </c>
    </row>
    <row r="173" spans="2:26" ht="14.45" hidden="1">
      <c r="B173" s="16">
        <v>45929</v>
      </c>
      <c r="C173" s="10" t="s">
        <v>30</v>
      </c>
      <c r="L173" s="21"/>
      <c r="M173" s="22"/>
      <c r="N173" s="23"/>
      <c r="P173" s="10">
        <v>7</v>
      </c>
      <c r="Q173" s="10">
        <v>7</v>
      </c>
      <c r="R173" s="10">
        <v>36439.79</v>
      </c>
      <c r="S173" s="14">
        <v>1</v>
      </c>
      <c r="T173" s="10">
        <v>0</v>
      </c>
      <c r="U173" s="14">
        <v>1</v>
      </c>
      <c r="V173" s="14">
        <v>1</v>
      </c>
      <c r="W173" s="14">
        <v>1</v>
      </c>
      <c r="Y173" s="10"/>
    </row>
    <row r="174" spans="2:26" ht="14.45" hidden="1">
      <c r="B174" s="16">
        <v>45929</v>
      </c>
      <c r="C174" s="10" t="s">
        <v>31</v>
      </c>
      <c r="D174" s="9">
        <v>25000</v>
      </c>
      <c r="E174" s="9">
        <v>31000</v>
      </c>
      <c r="F174" s="9">
        <v>80</v>
      </c>
      <c r="G174" s="10">
        <v>250</v>
      </c>
      <c r="H174" s="11">
        <v>0.96699999999999997</v>
      </c>
      <c r="I174" s="11">
        <v>0.99319999999999997</v>
      </c>
      <c r="J174" s="10">
        <v>0</v>
      </c>
      <c r="K174" s="10">
        <v>0</v>
      </c>
      <c r="L174" s="21"/>
      <c r="M174" s="22"/>
      <c r="N174" s="23"/>
      <c r="R174" s="10"/>
      <c r="Y174" s="10"/>
    </row>
    <row r="175" spans="2:26" ht="14.45" hidden="1">
      <c r="B175" s="16">
        <v>45929</v>
      </c>
      <c r="C175" s="10" t="s">
        <v>32</v>
      </c>
      <c r="L175" s="21"/>
      <c r="M175" s="22"/>
      <c r="N175" s="23"/>
      <c r="P175" s="10">
        <v>11</v>
      </c>
      <c r="Q175" s="10">
        <v>11</v>
      </c>
      <c r="R175" s="10">
        <v>63118.75</v>
      </c>
      <c r="S175" s="14">
        <v>1.0495000000000001</v>
      </c>
      <c r="T175" s="10">
        <v>0</v>
      </c>
      <c r="Y175" s="10"/>
      <c r="Z175" s="13">
        <v>0.33329999999999999</v>
      </c>
    </row>
    <row r="176" spans="2:26" ht="14.45" hidden="1">
      <c r="B176" s="16">
        <v>45929</v>
      </c>
      <c r="C176" s="10" t="s">
        <v>33</v>
      </c>
      <c r="D176" s="17">
        <v>164384</v>
      </c>
      <c r="E176" s="17">
        <v>233709</v>
      </c>
      <c r="F176" s="9">
        <v>33</v>
      </c>
      <c r="L176" s="21"/>
      <c r="M176" s="22"/>
      <c r="N176" s="23"/>
      <c r="P176" s="10">
        <v>35</v>
      </c>
      <c r="Q176" s="10">
        <v>35</v>
      </c>
      <c r="R176" s="10">
        <v>221095.3</v>
      </c>
      <c r="S176" s="13">
        <v>0.77180000000000004</v>
      </c>
      <c r="T176" s="10">
        <v>0</v>
      </c>
      <c r="X176" s="10">
        <v>43</v>
      </c>
      <c r="Y176" s="2">
        <v>9641.43</v>
      </c>
      <c r="Z176" s="14">
        <v>0.1</v>
      </c>
    </row>
    <row r="177" spans="2:26" ht="14.45" hidden="1">
      <c r="B177" s="16">
        <v>45929</v>
      </c>
      <c r="C177" s="10" t="s">
        <v>34</v>
      </c>
      <c r="E177" s="17">
        <v>925934</v>
      </c>
      <c r="F177" s="9">
        <v>2225</v>
      </c>
      <c r="L177" s="21"/>
      <c r="M177" s="22"/>
      <c r="N177" s="23"/>
      <c r="P177" s="10">
        <v>221</v>
      </c>
      <c r="Q177" s="10">
        <v>220</v>
      </c>
      <c r="R177" s="15">
        <v>780798.18</v>
      </c>
      <c r="S177" s="10">
        <v>84.1</v>
      </c>
      <c r="T177" s="10">
        <v>3</v>
      </c>
      <c r="X177" s="10">
        <v>311</v>
      </c>
      <c r="Y177" s="37">
        <v>46845.96</v>
      </c>
      <c r="Z177" s="14">
        <f>18/109</f>
        <v>0.16513761467889909</v>
      </c>
    </row>
    <row r="178" spans="2:26" ht="14.45" hidden="1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6" ht="14.45">
      <c r="B179" s="16">
        <v>45930</v>
      </c>
      <c r="C179" s="10" t="s">
        <v>29</v>
      </c>
      <c r="D179" s="9">
        <v>50633</v>
      </c>
      <c r="E179" s="9">
        <v>40242.519999999997</v>
      </c>
      <c r="F179" s="9">
        <v>351</v>
      </c>
      <c r="H179" s="11">
        <v>0.99270000000000003</v>
      </c>
      <c r="I179" s="11">
        <v>0.99229999999999996</v>
      </c>
      <c r="J179" s="10">
        <v>0</v>
      </c>
      <c r="L179" s="21"/>
      <c r="M179" s="22"/>
      <c r="N179" s="23"/>
      <c r="P179" s="10">
        <v>12</v>
      </c>
      <c r="Q179" s="10">
        <v>12</v>
      </c>
      <c r="R179" s="10">
        <v>31452.42</v>
      </c>
      <c r="S179" s="10">
        <v>66.930000000000007</v>
      </c>
      <c r="T179" s="10">
        <v>0</v>
      </c>
      <c r="X179" s="10">
        <v>1</v>
      </c>
      <c r="Y179" s="2">
        <v>90.6</v>
      </c>
      <c r="Z179" s="10">
        <v>0</v>
      </c>
    </row>
    <row r="180" spans="2:26" ht="14.45" hidden="1">
      <c r="B180" s="16">
        <v>45930</v>
      </c>
      <c r="C180" s="10" t="s">
        <v>30</v>
      </c>
      <c r="L180" s="21"/>
      <c r="M180" s="22"/>
      <c r="N180" s="23"/>
      <c r="P180" s="10">
        <v>4</v>
      </c>
      <c r="Q180" s="10">
        <v>4</v>
      </c>
      <c r="R180" s="10">
        <v>16920.349999999999</v>
      </c>
      <c r="T180" s="10">
        <v>0</v>
      </c>
      <c r="U180" s="14">
        <v>1</v>
      </c>
      <c r="V180" s="14">
        <v>1</v>
      </c>
      <c r="W180" s="14">
        <v>1</v>
      </c>
      <c r="Y180" s="10"/>
    </row>
    <row r="181" spans="2:26" ht="14.45" hidden="1">
      <c r="B181" s="16">
        <v>45930</v>
      </c>
      <c r="C181" s="10" t="s">
        <v>31</v>
      </c>
      <c r="D181" s="9">
        <v>60000</v>
      </c>
      <c r="E181" s="9">
        <v>22000</v>
      </c>
      <c r="F181" s="9">
        <v>16</v>
      </c>
      <c r="G181" s="10">
        <v>280</v>
      </c>
      <c r="H181" s="11">
        <v>1</v>
      </c>
      <c r="I181" s="11">
        <v>0.99890000000000001</v>
      </c>
      <c r="J181" s="10">
        <v>0</v>
      </c>
      <c r="K181" s="10">
        <v>0</v>
      </c>
      <c r="L181" s="21"/>
      <c r="M181" s="22"/>
      <c r="N181" s="23"/>
      <c r="R181" s="10"/>
      <c r="Y181" s="10"/>
    </row>
    <row r="182" spans="2:26" ht="14.45" hidden="1">
      <c r="B182" s="16">
        <v>45930</v>
      </c>
      <c r="C182" s="10" t="s">
        <v>32</v>
      </c>
      <c r="L182" s="21"/>
      <c r="M182" s="22"/>
      <c r="N182" s="23"/>
      <c r="P182" s="10">
        <v>7</v>
      </c>
      <c r="Q182" s="10">
        <v>7</v>
      </c>
      <c r="R182" s="10">
        <v>45574.27</v>
      </c>
      <c r="S182" s="13">
        <v>0.88190000000000002</v>
      </c>
      <c r="Y182" s="10"/>
      <c r="Z182" s="13">
        <v>0.33329999999999999</v>
      </c>
    </row>
    <row r="183" spans="2:26" ht="14.45" hidden="1">
      <c r="B183" s="16">
        <v>45930</v>
      </c>
      <c r="C183" s="10" t="s">
        <v>33</v>
      </c>
      <c r="L183" s="21"/>
      <c r="M183" s="22"/>
      <c r="N183" s="23"/>
      <c r="P183" s="10">
        <v>21</v>
      </c>
      <c r="Q183" s="10">
        <v>21</v>
      </c>
      <c r="R183" s="10">
        <v>101785.81</v>
      </c>
      <c r="S183" s="13">
        <v>0.72499999999999998</v>
      </c>
      <c r="T183" s="10">
        <v>0</v>
      </c>
    </row>
    <row r="184" spans="2:26" ht="14.45" hidden="1">
      <c r="B184" s="16">
        <v>45930</v>
      </c>
      <c r="C184" s="10" t="s">
        <v>34</v>
      </c>
      <c r="L184" s="21"/>
      <c r="M184" s="22"/>
      <c r="N184" s="23"/>
      <c r="P184" s="10">
        <v>188</v>
      </c>
      <c r="Q184" s="10">
        <v>188</v>
      </c>
      <c r="R184" s="15">
        <v>600357.06999999995</v>
      </c>
      <c r="S184" s="10">
        <v>78.67</v>
      </c>
      <c r="T184" s="10">
        <v>2</v>
      </c>
      <c r="X184" s="10">
        <v>184</v>
      </c>
      <c r="Y184" s="37">
        <v>49033.94</v>
      </c>
      <c r="Z184" s="14">
        <f>19/109</f>
        <v>0.1743119266055046</v>
      </c>
    </row>
    <row r="185" spans="2:26" ht="14.45" hidden="1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6" ht="14.45">
      <c r="B186" s="16">
        <v>45931</v>
      </c>
      <c r="C186" s="10" t="s">
        <v>29</v>
      </c>
      <c r="L186" s="21"/>
      <c r="M186" s="22"/>
      <c r="N186" s="23"/>
      <c r="P186" s="10">
        <v>14</v>
      </c>
      <c r="Q186" s="10">
        <v>14</v>
      </c>
      <c r="R186" s="10">
        <v>44503.82</v>
      </c>
      <c r="S186" s="10">
        <v>86.96</v>
      </c>
      <c r="Y186" s="10"/>
      <c r="Z186" s="10">
        <v>0</v>
      </c>
    </row>
    <row r="187" spans="2:26" ht="14.45" hidden="1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6" ht="14.45" hidden="1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6" ht="14.45" hidden="1">
      <c r="B189" s="16">
        <v>45931</v>
      </c>
      <c r="C189" s="10" t="s">
        <v>32</v>
      </c>
      <c r="L189" s="21"/>
      <c r="M189" s="22"/>
      <c r="N189" s="23"/>
      <c r="P189" s="10">
        <v>11</v>
      </c>
      <c r="Q189" s="10">
        <v>11</v>
      </c>
      <c r="R189" s="10">
        <v>58670.71</v>
      </c>
      <c r="S189" s="13">
        <v>1.1108</v>
      </c>
      <c r="Y189" s="10"/>
      <c r="Z189" s="13">
        <v>0.33329999999999999</v>
      </c>
    </row>
    <row r="190" spans="2:26" ht="14.45" hidden="1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6" ht="14.45" hidden="1">
      <c r="B191" s="16">
        <v>45931</v>
      </c>
      <c r="C191" s="10" t="s">
        <v>34</v>
      </c>
      <c r="L191" s="21"/>
      <c r="M191" s="22"/>
      <c r="N191" s="23"/>
      <c r="P191" s="10">
        <v>206</v>
      </c>
      <c r="Q191" s="10">
        <v>174</v>
      </c>
      <c r="R191" s="10">
        <v>725071.72</v>
      </c>
      <c r="S191" s="10">
        <v>75.95</v>
      </c>
      <c r="Y191" s="10"/>
      <c r="Z191" s="14">
        <f>18/109</f>
        <v>0.16513761467889909</v>
      </c>
    </row>
    <row r="192" spans="2:26" ht="14.45" hidden="1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 hidden="1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 hidden="1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 hidden="1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 hidden="1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 hidden="1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 hidden="1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 hidden="1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 hidden="1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 hidden="1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 hidden="1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 hidden="1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 hidden="1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 hidden="1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 hidden="1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 hidden="1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 hidden="1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 hidden="1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 hidden="1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 hidden="1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 hidden="1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 hidden="1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 hidden="1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 hidden="1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 hidden="1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 hidden="1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 hidden="1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 hidden="1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 hidden="1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 hidden="1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 hidden="1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 hidden="1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 hidden="1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 hidden="1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 hidden="1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 hidden="1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 hidden="1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 hidden="1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 hidden="1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 hidden="1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 hidden="1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 hidden="1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 hidden="1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 hidden="1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 hidden="1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 hidden="1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 hidden="1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 hidden="1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 hidden="1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 hidden="1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 hidden="1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 hidden="1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 hidden="1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 hidden="1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 hidden="1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 hidden="1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 hidden="1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 hidden="1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 hidden="1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 hidden="1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 hidden="1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 hidden="1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 hidden="1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 hidden="1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 hidden="1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 hidden="1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 hidden="1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 hidden="1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 hidden="1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 hidden="1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 hidden="1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 hidden="1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 hidden="1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 hidden="1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 hidden="1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 hidden="1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 hidden="1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 hidden="1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 hidden="1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 hidden="1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 hidden="1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 hidden="1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 hidden="1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 hidden="1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 hidden="1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 hidden="1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 hidden="1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 hidden="1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 hidden="1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 hidden="1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 hidden="1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 hidden="1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 hidden="1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 hidden="1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 hidden="1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 hidden="1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 hidden="1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 hidden="1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 hidden="1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 hidden="1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 hidden="1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 hidden="1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 hidden="1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 hidden="1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 hidden="1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 hidden="1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 hidden="1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 hidden="1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 hidden="1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 hidden="1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 hidden="1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 hidden="1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 hidden="1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 hidden="1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 hidden="1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 hidden="1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 hidden="1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 hidden="1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 hidden="1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 hidden="1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 hidden="1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 hidden="1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 hidden="1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 hidden="1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 hidden="1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 hidden="1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 hidden="1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 hidden="1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 hidden="1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 hidden="1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 hidden="1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 hidden="1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 hidden="1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 hidden="1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 hidden="1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 hidden="1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 hidden="1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 hidden="1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 hidden="1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 hidden="1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 hidden="1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 hidden="1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 hidden="1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 hidden="1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 hidden="1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>
      <c r="B361" s="16">
        <v>45956</v>
      </c>
      <c r="C361" s="10" t="s">
        <v>29</v>
      </c>
      <c r="L361" s="21"/>
      <c r="M361" s="22"/>
      <c r="N361" s="23"/>
      <c r="R361" s="10"/>
      <c r="U361" s="10">
        <v>100</v>
      </c>
      <c r="V361" s="10">
        <v>98.63</v>
      </c>
      <c r="W361" s="10">
        <v>99.9</v>
      </c>
      <c r="Y361" s="10"/>
    </row>
    <row r="362" spans="2:25" ht="14.45" hidden="1">
      <c r="B362" s="16">
        <v>45956</v>
      </c>
      <c r="C362" s="10" t="s">
        <v>30</v>
      </c>
      <c r="L362" s="21"/>
      <c r="M362" s="22"/>
      <c r="N362" s="23"/>
      <c r="R362" s="10"/>
      <c r="U362" s="10">
        <v>100</v>
      </c>
      <c r="V362" s="10">
        <v>100</v>
      </c>
      <c r="W362" s="10">
        <v>100</v>
      </c>
      <c r="Y362" s="10"/>
    </row>
    <row r="363" spans="2:25" ht="14.45" hidden="1">
      <c r="B363" s="16">
        <v>45956</v>
      </c>
      <c r="C363" s="10" t="s">
        <v>31</v>
      </c>
      <c r="L363" s="21"/>
      <c r="M363" s="22"/>
      <c r="N363" s="23"/>
      <c r="R363" s="10"/>
      <c r="U363" s="10">
        <v>100</v>
      </c>
      <c r="V363" s="10">
        <v>91.37</v>
      </c>
      <c r="W363" s="10">
        <v>99.5</v>
      </c>
      <c r="Y363" s="10"/>
    </row>
    <row r="364" spans="2:25" ht="14.45" hidden="1">
      <c r="B364" s="16">
        <v>45956</v>
      </c>
      <c r="C364" s="10" t="s">
        <v>32</v>
      </c>
      <c r="L364" s="21"/>
      <c r="M364" s="22"/>
      <c r="N364" s="23"/>
      <c r="R364" s="10"/>
      <c r="U364" s="10">
        <v>100</v>
      </c>
      <c r="V364" s="10">
        <v>100</v>
      </c>
      <c r="W364" s="10">
        <v>100</v>
      </c>
      <c r="Y364" s="10"/>
    </row>
    <row r="365" spans="2:25" ht="14.45" hidden="1">
      <c r="B365" s="16">
        <v>45956</v>
      </c>
      <c r="C365" s="10" t="s">
        <v>33</v>
      </c>
      <c r="L365" s="21"/>
      <c r="M365" s="22"/>
      <c r="N365" s="23"/>
      <c r="R365" s="10"/>
      <c r="U365" s="10">
        <v>100</v>
      </c>
      <c r="V365" s="10">
        <v>91.94</v>
      </c>
      <c r="W365" s="10">
        <v>99.7</v>
      </c>
      <c r="Y365" s="10"/>
    </row>
    <row r="366" spans="2:25" ht="14.45" hidden="1">
      <c r="B366" s="16">
        <v>45956</v>
      </c>
      <c r="C366" s="10" t="s">
        <v>34</v>
      </c>
      <c r="L366" s="21"/>
      <c r="M366" s="22"/>
      <c r="N366" s="23"/>
      <c r="R366" s="10"/>
      <c r="U366" s="10">
        <v>99.6</v>
      </c>
      <c r="V366" s="10">
        <v>91.34</v>
      </c>
      <c r="W366" s="10">
        <v>99.7</v>
      </c>
      <c r="Y366" s="10"/>
    </row>
    <row r="367" spans="2:25" ht="14.45" hidden="1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 hidden="1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 hidden="1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 hidden="1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 hidden="1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 hidden="1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 hidden="1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 hidden="1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 hidden="1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 hidden="1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 hidden="1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 hidden="1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 hidden="1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 hidden="1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 hidden="1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 hidden="1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 hidden="1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 hidden="1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 hidden="1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 hidden="1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 hidden="1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 hidden="1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 hidden="1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 hidden="1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 hidden="1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 hidden="1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 hidden="1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 hidden="1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 hidden="1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 hidden="1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 hidden="1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 hidden="1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 hidden="1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 hidden="1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 hidden="1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 hidden="1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 hidden="1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 hidden="1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 hidden="1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 hidden="1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 hidden="1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 hidden="1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 hidden="1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 hidden="1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 hidden="1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 hidden="1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 hidden="1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 hidden="1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 hidden="1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 hidden="1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 hidden="1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 hidden="1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 hidden="1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 hidden="1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 hidden="1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 hidden="1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 hidden="1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 hidden="1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 hidden="1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 hidden="1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 hidden="1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 hidden="1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 hidden="1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 hidden="1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 hidden="1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 hidden="1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 hidden="1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 hidden="1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 hidden="1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 hidden="1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 hidden="1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 hidden="1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 hidden="1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 hidden="1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 hidden="1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 hidden="1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 hidden="1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 hidden="1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 hidden="1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 hidden="1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 hidden="1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 hidden="1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 hidden="1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 hidden="1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 hidden="1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 hidden="1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 hidden="1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 hidden="1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 hidden="1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 hidden="1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 hidden="1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 hidden="1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 hidden="1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 hidden="1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 hidden="1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 hidden="1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 hidden="1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 hidden="1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 hidden="1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 hidden="1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 hidden="1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 hidden="1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 hidden="1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 hidden="1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 hidden="1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 hidden="1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 hidden="1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 hidden="1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 hidden="1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 hidden="1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 hidden="1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 hidden="1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 hidden="1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 hidden="1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 hidden="1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 hidden="1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 hidden="1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 hidden="1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 hidden="1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 hidden="1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 hidden="1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 hidden="1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 hidden="1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 hidden="1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 hidden="1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 hidden="1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 hidden="1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 hidden="1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 hidden="1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 hidden="1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 hidden="1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 hidden="1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 hidden="1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 hidden="1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 hidden="1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 hidden="1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 hidden="1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 hidden="1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 hidden="1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 hidden="1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 hidden="1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 hidden="1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 hidden="1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 hidden="1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 hidden="1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 hidden="1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 hidden="1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 hidden="1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 hidden="1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 hidden="1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 hidden="1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 hidden="1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 hidden="1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 hidden="1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 hidden="1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 hidden="1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 hidden="1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 hidden="1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 hidden="1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 hidden="1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 hidden="1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 hidden="1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 hidden="1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 hidden="1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 hidden="1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 hidden="1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 hidden="1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 hidden="1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 hidden="1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 hidden="1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 hidden="1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 hidden="1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 hidden="1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 hidden="1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 hidden="1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 hidden="1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 hidden="1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 hidden="1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 hidden="1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 hidden="1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 hidden="1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 hidden="1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 hidden="1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 hidden="1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 hidden="1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 hidden="1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 hidden="1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 hidden="1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 hidden="1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 hidden="1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 hidden="1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 hidden="1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 hidden="1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 hidden="1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 hidden="1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 hidden="1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 hidden="1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 hidden="1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 hidden="1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 hidden="1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 hidden="1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 hidden="1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 hidden="1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 hidden="1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 hidden="1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 hidden="1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 hidden="1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 hidden="1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 hidden="1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 hidden="1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 hidden="1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 hidden="1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 hidden="1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 hidden="1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 hidden="1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 hidden="1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 hidden="1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 hidden="1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 hidden="1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 hidden="1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 hidden="1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 hidden="1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 hidden="1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 hidden="1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 hidden="1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 hidden="1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 hidden="1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 hidden="1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 hidden="1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 hidden="1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 hidden="1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 hidden="1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 hidden="1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 hidden="1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 hidden="1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 hidden="1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 hidden="1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 hidden="1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 hidden="1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 hidden="1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 hidden="1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 hidden="1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 hidden="1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 hidden="1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 hidden="1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 hidden="1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 hidden="1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 hidden="1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 hidden="1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 hidden="1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 hidden="1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 hidden="1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 hidden="1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 hidden="1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 hidden="1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 hidden="1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 hidden="1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 hidden="1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 hidden="1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 hidden="1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 hidden="1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 hidden="1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 hidden="1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 hidden="1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 hidden="1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 hidden="1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 hidden="1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 hidden="1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 hidden="1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 hidden="1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 hidden="1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 hidden="1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 hidden="1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 hidden="1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 hidden="1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 hidden="1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 hidden="1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 hidden="1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 hidden="1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 hidden="1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 hidden="1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 hidden="1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 hidden="1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 hidden="1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 hidden="1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 hidden="1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 hidden="1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 hidden="1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 hidden="1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 hidden="1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 hidden="1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 hidden="1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 hidden="1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 hidden="1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 hidden="1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 hidden="1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 hidden="1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 hidden="1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 hidden="1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 hidden="1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 hidden="1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 hidden="1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 hidden="1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 hidden="1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 hidden="1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 hidden="1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 hidden="1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 hidden="1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 hidden="1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 hidden="1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 hidden="1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 hidden="1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 hidden="1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 hidden="1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 hidden="1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 hidden="1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 hidden="1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 hidden="1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 hidden="1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 hidden="1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 hidden="1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 hidden="1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 hidden="1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 hidden="1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 hidden="1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 hidden="1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 hidden="1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 hidden="1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 hidden="1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 hidden="1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 hidden="1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 hidden="1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 hidden="1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 hidden="1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 hidden="1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 hidden="1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 hidden="1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 hidden="1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 hidden="1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 hidden="1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 hidden="1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 hidden="1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 hidden="1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 hidden="1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 hidden="1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 hidden="1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 hidden="1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 hidden="1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 hidden="1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 hidden="1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 hidden="1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 hidden="1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 hidden="1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 hidden="1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 hidden="1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 hidden="1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 hidden="1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 hidden="1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 hidden="1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 hidden="1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 hidden="1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 hidden="1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 hidden="1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 hidden="1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 hidden="1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 hidden="1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 hidden="1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 hidden="1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 hidden="1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 hidden="1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 hidden="1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 hidden="1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 hidden="1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 hidden="1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 hidden="1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 hidden="1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 hidden="1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 hidden="1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 hidden="1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 hidden="1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 hidden="1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 hidden="1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 hidden="1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 hidden="1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 hidden="1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 hidden="1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 hidden="1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 hidden="1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 hidden="1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 hidden="1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 hidden="1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 hidden="1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 hidden="1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 hidden="1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 hidden="1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 hidden="1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 hidden="1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S3" xr:uid="{189FA7ED-4382-47B5-A726-2C2BB85CC8B9}"/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6DD3EA06-45AA-4ABA-83F6-CAB4B308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2025-10-01T12:25:47Z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