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84E41F5F-0AF0-45FC-A8B0-F29A8C5D8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Base!$B$3:$Z$829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26" i="2" l="1"/>
  <c r="Z205" i="2"/>
  <c r="Z198" i="2"/>
  <c r="Z191" i="2"/>
  <c r="Z184" i="2"/>
  <c r="Z156" i="2"/>
  <c r="Z177" i="2"/>
  <c r="Z149" i="2"/>
  <c r="Z142" i="2"/>
  <c r="Z135" i="2"/>
  <c r="Z128" i="2"/>
  <c r="Z107" i="2"/>
  <c r="W92" i="2"/>
  <c r="V92" i="2"/>
  <c r="W82" i="2"/>
  <c r="Z100" i="2"/>
  <c r="Z93" i="2"/>
  <c r="Z79" i="2"/>
  <c r="Z86" i="2"/>
</calcChain>
</file>

<file path=xl/sharedStrings.xml><?xml version="1.0" encoding="utf-8"?>
<sst xmlns="http://schemas.openxmlformats.org/spreadsheetml/2006/main" count="861" uniqueCount="41">
  <si>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</si>
  <si>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</si>
  <si>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</si>
  <si>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</si>
  <si>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</si>
  <si>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</si>
  <si>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</si>
  <si>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</si>
  <si>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</si>
  <si>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</si>
  <si>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</si>
  <si>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</si>
  <si>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</si>
  <si>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</si>
  <si>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</si>
  <si>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</si>
  <si>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</si>
  <si>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</si>
  <si>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</si>
  <si>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</si>
  <si>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</si>
  <si>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</si>
  <si>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</si>
  <si>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</si>
  <si>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</si>
  <si>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</si>
  <si>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</si>
  <si>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</si>
  <si>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</si>
  <si>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</si>
  <si>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</si>
  <si>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>MAQ</t>
  </si>
  <si>
    <t>REC</t>
  </si>
  <si>
    <t>RMRJ</t>
  </si>
  <si>
    <t>RMSPII</t>
  </si>
  <si>
    <t>RPII</t>
  </si>
  <si>
    <t>95,92%%</t>
  </si>
  <si>
    <t>N/A</t>
  </si>
  <si>
    <t>99.8%</t>
  </si>
  <si>
    <t>81.00%</t>
  </si>
  <si>
    <t>68.00%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</si>
</sst>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  <numFmt numFmtId="167" formatCode="&quot;R$&quot;\ 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9" fontId="0" fillId="0" borderId="0" xfId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5" fillId="2" borderId="0" xfId="2" applyFont="1" applyFill="1" applyAlignment="1" applyProtection="1">
      <alignment horizontal="center" vertical="center"/>
      <protection locked="0"/>
    </xf>
    <xf numFmtId="0" fontId="6" fillId="2" borderId="0" xfId="2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wrapText="1"/>
      <protection locked="0"/>
    </xf>
    <xf numFmtId="4" fontId="4" fillId="0" borderId="0" xfId="0" applyNumberFormat="1" applyFont="1" applyAlignment="1" applyProtection="1">
      <alignment horizontal="center" wrapText="1"/>
      <protection locked="0"/>
    </xf>
    <xf numFmtId="44" fontId="4" fillId="0" borderId="0" xfId="4" applyFont="1" applyAlignment="1" applyProtection="1">
      <alignment horizont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4" fontId="3" fillId="6" borderId="1" xfId="4" applyFont="1" applyFill="1" applyBorder="1" applyAlignment="1" applyProtection="1">
      <alignment horizontal="center" vertical="center" wrapText="1"/>
      <protection locked="0"/>
    </xf>
    <xf numFmtId="14" fontId="8" fillId="0" borderId="0" xfId="0" applyNumberFormat="1" applyFont="1" applyAlignment="1">
      <alignment horizontal="center" wrapText="1"/>
    </xf>
    <xf numFmtId="0" fontId="8" fillId="0" borderId="0" xfId="0" applyFont="1" applyAlignment="1" applyProtection="1">
      <alignment horizont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165" fontId="8" fillId="0" borderId="0" xfId="1" applyNumberFormat="1" applyFont="1" applyAlignment="1" applyProtection="1">
      <alignment horizontal="center"/>
      <protection locked="0"/>
    </xf>
    <xf numFmtId="166" fontId="9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0" fontId="8" fillId="0" borderId="0" xfId="0" applyNumberFormat="1" applyFont="1" applyAlignment="1" applyProtection="1">
      <alignment horizontal="center"/>
      <protection locked="0"/>
    </xf>
    <xf numFmtId="44" fontId="8" fillId="0" borderId="0" xfId="4" applyFont="1" applyAlignment="1" applyProtection="1">
      <alignment horizontal="center"/>
      <protection locked="0"/>
    </xf>
    <xf numFmtId="9" fontId="8" fillId="0" borderId="0" xfId="0" applyNumberFormat="1" applyFont="1" applyAlignment="1" applyProtection="1">
      <alignment horizontal="center"/>
      <protection locked="0"/>
    </xf>
    <xf numFmtId="4" fontId="8" fillId="0" borderId="0" xfId="0" applyNumberFormat="1" applyFont="1" applyAlignment="1" applyProtection="1">
      <alignment horizontal="center"/>
      <protection locked="0"/>
    </xf>
    <xf numFmtId="14" fontId="8" fillId="0" borderId="0" xfId="0" applyNumberFormat="1" applyFont="1" applyAlignment="1">
      <alignment horizontal="center"/>
    </xf>
    <xf numFmtId="3" fontId="8" fillId="0" borderId="0" xfId="0" applyNumberFormat="1" applyFont="1" applyAlignment="1" applyProtection="1">
      <alignment horizontal="center" wrapText="1"/>
      <protection locked="0"/>
    </xf>
    <xf numFmtId="3" fontId="8" fillId="0" borderId="0" xfId="0" applyNumberFormat="1" applyFont="1" applyAlignment="1" applyProtection="1">
      <alignment horizontal="center"/>
      <protection locked="0"/>
    </xf>
    <xf numFmtId="3" fontId="8" fillId="0" borderId="0" xfId="1" applyNumberFormat="1" applyFont="1" applyAlignment="1" applyProtection="1">
      <alignment horizontal="center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0" fontId="8" fillId="7" borderId="0" xfId="0" applyFont="1" applyFill="1" applyAlignment="1" applyProtection="1">
      <alignment horizontal="center"/>
      <protection locked="0"/>
    </xf>
    <xf numFmtId="0" fontId="9" fillId="0" borderId="0" xfId="0" applyFont="1"/>
    <xf numFmtId="167" fontId="8" fillId="0" borderId="0" xfId="0" applyNumberFormat="1" applyFont="1" applyAlignment="1" applyProtection="1">
      <alignment horizontal="center"/>
      <protection locked="0"/>
    </xf>
    <xf numFmtId="2" fontId="8" fillId="0" borderId="0" xfId="0" applyNumberFormat="1" applyFont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9" fillId="0" borderId="0" xfId="0" applyNumberFormat="1" applyFont="1" applyAlignment="1" applyProtection="1">
      <alignment horizontal="center"/>
      <protection locked="0"/>
    </xf>
    <xf numFmtId="10" fontId="11" fillId="0" borderId="0" xfId="0" applyNumberFormat="1" applyFont="1" applyAlignment="1" applyProtection="1">
      <alignment horizontal="center"/>
      <protection locked="0"/>
    </xf>
    <xf numFmtId="9" fontId="11" fillId="0" borderId="0" xfId="0" applyNumberFormat="1" applyFont="1" applyAlignment="1" applyProtection="1">
      <alignment horizontal="center"/>
      <protection locked="0"/>
    </xf>
    <xf numFmtId="44" fontId="11" fillId="0" borderId="0" xfId="4" applyFont="1" applyAlignment="1" applyProtection="1">
      <alignment horizontal="center"/>
      <protection locked="0"/>
    </xf>
    <xf numFmtId="167" fontId="11" fillId="0" borderId="0" xfId="0" applyNumberFormat="1" applyFont="1" applyAlignment="1" applyProtection="1">
      <alignment horizontal="center"/>
      <protection locked="0"/>
    </xf>
    <xf numFmtId="0" fontId="7" fillId="3" borderId="2" xfId="2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wrapText="1"/>
      <protection locked="0"/>
    </xf>
    <xf numFmtId="0" fontId="3" fillId="6" borderId="0" xfId="0" applyFont="1" applyFill="1" applyAlignment="1" applyProtection="1">
      <alignment horizontal="center" wrapText="1"/>
      <protection locked="0"/>
    </xf>
    <xf numFmtId="4" fontId="3" fillId="6" borderId="0" xfId="0" applyNumberFormat="1" applyFont="1" applyFill="1" applyAlignment="1" applyProtection="1">
      <alignment horizontal="center" wrapText="1"/>
      <protection locked="0"/>
    </xf>
    <xf numFmtId="44" fontId="3" fillId="6" borderId="0" xfId="4" applyFont="1" applyFill="1" applyAlignment="1" applyProtection="1">
      <alignment horizontal="center" wrapText="1"/>
      <protection locked="0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584567</xdr:colOff>
      <xdr:row>1</xdr:row>
      <xdr:rowOff>114300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8967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30"/>
  <sheetViews>
    <sheetView showGridLines="0" tabSelected="1" zoomScale="80" zoomScaleNormal="80" workbookViewId="0">
      <pane xSplit="5" topLeftCell="F50" activePane="topRight" state="frozen"/>
      <selection pane="topRight" activeCell="P839" sqref="P839"/>
    </sheetView>
  </sheetViews>
  <sheetFormatPr defaultColWidth="9.140625" defaultRowHeight="15" customHeight="1"/>
  <cols>
    <col min="1" max="1" width="1.28515625" style="7" customWidth="1"/>
    <col min="2" max="2" width="12" style="8" bestFit="1" customWidth="1"/>
    <col min="3" max="3" width="9.140625" style="9" customWidth="1"/>
    <col min="4" max="4" width="12.42578125" style="9" hidden="1" customWidth="1"/>
    <col min="5" max="5" width="13.85546875" style="9" hidden="1" customWidth="1"/>
    <col min="6" max="6" width="13.42578125" style="9" hidden="1" customWidth="1"/>
    <col min="7" max="7" width="12.5703125" style="10" hidden="1" customWidth="1"/>
    <col min="8" max="8" width="12.7109375" style="11" hidden="1" customWidth="1"/>
    <col min="9" max="9" width="13.7109375" style="11" hidden="1" customWidth="1"/>
    <col min="10" max="10" width="12.28515625" style="10" hidden="1" customWidth="1"/>
    <col min="11" max="11" width="16.140625" style="10" hidden="1" customWidth="1"/>
    <col min="12" max="12" width="15.28515625" style="10" hidden="1" customWidth="1"/>
    <col min="13" max="13" width="15.7109375" style="10" hidden="1" customWidth="1"/>
    <col min="14" max="14" width="14.7109375" style="10" hidden="1" customWidth="1"/>
    <col min="15" max="15" width="17.28515625" style="10" hidden="1" customWidth="1"/>
    <col min="16" max="17" width="19.7109375" style="10" customWidth="1"/>
    <col min="18" max="18" width="19.7109375" style="13" customWidth="1"/>
    <col min="19" max="19" width="19.7109375" style="10" customWidth="1"/>
    <col min="20" max="20" width="19.85546875" style="10" customWidth="1"/>
    <col min="21" max="21" width="14.85546875" style="10" bestFit="1" customWidth="1"/>
    <col min="22" max="24" width="19.7109375" style="10" customWidth="1"/>
    <col min="25" max="25" width="19.7109375" style="2" customWidth="1"/>
    <col min="26" max="26" width="19.7109375" style="10" customWidth="1"/>
    <col min="27" max="30" width="9.140625" style="10"/>
    <col min="31" max="31" width="9.85546875" style="10" bestFit="1" customWidth="1"/>
    <col min="32" max="32" width="9.140625" style="10"/>
    <col min="33" max="33" width="12" style="10" bestFit="1" customWidth="1"/>
    <col min="34" max="44" width="9.140625" style="10"/>
    <col min="45" max="45" width="17" style="10" bestFit="1" customWidth="1"/>
    <col min="46" max="16384" width="9.140625" style="10"/>
  </cols>
  <sheetData>
    <row r="1" spans="1:26" s="4" customFormat="1" ht="60" customHeight="1">
      <c r="A1" s="3"/>
      <c r="B1" s="15"/>
      <c r="C1" s="16"/>
      <c r="D1" s="17" t="s">
        <v>0</v>
      </c>
      <c r="E1" s="17"/>
      <c r="F1" s="17"/>
      <c r="G1" s="17"/>
      <c r="H1" s="17"/>
      <c r="I1" s="18"/>
      <c r="J1" s="18"/>
      <c r="K1" s="18"/>
      <c r="L1" s="15"/>
      <c r="M1" s="15"/>
      <c r="N1" s="15"/>
      <c r="O1" s="15"/>
      <c r="P1" s="15"/>
      <c r="Q1" s="15"/>
      <c r="R1" s="19"/>
      <c r="S1" s="15"/>
      <c r="T1" s="15"/>
      <c r="U1" s="15"/>
      <c r="V1" s="15"/>
      <c r="W1" s="15"/>
      <c r="X1" s="15"/>
      <c r="Y1" s="20"/>
      <c r="Z1" s="9"/>
    </row>
    <row r="2" spans="1:26" s="4" customFormat="1" ht="12" customHeight="1">
      <c r="A2" s="3"/>
      <c r="C2" s="5"/>
      <c r="D2" s="53" t="s">
        <v>1</v>
      </c>
      <c r="E2" s="53"/>
      <c r="F2" s="53"/>
      <c r="G2" s="53"/>
      <c r="H2" s="53"/>
      <c r="I2" s="53"/>
      <c r="J2" s="53"/>
      <c r="K2" s="53"/>
      <c r="L2" s="54" t="s">
        <v>2</v>
      </c>
      <c r="M2" s="54"/>
      <c r="N2" s="54"/>
      <c r="O2" s="54"/>
      <c r="P2" s="55" t="s">
        <v>3</v>
      </c>
      <c r="Q2" s="55"/>
      <c r="R2" s="56"/>
      <c r="S2" s="55"/>
      <c r="T2" s="55"/>
      <c r="U2" s="55"/>
      <c r="V2" s="55"/>
      <c r="W2" s="55"/>
      <c r="X2" s="55"/>
      <c r="Y2" s="57"/>
      <c r="Z2" s="55"/>
    </row>
    <row r="3" spans="1:26" s="6" customFormat="1" ht="75" customHeight="1">
      <c r="A3" s="7"/>
      <c r="B3" s="1" t="s">
        <v>4</v>
      </c>
      <c r="C3" s="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2" t="s">
        <v>14</v>
      </c>
      <c r="M3" s="22" t="s">
        <v>15</v>
      </c>
      <c r="N3" s="22" t="s">
        <v>16</v>
      </c>
      <c r="O3" s="22" t="s">
        <v>17</v>
      </c>
      <c r="P3" s="23" t="s">
        <v>18</v>
      </c>
      <c r="Q3" s="23" t="s">
        <v>19</v>
      </c>
      <c r="R3" s="24" t="s">
        <v>20</v>
      </c>
      <c r="S3" s="23" t="s">
        <v>21</v>
      </c>
      <c r="T3" s="23" t="s">
        <v>22</v>
      </c>
      <c r="U3" s="23" t="s">
        <v>23</v>
      </c>
      <c r="V3" s="23" t="s">
        <v>24</v>
      </c>
      <c r="W3" s="23" t="s">
        <v>25</v>
      </c>
      <c r="X3" s="23" t="s">
        <v>26</v>
      </c>
      <c r="Y3" s="25" t="s">
        <v>27</v>
      </c>
      <c r="Z3" s="23" t="s">
        <v>28</v>
      </c>
    </row>
    <row r="4" spans="1:26" hidden="1">
      <c r="B4" s="26">
        <v>45905</v>
      </c>
      <c r="C4" s="27" t="s">
        <v>29</v>
      </c>
      <c r="D4" s="27">
        <v>69676.740000000005</v>
      </c>
      <c r="E4" s="27">
        <v>45632.81</v>
      </c>
      <c r="F4" s="27">
        <v>305.14999999999998</v>
      </c>
      <c r="G4" s="28">
        <v>280</v>
      </c>
      <c r="H4" s="29">
        <v>0.97</v>
      </c>
      <c r="I4" s="29">
        <v>0.98</v>
      </c>
      <c r="J4" s="28">
        <v>0</v>
      </c>
      <c r="K4" s="28">
        <v>0</v>
      </c>
      <c r="L4" s="46">
        <v>274.81</v>
      </c>
      <c r="M4" s="46"/>
      <c r="N4" s="47">
        <v>0.13500000000000001</v>
      </c>
      <c r="O4" s="28"/>
      <c r="P4" s="28">
        <v>13</v>
      </c>
      <c r="Q4" s="32">
        <v>13</v>
      </c>
      <c r="R4" s="28">
        <v>42543.01</v>
      </c>
      <c r="S4" s="33">
        <v>0.83299999999999996</v>
      </c>
      <c r="T4" s="28">
        <v>0</v>
      </c>
      <c r="U4" s="33">
        <v>0.97599999999999998</v>
      </c>
      <c r="V4" s="33">
        <v>0.94499999999999995</v>
      </c>
      <c r="W4" s="33">
        <v>0.996</v>
      </c>
      <c r="X4" s="28">
        <v>11</v>
      </c>
      <c r="Y4" s="34">
        <v>1754.06</v>
      </c>
      <c r="Z4" s="35">
        <v>0</v>
      </c>
    </row>
    <row r="5" spans="1:26" hidden="1">
      <c r="B5" s="26">
        <v>45905</v>
      </c>
      <c r="C5" s="27" t="s">
        <v>30</v>
      </c>
      <c r="D5" s="27"/>
      <c r="E5" s="27"/>
      <c r="F5" s="27"/>
      <c r="G5" s="28"/>
      <c r="H5" s="29"/>
      <c r="I5" s="29"/>
      <c r="J5" s="28"/>
      <c r="K5" s="28"/>
      <c r="L5" s="46"/>
      <c r="M5" s="46"/>
      <c r="N5" s="46"/>
      <c r="O5" s="28"/>
      <c r="P5" s="28">
        <v>4</v>
      </c>
      <c r="Q5" s="32">
        <v>4</v>
      </c>
      <c r="R5" s="28">
        <v>24275.27</v>
      </c>
      <c r="S5" s="33">
        <v>0.93569999999999998</v>
      </c>
      <c r="T5" s="28">
        <v>0</v>
      </c>
      <c r="U5" s="35">
        <v>1</v>
      </c>
      <c r="V5" s="33">
        <v>0.9778</v>
      </c>
      <c r="W5" s="28"/>
      <c r="X5" s="28">
        <v>0</v>
      </c>
      <c r="Y5" s="34">
        <v>0</v>
      </c>
      <c r="Z5" s="35">
        <v>0</v>
      </c>
    </row>
    <row r="6" spans="1:26" hidden="1">
      <c r="B6" s="26">
        <v>45905</v>
      </c>
      <c r="C6" s="27" t="s">
        <v>31</v>
      </c>
      <c r="D6" s="27"/>
      <c r="E6" s="27"/>
      <c r="F6" s="27"/>
      <c r="G6" s="28"/>
      <c r="H6" s="29"/>
      <c r="I6" s="29"/>
      <c r="J6" s="28"/>
      <c r="K6" s="28"/>
      <c r="L6" s="46">
        <v>49.83</v>
      </c>
      <c r="M6" s="46"/>
      <c r="N6" s="47">
        <v>0.13600000000000001</v>
      </c>
      <c r="O6" s="28"/>
      <c r="P6" s="28"/>
      <c r="Q6" s="28"/>
      <c r="R6" s="36"/>
      <c r="S6" s="28"/>
      <c r="T6" s="28"/>
      <c r="U6" s="28"/>
      <c r="V6" s="28"/>
      <c r="W6" s="28"/>
      <c r="X6" s="28"/>
      <c r="Y6" s="28"/>
      <c r="Z6" s="28"/>
    </row>
    <row r="7" spans="1:26" hidden="1">
      <c r="B7" s="26">
        <v>45905</v>
      </c>
      <c r="C7" s="27" t="s">
        <v>32</v>
      </c>
      <c r="D7" s="27"/>
      <c r="E7" s="27"/>
      <c r="F7" s="27"/>
      <c r="G7" s="28"/>
      <c r="H7" s="29"/>
      <c r="I7" s="29"/>
      <c r="J7" s="28"/>
      <c r="K7" s="28"/>
      <c r="L7" s="46"/>
      <c r="M7" s="46"/>
      <c r="N7" s="46"/>
      <c r="O7" s="28"/>
      <c r="P7" s="28">
        <v>9</v>
      </c>
      <c r="Q7" s="32">
        <v>9</v>
      </c>
      <c r="R7" s="28">
        <v>36895.53</v>
      </c>
      <c r="S7" s="33">
        <v>0.85980000000000001</v>
      </c>
      <c r="T7" s="28">
        <v>0</v>
      </c>
      <c r="U7" s="35">
        <v>1</v>
      </c>
      <c r="V7" s="35">
        <v>1</v>
      </c>
      <c r="W7" s="35">
        <v>1</v>
      </c>
      <c r="X7" s="28">
        <v>0</v>
      </c>
      <c r="Y7" s="28">
        <v>0</v>
      </c>
      <c r="Z7" s="33">
        <v>0.66659999999999997</v>
      </c>
    </row>
    <row r="8" spans="1:26" hidden="1">
      <c r="B8" s="26">
        <v>45905</v>
      </c>
      <c r="C8" s="27" t="s">
        <v>33</v>
      </c>
      <c r="D8" s="27">
        <v>207725.03</v>
      </c>
      <c r="E8" s="27">
        <v>67638.27</v>
      </c>
      <c r="F8" s="27">
        <v>85</v>
      </c>
      <c r="G8" s="28">
        <v>2125</v>
      </c>
      <c r="H8" s="29">
        <v>0.85</v>
      </c>
      <c r="I8" s="29">
        <v>0.93</v>
      </c>
      <c r="J8" s="28">
        <v>48</v>
      </c>
      <c r="K8" s="28">
        <v>0</v>
      </c>
      <c r="L8" s="46">
        <v>6312.24</v>
      </c>
      <c r="M8" s="47">
        <v>4.0000000000000001E-3</v>
      </c>
      <c r="N8" s="47">
        <v>9.8000000000000004E-2</v>
      </c>
      <c r="O8" s="28"/>
      <c r="P8" s="28">
        <v>9</v>
      </c>
      <c r="Q8" s="32">
        <v>9</v>
      </c>
      <c r="R8" s="28">
        <v>67837.56</v>
      </c>
      <c r="S8" s="33">
        <v>0.54549999999999998</v>
      </c>
      <c r="T8" s="28">
        <v>0</v>
      </c>
      <c r="U8" s="35">
        <v>1</v>
      </c>
      <c r="V8" s="33">
        <v>0.95420000000000005</v>
      </c>
      <c r="W8" s="33">
        <v>0.998</v>
      </c>
      <c r="X8" s="28">
        <v>3</v>
      </c>
      <c r="Y8" s="34">
        <v>293.57</v>
      </c>
      <c r="Z8" s="35">
        <v>0.2</v>
      </c>
    </row>
    <row r="9" spans="1:26" hidden="1">
      <c r="B9" s="26">
        <v>45905</v>
      </c>
      <c r="C9" s="27" t="s">
        <v>34</v>
      </c>
      <c r="D9" s="27"/>
      <c r="E9" s="27"/>
      <c r="F9" s="27"/>
      <c r="G9" s="28"/>
      <c r="H9" s="29"/>
      <c r="I9" s="29"/>
      <c r="J9" s="28"/>
      <c r="K9" s="28"/>
      <c r="L9" s="46">
        <v>18540.68</v>
      </c>
      <c r="M9" s="47">
        <v>5.0000000000000001E-3</v>
      </c>
      <c r="N9" s="47">
        <v>0.151</v>
      </c>
      <c r="O9" s="28"/>
      <c r="P9" s="28">
        <v>208</v>
      </c>
      <c r="Q9" s="28">
        <v>208</v>
      </c>
      <c r="R9" s="36">
        <v>729357.62</v>
      </c>
      <c r="S9" s="33">
        <v>0.87090000000000001</v>
      </c>
      <c r="T9" s="28">
        <v>6</v>
      </c>
      <c r="U9" s="33">
        <v>0.995</v>
      </c>
      <c r="V9" s="33">
        <v>0.93049999999999999</v>
      </c>
      <c r="W9" s="33">
        <v>0.997</v>
      </c>
      <c r="X9" s="28">
        <v>199</v>
      </c>
      <c r="Y9" s="34">
        <v>30719.98</v>
      </c>
      <c r="Z9" s="35">
        <v>0.15</v>
      </c>
    </row>
    <row r="10" spans="1:26" hidden="1">
      <c r="B10" s="26">
        <v>45905</v>
      </c>
      <c r="C10" s="27" t="s">
        <v>35</v>
      </c>
      <c r="D10" s="27"/>
      <c r="E10" s="27"/>
      <c r="F10" s="27"/>
      <c r="G10" s="28"/>
      <c r="H10" s="29"/>
      <c r="I10" s="29"/>
      <c r="J10" s="28"/>
      <c r="K10" s="28"/>
      <c r="L10" s="46">
        <v>78.58</v>
      </c>
      <c r="M10" s="46"/>
      <c r="N10" s="47">
        <v>0.36299999999999999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idden="1">
      <c r="B11" s="37">
        <v>45906</v>
      </c>
      <c r="C11" s="28" t="s">
        <v>29</v>
      </c>
      <c r="D11" s="27"/>
      <c r="E11" s="27"/>
      <c r="F11" s="27"/>
      <c r="G11" s="28"/>
      <c r="H11" s="29"/>
      <c r="I11" s="29"/>
      <c r="J11" s="28"/>
      <c r="K11" s="28"/>
      <c r="L11" s="46">
        <v>2837.98</v>
      </c>
      <c r="M11" s="46"/>
      <c r="N11" s="47">
        <v>0.13600000000000001</v>
      </c>
      <c r="O11" s="28"/>
      <c r="P11" s="28"/>
      <c r="Q11" s="32"/>
      <c r="R11" s="28"/>
      <c r="S11" s="28"/>
      <c r="T11" s="28"/>
      <c r="U11" s="28"/>
      <c r="V11" s="28"/>
      <c r="W11" s="28"/>
      <c r="X11" s="28"/>
      <c r="Y11" s="34"/>
      <c r="Z11" s="28"/>
    </row>
    <row r="12" spans="1:26" hidden="1">
      <c r="B12" s="37">
        <v>45906</v>
      </c>
      <c r="C12" s="28" t="s">
        <v>30</v>
      </c>
      <c r="D12" s="27"/>
      <c r="E12" s="27"/>
      <c r="F12" s="27"/>
      <c r="G12" s="28"/>
      <c r="H12" s="29"/>
      <c r="I12" s="29"/>
      <c r="J12" s="28"/>
      <c r="K12" s="28"/>
      <c r="L12" s="46"/>
      <c r="M12" s="46"/>
      <c r="N12" s="46"/>
      <c r="O12" s="28"/>
      <c r="P12" s="28"/>
      <c r="Q12" s="32"/>
      <c r="R12" s="28"/>
      <c r="S12" s="33"/>
      <c r="T12" s="28"/>
      <c r="U12" s="28"/>
      <c r="V12" s="28"/>
      <c r="W12" s="28"/>
      <c r="X12" s="28"/>
      <c r="Y12" s="28"/>
      <c r="Z12" s="28"/>
    </row>
    <row r="13" spans="1:26" hidden="1">
      <c r="B13" s="37">
        <v>45906</v>
      </c>
      <c r="C13" s="28" t="s">
        <v>31</v>
      </c>
      <c r="D13" s="27"/>
      <c r="E13" s="27"/>
      <c r="F13" s="27"/>
      <c r="G13" s="28"/>
      <c r="H13" s="29"/>
      <c r="I13" s="29"/>
      <c r="J13" s="28"/>
      <c r="K13" s="28"/>
      <c r="L13" s="46">
        <v>530.5</v>
      </c>
      <c r="M13" s="46"/>
      <c r="N13" s="47">
        <v>0.27400000000000002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idden="1">
      <c r="B14" s="37">
        <v>45906</v>
      </c>
      <c r="C14" s="28" t="s">
        <v>32</v>
      </c>
      <c r="D14" s="27"/>
      <c r="E14" s="27"/>
      <c r="F14" s="27"/>
      <c r="G14" s="28"/>
      <c r="H14" s="29"/>
      <c r="I14" s="29"/>
      <c r="J14" s="28"/>
      <c r="K14" s="28"/>
      <c r="L14" s="46"/>
      <c r="M14" s="46"/>
      <c r="N14" s="46"/>
      <c r="O14" s="28"/>
      <c r="P14" s="28"/>
      <c r="Q14" s="32"/>
      <c r="R14" s="28"/>
      <c r="S14" s="28"/>
      <c r="T14" s="28"/>
      <c r="U14" s="28"/>
      <c r="V14" s="28"/>
      <c r="W14" s="28"/>
      <c r="X14" s="28"/>
      <c r="Y14" s="28"/>
      <c r="Z14" s="28"/>
    </row>
    <row r="15" spans="1:26" hidden="1">
      <c r="B15" s="37">
        <v>45906</v>
      </c>
      <c r="C15" s="28" t="s">
        <v>33</v>
      </c>
      <c r="D15" s="27"/>
      <c r="E15" s="27"/>
      <c r="F15" s="27"/>
      <c r="G15" s="28"/>
      <c r="H15" s="29"/>
      <c r="I15" s="29"/>
      <c r="J15" s="28"/>
      <c r="K15" s="28"/>
      <c r="L15" s="46">
        <v>6150.51</v>
      </c>
      <c r="M15" s="46"/>
      <c r="N15" s="47">
        <v>7.1999999999999995E-2</v>
      </c>
      <c r="O15" s="28"/>
      <c r="P15" s="28"/>
      <c r="Q15" s="32"/>
      <c r="R15" s="28"/>
      <c r="S15" s="28"/>
      <c r="T15" s="28"/>
      <c r="U15" s="28"/>
      <c r="V15" s="28"/>
      <c r="W15" s="28"/>
      <c r="X15" s="28"/>
      <c r="Y15" s="34"/>
      <c r="Z15" s="28"/>
    </row>
    <row r="16" spans="1:26" hidden="1">
      <c r="B16" s="37">
        <v>45906</v>
      </c>
      <c r="C16" s="28" t="s">
        <v>34</v>
      </c>
      <c r="D16" s="27"/>
      <c r="E16" s="27"/>
      <c r="F16" s="27"/>
      <c r="G16" s="28"/>
      <c r="H16" s="29"/>
      <c r="I16" s="29"/>
      <c r="J16" s="28"/>
      <c r="K16" s="28"/>
      <c r="L16" s="46">
        <v>14186.22</v>
      </c>
      <c r="M16" s="46"/>
      <c r="N16" s="47">
        <v>8.2000000000000003E-2</v>
      </c>
      <c r="O16" s="28"/>
      <c r="P16" s="28"/>
      <c r="Q16" s="28"/>
      <c r="R16" s="36"/>
      <c r="S16" s="28"/>
      <c r="T16" s="28"/>
      <c r="U16" s="28"/>
      <c r="V16" s="28"/>
      <c r="W16" s="28"/>
      <c r="X16" s="28"/>
      <c r="Y16" s="28"/>
      <c r="Z16" s="28"/>
    </row>
    <row r="17" spans="2:26" hidden="1">
      <c r="B17" s="37">
        <v>45906</v>
      </c>
      <c r="C17" s="28" t="s">
        <v>35</v>
      </c>
      <c r="D17" s="27"/>
      <c r="E17" s="27"/>
      <c r="F17" s="27"/>
      <c r="G17" s="28"/>
      <c r="H17" s="29"/>
      <c r="I17" s="29"/>
      <c r="J17" s="28"/>
      <c r="K17" s="28"/>
      <c r="L17" s="46">
        <v>351.2</v>
      </c>
      <c r="M17" s="46"/>
      <c r="N17" s="4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2:26" hidden="1">
      <c r="B18" s="37">
        <v>45907</v>
      </c>
      <c r="C18" s="28" t="s">
        <v>29</v>
      </c>
      <c r="D18" s="27"/>
      <c r="E18" s="27"/>
      <c r="F18" s="27"/>
      <c r="G18" s="28"/>
      <c r="H18" s="29"/>
      <c r="I18" s="29"/>
      <c r="J18" s="28"/>
      <c r="K18" s="28"/>
      <c r="L18" s="46">
        <v>10585.57</v>
      </c>
      <c r="M18" s="46"/>
      <c r="N18" s="46"/>
      <c r="O18" s="28"/>
      <c r="P18" s="28"/>
      <c r="Q18" s="32"/>
      <c r="R18" s="28"/>
      <c r="S18" s="28"/>
      <c r="T18" s="28"/>
      <c r="U18" s="28"/>
      <c r="V18" s="28"/>
      <c r="W18" s="28"/>
      <c r="X18" s="28"/>
      <c r="Y18" s="34"/>
      <c r="Z18" s="28"/>
    </row>
    <row r="19" spans="2:26" hidden="1">
      <c r="B19" s="37">
        <v>45907</v>
      </c>
      <c r="C19" s="28" t="s">
        <v>30</v>
      </c>
      <c r="D19" s="27"/>
      <c r="E19" s="27"/>
      <c r="F19" s="27"/>
      <c r="G19" s="28"/>
      <c r="H19" s="29"/>
      <c r="I19" s="29"/>
      <c r="J19" s="28"/>
      <c r="K19" s="28"/>
      <c r="L19" s="46"/>
      <c r="M19" s="46"/>
      <c r="N19" s="46"/>
      <c r="O19" s="28"/>
      <c r="P19" s="28"/>
      <c r="Q19" s="32"/>
      <c r="R19" s="28"/>
      <c r="S19" s="28"/>
      <c r="T19" s="28"/>
      <c r="U19" s="28"/>
      <c r="V19" s="28"/>
      <c r="W19" s="28"/>
      <c r="X19" s="28"/>
      <c r="Y19" s="28"/>
      <c r="Z19" s="28"/>
    </row>
    <row r="20" spans="2:26" hidden="1">
      <c r="B20" s="37">
        <v>45907</v>
      </c>
      <c r="C20" s="28" t="s">
        <v>31</v>
      </c>
      <c r="D20" s="27"/>
      <c r="E20" s="27"/>
      <c r="F20" s="27"/>
      <c r="G20" s="28"/>
      <c r="H20" s="29"/>
      <c r="I20" s="29"/>
      <c r="J20" s="28"/>
      <c r="K20" s="28"/>
      <c r="L20" s="46">
        <v>2632.45</v>
      </c>
      <c r="M20" s="46"/>
      <c r="N20" s="46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2:26" hidden="1">
      <c r="B21" s="37">
        <v>45907</v>
      </c>
      <c r="C21" s="28" t="s">
        <v>32</v>
      </c>
      <c r="D21" s="27"/>
      <c r="E21" s="27"/>
      <c r="F21" s="27"/>
      <c r="G21" s="28"/>
      <c r="H21" s="29"/>
      <c r="I21" s="29"/>
      <c r="J21" s="28"/>
      <c r="K21" s="28"/>
      <c r="L21" s="46"/>
      <c r="M21" s="46"/>
      <c r="N21" s="46"/>
      <c r="O21" s="28"/>
      <c r="P21" s="28"/>
      <c r="Q21" s="32"/>
      <c r="R21" s="28"/>
      <c r="S21" s="28"/>
      <c r="T21" s="28"/>
      <c r="U21" s="28"/>
      <c r="V21" s="28"/>
      <c r="W21" s="28"/>
      <c r="X21" s="28"/>
      <c r="Y21" s="28"/>
      <c r="Z21" s="28"/>
    </row>
    <row r="22" spans="2:26" hidden="1">
      <c r="B22" s="37">
        <v>45907</v>
      </c>
      <c r="C22" s="28" t="s">
        <v>33</v>
      </c>
      <c r="D22" s="27"/>
      <c r="E22" s="27"/>
      <c r="F22" s="27"/>
      <c r="G22" s="28"/>
      <c r="H22" s="29"/>
      <c r="I22" s="29"/>
      <c r="J22" s="28"/>
      <c r="K22" s="28"/>
      <c r="L22" s="46">
        <v>2436.77</v>
      </c>
      <c r="M22" s="46"/>
      <c r="N22" s="46"/>
      <c r="O22" s="28"/>
      <c r="P22" s="28"/>
      <c r="Q22" s="32"/>
      <c r="R22" s="28"/>
      <c r="S22" s="28"/>
      <c r="T22" s="28"/>
      <c r="U22" s="28"/>
      <c r="V22" s="28"/>
      <c r="W22" s="28"/>
      <c r="X22" s="28"/>
      <c r="Y22" s="34"/>
      <c r="Z22" s="28"/>
    </row>
    <row r="23" spans="2:26" hidden="1">
      <c r="B23" s="37">
        <v>45907</v>
      </c>
      <c r="C23" s="28" t="s">
        <v>34</v>
      </c>
      <c r="D23" s="27"/>
      <c r="E23" s="27"/>
      <c r="F23" s="27"/>
      <c r="G23" s="28"/>
      <c r="H23" s="29"/>
      <c r="I23" s="29"/>
      <c r="J23" s="28"/>
      <c r="K23" s="28"/>
      <c r="L23" s="46">
        <v>19076.79</v>
      </c>
      <c r="M23" s="46"/>
      <c r="N23" s="47">
        <v>8.4000000000000005E-2</v>
      </c>
      <c r="O23" s="28"/>
      <c r="P23" s="28"/>
      <c r="Q23" s="28"/>
      <c r="R23" s="36"/>
      <c r="S23" s="28"/>
      <c r="T23" s="28"/>
      <c r="U23" s="28"/>
      <c r="V23" s="28"/>
      <c r="W23" s="28"/>
      <c r="X23" s="28"/>
      <c r="Y23" s="28"/>
      <c r="Z23" s="28"/>
    </row>
    <row r="24" spans="2:26" hidden="1">
      <c r="B24" s="37">
        <v>45907</v>
      </c>
      <c r="C24" s="28" t="s">
        <v>35</v>
      </c>
      <c r="D24" s="27"/>
      <c r="E24" s="27"/>
      <c r="F24" s="27"/>
      <c r="G24" s="28"/>
      <c r="H24" s="29"/>
      <c r="I24" s="29"/>
      <c r="J24" s="28"/>
      <c r="K24" s="28"/>
      <c r="L24" s="46">
        <v>183.03</v>
      </c>
      <c r="M24" s="47">
        <v>1.7000000000000001E-2</v>
      </c>
      <c r="N24" s="46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2:26" hidden="1">
      <c r="B25" s="37">
        <v>45908</v>
      </c>
      <c r="C25" s="28" t="s">
        <v>29</v>
      </c>
      <c r="D25" s="27">
        <v>38475.199999999997</v>
      </c>
      <c r="E25" s="27">
        <v>39475.800000000003</v>
      </c>
      <c r="F25" s="27">
        <v>218.32</v>
      </c>
      <c r="G25" s="28">
        <v>280</v>
      </c>
      <c r="H25" s="29">
        <v>0.98199999999999998</v>
      </c>
      <c r="I25" s="29">
        <v>0.97599999999999998</v>
      </c>
      <c r="J25" s="28">
        <v>0</v>
      </c>
      <c r="K25" s="28">
        <v>0</v>
      </c>
      <c r="L25" s="46">
        <v>193.26</v>
      </c>
      <c r="M25" s="46"/>
      <c r="N25" s="47">
        <v>0.14000000000000001</v>
      </c>
      <c r="O25" s="28"/>
      <c r="P25" s="28">
        <v>13</v>
      </c>
      <c r="Q25" s="32">
        <v>13</v>
      </c>
      <c r="R25" s="28">
        <v>32397.439999999999</v>
      </c>
      <c r="S25" s="33">
        <v>0.75639999999999996</v>
      </c>
      <c r="T25" s="28">
        <v>0</v>
      </c>
      <c r="U25" s="35">
        <v>1</v>
      </c>
      <c r="V25" s="33">
        <v>0.96699999999999997</v>
      </c>
      <c r="W25" s="33">
        <v>0.998</v>
      </c>
      <c r="X25" s="28">
        <v>7</v>
      </c>
      <c r="Y25" s="34">
        <v>2731.5</v>
      </c>
      <c r="Z25" s="35">
        <v>0</v>
      </c>
    </row>
    <row r="26" spans="2:26" hidden="1">
      <c r="B26" s="37">
        <v>45908</v>
      </c>
      <c r="C26" s="28" t="s">
        <v>30</v>
      </c>
      <c r="D26" s="27"/>
      <c r="E26" s="27"/>
      <c r="F26" s="27"/>
      <c r="G26" s="28"/>
      <c r="H26" s="29"/>
      <c r="I26" s="29"/>
      <c r="J26" s="28"/>
      <c r="K26" s="28"/>
      <c r="L26" s="46"/>
      <c r="M26" s="46"/>
      <c r="N26" s="46"/>
      <c r="O26" s="28"/>
      <c r="P26" s="28">
        <v>5</v>
      </c>
      <c r="Q26" s="32">
        <v>5</v>
      </c>
      <c r="R26" s="28">
        <v>30773.43</v>
      </c>
      <c r="S26" s="33">
        <v>0.84309999999999996</v>
      </c>
      <c r="T26" s="28">
        <v>0</v>
      </c>
      <c r="U26" s="35">
        <v>1</v>
      </c>
      <c r="V26" s="33" t="s">
        <v>36</v>
      </c>
      <c r="W26" s="33">
        <v>0.999</v>
      </c>
      <c r="X26" s="28">
        <v>0</v>
      </c>
      <c r="Y26" s="28">
        <v>0</v>
      </c>
      <c r="Z26" s="35">
        <v>0</v>
      </c>
    </row>
    <row r="27" spans="2:26" hidden="1">
      <c r="B27" s="37">
        <v>45908</v>
      </c>
      <c r="C27" s="28" t="s">
        <v>31</v>
      </c>
      <c r="D27" s="27"/>
      <c r="E27" s="27"/>
      <c r="F27" s="27"/>
      <c r="G27" s="28"/>
      <c r="H27" s="29"/>
      <c r="I27" s="29"/>
      <c r="J27" s="28"/>
      <c r="K27" s="28"/>
      <c r="L27" s="46">
        <v>226.29</v>
      </c>
      <c r="M27" s="46"/>
      <c r="N27" s="47">
        <v>0.16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2:26" hidden="1">
      <c r="B28" s="37">
        <v>45908</v>
      </c>
      <c r="C28" s="28" t="s">
        <v>32</v>
      </c>
      <c r="D28" s="27"/>
      <c r="E28" s="27"/>
      <c r="F28" s="27"/>
      <c r="G28" s="28"/>
      <c r="H28" s="29"/>
      <c r="I28" s="29"/>
      <c r="J28" s="28"/>
      <c r="K28" s="28"/>
      <c r="L28" s="46"/>
      <c r="M28" s="46"/>
      <c r="N28" s="46"/>
      <c r="O28" s="28"/>
      <c r="P28" s="28">
        <v>11</v>
      </c>
      <c r="Q28" s="32">
        <v>11</v>
      </c>
      <c r="R28" s="28">
        <v>53331.25</v>
      </c>
      <c r="S28" s="33">
        <v>0.9526</v>
      </c>
      <c r="T28" s="28">
        <v>0</v>
      </c>
      <c r="U28" s="35">
        <v>1</v>
      </c>
      <c r="V28" s="35">
        <v>1</v>
      </c>
      <c r="W28" s="35">
        <v>1</v>
      </c>
      <c r="X28" s="28">
        <v>0</v>
      </c>
      <c r="Y28" s="28">
        <v>0</v>
      </c>
      <c r="Z28" s="33">
        <v>0.66659999999999997</v>
      </c>
    </row>
    <row r="29" spans="2:26" hidden="1">
      <c r="B29" s="37">
        <v>45908</v>
      </c>
      <c r="C29" s="28" t="s">
        <v>33</v>
      </c>
      <c r="D29" s="38">
        <v>67691</v>
      </c>
      <c r="E29" s="38">
        <v>221556</v>
      </c>
      <c r="F29" s="27">
        <v>77</v>
      </c>
      <c r="G29" s="28">
        <v>1432</v>
      </c>
      <c r="H29" s="29">
        <v>0.87</v>
      </c>
      <c r="I29" s="29">
        <v>0.94</v>
      </c>
      <c r="J29" s="28">
        <v>5</v>
      </c>
      <c r="K29" s="28">
        <v>0</v>
      </c>
      <c r="L29" s="46">
        <v>3236.49</v>
      </c>
      <c r="M29" s="47">
        <v>4.0000000000000001E-3</v>
      </c>
      <c r="N29" s="47">
        <v>0.44800000000000001</v>
      </c>
      <c r="O29" s="28"/>
      <c r="P29" s="28">
        <v>35</v>
      </c>
      <c r="Q29" s="32">
        <v>35</v>
      </c>
      <c r="R29" s="28">
        <v>210274.72</v>
      </c>
      <c r="S29" s="33">
        <v>0.66449999999999998</v>
      </c>
      <c r="T29" s="28">
        <v>0</v>
      </c>
      <c r="U29" s="35">
        <v>1</v>
      </c>
      <c r="V29" s="33">
        <v>0.94869999999999999</v>
      </c>
      <c r="W29" s="33">
        <v>0.99419999999999997</v>
      </c>
      <c r="X29" s="28">
        <v>49</v>
      </c>
      <c r="Y29" s="34">
        <v>16871.38</v>
      </c>
      <c r="Z29" s="35">
        <v>0.1</v>
      </c>
    </row>
    <row r="30" spans="2:26" hidden="1">
      <c r="B30" s="37">
        <v>45908</v>
      </c>
      <c r="C30" s="28" t="s">
        <v>34</v>
      </c>
      <c r="D30" s="38">
        <v>732491</v>
      </c>
      <c r="E30" s="38">
        <v>1035114</v>
      </c>
      <c r="F30" s="27">
        <v>3950</v>
      </c>
      <c r="G30" s="27">
        <v>1850</v>
      </c>
      <c r="H30" s="29" t="s">
        <v>37</v>
      </c>
      <c r="I30" s="29" t="s">
        <v>37</v>
      </c>
      <c r="J30" s="28">
        <v>0</v>
      </c>
      <c r="K30" s="28">
        <v>0</v>
      </c>
      <c r="L30" s="46">
        <v>21181.599999999999</v>
      </c>
      <c r="M30" s="47">
        <v>3.0000000000000001E-3</v>
      </c>
      <c r="N30" s="47">
        <v>0.11899999999999999</v>
      </c>
      <c r="O30" s="28"/>
      <c r="P30" s="28">
        <v>228</v>
      </c>
      <c r="Q30" s="39">
        <v>228</v>
      </c>
      <c r="R30" s="36">
        <v>858757.38</v>
      </c>
      <c r="S30" s="33">
        <v>0.84399999999999997</v>
      </c>
      <c r="T30" s="28">
        <v>6</v>
      </c>
      <c r="U30" s="33">
        <v>0.998</v>
      </c>
      <c r="V30" s="33">
        <v>0.9365</v>
      </c>
      <c r="W30" s="33">
        <v>0.995</v>
      </c>
      <c r="X30" s="28">
        <v>218</v>
      </c>
      <c r="Y30" s="34">
        <v>63334.96</v>
      </c>
      <c r="Z30" s="35">
        <v>0.14000000000000001</v>
      </c>
    </row>
    <row r="31" spans="2:26" hidden="1">
      <c r="B31" s="37">
        <v>45908</v>
      </c>
      <c r="C31" s="28" t="s">
        <v>35</v>
      </c>
      <c r="D31" s="27"/>
      <c r="E31" s="27"/>
      <c r="F31" s="27"/>
      <c r="G31" s="28"/>
      <c r="H31" s="29"/>
      <c r="I31" s="29"/>
      <c r="J31" s="28"/>
      <c r="K31" s="28"/>
      <c r="L31" s="46">
        <v>165.1</v>
      </c>
      <c r="M31" s="47">
        <v>3.4000000000000002E-2</v>
      </c>
      <c r="N31" s="47">
        <v>0.23400000000000001</v>
      </c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2:26" hidden="1">
      <c r="B32" s="37">
        <v>45909</v>
      </c>
      <c r="C32" s="28" t="s">
        <v>29</v>
      </c>
      <c r="D32" s="27">
        <v>54226.8</v>
      </c>
      <c r="E32" s="27">
        <v>45312.2</v>
      </c>
      <c r="F32" s="27">
        <v>240.5</v>
      </c>
      <c r="G32" s="28">
        <v>198</v>
      </c>
      <c r="H32" s="29">
        <v>0.99</v>
      </c>
      <c r="I32" s="29">
        <v>0.98</v>
      </c>
      <c r="J32" s="28">
        <v>0</v>
      </c>
      <c r="K32" s="28">
        <v>0</v>
      </c>
      <c r="L32" s="46">
        <v>383.05</v>
      </c>
      <c r="M32" s="46"/>
      <c r="N32" s="47">
        <v>0.10100000000000001</v>
      </c>
      <c r="O32" s="28"/>
      <c r="P32" s="28">
        <v>12</v>
      </c>
      <c r="Q32" s="32">
        <v>12</v>
      </c>
      <c r="R32" s="28">
        <v>32131.06</v>
      </c>
      <c r="S32" s="33">
        <v>0.81789999999999996</v>
      </c>
      <c r="T32" s="28">
        <v>0</v>
      </c>
      <c r="U32" s="35">
        <v>1</v>
      </c>
      <c r="V32" s="33">
        <v>0.98629999999999995</v>
      </c>
      <c r="W32" s="35">
        <v>1</v>
      </c>
      <c r="X32" s="28">
        <v>2</v>
      </c>
      <c r="Y32" s="34">
        <v>1250.6500000000001</v>
      </c>
      <c r="Z32" s="35">
        <v>0</v>
      </c>
    </row>
    <row r="33" spans="2:26" hidden="1">
      <c r="B33" s="37">
        <v>45909</v>
      </c>
      <c r="C33" s="28" t="s">
        <v>30</v>
      </c>
      <c r="D33" s="27">
        <v>31915.56</v>
      </c>
      <c r="E33" s="27">
        <v>43055.360000000001</v>
      </c>
      <c r="F33" s="27">
        <v>287.11</v>
      </c>
      <c r="G33" s="28"/>
      <c r="H33" s="29"/>
      <c r="I33" s="29"/>
      <c r="J33" s="28"/>
      <c r="K33" s="28"/>
      <c r="L33" s="46"/>
      <c r="M33" s="46"/>
      <c r="N33" s="46"/>
      <c r="O33" s="28"/>
      <c r="P33" s="28">
        <v>2</v>
      </c>
      <c r="Q33" s="32">
        <v>2</v>
      </c>
      <c r="R33" s="28">
        <v>8388.2000000000007</v>
      </c>
      <c r="S33" s="33">
        <v>0.79890000000000005</v>
      </c>
      <c r="T33" s="28">
        <v>0</v>
      </c>
      <c r="U33" s="35">
        <v>1</v>
      </c>
      <c r="V33" s="35">
        <v>1</v>
      </c>
      <c r="W33" s="35">
        <v>1</v>
      </c>
      <c r="X33" s="28">
        <v>0</v>
      </c>
      <c r="Y33" s="28">
        <v>0</v>
      </c>
      <c r="Z33" s="35">
        <v>0</v>
      </c>
    </row>
    <row r="34" spans="2:26" hidden="1">
      <c r="B34" s="37">
        <v>45909</v>
      </c>
      <c r="C34" s="28" t="s">
        <v>31</v>
      </c>
      <c r="D34" s="27"/>
      <c r="E34" s="27"/>
      <c r="F34" s="27"/>
      <c r="G34" s="28"/>
      <c r="H34" s="29"/>
      <c r="I34" s="29"/>
      <c r="J34" s="28"/>
      <c r="K34" s="28"/>
      <c r="L34" s="46">
        <v>357.45</v>
      </c>
      <c r="M34" s="46"/>
      <c r="N34" s="47">
        <v>0.14699999999999999</v>
      </c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2:26" hidden="1">
      <c r="B35" s="37">
        <v>45909</v>
      </c>
      <c r="C35" s="28" t="s">
        <v>32</v>
      </c>
      <c r="D35" s="27"/>
      <c r="E35" s="27"/>
      <c r="F35" s="27"/>
      <c r="G35" s="28"/>
      <c r="H35" s="29"/>
      <c r="I35" s="29"/>
      <c r="J35" s="28"/>
      <c r="K35" s="28"/>
      <c r="L35" s="46"/>
      <c r="M35" s="46"/>
      <c r="N35" s="46"/>
      <c r="O35" s="28"/>
      <c r="P35" s="28">
        <v>9</v>
      </c>
      <c r="Q35" s="32">
        <v>9</v>
      </c>
      <c r="R35" s="28">
        <v>44394.27</v>
      </c>
      <c r="S35" s="33">
        <v>0.93369999999999997</v>
      </c>
      <c r="T35" s="28">
        <v>0</v>
      </c>
      <c r="U35" s="35">
        <v>1</v>
      </c>
      <c r="V35" s="35">
        <v>1</v>
      </c>
      <c r="W35" s="35">
        <v>1</v>
      </c>
      <c r="X35" s="28">
        <v>0</v>
      </c>
      <c r="Y35" s="28">
        <v>0</v>
      </c>
      <c r="Z35" s="33">
        <v>0.66659999999999997</v>
      </c>
    </row>
    <row r="36" spans="2:26" hidden="1">
      <c r="B36" s="37">
        <v>45909</v>
      </c>
      <c r="C36" s="28" t="s">
        <v>33</v>
      </c>
      <c r="D36" s="38">
        <v>164069</v>
      </c>
      <c r="E36" s="38">
        <v>101972</v>
      </c>
      <c r="F36" s="27">
        <v>69</v>
      </c>
      <c r="G36" s="28">
        <v>879</v>
      </c>
      <c r="H36" s="29">
        <v>0.89</v>
      </c>
      <c r="I36" s="29">
        <v>0.94730000000000003</v>
      </c>
      <c r="J36" s="28">
        <v>4</v>
      </c>
      <c r="K36" s="28">
        <v>0</v>
      </c>
      <c r="L36" s="46">
        <v>4532.18</v>
      </c>
      <c r="M36" s="47">
        <v>4.0000000000000001E-3</v>
      </c>
      <c r="N36" s="47">
        <v>8.1000000000000003E-2</v>
      </c>
      <c r="O36" s="28"/>
      <c r="P36" s="28">
        <v>23</v>
      </c>
      <c r="Q36" s="32">
        <v>23</v>
      </c>
      <c r="R36" s="28">
        <v>98604.29</v>
      </c>
      <c r="S36" s="33">
        <v>0.56410000000000005</v>
      </c>
      <c r="T36" s="28">
        <v>0</v>
      </c>
      <c r="U36" s="35">
        <v>1</v>
      </c>
      <c r="V36" s="33">
        <v>0.96760000000000002</v>
      </c>
      <c r="W36" s="33">
        <v>0.997</v>
      </c>
      <c r="X36" s="28">
        <v>21</v>
      </c>
      <c r="Y36" s="34">
        <v>5125.07</v>
      </c>
      <c r="Z36" s="35">
        <v>0.1</v>
      </c>
    </row>
    <row r="37" spans="2:26" hidden="1">
      <c r="B37" s="37">
        <v>45909</v>
      </c>
      <c r="C37" s="28" t="s">
        <v>34</v>
      </c>
      <c r="D37" s="38">
        <v>824391</v>
      </c>
      <c r="E37" s="38">
        <v>742712</v>
      </c>
      <c r="F37" s="27">
        <v>1737</v>
      </c>
      <c r="G37" s="28"/>
      <c r="H37" s="29"/>
      <c r="I37" s="29"/>
      <c r="J37" s="28">
        <v>6</v>
      </c>
      <c r="K37" s="28"/>
      <c r="L37" s="46">
        <v>23400.240000000002</v>
      </c>
      <c r="M37" s="47">
        <v>1E-3</v>
      </c>
      <c r="N37" s="47">
        <v>0.113</v>
      </c>
      <c r="O37" s="28"/>
      <c r="P37" s="28">
        <v>181</v>
      </c>
      <c r="Q37" s="39">
        <v>180</v>
      </c>
      <c r="R37" s="36">
        <v>633694.4</v>
      </c>
      <c r="S37" s="33">
        <v>0.83430000000000004</v>
      </c>
      <c r="T37" s="28">
        <v>2</v>
      </c>
      <c r="U37" s="33">
        <v>0.99299999999999999</v>
      </c>
      <c r="V37" s="33">
        <v>0.92730000000000001</v>
      </c>
      <c r="W37" s="33">
        <v>0.996</v>
      </c>
      <c r="X37" s="28">
        <v>206</v>
      </c>
      <c r="Y37" s="34">
        <v>48577.1</v>
      </c>
      <c r="Z37" s="35">
        <v>0.14000000000000001</v>
      </c>
    </row>
    <row r="38" spans="2:26" hidden="1">
      <c r="B38" s="37">
        <v>45909</v>
      </c>
      <c r="C38" s="28" t="s">
        <v>35</v>
      </c>
      <c r="D38" s="27"/>
      <c r="E38" s="27"/>
      <c r="F38" s="27"/>
      <c r="G38" s="28"/>
      <c r="H38" s="29"/>
      <c r="I38" s="29"/>
      <c r="J38" s="28"/>
      <c r="K38" s="28"/>
      <c r="L38" s="46">
        <v>255.88</v>
      </c>
      <c r="M38" s="47">
        <v>1.7000000000000001E-2</v>
      </c>
      <c r="N38" s="47">
        <v>0.23899999999999999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2:26" hidden="1">
      <c r="B39" s="37">
        <v>45910</v>
      </c>
      <c r="C39" s="28" t="s">
        <v>29</v>
      </c>
      <c r="D39" s="27">
        <v>31915.56</v>
      </c>
      <c r="E39" s="27">
        <v>39212.449999999997</v>
      </c>
      <c r="F39" s="27">
        <v>402.15</v>
      </c>
      <c r="G39" s="28">
        <v>280</v>
      </c>
      <c r="H39" s="29">
        <v>0.98199999999999998</v>
      </c>
      <c r="I39" s="29">
        <v>0.98099999999999998</v>
      </c>
      <c r="J39" s="28">
        <v>0</v>
      </c>
      <c r="K39" s="28">
        <v>0</v>
      </c>
      <c r="L39" s="46">
        <v>442.57</v>
      </c>
      <c r="M39" s="46"/>
      <c r="N39" s="47">
        <v>9.2999999999999999E-2</v>
      </c>
      <c r="O39" s="28"/>
      <c r="P39" s="28">
        <v>16</v>
      </c>
      <c r="Q39" s="32">
        <v>16</v>
      </c>
      <c r="R39" s="28">
        <v>46721.98</v>
      </c>
      <c r="S39" s="33">
        <v>0.87719999999999998</v>
      </c>
      <c r="T39" s="28">
        <v>0</v>
      </c>
      <c r="U39" s="28">
        <v>100</v>
      </c>
      <c r="V39" s="28">
        <v>97.69</v>
      </c>
      <c r="W39" s="28">
        <v>99.9</v>
      </c>
      <c r="X39" s="28">
        <v>5</v>
      </c>
      <c r="Y39" s="34">
        <v>852.78</v>
      </c>
      <c r="Z39" s="35">
        <v>0</v>
      </c>
    </row>
    <row r="40" spans="2:26" hidden="1">
      <c r="B40" s="37">
        <v>45910</v>
      </c>
      <c r="C40" s="28" t="s">
        <v>30</v>
      </c>
      <c r="D40" s="27"/>
      <c r="E40" s="27"/>
      <c r="F40" s="27"/>
      <c r="G40" s="28"/>
      <c r="H40" s="29"/>
      <c r="I40" s="29"/>
      <c r="J40" s="28"/>
      <c r="K40" s="28"/>
      <c r="L40" s="46"/>
      <c r="M40" s="46"/>
      <c r="N40" s="46"/>
      <c r="O40" s="28"/>
      <c r="P40" s="28">
        <v>6</v>
      </c>
      <c r="Q40" s="32">
        <v>6</v>
      </c>
      <c r="R40" s="28">
        <v>33936.980000000003</v>
      </c>
      <c r="S40" s="33">
        <v>0.75419999999999998</v>
      </c>
      <c r="T40" s="28">
        <v>0</v>
      </c>
      <c r="U40" s="28">
        <v>100</v>
      </c>
      <c r="V40" s="28">
        <v>90</v>
      </c>
      <c r="W40" s="28">
        <v>99.8</v>
      </c>
      <c r="X40" s="28"/>
      <c r="Y40" s="28"/>
      <c r="Z40" s="35">
        <v>0</v>
      </c>
    </row>
    <row r="41" spans="2:26" hidden="1">
      <c r="B41" s="37">
        <v>45910</v>
      </c>
      <c r="C41" s="28" t="s">
        <v>31</v>
      </c>
      <c r="D41" s="27"/>
      <c r="E41" s="27"/>
      <c r="F41" s="27"/>
      <c r="G41" s="28"/>
      <c r="H41" s="29"/>
      <c r="I41" s="29"/>
      <c r="J41" s="28"/>
      <c r="K41" s="28"/>
      <c r="L41" s="46">
        <v>198.49</v>
      </c>
      <c r="M41" s="46"/>
      <c r="N41" s="47">
        <v>0.13300000000000001</v>
      </c>
      <c r="O41" s="28"/>
      <c r="P41" s="28"/>
      <c r="Q41" s="28"/>
      <c r="R41" s="28"/>
      <c r="S41" s="28"/>
      <c r="T41" s="28"/>
      <c r="U41" s="28">
        <v>97.5</v>
      </c>
      <c r="V41" s="28">
        <v>80.56</v>
      </c>
      <c r="W41" s="28">
        <v>97.5</v>
      </c>
      <c r="X41" s="28"/>
      <c r="Y41" s="28"/>
      <c r="Z41" s="28"/>
    </row>
    <row r="42" spans="2:26" hidden="1">
      <c r="B42" s="37">
        <v>45910</v>
      </c>
      <c r="C42" s="28" t="s">
        <v>32</v>
      </c>
      <c r="D42" s="27"/>
      <c r="E42" s="27"/>
      <c r="F42" s="27"/>
      <c r="G42" s="28"/>
      <c r="H42" s="29"/>
      <c r="I42" s="29"/>
      <c r="J42" s="28"/>
      <c r="K42" s="28"/>
      <c r="L42" s="46"/>
      <c r="M42" s="46"/>
      <c r="N42" s="46"/>
      <c r="O42" s="28"/>
      <c r="P42" s="28">
        <v>9</v>
      </c>
      <c r="Q42" s="32">
        <v>9</v>
      </c>
      <c r="R42" s="28">
        <v>49095.98</v>
      </c>
      <c r="S42" s="33">
        <v>0.99080000000000001</v>
      </c>
      <c r="T42" s="28">
        <v>0</v>
      </c>
      <c r="U42" s="35">
        <v>1</v>
      </c>
      <c r="V42" s="35">
        <v>0.95699999999999996</v>
      </c>
      <c r="W42" s="35">
        <v>0.998</v>
      </c>
      <c r="X42" s="28">
        <v>0</v>
      </c>
      <c r="Y42" s="28">
        <v>0</v>
      </c>
      <c r="Z42" s="33">
        <v>0.33329999999999999</v>
      </c>
    </row>
    <row r="43" spans="2:26" hidden="1">
      <c r="B43" s="37">
        <v>45910</v>
      </c>
      <c r="C43" s="28" t="s">
        <v>33</v>
      </c>
      <c r="D43" s="38">
        <v>120353</v>
      </c>
      <c r="E43" s="38">
        <v>105966</v>
      </c>
      <c r="F43" s="27">
        <v>30</v>
      </c>
      <c r="G43" s="28">
        <v>533</v>
      </c>
      <c r="H43" s="29">
        <v>0.93</v>
      </c>
      <c r="I43" s="29">
        <v>0.98</v>
      </c>
      <c r="J43" s="28">
        <v>7</v>
      </c>
      <c r="K43" s="28">
        <v>0</v>
      </c>
      <c r="L43" s="46">
        <v>5018.78</v>
      </c>
      <c r="M43" s="46"/>
      <c r="N43" s="47">
        <v>0.11799999999999999</v>
      </c>
      <c r="O43" s="28"/>
      <c r="P43" s="28">
        <v>21</v>
      </c>
      <c r="Q43" s="32">
        <v>21</v>
      </c>
      <c r="R43" s="28">
        <v>102791.49</v>
      </c>
      <c r="S43" s="33">
        <v>0.73960000000000004</v>
      </c>
      <c r="T43" s="28">
        <v>0</v>
      </c>
      <c r="U43" s="35">
        <v>0.98099999999999998</v>
      </c>
      <c r="V43" s="33">
        <v>0.98280000000000001</v>
      </c>
      <c r="W43" s="33">
        <v>0.998</v>
      </c>
      <c r="X43" s="28">
        <v>11</v>
      </c>
      <c r="Y43" s="34">
        <v>1972.33</v>
      </c>
      <c r="Z43" s="35">
        <v>0</v>
      </c>
    </row>
    <row r="44" spans="2:26" hidden="1">
      <c r="B44" s="37">
        <v>45910</v>
      </c>
      <c r="C44" s="28" t="s">
        <v>34</v>
      </c>
      <c r="D44" s="38">
        <v>779804</v>
      </c>
      <c r="E44" s="38">
        <v>786990</v>
      </c>
      <c r="F44" s="27">
        <v>1332</v>
      </c>
      <c r="G44" s="28"/>
      <c r="H44" s="29"/>
      <c r="I44" s="29"/>
      <c r="J44" s="28">
        <v>24</v>
      </c>
      <c r="K44" s="28"/>
      <c r="L44" s="46">
        <v>22464.15</v>
      </c>
      <c r="M44" s="47">
        <v>1E-3</v>
      </c>
      <c r="N44" s="47">
        <v>0.122</v>
      </c>
      <c r="O44" s="28"/>
      <c r="P44" s="28">
        <v>208</v>
      </c>
      <c r="Q44" s="40">
        <v>178</v>
      </c>
      <c r="R44" s="36">
        <v>745017.34</v>
      </c>
      <c r="S44" s="33">
        <v>0.85870000000000002</v>
      </c>
      <c r="T44" s="28">
        <v>13</v>
      </c>
      <c r="U44" s="28">
        <v>99.5</v>
      </c>
      <c r="V44" s="28">
        <v>89.36</v>
      </c>
      <c r="W44" s="28">
        <v>99.3</v>
      </c>
      <c r="X44" s="28">
        <v>488</v>
      </c>
      <c r="Y44" s="41">
        <v>85359.62</v>
      </c>
      <c r="Z44" s="35">
        <v>0.13</v>
      </c>
    </row>
    <row r="45" spans="2:26" hidden="1">
      <c r="B45" s="37">
        <v>45910</v>
      </c>
      <c r="C45" s="28" t="s">
        <v>35</v>
      </c>
      <c r="D45" s="27"/>
      <c r="E45" s="27"/>
      <c r="F45" s="27"/>
      <c r="G45" s="28"/>
      <c r="H45" s="29"/>
      <c r="I45" s="29"/>
      <c r="J45" s="28"/>
      <c r="K45" s="28"/>
      <c r="L45" s="46">
        <v>155.07</v>
      </c>
      <c r="M45" s="46"/>
      <c r="N45" s="47">
        <v>0.219</v>
      </c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2:26" hidden="1">
      <c r="B46" s="37">
        <v>45911</v>
      </c>
      <c r="C46" s="28" t="s">
        <v>29</v>
      </c>
      <c r="D46" s="27">
        <v>72670.17</v>
      </c>
      <c r="E46" s="27">
        <v>36131.629999999997</v>
      </c>
      <c r="F46" s="27">
        <v>1579.63</v>
      </c>
      <c r="G46" s="28">
        <v>197</v>
      </c>
      <c r="H46" s="29">
        <v>0.95299999999999996</v>
      </c>
      <c r="I46" s="29">
        <v>0.96199999999999997</v>
      </c>
      <c r="J46" s="28">
        <v>0</v>
      </c>
      <c r="K46" s="28">
        <v>0</v>
      </c>
      <c r="L46" s="46">
        <v>499.79</v>
      </c>
      <c r="M46" s="46"/>
      <c r="N46" s="47">
        <v>0.17199999999999999</v>
      </c>
      <c r="O46" s="28"/>
      <c r="P46" s="28">
        <v>10</v>
      </c>
      <c r="Q46" s="28">
        <v>10</v>
      </c>
      <c r="R46" s="28">
        <v>39225.25</v>
      </c>
      <c r="S46" s="33">
        <v>0.85470000000000002</v>
      </c>
      <c r="T46" s="28">
        <v>0</v>
      </c>
      <c r="U46" s="28">
        <v>100</v>
      </c>
      <c r="V46" s="28">
        <v>98.47</v>
      </c>
      <c r="W46" s="28">
        <v>99.9</v>
      </c>
      <c r="X46" s="28">
        <v>2</v>
      </c>
      <c r="Y46" s="34">
        <v>1846.2</v>
      </c>
      <c r="Z46" s="35">
        <v>0</v>
      </c>
    </row>
    <row r="47" spans="2:26" hidden="1">
      <c r="B47" s="37">
        <v>45911</v>
      </c>
      <c r="C47" s="28" t="s">
        <v>30</v>
      </c>
      <c r="D47" s="27"/>
      <c r="E47" s="27"/>
      <c r="F47" s="27"/>
      <c r="G47" s="28"/>
      <c r="H47" s="29"/>
      <c r="I47" s="29"/>
      <c r="J47" s="28"/>
      <c r="K47" s="28"/>
      <c r="L47" s="46"/>
      <c r="M47" s="46"/>
      <c r="N47" s="46"/>
      <c r="O47" s="28"/>
      <c r="P47" s="28">
        <v>6</v>
      </c>
      <c r="Q47" s="28">
        <v>6</v>
      </c>
      <c r="R47" s="28">
        <v>24762.55</v>
      </c>
      <c r="S47" s="33">
        <v>0.88219999999999998</v>
      </c>
      <c r="T47" s="28">
        <v>0</v>
      </c>
      <c r="U47" s="28">
        <v>100</v>
      </c>
      <c r="V47" s="28">
        <v>86.96</v>
      </c>
      <c r="W47" s="28">
        <v>99.8</v>
      </c>
      <c r="X47" s="28"/>
      <c r="Y47" s="28"/>
      <c r="Z47" s="35">
        <v>0</v>
      </c>
    </row>
    <row r="48" spans="2:26" hidden="1">
      <c r="B48" s="37">
        <v>45911</v>
      </c>
      <c r="C48" s="28" t="s">
        <v>31</v>
      </c>
      <c r="D48" s="27"/>
      <c r="E48" s="27"/>
      <c r="F48" s="27"/>
      <c r="G48" s="28"/>
      <c r="H48" s="29"/>
      <c r="I48" s="29"/>
      <c r="J48" s="28"/>
      <c r="K48" s="28"/>
      <c r="L48" s="46">
        <v>172.28</v>
      </c>
      <c r="M48" s="46"/>
      <c r="N48" s="47">
        <v>0.26900000000000002</v>
      </c>
      <c r="O48" s="28"/>
      <c r="P48" s="28"/>
      <c r="Q48" s="28"/>
      <c r="R48" s="28"/>
      <c r="S48" s="28"/>
      <c r="T48" s="28"/>
      <c r="U48" s="28">
        <v>100</v>
      </c>
      <c r="V48" s="28">
        <v>91.48</v>
      </c>
      <c r="W48" s="28">
        <v>99.4</v>
      </c>
      <c r="X48" s="28"/>
      <c r="Y48" s="28"/>
      <c r="Z48" s="28"/>
    </row>
    <row r="49" spans="2:27" hidden="1">
      <c r="B49" s="37">
        <v>45911</v>
      </c>
      <c r="C49" s="28" t="s">
        <v>32</v>
      </c>
      <c r="D49" s="27"/>
      <c r="E49" s="27"/>
      <c r="F49" s="27"/>
      <c r="G49" s="28"/>
      <c r="H49" s="29"/>
      <c r="I49" s="29"/>
      <c r="J49" s="28"/>
      <c r="K49" s="28"/>
      <c r="L49" s="46"/>
      <c r="M49" s="46"/>
      <c r="N49" s="46"/>
      <c r="O49" s="28"/>
      <c r="P49" s="28">
        <v>8</v>
      </c>
      <c r="Q49" s="28">
        <v>8</v>
      </c>
      <c r="R49" s="28">
        <v>34852.959999999999</v>
      </c>
      <c r="S49" s="33">
        <v>1.0262</v>
      </c>
      <c r="T49" s="28">
        <v>0</v>
      </c>
      <c r="U49" s="35">
        <v>1</v>
      </c>
      <c r="V49" s="35">
        <v>0.94099999999999995</v>
      </c>
      <c r="W49" s="35">
        <v>0.998</v>
      </c>
      <c r="X49" s="28">
        <v>0</v>
      </c>
      <c r="Y49" s="28">
        <v>0</v>
      </c>
      <c r="Z49" s="33">
        <v>0.33329999999999999</v>
      </c>
      <c r="AA49" s="12"/>
    </row>
    <row r="50" spans="2:27" hidden="1">
      <c r="B50" s="37">
        <v>45911</v>
      </c>
      <c r="C50" s="28" t="s">
        <v>33</v>
      </c>
      <c r="D50" s="38">
        <v>86579</v>
      </c>
      <c r="E50" s="38">
        <v>111713</v>
      </c>
      <c r="F50" s="27">
        <v>19</v>
      </c>
      <c r="G50" s="28">
        <v>550</v>
      </c>
      <c r="H50" s="29">
        <v>0.94</v>
      </c>
      <c r="I50" s="29">
        <v>0.97</v>
      </c>
      <c r="J50" s="28">
        <v>20</v>
      </c>
      <c r="K50" s="28">
        <v>0</v>
      </c>
      <c r="L50" s="46">
        <v>4840.93</v>
      </c>
      <c r="M50" s="46"/>
      <c r="N50" s="47">
        <v>8.6999999999999994E-2</v>
      </c>
      <c r="O50" s="28"/>
      <c r="P50" s="28">
        <v>24</v>
      </c>
      <c r="Q50" s="28">
        <v>24</v>
      </c>
      <c r="R50" s="28">
        <v>115923.54</v>
      </c>
      <c r="S50" s="33">
        <v>0.69310000000000005</v>
      </c>
      <c r="T50" s="28">
        <v>1</v>
      </c>
      <c r="U50" s="35">
        <v>1</v>
      </c>
      <c r="V50" s="33">
        <v>0.93530000000000002</v>
      </c>
      <c r="W50" s="33">
        <v>0.997</v>
      </c>
      <c r="X50" s="28">
        <v>30</v>
      </c>
      <c r="Y50" s="34">
        <v>5704.67</v>
      </c>
      <c r="Z50" s="35">
        <v>0</v>
      </c>
    </row>
    <row r="51" spans="2:27" hidden="1">
      <c r="B51" s="37">
        <v>45911</v>
      </c>
      <c r="C51" s="28" t="s">
        <v>34</v>
      </c>
      <c r="D51" s="38">
        <v>836380</v>
      </c>
      <c r="E51" s="38">
        <v>795511</v>
      </c>
      <c r="F51" s="27">
        <v>631</v>
      </c>
      <c r="G51" s="28"/>
      <c r="H51" s="29"/>
      <c r="I51" s="29"/>
      <c r="J51" s="28">
        <v>57</v>
      </c>
      <c r="K51" s="28"/>
      <c r="L51" s="46">
        <v>21906.45</v>
      </c>
      <c r="M51" s="47">
        <v>1E-3</v>
      </c>
      <c r="N51" s="47">
        <v>0.14499999999999999</v>
      </c>
      <c r="O51" s="28">
        <v>26</v>
      </c>
      <c r="P51" s="28">
        <v>181</v>
      </c>
      <c r="Q51" s="39">
        <v>177</v>
      </c>
      <c r="R51" s="36">
        <v>680281</v>
      </c>
      <c r="S51" s="33">
        <v>0.84750000000000003</v>
      </c>
      <c r="T51" s="28">
        <v>7</v>
      </c>
      <c r="U51" s="28">
        <v>97.2</v>
      </c>
      <c r="V51" s="28">
        <v>93.69</v>
      </c>
      <c r="W51" s="28">
        <v>99.7</v>
      </c>
      <c r="X51" s="28">
        <v>159</v>
      </c>
      <c r="Y51" s="41">
        <v>30267.27</v>
      </c>
      <c r="Z51" s="35">
        <v>0.14000000000000001</v>
      </c>
    </row>
    <row r="52" spans="2:27" hidden="1">
      <c r="B52" s="37">
        <v>45911</v>
      </c>
      <c r="C52" s="28" t="s">
        <v>35</v>
      </c>
      <c r="D52" s="27"/>
      <c r="E52" s="27"/>
      <c r="F52" s="27"/>
      <c r="G52" s="28"/>
      <c r="H52" s="29"/>
      <c r="I52" s="29"/>
      <c r="J52" s="28"/>
      <c r="K52" s="28"/>
      <c r="L52" s="46">
        <v>79.84</v>
      </c>
      <c r="M52" s="46"/>
      <c r="N52" s="47">
        <v>0.32600000000000001</v>
      </c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2:27" hidden="1">
      <c r="B53" s="37">
        <v>45912</v>
      </c>
      <c r="C53" s="28" t="s">
        <v>29</v>
      </c>
      <c r="D53" s="27">
        <v>52429.57</v>
      </c>
      <c r="E53" s="27">
        <v>42743.74</v>
      </c>
      <c r="F53" s="27">
        <v>61.4</v>
      </c>
      <c r="G53" s="28">
        <v>280</v>
      </c>
      <c r="H53" s="29">
        <v>0.99099999999999999</v>
      </c>
      <c r="I53" s="29">
        <v>0.98599999999999999</v>
      </c>
      <c r="J53" s="28">
        <v>0</v>
      </c>
      <c r="K53" s="28">
        <v>0</v>
      </c>
      <c r="L53" s="46">
        <v>468.68</v>
      </c>
      <c r="M53" s="46"/>
      <c r="N53" s="47">
        <v>0.185</v>
      </c>
      <c r="O53" s="28"/>
      <c r="P53" s="28">
        <v>13</v>
      </c>
      <c r="Q53" s="28">
        <v>13</v>
      </c>
      <c r="R53" s="28">
        <v>36142.35</v>
      </c>
      <c r="S53" s="33">
        <v>0.85060000000000002</v>
      </c>
      <c r="T53" s="28"/>
      <c r="U53" s="28">
        <v>100</v>
      </c>
      <c r="V53" s="28">
        <v>97.04</v>
      </c>
      <c r="W53" s="28">
        <v>99.6</v>
      </c>
      <c r="X53" s="28">
        <v>6</v>
      </c>
      <c r="Y53" s="34">
        <v>4756.08</v>
      </c>
      <c r="Z53" s="35">
        <v>0</v>
      </c>
    </row>
    <row r="54" spans="2:27" hidden="1">
      <c r="B54" s="37">
        <v>45912</v>
      </c>
      <c r="C54" s="28" t="s">
        <v>30</v>
      </c>
      <c r="D54" s="27"/>
      <c r="E54" s="27"/>
      <c r="F54" s="27"/>
      <c r="G54" s="28"/>
      <c r="H54" s="29"/>
      <c r="I54" s="29"/>
      <c r="J54" s="28"/>
      <c r="K54" s="28"/>
      <c r="L54" s="46"/>
      <c r="M54" s="46"/>
      <c r="N54" s="46"/>
      <c r="O54" s="28"/>
      <c r="P54" s="28">
        <v>4</v>
      </c>
      <c r="Q54" s="28">
        <v>4</v>
      </c>
      <c r="R54" s="28">
        <v>23228.01</v>
      </c>
      <c r="S54" s="33">
        <v>0.93440000000000001</v>
      </c>
      <c r="T54" s="28"/>
      <c r="U54" s="28"/>
      <c r="V54" s="28"/>
      <c r="W54" s="28"/>
      <c r="X54" s="28"/>
      <c r="Y54" s="28"/>
      <c r="Z54" s="35">
        <v>0</v>
      </c>
    </row>
    <row r="55" spans="2:27" hidden="1">
      <c r="B55" s="37">
        <v>45912</v>
      </c>
      <c r="C55" s="28" t="s">
        <v>31</v>
      </c>
      <c r="D55" s="27">
        <v>35000</v>
      </c>
      <c r="E55" s="27">
        <v>45000</v>
      </c>
      <c r="F55" s="27">
        <v>63</v>
      </c>
      <c r="G55" s="28">
        <v>620</v>
      </c>
      <c r="H55" s="29">
        <v>0.87</v>
      </c>
      <c r="I55" s="29">
        <v>0.93700000000000006</v>
      </c>
      <c r="J55" s="28">
        <v>0</v>
      </c>
      <c r="K55" s="28">
        <v>0</v>
      </c>
      <c r="L55" s="46">
        <v>109.03</v>
      </c>
      <c r="M55" s="46"/>
      <c r="N55" s="47">
        <v>0.40799999999999997</v>
      </c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2:27" hidden="1">
      <c r="B56" s="37">
        <v>45912</v>
      </c>
      <c r="C56" s="28" t="s">
        <v>32</v>
      </c>
      <c r="D56" s="27"/>
      <c r="E56" s="27"/>
      <c r="F56" s="27"/>
      <c r="G56" s="28"/>
      <c r="H56" s="29"/>
      <c r="I56" s="29"/>
      <c r="J56" s="28"/>
      <c r="K56" s="28"/>
      <c r="L56" s="46"/>
      <c r="M56" s="46"/>
      <c r="N56" s="46"/>
      <c r="O56" s="28"/>
      <c r="P56" s="28">
        <v>6</v>
      </c>
      <c r="Q56" s="28">
        <v>6</v>
      </c>
      <c r="R56" s="28">
        <v>30402.52</v>
      </c>
      <c r="S56" s="33">
        <v>0.78710000000000002</v>
      </c>
      <c r="T56" s="28">
        <v>0</v>
      </c>
      <c r="U56" s="35">
        <v>1</v>
      </c>
      <c r="V56" s="35">
        <v>0.95</v>
      </c>
      <c r="W56" s="35" t="s">
        <v>38</v>
      </c>
      <c r="X56" s="28"/>
      <c r="Y56" s="28"/>
      <c r="Z56" s="33">
        <v>0.33329999999999999</v>
      </c>
    </row>
    <row r="57" spans="2:27" hidden="1">
      <c r="B57" s="37">
        <v>45912</v>
      </c>
      <c r="C57" s="28" t="s">
        <v>33</v>
      </c>
      <c r="D57" s="38">
        <v>107801</v>
      </c>
      <c r="E57" s="38">
        <v>68483</v>
      </c>
      <c r="F57" s="27">
        <v>98</v>
      </c>
      <c r="G57" s="28">
        <v>530</v>
      </c>
      <c r="H57" s="29">
        <v>0.95</v>
      </c>
      <c r="I57" s="29">
        <v>0.98</v>
      </c>
      <c r="J57" s="28">
        <v>16</v>
      </c>
      <c r="K57" s="28">
        <v>0</v>
      </c>
      <c r="L57" s="46">
        <v>7170.51</v>
      </c>
      <c r="M57" s="46"/>
      <c r="N57" s="47">
        <v>6.9000000000000006E-2</v>
      </c>
      <c r="O57" s="28"/>
      <c r="P57" s="28">
        <v>19</v>
      </c>
      <c r="Q57" s="28">
        <v>19</v>
      </c>
      <c r="R57" s="28">
        <v>68959.58</v>
      </c>
      <c r="S57" s="33">
        <v>0.63109999999999999</v>
      </c>
      <c r="T57" s="28">
        <v>1</v>
      </c>
      <c r="U57" s="35">
        <v>1</v>
      </c>
      <c r="V57" s="33">
        <v>0.93469999999999998</v>
      </c>
      <c r="W57" s="33">
        <v>0.998</v>
      </c>
      <c r="X57" s="28">
        <v>1</v>
      </c>
      <c r="Y57" s="34">
        <v>1437.78</v>
      </c>
      <c r="Z57" s="35">
        <v>0</v>
      </c>
    </row>
    <row r="58" spans="2:27" hidden="1">
      <c r="B58" s="37">
        <v>45912</v>
      </c>
      <c r="C58" s="28" t="s">
        <v>34</v>
      </c>
      <c r="D58" s="38">
        <v>663218</v>
      </c>
      <c r="E58" s="38">
        <v>771495</v>
      </c>
      <c r="F58" s="27">
        <v>1582</v>
      </c>
      <c r="G58" s="28"/>
      <c r="H58" s="29"/>
      <c r="I58" s="29"/>
      <c r="J58" s="28">
        <v>25</v>
      </c>
      <c r="K58" s="28"/>
      <c r="L58" s="46">
        <v>25718.33</v>
      </c>
      <c r="M58" s="47">
        <v>1E-3</v>
      </c>
      <c r="N58" s="47">
        <v>0.13</v>
      </c>
      <c r="O58" s="28">
        <v>22</v>
      </c>
      <c r="P58" s="28">
        <v>198</v>
      </c>
      <c r="Q58" s="28">
        <v>192</v>
      </c>
      <c r="R58" s="36">
        <v>722357.55</v>
      </c>
      <c r="S58" s="33">
        <v>0.87</v>
      </c>
      <c r="T58" s="28"/>
      <c r="U58" s="28">
        <v>99.1</v>
      </c>
      <c r="V58" s="28">
        <v>91.96</v>
      </c>
      <c r="W58" s="28">
        <v>99.5</v>
      </c>
      <c r="X58" s="28">
        <v>226</v>
      </c>
      <c r="Y58" s="41">
        <v>49396.55</v>
      </c>
      <c r="Z58" s="35">
        <v>0.13</v>
      </c>
    </row>
    <row r="59" spans="2:27" hidden="1">
      <c r="B59" s="37">
        <v>45912</v>
      </c>
      <c r="C59" s="28" t="s">
        <v>35</v>
      </c>
      <c r="D59" s="27"/>
      <c r="E59" s="27"/>
      <c r="F59" s="27"/>
      <c r="G59" s="28"/>
      <c r="H59" s="29"/>
      <c r="I59" s="29"/>
      <c r="J59" s="28"/>
      <c r="K59" s="28"/>
      <c r="L59" s="46">
        <v>114.08</v>
      </c>
      <c r="M59" s="46"/>
      <c r="N59" s="47">
        <v>6.6000000000000003E-2</v>
      </c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2:27" hidden="1">
      <c r="B60" s="37">
        <v>45913</v>
      </c>
      <c r="C60" s="28" t="s">
        <v>29</v>
      </c>
      <c r="D60" s="27"/>
      <c r="E60" s="27"/>
      <c r="F60" s="27"/>
      <c r="G60" s="28"/>
      <c r="H60" s="29"/>
      <c r="I60" s="29"/>
      <c r="J60" s="28"/>
      <c r="K60" s="28"/>
      <c r="L60" s="46">
        <v>3099.3</v>
      </c>
      <c r="M60" s="46"/>
      <c r="N60" s="47">
        <v>0.25</v>
      </c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34"/>
      <c r="Z60" s="28"/>
    </row>
    <row r="61" spans="2:27" hidden="1">
      <c r="B61" s="37">
        <v>45913</v>
      </c>
      <c r="C61" s="28" t="s">
        <v>30</v>
      </c>
      <c r="D61" s="27"/>
      <c r="E61" s="27"/>
      <c r="F61" s="27"/>
      <c r="G61" s="28"/>
      <c r="H61" s="29"/>
      <c r="I61" s="29"/>
      <c r="J61" s="28"/>
      <c r="K61" s="28"/>
      <c r="L61" s="46"/>
      <c r="M61" s="46"/>
      <c r="N61" s="46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2:27" hidden="1">
      <c r="B62" s="37">
        <v>45913</v>
      </c>
      <c r="C62" s="28" t="s">
        <v>31</v>
      </c>
      <c r="D62" s="27"/>
      <c r="E62" s="27"/>
      <c r="F62" s="27"/>
      <c r="G62" s="28"/>
      <c r="H62" s="29"/>
      <c r="I62" s="29"/>
      <c r="J62" s="28"/>
      <c r="K62" s="28"/>
      <c r="L62" s="46">
        <v>626.17999999999995</v>
      </c>
      <c r="M62" s="46"/>
      <c r="N62" s="47">
        <v>0.33500000000000002</v>
      </c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2:27" hidden="1">
      <c r="B63" s="37">
        <v>45913</v>
      </c>
      <c r="C63" s="28" t="s">
        <v>32</v>
      </c>
      <c r="D63" s="27"/>
      <c r="E63" s="27"/>
      <c r="F63" s="27"/>
      <c r="G63" s="28"/>
      <c r="H63" s="29"/>
      <c r="I63" s="29"/>
      <c r="J63" s="28"/>
      <c r="K63" s="28"/>
      <c r="L63" s="46"/>
      <c r="M63" s="46"/>
      <c r="N63" s="46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14"/>
    </row>
    <row r="64" spans="2:27" hidden="1">
      <c r="B64" s="37">
        <v>45913</v>
      </c>
      <c r="C64" s="28" t="s">
        <v>33</v>
      </c>
      <c r="D64" s="27"/>
      <c r="E64" s="27"/>
      <c r="F64" s="27"/>
      <c r="G64" s="28"/>
      <c r="H64" s="29"/>
      <c r="I64" s="29"/>
      <c r="J64" s="28"/>
      <c r="K64" s="28">
        <v>0</v>
      </c>
      <c r="L64" s="46">
        <v>6814.13</v>
      </c>
      <c r="M64" s="46"/>
      <c r="N64" s="47">
        <v>0.08</v>
      </c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34"/>
      <c r="Z64" s="28"/>
    </row>
    <row r="65" spans="2:26" hidden="1">
      <c r="B65" s="37">
        <v>45913</v>
      </c>
      <c r="C65" s="28" t="s">
        <v>34</v>
      </c>
      <c r="D65" s="27"/>
      <c r="E65" s="27"/>
      <c r="F65" s="27"/>
      <c r="G65" s="28"/>
      <c r="H65" s="29"/>
      <c r="I65" s="29"/>
      <c r="J65" s="28"/>
      <c r="K65" s="28"/>
      <c r="L65" s="46">
        <v>18437.82</v>
      </c>
      <c r="M65" s="46"/>
      <c r="N65" s="47">
        <v>9.2999999999999999E-2</v>
      </c>
      <c r="O65" s="28">
        <v>13</v>
      </c>
      <c r="P65" s="28"/>
      <c r="Q65" s="28"/>
      <c r="R65" s="36"/>
      <c r="S65" s="33"/>
      <c r="T65" s="28"/>
      <c r="U65" s="28"/>
      <c r="V65" s="28"/>
      <c r="W65" s="28"/>
      <c r="X65" s="28"/>
      <c r="Y65" s="28"/>
      <c r="Z65" s="28"/>
    </row>
    <row r="66" spans="2:26" hidden="1">
      <c r="B66" s="37">
        <v>45913</v>
      </c>
      <c r="C66" s="28" t="s">
        <v>35</v>
      </c>
      <c r="D66" s="27"/>
      <c r="E66" s="27"/>
      <c r="F66" s="27"/>
      <c r="G66" s="28"/>
      <c r="H66" s="29"/>
      <c r="I66" s="29"/>
      <c r="J66" s="28"/>
      <c r="K66" s="28"/>
      <c r="L66" s="46">
        <v>575.79</v>
      </c>
      <c r="M66" s="46"/>
      <c r="N66" s="46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2:26" hidden="1">
      <c r="B67" s="37">
        <v>45914</v>
      </c>
      <c r="C67" s="28" t="s">
        <v>29</v>
      </c>
      <c r="D67" s="27"/>
      <c r="E67" s="27"/>
      <c r="F67" s="27"/>
      <c r="G67" s="28"/>
      <c r="H67" s="29"/>
      <c r="I67" s="29"/>
      <c r="J67" s="28"/>
      <c r="K67" s="28"/>
      <c r="L67" s="46">
        <v>6226.18</v>
      </c>
      <c r="M67" s="46"/>
      <c r="N67" s="47">
        <v>0.153</v>
      </c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34"/>
      <c r="Z67" s="28"/>
    </row>
    <row r="68" spans="2:26" hidden="1">
      <c r="B68" s="37">
        <v>45914</v>
      </c>
      <c r="C68" s="28" t="s">
        <v>30</v>
      </c>
      <c r="D68" s="27"/>
      <c r="E68" s="27"/>
      <c r="F68" s="27"/>
      <c r="G68" s="28"/>
      <c r="H68" s="29"/>
      <c r="I68" s="29"/>
      <c r="J68" s="28"/>
      <c r="K68" s="28"/>
      <c r="L68" s="46"/>
      <c r="M68" s="46"/>
      <c r="N68" s="46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2:26" hidden="1">
      <c r="B69" s="37">
        <v>45914</v>
      </c>
      <c r="C69" s="28" t="s">
        <v>31</v>
      </c>
      <c r="D69" s="27">
        <v>16000</v>
      </c>
      <c r="E69" s="27">
        <v>28600</v>
      </c>
      <c r="F69" s="27">
        <v>21</v>
      </c>
      <c r="G69" s="28">
        <v>150</v>
      </c>
      <c r="H69" s="29">
        <v>0.89</v>
      </c>
      <c r="I69" s="29">
        <v>0.95099999999999996</v>
      </c>
      <c r="J69" s="28">
        <v>0</v>
      </c>
      <c r="K69" s="28">
        <v>0</v>
      </c>
      <c r="L69" s="46"/>
      <c r="M69" s="46"/>
      <c r="N69" s="47">
        <v>0.621</v>
      </c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2:26" hidden="1">
      <c r="B70" s="37">
        <v>45914</v>
      </c>
      <c r="C70" s="28" t="s">
        <v>32</v>
      </c>
      <c r="D70" s="27"/>
      <c r="E70" s="27"/>
      <c r="F70" s="27"/>
      <c r="G70" s="28"/>
      <c r="H70" s="29"/>
      <c r="I70" s="29"/>
      <c r="J70" s="28"/>
      <c r="K70" s="28"/>
      <c r="L70" s="46"/>
      <c r="M70" s="46"/>
      <c r="N70" s="46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2:26" hidden="1">
      <c r="B71" s="37">
        <v>45914</v>
      </c>
      <c r="C71" s="28" t="s">
        <v>33</v>
      </c>
      <c r="D71" s="27"/>
      <c r="E71" s="27"/>
      <c r="F71" s="27"/>
      <c r="G71" s="28"/>
      <c r="H71" s="29"/>
      <c r="I71" s="29"/>
      <c r="J71" s="28"/>
      <c r="K71" s="28">
        <v>0</v>
      </c>
      <c r="L71" s="46">
        <v>1902.47</v>
      </c>
      <c r="M71" s="46"/>
      <c r="N71" s="46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34"/>
      <c r="Z71" s="28"/>
    </row>
    <row r="72" spans="2:26" hidden="1">
      <c r="B72" s="37">
        <v>45914</v>
      </c>
      <c r="C72" s="28" t="s">
        <v>34</v>
      </c>
      <c r="D72" s="27"/>
      <c r="E72" s="27"/>
      <c r="F72" s="27"/>
      <c r="G72" s="28"/>
      <c r="H72" s="29"/>
      <c r="I72" s="29"/>
      <c r="J72" s="28"/>
      <c r="K72" s="28"/>
      <c r="L72" s="46">
        <v>17590.689999999999</v>
      </c>
      <c r="M72" s="46"/>
      <c r="N72" s="47">
        <v>9.4E-2</v>
      </c>
      <c r="O72" s="28"/>
      <c r="P72" s="28"/>
      <c r="Q72" s="28"/>
      <c r="R72" s="36"/>
      <c r="S72" s="33"/>
      <c r="T72" s="28"/>
      <c r="U72" s="28"/>
      <c r="V72" s="28"/>
      <c r="W72" s="28"/>
      <c r="X72" s="28"/>
      <c r="Y72" s="28"/>
      <c r="Z72" s="28"/>
    </row>
    <row r="73" spans="2:26" hidden="1">
      <c r="B73" s="37">
        <v>45914</v>
      </c>
      <c r="C73" s="28" t="s">
        <v>35</v>
      </c>
      <c r="D73" s="27"/>
      <c r="E73" s="27"/>
      <c r="F73" s="27"/>
      <c r="G73" s="28"/>
      <c r="H73" s="29"/>
      <c r="I73" s="29"/>
      <c r="J73" s="28"/>
      <c r="K73" s="28"/>
      <c r="L73" s="46"/>
      <c r="M73" s="46"/>
      <c r="N73" s="47">
        <v>0.504</v>
      </c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2:26" hidden="1">
      <c r="B74" s="37">
        <v>45915</v>
      </c>
      <c r="C74" s="28" t="s">
        <v>29</v>
      </c>
      <c r="D74" s="27">
        <v>69385.27</v>
      </c>
      <c r="E74" s="27">
        <v>44213.08</v>
      </c>
      <c r="F74" s="27">
        <v>98</v>
      </c>
      <c r="G74" s="28">
        <v>280</v>
      </c>
      <c r="H74" s="29">
        <v>0.90049999999999997</v>
      </c>
      <c r="I74" s="29">
        <v>0.95699999999999996</v>
      </c>
      <c r="J74" s="28">
        <v>0</v>
      </c>
      <c r="K74" s="28">
        <v>0</v>
      </c>
      <c r="L74" s="46">
        <v>481.4</v>
      </c>
      <c r="M74" s="46"/>
      <c r="N74" s="47">
        <v>0.20699999999999999</v>
      </c>
      <c r="O74" s="28"/>
      <c r="P74" s="28">
        <v>16</v>
      </c>
      <c r="Q74" s="28">
        <v>16</v>
      </c>
      <c r="R74" s="28">
        <v>48611.98</v>
      </c>
      <c r="S74" s="28">
        <v>81.39</v>
      </c>
      <c r="T74" s="28"/>
      <c r="U74" s="28">
        <v>100</v>
      </c>
      <c r="V74" s="28">
        <v>95.14</v>
      </c>
      <c r="W74" s="28">
        <v>99.7</v>
      </c>
      <c r="X74" s="28">
        <v>13</v>
      </c>
      <c r="Y74" s="34">
        <v>1744.08</v>
      </c>
      <c r="Z74" s="28">
        <v>0</v>
      </c>
    </row>
    <row r="75" spans="2:26" hidden="1">
      <c r="B75" s="37">
        <v>45915</v>
      </c>
      <c r="C75" s="28" t="s">
        <v>30</v>
      </c>
      <c r="D75" s="27">
        <v>18000</v>
      </c>
      <c r="E75" s="27">
        <v>26000</v>
      </c>
      <c r="F75" s="27">
        <v>135</v>
      </c>
      <c r="G75" s="28">
        <v>260</v>
      </c>
      <c r="H75" s="29">
        <v>0.89600000000000002</v>
      </c>
      <c r="I75" s="29">
        <v>0.94320000000000004</v>
      </c>
      <c r="J75" s="28">
        <v>0</v>
      </c>
      <c r="K75" s="28">
        <v>0</v>
      </c>
      <c r="L75" s="46"/>
      <c r="M75" s="46"/>
      <c r="N75" s="46"/>
      <c r="O75" s="28"/>
      <c r="P75" s="28">
        <v>7</v>
      </c>
      <c r="Q75" s="28">
        <v>7</v>
      </c>
      <c r="R75" s="28">
        <v>37419.199999999997</v>
      </c>
      <c r="S75" s="28"/>
      <c r="T75" s="28">
        <v>0</v>
      </c>
      <c r="U75" s="35">
        <v>1</v>
      </c>
      <c r="V75" s="28"/>
      <c r="W75" s="28"/>
      <c r="X75" s="28"/>
      <c r="Y75" s="28"/>
      <c r="Z75" s="28"/>
    </row>
    <row r="76" spans="2:26" hidden="1">
      <c r="B76" s="37">
        <v>45915</v>
      </c>
      <c r="C76" s="28" t="s">
        <v>31</v>
      </c>
      <c r="D76" s="27">
        <v>16000</v>
      </c>
      <c r="E76" s="27">
        <v>28600</v>
      </c>
      <c r="F76" s="27">
        <v>21</v>
      </c>
      <c r="G76" s="28">
        <v>150</v>
      </c>
      <c r="H76" s="29">
        <v>0.89</v>
      </c>
      <c r="I76" s="29">
        <v>0.95099999999999996</v>
      </c>
      <c r="J76" s="28">
        <v>0</v>
      </c>
      <c r="K76" s="28">
        <v>0</v>
      </c>
      <c r="L76" s="46">
        <v>10.1</v>
      </c>
      <c r="M76" s="46"/>
      <c r="N76" s="47">
        <v>0.46600000000000003</v>
      </c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2:26" hidden="1">
      <c r="B77" s="37">
        <v>45915</v>
      </c>
      <c r="C77" s="28" t="s">
        <v>32</v>
      </c>
      <c r="D77" s="27"/>
      <c r="E77" s="27"/>
      <c r="F77" s="27"/>
      <c r="G77" s="28"/>
      <c r="H77" s="29"/>
      <c r="I77" s="29"/>
      <c r="J77" s="28"/>
      <c r="K77" s="28"/>
      <c r="L77" s="46"/>
      <c r="M77" s="46"/>
      <c r="N77" s="46"/>
      <c r="O77" s="28"/>
      <c r="P77" s="28">
        <v>14</v>
      </c>
      <c r="Q77" s="28">
        <v>11</v>
      </c>
      <c r="R77" s="28">
        <v>67158.67</v>
      </c>
      <c r="S77" s="33">
        <v>0.9375</v>
      </c>
      <c r="T77" s="28">
        <v>0</v>
      </c>
      <c r="U77" s="35">
        <v>1</v>
      </c>
      <c r="V77" s="35">
        <v>1</v>
      </c>
      <c r="W77" s="35">
        <v>1</v>
      </c>
      <c r="X77" s="28">
        <v>0</v>
      </c>
      <c r="Y77" s="28">
        <v>0</v>
      </c>
      <c r="Z77" s="33">
        <v>0.33329999999999999</v>
      </c>
    </row>
    <row r="78" spans="2:26" hidden="1">
      <c r="B78" s="37">
        <v>45915</v>
      </c>
      <c r="C78" s="28" t="s">
        <v>33</v>
      </c>
      <c r="D78" s="38">
        <v>150779</v>
      </c>
      <c r="E78" s="38">
        <v>215259</v>
      </c>
      <c r="F78" s="27">
        <v>92</v>
      </c>
      <c r="G78" s="28">
        <v>1681</v>
      </c>
      <c r="H78" s="29">
        <v>0.97</v>
      </c>
      <c r="I78" s="29">
        <v>0.99</v>
      </c>
      <c r="J78" s="28">
        <v>39</v>
      </c>
      <c r="K78" s="28">
        <v>0</v>
      </c>
      <c r="L78" s="46">
        <v>2290.96</v>
      </c>
      <c r="M78" s="46"/>
      <c r="N78" s="47">
        <v>0.67200000000000004</v>
      </c>
      <c r="O78" s="28"/>
      <c r="P78" s="28">
        <v>33</v>
      </c>
      <c r="Q78" s="28">
        <v>33</v>
      </c>
      <c r="R78" s="28">
        <v>206572.86</v>
      </c>
      <c r="S78" s="33">
        <v>0.69289999999999996</v>
      </c>
      <c r="T78" s="28">
        <v>1</v>
      </c>
      <c r="U78" s="33">
        <v>0.996</v>
      </c>
      <c r="V78" s="33">
        <v>0.93740000000000001</v>
      </c>
      <c r="W78" s="33">
        <v>0.99299999999999999</v>
      </c>
      <c r="X78" s="28">
        <v>59</v>
      </c>
      <c r="Y78" s="34">
        <v>12860.86</v>
      </c>
      <c r="Z78" s="35">
        <v>0.1</v>
      </c>
    </row>
    <row r="79" spans="2:26" hidden="1">
      <c r="B79" s="37">
        <v>45915</v>
      </c>
      <c r="C79" s="28" t="s">
        <v>34</v>
      </c>
      <c r="D79" s="38">
        <v>714382</v>
      </c>
      <c r="E79" s="38">
        <v>969381</v>
      </c>
      <c r="F79" s="27">
        <v>5846</v>
      </c>
      <c r="G79" s="28"/>
      <c r="H79" s="29"/>
      <c r="I79" s="29"/>
      <c r="J79" s="28">
        <v>26</v>
      </c>
      <c r="K79" s="28"/>
      <c r="L79" s="46">
        <v>24196.01</v>
      </c>
      <c r="M79" s="47">
        <v>1E-3</v>
      </c>
      <c r="N79" s="47">
        <v>0.14699999999999999</v>
      </c>
      <c r="O79" s="28"/>
      <c r="P79" s="28">
        <v>213</v>
      </c>
      <c r="Q79" s="28">
        <v>213</v>
      </c>
      <c r="R79" s="36">
        <v>778860.12</v>
      </c>
      <c r="S79" s="33">
        <v>0.81320000000000003</v>
      </c>
      <c r="T79" s="28">
        <v>2</v>
      </c>
      <c r="U79" s="28">
        <v>99.9</v>
      </c>
      <c r="V79" s="28">
        <v>92.87</v>
      </c>
      <c r="W79" s="28">
        <v>99.6</v>
      </c>
      <c r="X79" s="28">
        <v>321</v>
      </c>
      <c r="Y79" s="41">
        <v>54580.98</v>
      </c>
      <c r="Z79" s="35">
        <f>16/109</f>
        <v>0.14678899082568808</v>
      </c>
    </row>
    <row r="80" spans="2:26" hidden="1">
      <c r="B80" s="37">
        <v>45915</v>
      </c>
      <c r="C80" s="28" t="s">
        <v>35</v>
      </c>
      <c r="D80" s="27"/>
      <c r="E80" s="27"/>
      <c r="F80" s="27"/>
      <c r="G80" s="28"/>
      <c r="H80" s="29"/>
      <c r="I80" s="29"/>
      <c r="J80" s="28"/>
      <c r="K80" s="28"/>
      <c r="L80" s="46"/>
      <c r="M80" s="46"/>
      <c r="N80" s="46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2:26" hidden="1">
      <c r="B81" s="37">
        <v>45916</v>
      </c>
      <c r="C81" s="28" t="s">
        <v>29</v>
      </c>
      <c r="D81" s="27">
        <v>74100.09</v>
      </c>
      <c r="E81" s="27">
        <v>43132.07</v>
      </c>
      <c r="F81" s="27">
        <v>216.5</v>
      </c>
      <c r="G81" s="28">
        <v>198</v>
      </c>
      <c r="H81" s="29">
        <v>0.95599999999999996</v>
      </c>
      <c r="I81" s="29">
        <v>0.96299999999999997</v>
      </c>
      <c r="J81" s="28">
        <v>0</v>
      </c>
      <c r="K81" s="28">
        <v>0</v>
      </c>
      <c r="L81" s="46"/>
      <c r="M81" s="46"/>
      <c r="N81" s="46"/>
      <c r="O81" s="28"/>
      <c r="P81" s="28">
        <v>13</v>
      </c>
      <c r="Q81" s="28">
        <v>13</v>
      </c>
      <c r="R81" s="28">
        <v>33715.269999999997</v>
      </c>
      <c r="S81" s="28">
        <v>71.989999999999995</v>
      </c>
      <c r="T81" s="28"/>
      <c r="U81" s="28">
        <v>100</v>
      </c>
      <c r="V81" s="28">
        <v>97.02</v>
      </c>
      <c r="W81" s="28">
        <v>99.8</v>
      </c>
      <c r="X81" s="28">
        <v>5</v>
      </c>
      <c r="Y81" s="34">
        <v>678.81</v>
      </c>
      <c r="Z81" s="28">
        <v>0</v>
      </c>
    </row>
    <row r="82" spans="2:26" hidden="1">
      <c r="B82" s="37">
        <v>45916</v>
      </c>
      <c r="C82" s="28" t="s">
        <v>30</v>
      </c>
      <c r="D82" s="27"/>
      <c r="E82" s="27"/>
      <c r="F82" s="27"/>
      <c r="G82" s="28"/>
      <c r="H82" s="29"/>
      <c r="I82" s="29"/>
      <c r="J82" s="28"/>
      <c r="K82" s="28"/>
      <c r="L82" s="46"/>
      <c r="M82" s="46"/>
      <c r="N82" s="46"/>
      <c r="O82" s="28"/>
      <c r="P82" s="28">
        <v>4</v>
      </c>
      <c r="Q82" s="28">
        <v>4</v>
      </c>
      <c r="R82" s="28">
        <v>13061.68</v>
      </c>
      <c r="S82" s="28"/>
      <c r="T82" s="28">
        <v>0</v>
      </c>
      <c r="U82" s="35">
        <v>1</v>
      </c>
      <c r="V82" s="28">
        <v>0.99970000000000003</v>
      </c>
      <c r="W82" s="28">
        <f>99.22/100</f>
        <v>0.99219999999999997</v>
      </c>
      <c r="X82" s="28"/>
      <c r="Y82" s="28"/>
      <c r="Z82" s="28"/>
    </row>
    <row r="83" spans="2:26" hidden="1">
      <c r="B83" s="37">
        <v>45916</v>
      </c>
      <c r="C83" s="28" t="s">
        <v>31</v>
      </c>
      <c r="D83" s="27">
        <v>18000</v>
      </c>
      <c r="E83" s="27">
        <v>26000</v>
      </c>
      <c r="F83" s="27">
        <v>135</v>
      </c>
      <c r="G83" s="28">
        <v>260</v>
      </c>
      <c r="H83" s="29">
        <v>0.89600000000000002</v>
      </c>
      <c r="I83" s="29">
        <v>0.94320000000000004</v>
      </c>
      <c r="J83" s="28">
        <v>0</v>
      </c>
      <c r="K83" s="28">
        <v>0</v>
      </c>
      <c r="L83" s="46">
        <v>56.53</v>
      </c>
      <c r="M83" s="46"/>
      <c r="N83" s="47">
        <v>0.51600000000000001</v>
      </c>
      <c r="O83" s="28"/>
      <c r="P83" s="28">
        <v>18</v>
      </c>
      <c r="Q83" s="28">
        <v>18</v>
      </c>
      <c r="R83" s="28">
        <v>25478.32</v>
      </c>
      <c r="S83" s="28">
        <v>90.99</v>
      </c>
      <c r="T83" s="28">
        <v>0</v>
      </c>
      <c r="U83" s="28">
        <v>100</v>
      </c>
      <c r="V83" s="28">
        <v>81.86</v>
      </c>
      <c r="W83" s="28">
        <v>99.5</v>
      </c>
      <c r="X83" s="28">
        <v>37</v>
      </c>
      <c r="Y83" s="28">
        <v>4122.3500000000004</v>
      </c>
      <c r="Z83" s="28"/>
    </row>
    <row r="84" spans="2:26" hidden="1">
      <c r="B84" s="37">
        <v>45916</v>
      </c>
      <c r="C84" s="28" t="s">
        <v>32</v>
      </c>
      <c r="D84" s="27"/>
      <c r="E84" s="27"/>
      <c r="F84" s="27"/>
      <c r="G84" s="28"/>
      <c r="H84" s="29"/>
      <c r="I84" s="29"/>
      <c r="J84" s="28"/>
      <c r="K84" s="28"/>
      <c r="L84" s="46"/>
      <c r="M84" s="46"/>
      <c r="N84" s="46"/>
      <c r="O84" s="28"/>
      <c r="P84" s="28">
        <v>8</v>
      </c>
      <c r="Q84" s="28">
        <v>8</v>
      </c>
      <c r="R84" s="28">
        <v>49618.38</v>
      </c>
      <c r="S84" s="33">
        <v>0.90080000000000005</v>
      </c>
      <c r="T84" s="28">
        <v>0</v>
      </c>
      <c r="U84" s="35">
        <v>1</v>
      </c>
      <c r="V84" s="35">
        <v>1</v>
      </c>
      <c r="W84" s="35">
        <v>1</v>
      </c>
      <c r="X84" s="28">
        <v>0</v>
      </c>
      <c r="Y84" s="28">
        <v>0</v>
      </c>
      <c r="Z84" s="33">
        <v>0.33329999999999999</v>
      </c>
    </row>
    <row r="85" spans="2:26" hidden="1">
      <c r="B85" s="37">
        <v>45916</v>
      </c>
      <c r="C85" s="28" t="s">
        <v>33</v>
      </c>
      <c r="D85" s="38">
        <v>184311</v>
      </c>
      <c r="E85" s="38">
        <v>107868</v>
      </c>
      <c r="F85" s="27">
        <v>122</v>
      </c>
      <c r="G85" s="28">
        <v>649</v>
      </c>
      <c r="H85" s="29">
        <v>0.92710000000000004</v>
      </c>
      <c r="I85" s="29">
        <v>0.98919999999999997</v>
      </c>
      <c r="J85" s="28">
        <v>10</v>
      </c>
      <c r="K85" s="28">
        <v>0</v>
      </c>
      <c r="L85" s="46">
        <v>3937.6</v>
      </c>
      <c r="M85" s="46"/>
      <c r="N85" s="47">
        <v>0.41299999999999998</v>
      </c>
      <c r="O85" s="28"/>
      <c r="P85" s="28">
        <v>20</v>
      </c>
      <c r="Q85" s="28">
        <v>19</v>
      </c>
      <c r="R85" s="28">
        <v>109259.53</v>
      </c>
      <c r="S85" s="33">
        <v>0.64500000000000002</v>
      </c>
      <c r="T85" s="28">
        <v>0</v>
      </c>
      <c r="U85" s="33">
        <v>1</v>
      </c>
      <c r="V85" s="33">
        <v>0.93559999999999999</v>
      </c>
      <c r="W85" s="33">
        <v>0.997</v>
      </c>
      <c r="X85" s="28">
        <v>29</v>
      </c>
      <c r="Y85" s="34">
        <v>4019.38</v>
      </c>
      <c r="Z85" s="35">
        <v>0.1</v>
      </c>
    </row>
    <row r="86" spans="2:26" hidden="1">
      <c r="B86" s="37">
        <v>45916</v>
      </c>
      <c r="C86" s="28" t="s">
        <v>34</v>
      </c>
      <c r="D86" s="38">
        <v>766641</v>
      </c>
      <c r="E86" s="38">
        <v>648864</v>
      </c>
      <c r="F86" s="27">
        <v>2108</v>
      </c>
      <c r="G86" s="28"/>
      <c r="H86" s="29"/>
      <c r="I86" s="29"/>
      <c r="J86" s="28">
        <v>19</v>
      </c>
      <c r="K86" s="28"/>
      <c r="L86" s="46">
        <v>22523.71</v>
      </c>
      <c r="M86" s="46"/>
      <c r="N86" s="47">
        <v>0.16200000000000001</v>
      </c>
      <c r="O86" s="28">
        <v>22</v>
      </c>
      <c r="P86" s="28">
        <v>189</v>
      </c>
      <c r="Q86" s="28">
        <v>180</v>
      </c>
      <c r="R86" s="36">
        <v>621968.09</v>
      </c>
      <c r="S86" s="28">
        <v>81.150000000000006</v>
      </c>
      <c r="T86" s="28">
        <v>4</v>
      </c>
      <c r="U86" s="28">
        <v>99.3</v>
      </c>
      <c r="V86" s="28">
        <v>92.39</v>
      </c>
      <c r="W86" s="28">
        <v>99.6</v>
      </c>
      <c r="X86" s="28">
        <v>228</v>
      </c>
      <c r="Y86" s="41">
        <v>62262.82</v>
      </c>
      <c r="Z86" s="35">
        <f>18/109</f>
        <v>0.16513761467889909</v>
      </c>
    </row>
    <row r="87" spans="2:26" hidden="1">
      <c r="B87" s="37">
        <v>45916</v>
      </c>
      <c r="C87" s="28" t="s">
        <v>35</v>
      </c>
      <c r="D87" s="27">
        <v>58161</v>
      </c>
      <c r="E87" s="27">
        <v>0</v>
      </c>
      <c r="F87" s="27">
        <v>0</v>
      </c>
      <c r="G87" s="28">
        <v>139</v>
      </c>
      <c r="H87" s="29">
        <v>0.87050000000000005</v>
      </c>
      <c r="I87" s="29">
        <v>0.69059999999999999</v>
      </c>
      <c r="J87" s="28">
        <v>0</v>
      </c>
      <c r="K87" s="28"/>
      <c r="L87" s="46"/>
      <c r="M87" s="46"/>
      <c r="N87" s="47">
        <v>0.88600000000000001</v>
      </c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2:26" hidden="1">
      <c r="B88" s="37">
        <v>45917</v>
      </c>
      <c r="C88" s="42" t="s">
        <v>29</v>
      </c>
      <c r="D88" s="27">
        <v>79653.279999999999</v>
      </c>
      <c r="E88" s="27">
        <v>43822.38</v>
      </c>
      <c r="F88" s="27">
        <v>1411.83</v>
      </c>
      <c r="G88" s="28">
        <v>280</v>
      </c>
      <c r="H88" s="29">
        <v>0.98199999999999998</v>
      </c>
      <c r="I88" s="29">
        <v>0.97599999999999998</v>
      </c>
      <c r="J88" s="28">
        <v>0</v>
      </c>
      <c r="K88" s="28">
        <v>0</v>
      </c>
      <c r="L88" s="46">
        <v>894.16</v>
      </c>
      <c r="M88" s="47">
        <v>5.0000000000000001E-3</v>
      </c>
      <c r="N88" s="47">
        <v>5.7000000000000002E-2</v>
      </c>
      <c r="O88" s="43"/>
      <c r="P88" s="28">
        <v>15</v>
      </c>
      <c r="Q88" s="28">
        <v>15</v>
      </c>
      <c r="R88" s="28">
        <v>42032.06</v>
      </c>
      <c r="S88" s="28">
        <v>74.12</v>
      </c>
      <c r="T88" s="28"/>
      <c r="U88" s="28">
        <v>100</v>
      </c>
      <c r="V88" s="28">
        <v>99.62</v>
      </c>
      <c r="W88" s="28">
        <v>100</v>
      </c>
      <c r="X88" s="28">
        <v>1</v>
      </c>
      <c r="Y88" s="34">
        <v>1356</v>
      </c>
      <c r="Z88" s="35">
        <v>0</v>
      </c>
    </row>
    <row r="89" spans="2:26" hidden="1">
      <c r="B89" s="37">
        <v>45917</v>
      </c>
      <c r="C89" s="28" t="s">
        <v>30</v>
      </c>
      <c r="D89" s="27"/>
      <c r="E89" s="27"/>
      <c r="F89" s="27"/>
      <c r="G89" s="28"/>
      <c r="H89" s="29"/>
      <c r="I89" s="29"/>
      <c r="J89" s="28"/>
      <c r="K89" s="28"/>
      <c r="L89" s="46"/>
      <c r="M89" s="46"/>
      <c r="N89" s="46"/>
      <c r="O89" s="43"/>
      <c r="P89" s="28">
        <v>4</v>
      </c>
      <c r="Q89" s="28">
        <v>4</v>
      </c>
      <c r="R89" s="28">
        <v>29244.63</v>
      </c>
      <c r="S89" s="28"/>
      <c r="T89" s="28">
        <v>0</v>
      </c>
      <c r="U89" s="35">
        <v>1</v>
      </c>
      <c r="V89" s="28"/>
      <c r="W89" s="28"/>
      <c r="X89" s="28"/>
      <c r="Y89" s="28"/>
      <c r="Z89" s="28"/>
    </row>
    <row r="90" spans="2:26" hidden="1">
      <c r="B90" s="37">
        <v>45917</v>
      </c>
      <c r="C90" s="28" t="s">
        <v>31</v>
      </c>
      <c r="D90" s="27">
        <v>23000</v>
      </c>
      <c r="E90" s="27">
        <v>18000</v>
      </c>
      <c r="F90" s="27">
        <v>115</v>
      </c>
      <c r="G90" s="28">
        <v>200</v>
      </c>
      <c r="H90" s="29">
        <v>0.90500000000000003</v>
      </c>
      <c r="I90" s="29">
        <v>0.95699999999999996</v>
      </c>
      <c r="J90" s="28">
        <v>0</v>
      </c>
      <c r="K90" s="28">
        <v>0</v>
      </c>
      <c r="L90" s="46">
        <v>51.72</v>
      </c>
      <c r="M90" s="46"/>
      <c r="N90" s="47">
        <v>9.2999999999999999E-2</v>
      </c>
      <c r="O90" s="43"/>
      <c r="P90" s="28">
        <v>14</v>
      </c>
      <c r="Q90" s="28">
        <v>14</v>
      </c>
      <c r="R90" s="28">
        <v>17698.55</v>
      </c>
      <c r="S90" s="28">
        <v>93.15</v>
      </c>
      <c r="T90" s="28">
        <v>0</v>
      </c>
      <c r="U90" s="28"/>
      <c r="V90" s="28"/>
      <c r="W90" s="28"/>
      <c r="X90" s="28">
        <v>6</v>
      </c>
      <c r="Y90" s="28">
        <v>233.2</v>
      </c>
      <c r="Z90" s="28"/>
    </row>
    <row r="91" spans="2:26" hidden="1">
      <c r="B91" s="37">
        <v>45917</v>
      </c>
      <c r="C91" s="28" t="s">
        <v>32</v>
      </c>
      <c r="D91" s="27"/>
      <c r="E91" s="27"/>
      <c r="F91" s="27"/>
      <c r="G91" s="28"/>
      <c r="H91" s="29"/>
      <c r="I91" s="29"/>
      <c r="J91" s="28"/>
      <c r="K91" s="28"/>
      <c r="L91" s="46"/>
      <c r="M91" s="46"/>
      <c r="N91" s="46"/>
      <c r="O91" s="43"/>
      <c r="P91" s="28">
        <v>12</v>
      </c>
      <c r="Q91" s="28">
        <v>10</v>
      </c>
      <c r="R91" s="28">
        <v>58602.39</v>
      </c>
      <c r="S91" s="33">
        <v>1.0049999999999999</v>
      </c>
      <c r="T91" s="28">
        <v>0</v>
      </c>
      <c r="U91" s="28"/>
      <c r="V91" s="28"/>
      <c r="W91" s="28"/>
      <c r="X91" s="28">
        <v>0</v>
      </c>
      <c r="Y91" s="28">
        <v>0</v>
      </c>
      <c r="Z91" s="33">
        <v>0.33329999999999999</v>
      </c>
    </row>
    <row r="92" spans="2:26" hidden="1">
      <c r="B92" s="37">
        <v>45917</v>
      </c>
      <c r="C92" s="28" t="s">
        <v>33</v>
      </c>
      <c r="D92" s="38">
        <v>167664</v>
      </c>
      <c r="E92" s="38">
        <v>118758</v>
      </c>
      <c r="F92" s="27">
        <v>34</v>
      </c>
      <c r="G92" s="28">
        <v>1201</v>
      </c>
      <c r="H92" s="29">
        <v>0.93049999999999999</v>
      </c>
      <c r="I92" s="29">
        <v>0.97</v>
      </c>
      <c r="J92" s="28">
        <v>0</v>
      </c>
      <c r="K92" s="28">
        <v>0</v>
      </c>
      <c r="L92" s="46">
        <v>4614.01</v>
      </c>
      <c r="M92" s="47">
        <v>8.9999999999999993E-3</v>
      </c>
      <c r="N92" s="47">
        <v>6.0999999999999999E-2</v>
      </c>
      <c r="O92" s="43"/>
      <c r="P92" s="28">
        <v>22</v>
      </c>
      <c r="Q92" s="28">
        <v>22</v>
      </c>
      <c r="R92" s="36">
        <v>117909.16</v>
      </c>
      <c r="S92" s="33">
        <v>0.65800000000000003</v>
      </c>
      <c r="T92" s="28">
        <v>0</v>
      </c>
      <c r="U92" s="33">
        <v>1</v>
      </c>
      <c r="V92" s="28">
        <f>(99.86+98.76)/2</f>
        <v>99.31</v>
      </c>
      <c r="W92" s="28">
        <f>(99.41+98.97)/2</f>
        <v>99.19</v>
      </c>
      <c r="X92" s="28">
        <v>20</v>
      </c>
      <c r="Y92" s="34">
        <v>4344.4399999999996</v>
      </c>
      <c r="Z92" s="35">
        <v>0.1</v>
      </c>
    </row>
    <row r="93" spans="2:26" hidden="1">
      <c r="B93" s="37">
        <v>45917</v>
      </c>
      <c r="C93" s="28" t="s">
        <v>34</v>
      </c>
      <c r="D93" s="38">
        <v>737092</v>
      </c>
      <c r="E93" s="38">
        <v>727637</v>
      </c>
      <c r="F93" s="27">
        <v>1850</v>
      </c>
      <c r="G93" s="28"/>
      <c r="H93" s="29"/>
      <c r="I93" s="29"/>
      <c r="J93" s="28">
        <v>2</v>
      </c>
      <c r="K93" s="28"/>
      <c r="L93" s="46">
        <v>21129.759999999998</v>
      </c>
      <c r="M93" s="47">
        <v>1E-3</v>
      </c>
      <c r="N93" s="47">
        <v>7.8E-2</v>
      </c>
      <c r="O93" s="43">
        <v>25</v>
      </c>
      <c r="P93" s="28">
        <v>207</v>
      </c>
      <c r="Q93" s="28">
        <v>193</v>
      </c>
      <c r="R93" s="36">
        <v>721064.78</v>
      </c>
      <c r="S93" s="28">
        <v>85.27</v>
      </c>
      <c r="T93" s="28">
        <v>1</v>
      </c>
      <c r="U93" s="28"/>
      <c r="V93" s="28"/>
      <c r="W93" s="28"/>
      <c r="X93" s="28">
        <v>323</v>
      </c>
      <c r="Y93" s="41">
        <v>64932.05</v>
      </c>
      <c r="Z93" s="35">
        <f>15/109</f>
        <v>0.13761467889908258</v>
      </c>
    </row>
    <row r="94" spans="2:26" hidden="1">
      <c r="B94" s="37">
        <v>45917</v>
      </c>
      <c r="C94" s="28" t="s">
        <v>35</v>
      </c>
      <c r="D94" s="38">
        <v>18051</v>
      </c>
      <c r="E94" s="38">
        <v>17795</v>
      </c>
      <c r="F94" s="27">
        <v>0</v>
      </c>
      <c r="G94" s="28">
        <v>162</v>
      </c>
      <c r="H94" s="29">
        <v>0.93200000000000005</v>
      </c>
      <c r="I94" s="29">
        <v>0.59519999999999995</v>
      </c>
      <c r="J94" s="28">
        <v>0</v>
      </c>
      <c r="K94" s="28"/>
      <c r="L94" s="46">
        <v>301.52999999999997</v>
      </c>
      <c r="M94" s="46"/>
      <c r="N94" s="47">
        <v>0.16900000000000001</v>
      </c>
      <c r="O94" s="43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2:26" hidden="1">
      <c r="B95" s="37">
        <v>45918</v>
      </c>
      <c r="C95" s="28" t="s">
        <v>29</v>
      </c>
      <c r="D95" s="27">
        <v>28146.34</v>
      </c>
      <c r="E95" s="27">
        <v>36229.800000000003</v>
      </c>
      <c r="F95" s="27">
        <v>481.25</v>
      </c>
      <c r="G95" s="28">
        <v>195</v>
      </c>
      <c r="H95" s="29">
        <v>0.96299999999999997</v>
      </c>
      <c r="I95" s="29">
        <v>0.93600000000000005</v>
      </c>
      <c r="J95" s="28">
        <v>0</v>
      </c>
      <c r="K95" s="28">
        <v>0</v>
      </c>
      <c r="L95" s="46">
        <v>874.98</v>
      </c>
      <c r="M95" s="46"/>
      <c r="N95" s="47">
        <v>2.5000000000000001E-2</v>
      </c>
      <c r="O95" s="43"/>
      <c r="P95" s="28">
        <v>10</v>
      </c>
      <c r="Q95" s="28">
        <v>10</v>
      </c>
      <c r="R95" s="28">
        <v>43260.09</v>
      </c>
      <c r="S95" s="28">
        <v>84.83</v>
      </c>
      <c r="T95" s="28">
        <v>0</v>
      </c>
      <c r="U95" s="28">
        <v>100</v>
      </c>
      <c r="V95" s="28">
        <v>99.68</v>
      </c>
      <c r="W95" s="35">
        <v>0.99180000000000001</v>
      </c>
      <c r="X95" s="28">
        <v>8</v>
      </c>
      <c r="Y95" s="34">
        <v>1916.93</v>
      </c>
      <c r="Z95" s="35">
        <v>0</v>
      </c>
    </row>
    <row r="96" spans="2:26" hidden="1">
      <c r="B96" s="37">
        <v>45918</v>
      </c>
      <c r="C96" s="28" t="s">
        <v>30</v>
      </c>
      <c r="D96" s="27"/>
      <c r="E96" s="27"/>
      <c r="F96" s="27"/>
      <c r="G96" s="28"/>
      <c r="H96" s="29"/>
      <c r="I96" s="29"/>
      <c r="J96" s="28"/>
      <c r="K96" s="28"/>
      <c r="L96" s="46"/>
      <c r="M96" s="46"/>
      <c r="N96" s="46"/>
      <c r="O96" s="43"/>
      <c r="P96" s="28"/>
      <c r="Q96" s="28"/>
      <c r="R96" s="28"/>
      <c r="S96" s="28"/>
      <c r="T96" s="28"/>
      <c r="U96" s="28"/>
      <c r="V96" s="28">
        <v>100</v>
      </c>
      <c r="W96" s="28">
        <v>100</v>
      </c>
      <c r="X96" s="28"/>
      <c r="Y96" s="28"/>
      <c r="Z96" s="28"/>
    </row>
    <row r="97" spans="2:26" hidden="1">
      <c r="B97" s="37">
        <v>45918</v>
      </c>
      <c r="C97" s="28" t="s">
        <v>31</v>
      </c>
      <c r="D97" s="27">
        <v>32000</v>
      </c>
      <c r="E97" s="27">
        <v>26000</v>
      </c>
      <c r="F97" s="27">
        <v>153</v>
      </c>
      <c r="G97" s="28">
        <v>250</v>
      </c>
      <c r="H97" s="29">
        <v>0.91300000000000003</v>
      </c>
      <c r="I97" s="29">
        <v>0.97360000000000002</v>
      </c>
      <c r="J97" s="28">
        <v>0</v>
      </c>
      <c r="K97" s="28">
        <v>0</v>
      </c>
      <c r="L97" s="46">
        <v>126.02</v>
      </c>
      <c r="M97" s="46"/>
      <c r="N97" s="47">
        <v>8.6999999999999994E-2</v>
      </c>
      <c r="O97" s="43"/>
      <c r="P97" s="28">
        <v>15</v>
      </c>
      <c r="Q97" s="28">
        <v>15</v>
      </c>
      <c r="R97" s="28">
        <v>17972.62</v>
      </c>
      <c r="S97" s="28">
        <v>90.63</v>
      </c>
      <c r="T97" s="28">
        <v>0</v>
      </c>
      <c r="U97" s="28">
        <v>100</v>
      </c>
      <c r="V97" s="28">
        <v>99.9</v>
      </c>
      <c r="W97" s="28">
        <v>99.15</v>
      </c>
      <c r="X97" s="28">
        <v>25</v>
      </c>
      <c r="Y97" s="28">
        <v>1403.09</v>
      </c>
      <c r="Z97" s="35">
        <v>0</v>
      </c>
    </row>
    <row r="98" spans="2:26" hidden="1">
      <c r="B98" s="37">
        <v>45918</v>
      </c>
      <c r="C98" s="28" t="s">
        <v>32</v>
      </c>
      <c r="D98" s="27"/>
      <c r="E98" s="27"/>
      <c r="F98" s="27"/>
      <c r="G98" s="28"/>
      <c r="H98" s="29"/>
      <c r="I98" s="29"/>
      <c r="J98" s="28"/>
      <c r="K98" s="28"/>
      <c r="L98" s="46"/>
      <c r="M98" s="46"/>
      <c r="N98" s="46"/>
      <c r="O98" s="43"/>
      <c r="P98" s="28">
        <v>8</v>
      </c>
      <c r="Q98" s="28">
        <v>8</v>
      </c>
      <c r="R98" s="28">
        <v>35094.89</v>
      </c>
      <c r="S98" s="33">
        <v>0.95830000000000004</v>
      </c>
      <c r="T98" s="28">
        <v>0</v>
      </c>
      <c r="U98" s="35">
        <v>1</v>
      </c>
      <c r="V98" s="35">
        <v>1</v>
      </c>
      <c r="W98" s="35">
        <v>1</v>
      </c>
      <c r="X98" s="28">
        <v>0</v>
      </c>
      <c r="Y98" s="28">
        <v>0</v>
      </c>
      <c r="Z98" s="33">
        <v>0.33329999999999999</v>
      </c>
    </row>
    <row r="99" spans="2:26" hidden="1">
      <c r="B99" s="37">
        <v>45918</v>
      </c>
      <c r="C99" s="28" t="s">
        <v>33</v>
      </c>
      <c r="D99" s="38">
        <v>196892</v>
      </c>
      <c r="E99" s="38">
        <v>122532</v>
      </c>
      <c r="F99" s="27">
        <v>57</v>
      </c>
      <c r="G99" s="28">
        <v>1165</v>
      </c>
      <c r="H99" s="29">
        <v>0.94</v>
      </c>
      <c r="I99" s="29">
        <v>0.97</v>
      </c>
      <c r="J99" s="28">
        <v>2</v>
      </c>
      <c r="K99" s="28">
        <v>0</v>
      </c>
      <c r="L99" s="46">
        <v>4577.62</v>
      </c>
      <c r="M99" s="46"/>
      <c r="N99" s="47">
        <v>3.7999999999999999E-2</v>
      </c>
      <c r="O99" s="43"/>
      <c r="P99" s="28">
        <v>23</v>
      </c>
      <c r="Q99" s="28">
        <v>23</v>
      </c>
      <c r="R99" s="28">
        <v>111919.08</v>
      </c>
      <c r="S99" s="33">
        <v>0.66649999999999998</v>
      </c>
      <c r="T99" s="28">
        <v>0</v>
      </c>
      <c r="U99" s="28">
        <v>99.9</v>
      </c>
      <c r="V99" s="28">
        <v>99.47</v>
      </c>
      <c r="W99" s="28">
        <v>99.1</v>
      </c>
      <c r="X99" s="28">
        <v>28</v>
      </c>
      <c r="Y99" s="34">
        <v>9649.1200000000008</v>
      </c>
      <c r="Z99" s="35">
        <v>0.1</v>
      </c>
    </row>
    <row r="100" spans="2:26" hidden="1">
      <c r="B100" s="37">
        <v>45918</v>
      </c>
      <c r="C100" s="28" t="s">
        <v>34</v>
      </c>
      <c r="D100" s="38">
        <v>815197</v>
      </c>
      <c r="E100" s="38">
        <v>721324</v>
      </c>
      <c r="F100" s="27">
        <v>794</v>
      </c>
      <c r="G100" s="28"/>
      <c r="H100" s="29"/>
      <c r="I100" s="29"/>
      <c r="J100" s="28">
        <v>1</v>
      </c>
      <c r="K100" s="28"/>
      <c r="L100" s="46">
        <v>23764.35</v>
      </c>
      <c r="M100" s="47">
        <v>2E-3</v>
      </c>
      <c r="N100" s="47">
        <v>7.1999999999999995E-2</v>
      </c>
      <c r="O100" s="43">
        <v>26</v>
      </c>
      <c r="P100" s="28">
        <v>183</v>
      </c>
      <c r="Q100" s="28">
        <v>183</v>
      </c>
      <c r="R100" s="36">
        <v>662635.82999999996</v>
      </c>
      <c r="S100" s="28">
        <v>88.72</v>
      </c>
      <c r="T100" s="28">
        <v>0</v>
      </c>
      <c r="U100" s="28">
        <v>99.9</v>
      </c>
      <c r="V100" s="28">
        <v>93.2</v>
      </c>
      <c r="W100" s="28">
        <v>99.5</v>
      </c>
      <c r="X100" s="28">
        <v>168</v>
      </c>
      <c r="Y100" s="44">
        <v>41499.449999999997</v>
      </c>
      <c r="Z100" s="35">
        <f>17/109</f>
        <v>0.15596330275229359</v>
      </c>
    </row>
    <row r="101" spans="2:26" hidden="1">
      <c r="B101" s="37">
        <v>45918</v>
      </c>
      <c r="C101" s="28" t="s">
        <v>35</v>
      </c>
      <c r="D101" s="27">
        <v>0</v>
      </c>
      <c r="E101" s="38">
        <v>40531</v>
      </c>
      <c r="F101" s="27">
        <v>0</v>
      </c>
      <c r="G101" s="28">
        <v>130</v>
      </c>
      <c r="H101" s="29">
        <v>0.99229999999999996</v>
      </c>
      <c r="I101" s="29">
        <v>0.68459999999999999</v>
      </c>
      <c r="J101" s="28">
        <v>0</v>
      </c>
      <c r="K101" s="28"/>
      <c r="L101" s="46">
        <v>424.16</v>
      </c>
      <c r="M101" s="47">
        <v>1.7000000000000001E-2</v>
      </c>
      <c r="N101" s="47">
        <v>0.2</v>
      </c>
      <c r="O101" s="43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2:26" hidden="1">
      <c r="B102" s="37">
        <v>45919</v>
      </c>
      <c r="C102" s="28" t="s">
        <v>29</v>
      </c>
      <c r="D102" s="27">
        <v>39667.75</v>
      </c>
      <c r="E102" s="27">
        <v>36229.800000000003</v>
      </c>
      <c r="F102" s="27">
        <v>227.2</v>
      </c>
      <c r="G102" s="28">
        <v>280</v>
      </c>
      <c r="H102" s="29">
        <v>0.99399999999999999</v>
      </c>
      <c r="I102" s="29">
        <v>0.98299999999999998</v>
      </c>
      <c r="J102" s="28">
        <v>0</v>
      </c>
      <c r="K102" s="28">
        <v>0</v>
      </c>
      <c r="L102" s="46">
        <v>614.22</v>
      </c>
      <c r="M102" s="46"/>
      <c r="N102" s="47">
        <v>4.2999999999999997E-2</v>
      </c>
      <c r="O102" s="43"/>
      <c r="P102" s="28">
        <v>12</v>
      </c>
      <c r="Q102" s="28">
        <v>12</v>
      </c>
      <c r="R102" s="28">
        <v>36833.230000000003</v>
      </c>
      <c r="S102" s="28">
        <v>87.71</v>
      </c>
      <c r="T102" s="28">
        <v>0</v>
      </c>
      <c r="U102" s="28">
        <v>100</v>
      </c>
      <c r="V102" s="28">
        <v>98.1</v>
      </c>
      <c r="W102" s="28">
        <v>99.8</v>
      </c>
      <c r="X102" s="28">
        <v>4</v>
      </c>
      <c r="Y102" s="34">
        <v>410.6</v>
      </c>
      <c r="Z102" s="35">
        <v>0</v>
      </c>
    </row>
    <row r="103" spans="2:26" hidden="1">
      <c r="B103" s="37">
        <v>45919</v>
      </c>
      <c r="C103" s="28" t="s">
        <v>30</v>
      </c>
      <c r="D103" s="27"/>
      <c r="E103" s="27"/>
      <c r="F103" s="27"/>
      <c r="G103" s="28"/>
      <c r="H103" s="29"/>
      <c r="I103" s="29"/>
      <c r="J103" s="28"/>
      <c r="K103" s="28"/>
      <c r="L103" s="46"/>
      <c r="M103" s="46"/>
      <c r="N103" s="46"/>
      <c r="O103" s="43"/>
      <c r="P103" s="28">
        <v>5</v>
      </c>
      <c r="Q103" s="28">
        <v>5</v>
      </c>
      <c r="R103" s="28">
        <v>30540.43</v>
      </c>
      <c r="S103" s="28"/>
      <c r="T103" s="28">
        <v>0</v>
      </c>
      <c r="U103" s="35">
        <v>1</v>
      </c>
      <c r="V103" s="28"/>
      <c r="W103" s="28"/>
      <c r="X103" s="28"/>
      <c r="Y103" s="28"/>
      <c r="Z103" s="28"/>
    </row>
    <row r="104" spans="2:26" hidden="1">
      <c r="B104" s="37">
        <v>45919</v>
      </c>
      <c r="C104" s="28" t="s">
        <v>31</v>
      </c>
      <c r="D104" s="27">
        <v>80000</v>
      </c>
      <c r="E104" s="27">
        <v>21000</v>
      </c>
      <c r="F104" s="27">
        <v>57</v>
      </c>
      <c r="G104" s="28">
        <v>380</v>
      </c>
      <c r="H104" s="29">
        <v>0.93600000000000005</v>
      </c>
      <c r="I104" s="29">
        <v>0.98899999999999999</v>
      </c>
      <c r="J104" s="28">
        <v>0</v>
      </c>
      <c r="K104" s="28">
        <v>0</v>
      </c>
      <c r="L104" s="46">
        <v>11.97</v>
      </c>
      <c r="M104" s="47">
        <v>1.9E-2</v>
      </c>
      <c r="N104" s="47">
        <v>0.115</v>
      </c>
      <c r="O104" s="43"/>
      <c r="P104" s="28">
        <v>24</v>
      </c>
      <c r="Q104" s="28">
        <v>24</v>
      </c>
      <c r="R104" s="28">
        <v>39349.99</v>
      </c>
      <c r="S104" s="28">
        <v>74.069999999999993</v>
      </c>
      <c r="T104" s="28">
        <v>0</v>
      </c>
      <c r="U104" s="28">
        <v>100</v>
      </c>
      <c r="V104" s="28">
        <v>91.33</v>
      </c>
      <c r="W104" s="28">
        <v>99.4</v>
      </c>
      <c r="X104" s="28">
        <v>17</v>
      </c>
      <c r="Y104" s="28">
        <v>1677.14</v>
      </c>
      <c r="Z104" s="35">
        <v>0</v>
      </c>
    </row>
    <row r="105" spans="2:26" hidden="1">
      <c r="B105" s="37">
        <v>45919</v>
      </c>
      <c r="C105" s="28" t="s">
        <v>32</v>
      </c>
      <c r="D105" s="27"/>
      <c r="E105" s="27"/>
      <c r="F105" s="27"/>
      <c r="G105" s="28"/>
      <c r="H105" s="29"/>
      <c r="I105" s="29"/>
      <c r="J105" s="28"/>
      <c r="K105" s="28"/>
      <c r="L105" s="46"/>
      <c r="M105" s="46"/>
      <c r="N105" s="46"/>
      <c r="O105" s="43"/>
      <c r="P105" s="28">
        <v>9</v>
      </c>
      <c r="Q105" s="28">
        <v>9</v>
      </c>
      <c r="R105" s="28">
        <v>4613.76</v>
      </c>
      <c r="S105" s="33">
        <v>0.85189999999999999</v>
      </c>
      <c r="T105" s="28">
        <v>0</v>
      </c>
      <c r="U105" s="35">
        <v>1</v>
      </c>
      <c r="V105" s="35">
        <v>1</v>
      </c>
      <c r="W105" s="35">
        <v>1</v>
      </c>
      <c r="X105" s="28">
        <v>0</v>
      </c>
      <c r="Y105" s="28">
        <v>0</v>
      </c>
      <c r="Z105" s="33">
        <v>0.33329999999999999</v>
      </c>
    </row>
    <row r="106" spans="2:26" hidden="1">
      <c r="B106" s="37">
        <v>45919</v>
      </c>
      <c r="C106" s="28" t="s">
        <v>33</v>
      </c>
      <c r="D106" s="38">
        <v>172308</v>
      </c>
      <c r="E106" s="38">
        <v>64649</v>
      </c>
      <c r="F106" s="27">
        <v>9</v>
      </c>
      <c r="G106" s="28">
        <v>1769</v>
      </c>
      <c r="H106" s="29">
        <v>0.92</v>
      </c>
      <c r="I106" s="29">
        <v>0.95</v>
      </c>
      <c r="J106" s="28">
        <v>77</v>
      </c>
      <c r="K106" s="28">
        <v>0</v>
      </c>
      <c r="L106" s="46">
        <v>5137.08</v>
      </c>
      <c r="M106" s="46"/>
      <c r="N106" s="47">
        <v>4.2999999999999997E-2</v>
      </c>
      <c r="O106" s="43"/>
      <c r="P106" s="28">
        <v>16</v>
      </c>
      <c r="Q106" s="28">
        <v>15</v>
      </c>
      <c r="R106" s="28">
        <v>62269.41</v>
      </c>
      <c r="S106" s="33">
        <v>0.64939999999999998</v>
      </c>
      <c r="T106" s="28">
        <v>0</v>
      </c>
      <c r="U106" s="33">
        <v>1</v>
      </c>
      <c r="V106" s="33">
        <v>1</v>
      </c>
      <c r="W106" s="33">
        <v>0.997</v>
      </c>
      <c r="X106" s="28">
        <v>15</v>
      </c>
      <c r="Y106" s="34">
        <v>3509.4</v>
      </c>
      <c r="Z106" s="35">
        <v>0.1</v>
      </c>
    </row>
    <row r="107" spans="2:26" hidden="1">
      <c r="B107" s="37">
        <v>45919</v>
      </c>
      <c r="C107" s="28" t="s">
        <v>34</v>
      </c>
      <c r="D107" s="38">
        <v>470158</v>
      </c>
      <c r="E107" s="38">
        <v>764996</v>
      </c>
      <c r="F107" s="27">
        <v>1649</v>
      </c>
      <c r="G107" s="28"/>
      <c r="H107" s="29"/>
      <c r="I107" s="29"/>
      <c r="J107" s="28">
        <v>0</v>
      </c>
      <c r="K107" s="28"/>
      <c r="L107" s="46">
        <v>20530.22</v>
      </c>
      <c r="M107" s="47">
        <v>5.0000000000000001E-3</v>
      </c>
      <c r="N107" s="47">
        <v>7.0999999999999994E-2</v>
      </c>
      <c r="O107" s="43">
        <v>24</v>
      </c>
      <c r="P107" s="28">
        <v>139</v>
      </c>
      <c r="Q107" s="28">
        <v>135</v>
      </c>
      <c r="R107" s="36">
        <v>456005.06</v>
      </c>
      <c r="S107" s="28">
        <v>84.98</v>
      </c>
      <c r="T107" s="28">
        <v>1</v>
      </c>
      <c r="U107" s="28">
        <v>99.2</v>
      </c>
      <c r="V107" s="28">
        <v>92.34</v>
      </c>
      <c r="W107" s="28">
        <v>99.7</v>
      </c>
      <c r="X107" s="28">
        <v>410</v>
      </c>
      <c r="Y107" s="44">
        <v>95585.93</v>
      </c>
      <c r="Z107" s="35">
        <f>19/109</f>
        <v>0.1743119266055046</v>
      </c>
    </row>
    <row r="108" spans="2:26" hidden="1">
      <c r="B108" s="37">
        <v>45919</v>
      </c>
      <c r="C108" s="28" t="s">
        <v>35</v>
      </c>
      <c r="D108" s="38">
        <v>61755</v>
      </c>
      <c r="E108" s="38">
        <v>26549</v>
      </c>
      <c r="F108" s="27">
        <v>0</v>
      </c>
      <c r="G108" s="28">
        <v>148</v>
      </c>
      <c r="H108" s="29">
        <v>0.97289999999999999</v>
      </c>
      <c r="I108" s="29">
        <v>0.7702</v>
      </c>
      <c r="J108" s="28">
        <v>0</v>
      </c>
      <c r="K108" s="28"/>
      <c r="L108" s="46">
        <v>706.84</v>
      </c>
      <c r="M108" s="47">
        <v>1.7000000000000001E-2</v>
      </c>
      <c r="N108" s="47">
        <v>0.13500000000000001</v>
      </c>
      <c r="O108" s="43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2:26" hidden="1">
      <c r="B109" s="37">
        <v>45920</v>
      </c>
      <c r="C109" s="28" t="s">
        <v>29</v>
      </c>
      <c r="D109" s="27"/>
      <c r="E109" s="27"/>
      <c r="F109" s="27"/>
      <c r="G109" s="28"/>
      <c r="H109" s="29"/>
      <c r="I109" s="29"/>
      <c r="J109" s="28"/>
      <c r="K109" s="28"/>
      <c r="L109" s="46">
        <v>3559.7</v>
      </c>
      <c r="M109" s="46"/>
      <c r="N109" s="47">
        <v>0.08</v>
      </c>
      <c r="O109" s="43"/>
      <c r="P109" s="28"/>
      <c r="Q109" s="28"/>
      <c r="R109" s="28"/>
      <c r="S109" s="28"/>
      <c r="T109" s="28"/>
      <c r="U109" s="28"/>
      <c r="V109" s="28"/>
      <c r="W109" s="28"/>
      <c r="X109" s="28"/>
      <c r="Y109" s="34"/>
      <c r="Z109" s="28"/>
    </row>
    <row r="110" spans="2:26" hidden="1">
      <c r="B110" s="37">
        <v>45920</v>
      </c>
      <c r="C110" s="28" t="s">
        <v>30</v>
      </c>
      <c r="D110" s="27"/>
      <c r="E110" s="27"/>
      <c r="F110" s="27"/>
      <c r="G110" s="28"/>
      <c r="H110" s="29"/>
      <c r="I110" s="29"/>
      <c r="J110" s="28"/>
      <c r="K110" s="28"/>
      <c r="L110" s="46"/>
      <c r="M110" s="46"/>
      <c r="N110" s="46"/>
      <c r="O110" s="43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2:26" hidden="1">
      <c r="B111" s="37">
        <v>45920</v>
      </c>
      <c r="C111" s="28" t="s">
        <v>31</v>
      </c>
      <c r="D111" s="27"/>
      <c r="E111" s="27"/>
      <c r="F111" s="27"/>
      <c r="G111" s="28"/>
      <c r="H111" s="29"/>
      <c r="I111" s="29"/>
      <c r="J111" s="28"/>
      <c r="K111" s="28"/>
      <c r="L111" s="46">
        <v>991.27</v>
      </c>
      <c r="M111" s="46"/>
      <c r="N111" s="47">
        <v>0.06</v>
      </c>
      <c r="O111" s="43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2:26" hidden="1">
      <c r="B112" s="37">
        <v>45920</v>
      </c>
      <c r="C112" s="28" t="s">
        <v>32</v>
      </c>
      <c r="D112" s="27"/>
      <c r="E112" s="27"/>
      <c r="F112" s="27"/>
      <c r="G112" s="28"/>
      <c r="H112" s="29"/>
      <c r="I112" s="29"/>
      <c r="J112" s="28"/>
      <c r="K112" s="28"/>
      <c r="L112" s="46"/>
      <c r="M112" s="46"/>
      <c r="N112" s="46"/>
      <c r="O112" s="43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2:26" hidden="1">
      <c r="B113" s="37">
        <v>45920</v>
      </c>
      <c r="C113" s="28" t="s">
        <v>33</v>
      </c>
      <c r="D113" s="27"/>
      <c r="E113" s="27"/>
      <c r="F113" s="27"/>
      <c r="G113" s="28"/>
      <c r="H113" s="29"/>
      <c r="I113" s="29"/>
      <c r="J113" s="28"/>
      <c r="K113" s="28"/>
      <c r="L113" s="46">
        <v>4648.68</v>
      </c>
      <c r="M113" s="46"/>
      <c r="N113" s="47">
        <v>0.02</v>
      </c>
      <c r="O113" s="43"/>
      <c r="P113" s="28"/>
      <c r="Q113" s="28"/>
      <c r="R113" s="28"/>
      <c r="S113" s="28"/>
      <c r="T113" s="28"/>
      <c r="U113" s="28"/>
      <c r="V113" s="28"/>
      <c r="W113" s="28"/>
      <c r="X113" s="28"/>
      <c r="Y113" s="34"/>
      <c r="Z113" s="28"/>
    </row>
    <row r="114" spans="2:26" hidden="1">
      <c r="B114" s="37">
        <v>45920</v>
      </c>
      <c r="C114" s="28" t="s">
        <v>34</v>
      </c>
      <c r="D114" s="27"/>
      <c r="E114" s="27"/>
      <c r="F114" s="27"/>
      <c r="G114" s="28"/>
      <c r="H114" s="29"/>
      <c r="I114" s="29"/>
      <c r="J114" s="28"/>
      <c r="K114" s="28"/>
      <c r="L114" s="46">
        <v>22322</v>
      </c>
      <c r="M114" s="46"/>
      <c r="N114" s="47">
        <v>3.3000000000000002E-2</v>
      </c>
      <c r="O114" s="43">
        <v>23</v>
      </c>
      <c r="P114" s="28"/>
      <c r="Q114" s="28"/>
      <c r="R114" s="36"/>
      <c r="S114" s="28"/>
      <c r="T114" s="28"/>
      <c r="U114" s="28"/>
      <c r="V114" s="28"/>
      <c r="W114" s="28"/>
      <c r="X114" s="28"/>
      <c r="Y114" s="28"/>
      <c r="Z114" s="28"/>
    </row>
    <row r="115" spans="2:26" hidden="1">
      <c r="B115" s="37">
        <v>45920</v>
      </c>
      <c r="C115" s="28" t="s">
        <v>35</v>
      </c>
      <c r="D115" s="27"/>
      <c r="E115" s="27"/>
      <c r="F115" s="27"/>
      <c r="G115" s="28"/>
      <c r="H115" s="29"/>
      <c r="I115" s="29"/>
      <c r="J115" s="28"/>
      <c r="K115" s="28"/>
      <c r="L115" s="46"/>
      <c r="M115" s="46"/>
      <c r="N115" s="46"/>
      <c r="O115" s="43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2:26" hidden="1">
      <c r="B116" s="37">
        <v>45921</v>
      </c>
      <c r="C116" s="28" t="s">
        <v>29</v>
      </c>
      <c r="D116" s="27"/>
      <c r="E116" s="27"/>
      <c r="F116" s="27"/>
      <c r="G116" s="28"/>
      <c r="H116" s="29"/>
      <c r="I116" s="29"/>
      <c r="J116" s="28"/>
      <c r="K116" s="28"/>
      <c r="L116" s="46">
        <v>6546.37</v>
      </c>
      <c r="M116" s="46"/>
      <c r="N116" s="47">
        <v>0.124</v>
      </c>
      <c r="O116" s="43"/>
      <c r="P116" s="28"/>
      <c r="Q116" s="28"/>
      <c r="R116" s="28"/>
      <c r="S116" s="28"/>
      <c r="T116" s="28"/>
      <c r="U116" s="28"/>
      <c r="V116" s="28"/>
      <c r="W116" s="28"/>
      <c r="X116" s="28"/>
      <c r="Y116" s="34"/>
      <c r="Z116" s="28"/>
    </row>
    <row r="117" spans="2:26" hidden="1">
      <c r="B117" s="37">
        <v>45921</v>
      </c>
      <c r="C117" s="28" t="s">
        <v>30</v>
      </c>
      <c r="D117" s="27"/>
      <c r="E117" s="27"/>
      <c r="F117" s="27"/>
      <c r="G117" s="28"/>
      <c r="H117" s="29"/>
      <c r="I117" s="29"/>
      <c r="J117" s="28"/>
      <c r="K117" s="28"/>
      <c r="L117" s="46"/>
      <c r="M117" s="46"/>
      <c r="N117" s="46"/>
      <c r="O117" s="43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2:26" hidden="1">
      <c r="B118" s="37">
        <v>45921</v>
      </c>
      <c r="C118" s="28" t="s">
        <v>31</v>
      </c>
      <c r="D118" s="27"/>
      <c r="E118" s="27"/>
      <c r="F118" s="27"/>
      <c r="G118" s="28"/>
      <c r="H118" s="29"/>
      <c r="I118" s="29"/>
      <c r="J118" s="28"/>
      <c r="K118" s="28"/>
      <c r="L118" s="46">
        <v>203.75</v>
      </c>
      <c r="M118" s="46"/>
      <c r="N118" s="47">
        <v>3.6999999999999998E-2</v>
      </c>
      <c r="O118" s="43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2:26" hidden="1">
      <c r="B119" s="37">
        <v>45921</v>
      </c>
      <c r="C119" s="28" t="s">
        <v>32</v>
      </c>
      <c r="D119" s="27"/>
      <c r="E119" s="27"/>
      <c r="F119" s="27"/>
      <c r="G119" s="28"/>
      <c r="H119" s="29"/>
      <c r="I119" s="29"/>
      <c r="J119" s="28"/>
      <c r="K119" s="28"/>
      <c r="L119" s="46"/>
      <c r="M119" s="46"/>
      <c r="N119" s="46"/>
      <c r="O119" s="43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2:26" hidden="1">
      <c r="B120" s="37">
        <v>45921</v>
      </c>
      <c r="C120" s="28" t="s">
        <v>33</v>
      </c>
      <c r="D120" s="27"/>
      <c r="E120" s="27"/>
      <c r="F120" s="27"/>
      <c r="G120" s="28"/>
      <c r="H120" s="29"/>
      <c r="I120" s="29"/>
      <c r="J120" s="28"/>
      <c r="K120" s="28"/>
      <c r="L120" s="46"/>
      <c r="M120" s="46"/>
      <c r="N120" s="46"/>
      <c r="O120" s="43"/>
      <c r="P120" s="28"/>
      <c r="Q120" s="28"/>
      <c r="R120" s="28"/>
      <c r="S120" s="28"/>
      <c r="T120" s="28"/>
      <c r="U120" s="28"/>
      <c r="V120" s="28"/>
      <c r="W120" s="28"/>
      <c r="X120" s="28"/>
      <c r="Y120" s="34"/>
      <c r="Z120" s="28"/>
    </row>
    <row r="121" spans="2:26" hidden="1">
      <c r="B121" s="37">
        <v>45921</v>
      </c>
      <c r="C121" s="28" t="s">
        <v>34</v>
      </c>
      <c r="D121" s="27"/>
      <c r="E121" s="27"/>
      <c r="F121" s="27"/>
      <c r="G121" s="28"/>
      <c r="H121" s="29"/>
      <c r="I121" s="29"/>
      <c r="J121" s="28"/>
      <c r="K121" s="28"/>
      <c r="L121" s="46">
        <v>15286.76</v>
      </c>
      <c r="M121" s="47">
        <v>1E-3</v>
      </c>
      <c r="N121" s="47">
        <v>0.18</v>
      </c>
      <c r="O121" s="43">
        <v>7</v>
      </c>
      <c r="P121" s="28"/>
      <c r="Q121" s="28"/>
      <c r="R121" s="36"/>
      <c r="S121" s="28"/>
      <c r="T121" s="28"/>
      <c r="U121" s="28"/>
      <c r="V121" s="28"/>
      <c r="W121" s="28"/>
      <c r="X121" s="28"/>
      <c r="Y121" s="28"/>
      <c r="Z121" s="28"/>
    </row>
    <row r="122" spans="2:26" hidden="1">
      <c r="B122" s="37">
        <v>45921</v>
      </c>
      <c r="C122" s="28" t="s">
        <v>35</v>
      </c>
      <c r="D122" s="27"/>
      <c r="E122" s="27"/>
      <c r="F122" s="27"/>
      <c r="G122" s="28"/>
      <c r="H122" s="29"/>
      <c r="I122" s="29"/>
      <c r="J122" s="28"/>
      <c r="K122" s="28"/>
      <c r="L122" s="46"/>
      <c r="M122" s="46"/>
      <c r="N122" s="46"/>
      <c r="O122" s="43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2:26" hidden="1">
      <c r="B123" s="37">
        <v>45922</v>
      </c>
      <c r="C123" s="28" t="s">
        <v>29</v>
      </c>
      <c r="D123" s="27">
        <v>73938</v>
      </c>
      <c r="E123" s="27">
        <v>50109.58</v>
      </c>
      <c r="F123" s="27">
        <v>175.21</v>
      </c>
      <c r="G123" s="28">
        <v>199</v>
      </c>
      <c r="H123" s="29">
        <v>0.97989999999999999</v>
      </c>
      <c r="I123" s="29">
        <v>0.99470000000000003</v>
      </c>
      <c r="J123" s="28">
        <v>0</v>
      </c>
      <c r="K123" s="28">
        <v>0</v>
      </c>
      <c r="L123" s="46">
        <v>573.30999999999995</v>
      </c>
      <c r="M123" s="47">
        <v>5.0000000000000001E-3</v>
      </c>
      <c r="N123" s="47">
        <v>0.14799999999999999</v>
      </c>
      <c r="O123" s="43"/>
      <c r="P123" s="28">
        <v>14</v>
      </c>
      <c r="Q123" s="28">
        <v>14</v>
      </c>
      <c r="R123" s="28">
        <v>50108.58</v>
      </c>
      <c r="S123" s="28">
        <v>82.16</v>
      </c>
      <c r="T123" s="28"/>
      <c r="U123" s="28"/>
      <c r="V123" s="28">
        <v>99.79</v>
      </c>
      <c r="W123" s="28">
        <v>99.66</v>
      </c>
      <c r="X123" s="28">
        <v>6</v>
      </c>
      <c r="Y123" s="34">
        <v>2316.1999999999998</v>
      </c>
      <c r="Z123" s="35">
        <v>0</v>
      </c>
    </row>
    <row r="124" spans="2:26" hidden="1">
      <c r="B124" s="37">
        <v>45922</v>
      </c>
      <c r="C124" s="28" t="s">
        <v>30</v>
      </c>
      <c r="D124" s="27"/>
      <c r="E124" s="27"/>
      <c r="F124" s="27"/>
      <c r="G124" s="28"/>
      <c r="H124" s="29"/>
      <c r="I124" s="29"/>
      <c r="J124" s="28"/>
      <c r="K124" s="28"/>
      <c r="L124" s="46"/>
      <c r="M124" s="46"/>
      <c r="N124" s="46"/>
      <c r="O124" s="43"/>
      <c r="P124" s="28">
        <v>5</v>
      </c>
      <c r="Q124" s="28">
        <v>5</v>
      </c>
      <c r="R124" s="28">
        <v>28859.41</v>
      </c>
      <c r="S124" s="28"/>
      <c r="T124" s="28">
        <v>0</v>
      </c>
      <c r="U124" s="35">
        <v>1</v>
      </c>
      <c r="V124" s="35">
        <v>1</v>
      </c>
      <c r="W124" s="35">
        <v>1</v>
      </c>
      <c r="X124" s="28"/>
      <c r="Y124" s="28"/>
      <c r="Z124" s="28"/>
    </row>
    <row r="125" spans="2:26" hidden="1">
      <c r="B125" s="37">
        <v>45922</v>
      </c>
      <c r="C125" s="28" t="s">
        <v>31</v>
      </c>
      <c r="D125" s="27">
        <v>60000</v>
      </c>
      <c r="E125" s="27">
        <v>33000</v>
      </c>
      <c r="F125" s="27">
        <v>120</v>
      </c>
      <c r="G125" s="28">
        <v>300</v>
      </c>
      <c r="H125" s="29">
        <v>0.95299999999999996</v>
      </c>
      <c r="I125" s="29">
        <v>0.99099999999999999</v>
      </c>
      <c r="J125" s="28">
        <v>0</v>
      </c>
      <c r="K125" s="28">
        <v>0</v>
      </c>
      <c r="L125" s="46">
        <v>113.7</v>
      </c>
      <c r="M125" s="46"/>
      <c r="N125" s="47">
        <v>2.1999999999999999E-2</v>
      </c>
      <c r="O125" s="43"/>
      <c r="P125" s="28">
        <v>28</v>
      </c>
      <c r="Q125" s="28">
        <v>28</v>
      </c>
      <c r="R125" s="28">
        <v>54819.27</v>
      </c>
      <c r="S125" s="28">
        <v>92.13</v>
      </c>
      <c r="T125" s="28">
        <v>0</v>
      </c>
      <c r="U125" s="28"/>
      <c r="V125" s="28">
        <v>99.91</v>
      </c>
      <c r="W125" s="28">
        <v>99.71</v>
      </c>
      <c r="X125" s="28">
        <v>7</v>
      </c>
      <c r="Y125" s="28">
        <v>197.66</v>
      </c>
      <c r="Z125" s="28">
        <v>0</v>
      </c>
    </row>
    <row r="126" spans="2:26" hidden="1">
      <c r="B126" s="37">
        <v>45922</v>
      </c>
      <c r="C126" s="28" t="s">
        <v>32</v>
      </c>
      <c r="D126" s="27"/>
      <c r="E126" s="27"/>
      <c r="F126" s="27"/>
      <c r="G126" s="28"/>
      <c r="H126" s="29"/>
      <c r="I126" s="29"/>
      <c r="J126" s="28"/>
      <c r="K126" s="28"/>
      <c r="L126" s="46"/>
      <c r="M126" s="46"/>
      <c r="N126" s="46"/>
      <c r="O126" s="43"/>
      <c r="P126" s="28">
        <v>11</v>
      </c>
      <c r="Q126" s="28">
        <v>11</v>
      </c>
      <c r="R126" s="28">
        <v>57015.89</v>
      </c>
      <c r="S126" s="33">
        <v>0.94410000000000005</v>
      </c>
      <c r="T126" s="28">
        <v>0</v>
      </c>
      <c r="U126" s="35">
        <v>1</v>
      </c>
      <c r="V126" s="35">
        <v>1</v>
      </c>
      <c r="W126" s="35">
        <v>1</v>
      </c>
      <c r="X126" s="28">
        <v>0</v>
      </c>
      <c r="Y126" s="28">
        <v>0</v>
      </c>
      <c r="Z126" s="33">
        <v>0.33329999999999999</v>
      </c>
    </row>
    <row r="127" spans="2:26" hidden="1">
      <c r="B127" s="37">
        <v>45922</v>
      </c>
      <c r="C127" s="28" t="s">
        <v>33</v>
      </c>
      <c r="D127" s="38">
        <v>175737</v>
      </c>
      <c r="E127" s="38">
        <v>225249</v>
      </c>
      <c r="F127" s="27">
        <v>36</v>
      </c>
      <c r="G127" s="28">
        <v>2119</v>
      </c>
      <c r="H127" s="29">
        <v>0.92</v>
      </c>
      <c r="I127" s="29">
        <v>0.97</v>
      </c>
      <c r="J127" s="28">
        <v>177</v>
      </c>
      <c r="K127" s="28">
        <v>0</v>
      </c>
      <c r="L127" s="46"/>
      <c r="M127" s="46"/>
      <c r="N127" s="46"/>
      <c r="O127" s="43"/>
      <c r="P127" s="28">
        <v>32</v>
      </c>
      <c r="Q127" s="28">
        <v>32</v>
      </c>
      <c r="R127" s="28">
        <v>211315.01</v>
      </c>
      <c r="S127" s="33">
        <v>0.76910000000000001</v>
      </c>
      <c r="T127" s="28">
        <v>0</v>
      </c>
      <c r="U127" s="35">
        <v>1</v>
      </c>
      <c r="V127" s="33">
        <v>0.998</v>
      </c>
      <c r="W127" s="33">
        <v>0.95379999999999998</v>
      </c>
      <c r="X127" s="28">
        <v>36</v>
      </c>
      <c r="Y127" s="34">
        <v>15182.24</v>
      </c>
      <c r="Z127" s="35">
        <v>0.1</v>
      </c>
    </row>
    <row r="128" spans="2:26" hidden="1">
      <c r="B128" s="37">
        <v>45922</v>
      </c>
      <c r="C128" s="28" t="s">
        <v>34</v>
      </c>
      <c r="D128" s="38">
        <v>646852</v>
      </c>
      <c r="E128" s="38">
        <v>971828</v>
      </c>
      <c r="F128" s="27">
        <v>1244</v>
      </c>
      <c r="G128" s="28"/>
      <c r="H128" s="29"/>
      <c r="I128" s="29"/>
      <c r="J128" s="28">
        <v>49</v>
      </c>
      <c r="K128" s="28"/>
      <c r="L128" s="46">
        <v>22232.400000000001</v>
      </c>
      <c r="M128" s="47">
        <v>3.0000000000000001E-3</v>
      </c>
      <c r="N128" s="47">
        <v>0.157</v>
      </c>
      <c r="O128" s="43">
        <v>7</v>
      </c>
      <c r="P128" s="28">
        <v>220</v>
      </c>
      <c r="Q128" s="28">
        <v>220</v>
      </c>
      <c r="R128" s="36">
        <v>775077.53</v>
      </c>
      <c r="S128" s="28">
        <v>82.41</v>
      </c>
      <c r="T128" s="28">
        <v>7</v>
      </c>
      <c r="U128" s="28"/>
      <c r="V128" s="28">
        <v>99.57</v>
      </c>
      <c r="W128" s="28">
        <v>99.13</v>
      </c>
      <c r="X128" s="28">
        <v>406</v>
      </c>
      <c r="Y128" s="44">
        <v>94057.24</v>
      </c>
      <c r="Z128" s="35">
        <f>16/109</f>
        <v>0.14678899082568808</v>
      </c>
    </row>
    <row r="129" spans="2:26" hidden="1">
      <c r="B129" s="37">
        <v>45922</v>
      </c>
      <c r="C129" s="28" t="s">
        <v>35</v>
      </c>
      <c r="D129" s="38">
        <v>13100</v>
      </c>
      <c r="E129" s="38">
        <v>54294</v>
      </c>
      <c r="F129" s="27">
        <v>0</v>
      </c>
      <c r="G129" s="28">
        <v>200</v>
      </c>
      <c r="H129" s="29" t="s">
        <v>39</v>
      </c>
      <c r="I129" s="29" t="s">
        <v>40</v>
      </c>
      <c r="J129" s="28">
        <v>0</v>
      </c>
      <c r="K129" s="28"/>
      <c r="L129" s="46"/>
      <c r="M129" s="47">
        <v>1.7000000000000001E-2</v>
      </c>
      <c r="N129" s="46"/>
      <c r="O129" s="43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2:26" hidden="1">
      <c r="B130" s="37">
        <v>45923</v>
      </c>
      <c r="C130" s="28" t="s">
        <v>29</v>
      </c>
      <c r="D130" s="27">
        <v>66129</v>
      </c>
      <c r="E130" s="27">
        <v>43508.800000000003</v>
      </c>
      <c r="F130" s="27">
        <v>282.14600000000002</v>
      </c>
      <c r="G130" s="28">
        <v>260</v>
      </c>
      <c r="H130" s="29">
        <v>0.99229999999999996</v>
      </c>
      <c r="I130" s="29">
        <v>0.995</v>
      </c>
      <c r="J130" s="28">
        <v>0</v>
      </c>
      <c r="K130" s="28">
        <v>0</v>
      </c>
      <c r="L130" s="46">
        <v>768.38</v>
      </c>
      <c r="M130" s="47">
        <v>1.4E-2</v>
      </c>
      <c r="N130" s="47">
        <v>0.1</v>
      </c>
      <c r="O130" s="43"/>
      <c r="P130" s="28">
        <v>10</v>
      </c>
      <c r="Q130" s="28">
        <v>10</v>
      </c>
      <c r="R130" s="28">
        <v>33092.65</v>
      </c>
      <c r="S130" s="28">
        <v>80.72</v>
      </c>
      <c r="T130" s="28"/>
      <c r="U130" s="28"/>
      <c r="V130" s="28">
        <v>99.5</v>
      </c>
      <c r="W130" s="28">
        <v>98.93</v>
      </c>
      <c r="X130" s="28">
        <v>10</v>
      </c>
      <c r="Y130" s="34">
        <v>3207.43</v>
      </c>
      <c r="Z130" s="28"/>
    </row>
    <row r="131" spans="2:26" hidden="1">
      <c r="B131" s="37">
        <v>45923</v>
      </c>
      <c r="C131" s="28" t="s">
        <v>30</v>
      </c>
      <c r="D131" s="27"/>
      <c r="E131" s="27"/>
      <c r="F131" s="27"/>
      <c r="G131" s="28"/>
      <c r="H131" s="29"/>
      <c r="I131" s="29"/>
      <c r="J131" s="28"/>
      <c r="K131" s="28"/>
      <c r="L131" s="46"/>
      <c r="M131" s="46"/>
      <c r="N131" s="46"/>
      <c r="O131" s="43"/>
      <c r="P131" s="28">
        <v>2</v>
      </c>
      <c r="Q131" s="28">
        <v>2</v>
      </c>
      <c r="R131" s="28">
        <v>9911.6</v>
      </c>
      <c r="S131" s="35"/>
      <c r="T131" s="28">
        <v>0</v>
      </c>
      <c r="U131" s="35">
        <v>1</v>
      </c>
      <c r="V131" s="35">
        <v>1</v>
      </c>
      <c r="W131" s="35">
        <v>1</v>
      </c>
      <c r="X131" s="28"/>
      <c r="Y131" s="28"/>
      <c r="Z131" s="28"/>
    </row>
    <row r="132" spans="2:26" hidden="1">
      <c r="B132" s="37">
        <v>45923</v>
      </c>
      <c r="C132" s="28" t="s">
        <v>31</v>
      </c>
      <c r="D132" s="27">
        <v>40000</v>
      </c>
      <c r="E132" s="27">
        <v>32800</v>
      </c>
      <c r="F132" s="27">
        <v>30</v>
      </c>
      <c r="G132" s="28">
        <v>200</v>
      </c>
      <c r="H132" s="29">
        <v>0.95</v>
      </c>
      <c r="I132" s="29">
        <v>0.99299999999999999</v>
      </c>
      <c r="J132" s="28">
        <v>0</v>
      </c>
      <c r="K132" s="28">
        <v>0</v>
      </c>
      <c r="L132" s="46">
        <v>106.55</v>
      </c>
      <c r="M132" s="46"/>
      <c r="N132" s="47">
        <v>3.3000000000000002E-2</v>
      </c>
      <c r="O132" s="43"/>
      <c r="P132" s="28">
        <v>27</v>
      </c>
      <c r="Q132" s="28">
        <v>27</v>
      </c>
      <c r="R132" s="28">
        <v>38501.96</v>
      </c>
      <c r="S132" s="28">
        <v>98.72</v>
      </c>
      <c r="T132" s="28"/>
      <c r="U132" s="28"/>
      <c r="V132" s="28">
        <v>99.84</v>
      </c>
      <c r="W132" s="28">
        <v>99.42</v>
      </c>
      <c r="X132" s="28"/>
      <c r="Y132" s="28"/>
      <c r="Z132" s="28"/>
    </row>
    <row r="133" spans="2:26" hidden="1">
      <c r="B133" s="37">
        <v>45923</v>
      </c>
      <c r="C133" s="28" t="s">
        <v>32</v>
      </c>
      <c r="D133" s="27"/>
      <c r="E133" s="27"/>
      <c r="F133" s="27"/>
      <c r="G133" s="28"/>
      <c r="H133" s="29"/>
      <c r="I133" s="29"/>
      <c r="J133" s="28"/>
      <c r="K133" s="28"/>
      <c r="L133" s="46"/>
      <c r="M133" s="46"/>
      <c r="N133" s="46"/>
      <c r="O133" s="43"/>
      <c r="P133" s="28">
        <v>7</v>
      </c>
      <c r="Q133" s="28">
        <v>7</v>
      </c>
      <c r="R133" s="28">
        <v>40875.39</v>
      </c>
      <c r="S133" s="33">
        <v>0.82909999999999995</v>
      </c>
      <c r="T133" s="28">
        <v>0</v>
      </c>
      <c r="U133" s="35">
        <v>1</v>
      </c>
      <c r="V133" s="35">
        <v>0.98519999999999996</v>
      </c>
      <c r="W133" s="35">
        <v>1</v>
      </c>
      <c r="X133" s="28">
        <v>0</v>
      </c>
      <c r="Y133" s="28">
        <v>0</v>
      </c>
      <c r="Z133" s="33">
        <v>0.33329999999999999</v>
      </c>
    </row>
    <row r="134" spans="2:26" hidden="1">
      <c r="B134" s="37">
        <v>45923</v>
      </c>
      <c r="C134" s="28" t="s">
        <v>33</v>
      </c>
      <c r="D134" s="38">
        <v>155779</v>
      </c>
      <c r="E134" s="38">
        <v>110658</v>
      </c>
      <c r="F134" s="27">
        <v>30</v>
      </c>
      <c r="G134" s="28">
        <v>1880</v>
      </c>
      <c r="H134" s="29">
        <v>0.93</v>
      </c>
      <c r="I134" s="29">
        <v>0.96</v>
      </c>
      <c r="J134" s="28">
        <v>131</v>
      </c>
      <c r="K134" s="28">
        <v>0</v>
      </c>
      <c r="L134" s="46"/>
      <c r="M134" s="46"/>
      <c r="N134" s="46"/>
      <c r="O134" s="43"/>
      <c r="P134" s="28">
        <v>20</v>
      </c>
      <c r="Q134" s="28">
        <v>20</v>
      </c>
      <c r="R134" s="28">
        <v>105626.31</v>
      </c>
      <c r="S134" s="33">
        <v>0.65410000000000001</v>
      </c>
      <c r="T134" s="28">
        <v>0</v>
      </c>
      <c r="U134" s="35">
        <v>1</v>
      </c>
      <c r="V134" s="33">
        <v>0.998</v>
      </c>
      <c r="W134" s="33">
        <v>0.91879999999999995</v>
      </c>
      <c r="X134" s="28">
        <v>27</v>
      </c>
      <c r="Y134" s="34">
        <v>2934.35</v>
      </c>
      <c r="Z134" s="35">
        <v>0</v>
      </c>
    </row>
    <row r="135" spans="2:26" hidden="1">
      <c r="B135" s="37">
        <v>45923</v>
      </c>
      <c r="C135" s="28" t="s">
        <v>34</v>
      </c>
      <c r="D135" s="38">
        <v>679390</v>
      </c>
      <c r="E135" s="38">
        <v>641530</v>
      </c>
      <c r="F135" s="27">
        <v>767</v>
      </c>
      <c r="G135" s="28"/>
      <c r="H135" s="29"/>
      <c r="I135" s="29"/>
      <c r="J135" s="28">
        <v>17</v>
      </c>
      <c r="K135" s="28"/>
      <c r="L135" s="46">
        <v>23986.14</v>
      </c>
      <c r="M135" s="47">
        <v>1E-3</v>
      </c>
      <c r="N135" s="47">
        <v>0.114</v>
      </c>
      <c r="O135" s="43">
        <v>20</v>
      </c>
      <c r="P135" s="28">
        <v>182</v>
      </c>
      <c r="Q135" s="28">
        <v>178</v>
      </c>
      <c r="R135" s="36">
        <v>597595.68000000005</v>
      </c>
      <c r="S135" s="28">
        <v>80.33</v>
      </c>
      <c r="T135" s="28">
        <v>1</v>
      </c>
      <c r="U135" s="28"/>
      <c r="V135" s="28">
        <v>99.55</v>
      </c>
      <c r="W135" s="28">
        <v>98.82</v>
      </c>
      <c r="X135" s="28">
        <v>289</v>
      </c>
      <c r="Y135" s="44">
        <v>88580.06</v>
      </c>
      <c r="Z135" s="35">
        <f>19/109</f>
        <v>0.1743119266055046</v>
      </c>
    </row>
    <row r="136" spans="2:26" hidden="1">
      <c r="B136" s="37">
        <v>45923</v>
      </c>
      <c r="C136" s="28" t="s">
        <v>35</v>
      </c>
      <c r="D136" s="38">
        <v>22049</v>
      </c>
      <c r="E136" s="27">
        <v>0</v>
      </c>
      <c r="F136" s="27">
        <v>0</v>
      </c>
      <c r="G136" s="28">
        <v>150</v>
      </c>
      <c r="H136" s="29">
        <v>0.76</v>
      </c>
      <c r="I136" s="29">
        <v>0.66659999999999997</v>
      </c>
      <c r="J136" s="28"/>
      <c r="K136" s="28"/>
      <c r="L136" s="46"/>
      <c r="M136" s="46"/>
      <c r="N136" s="47">
        <v>3.5000000000000003E-2</v>
      </c>
      <c r="O136" s="43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2:26" hidden="1">
      <c r="B137" s="37">
        <v>45924</v>
      </c>
      <c r="C137" s="28" t="s">
        <v>29</v>
      </c>
      <c r="D137" s="27">
        <v>38033.519999999997</v>
      </c>
      <c r="E137" s="27">
        <v>44258.35</v>
      </c>
      <c r="F137" s="27">
        <v>29.11</v>
      </c>
      <c r="G137" s="28">
        <v>248</v>
      </c>
      <c r="H137" s="29">
        <v>0.9839</v>
      </c>
      <c r="I137" s="29">
        <v>0.99919999999999998</v>
      </c>
      <c r="J137" s="28">
        <v>0</v>
      </c>
      <c r="K137" s="28">
        <v>0</v>
      </c>
      <c r="L137" s="46">
        <v>792.49</v>
      </c>
      <c r="M137" s="46"/>
      <c r="N137" s="47">
        <v>0.157</v>
      </c>
      <c r="O137" s="43"/>
      <c r="P137" s="28">
        <v>16</v>
      </c>
      <c r="Q137" s="28">
        <v>16</v>
      </c>
      <c r="R137" s="28">
        <v>52546.39</v>
      </c>
      <c r="S137" s="28">
        <v>79.62</v>
      </c>
      <c r="T137" s="28"/>
      <c r="U137" s="28"/>
      <c r="V137" s="28">
        <v>99.67</v>
      </c>
      <c r="W137" s="28">
        <v>99.85</v>
      </c>
      <c r="X137" s="28">
        <v>7</v>
      </c>
      <c r="Y137" s="34">
        <v>1274.42</v>
      </c>
      <c r="Z137" s="28">
        <v>0</v>
      </c>
    </row>
    <row r="138" spans="2:26" hidden="1">
      <c r="B138" s="37">
        <v>45924</v>
      </c>
      <c r="C138" s="28" t="s">
        <v>30</v>
      </c>
      <c r="D138" s="27"/>
      <c r="E138" s="27"/>
      <c r="F138" s="27"/>
      <c r="G138" s="28"/>
      <c r="H138" s="29"/>
      <c r="I138" s="29"/>
      <c r="J138" s="28"/>
      <c r="K138" s="28"/>
      <c r="L138" s="46"/>
      <c r="M138" s="46"/>
      <c r="N138" s="46"/>
      <c r="O138" s="43"/>
      <c r="P138" s="28">
        <v>5</v>
      </c>
      <c r="Q138" s="28">
        <v>5</v>
      </c>
      <c r="R138" s="28">
        <v>32105.18</v>
      </c>
      <c r="S138" s="28"/>
      <c r="T138" s="28">
        <v>0</v>
      </c>
      <c r="U138" s="35">
        <v>1</v>
      </c>
      <c r="V138" s="35">
        <v>1</v>
      </c>
      <c r="W138" s="35">
        <v>1</v>
      </c>
      <c r="X138" s="28"/>
      <c r="Y138" s="28"/>
      <c r="Z138" s="28"/>
    </row>
    <row r="139" spans="2:26" hidden="1">
      <c r="B139" s="37">
        <v>45924</v>
      </c>
      <c r="C139" s="28" t="s">
        <v>31</v>
      </c>
      <c r="D139" s="27">
        <v>80000</v>
      </c>
      <c r="E139" s="27">
        <v>30000</v>
      </c>
      <c r="F139" s="27">
        <v>40</v>
      </c>
      <c r="G139" s="28">
        <v>130</v>
      </c>
      <c r="H139" s="29">
        <v>0.95299999999999996</v>
      </c>
      <c r="I139" s="29">
        <v>0.99199999999999999</v>
      </c>
      <c r="J139" s="28">
        <v>0</v>
      </c>
      <c r="K139" s="28">
        <v>0</v>
      </c>
      <c r="L139" s="46">
        <v>262.64999999999998</v>
      </c>
      <c r="M139" s="46"/>
      <c r="N139" s="47">
        <v>4.8000000000000001E-2</v>
      </c>
      <c r="O139" s="43"/>
      <c r="P139" s="28"/>
      <c r="Q139" s="28"/>
      <c r="R139" s="28"/>
      <c r="S139" s="28"/>
      <c r="T139" s="28"/>
      <c r="U139" s="28"/>
      <c r="V139" s="28">
        <v>99.63</v>
      </c>
      <c r="W139" s="28">
        <v>99.28</v>
      </c>
      <c r="X139" s="28"/>
      <c r="Y139" s="28"/>
      <c r="Z139" s="28"/>
    </row>
    <row r="140" spans="2:26" hidden="1">
      <c r="B140" s="37">
        <v>45924</v>
      </c>
      <c r="C140" s="28" t="s">
        <v>32</v>
      </c>
      <c r="D140" s="27"/>
      <c r="E140" s="27"/>
      <c r="F140" s="27"/>
      <c r="G140" s="28"/>
      <c r="H140" s="29"/>
      <c r="I140" s="29"/>
      <c r="J140" s="28"/>
      <c r="K140" s="28"/>
      <c r="L140" s="46"/>
      <c r="M140" s="46"/>
      <c r="N140" s="46"/>
      <c r="O140" s="43"/>
      <c r="P140" s="28">
        <v>11</v>
      </c>
      <c r="Q140" s="28">
        <v>11</v>
      </c>
      <c r="R140" s="28">
        <v>56778.37</v>
      </c>
      <c r="S140" s="33">
        <v>0.95030000000000003</v>
      </c>
      <c r="T140" s="28">
        <v>0</v>
      </c>
      <c r="U140" s="35">
        <v>1</v>
      </c>
      <c r="V140" s="35">
        <v>1</v>
      </c>
      <c r="W140" s="35">
        <v>1</v>
      </c>
      <c r="X140" s="28">
        <v>0</v>
      </c>
      <c r="Y140" s="28">
        <v>0</v>
      </c>
      <c r="Z140" s="33">
        <v>0.33329999999999999</v>
      </c>
    </row>
    <row r="141" spans="2:26" hidden="1">
      <c r="B141" s="37">
        <v>45924</v>
      </c>
      <c r="C141" s="28" t="s">
        <v>33</v>
      </c>
      <c r="D141" s="38">
        <v>157164</v>
      </c>
      <c r="E141" s="38">
        <v>112796</v>
      </c>
      <c r="F141" s="27">
        <v>28</v>
      </c>
      <c r="G141" s="28">
        <v>1326</v>
      </c>
      <c r="H141" s="29">
        <v>0.91</v>
      </c>
      <c r="I141" s="29">
        <v>0.94</v>
      </c>
      <c r="J141" s="28">
        <v>106</v>
      </c>
      <c r="K141" s="28">
        <v>0</v>
      </c>
      <c r="L141" s="46"/>
      <c r="M141" s="46"/>
      <c r="N141" s="46"/>
      <c r="O141" s="43"/>
      <c r="P141" s="28">
        <v>21</v>
      </c>
      <c r="Q141" s="28">
        <v>21</v>
      </c>
      <c r="R141" s="28">
        <v>103691.44</v>
      </c>
      <c r="S141" s="33">
        <v>0.79220000000000002</v>
      </c>
      <c r="T141" s="28">
        <v>0</v>
      </c>
      <c r="U141" s="35">
        <v>1</v>
      </c>
      <c r="V141" s="33">
        <v>0.99229999999999996</v>
      </c>
      <c r="W141" s="28">
        <v>99.31</v>
      </c>
      <c r="X141" s="28">
        <v>19</v>
      </c>
      <c r="Y141" s="34">
        <v>2732.84</v>
      </c>
      <c r="Z141" s="35">
        <v>0</v>
      </c>
    </row>
    <row r="142" spans="2:26" hidden="1">
      <c r="B142" s="37">
        <v>45924</v>
      </c>
      <c r="C142" s="28" t="s">
        <v>34</v>
      </c>
      <c r="D142" s="38">
        <v>594240</v>
      </c>
      <c r="E142" s="38">
        <v>735447</v>
      </c>
      <c r="F142" s="27">
        <v>557</v>
      </c>
      <c r="G142" s="28"/>
      <c r="H142" s="29"/>
      <c r="I142" s="29"/>
      <c r="J142" s="28">
        <v>24</v>
      </c>
      <c r="K142" s="28"/>
      <c r="L142" s="46">
        <v>20888.71</v>
      </c>
      <c r="M142" s="47">
        <v>5.0000000000000001E-3</v>
      </c>
      <c r="N142" s="47">
        <v>0.14000000000000001</v>
      </c>
      <c r="O142" s="43">
        <v>26</v>
      </c>
      <c r="P142" s="28">
        <v>207</v>
      </c>
      <c r="Q142" s="28">
        <v>199</v>
      </c>
      <c r="R142" s="36">
        <v>682780.63</v>
      </c>
      <c r="S142" s="28">
        <v>84.03</v>
      </c>
      <c r="T142" s="28">
        <v>1</v>
      </c>
      <c r="U142" s="28"/>
      <c r="V142" s="28">
        <v>99.42</v>
      </c>
      <c r="W142" s="28">
        <v>99.26</v>
      </c>
      <c r="X142" s="28">
        <v>351</v>
      </c>
      <c r="Y142" s="44">
        <v>110969.27</v>
      </c>
      <c r="Z142" s="35">
        <f>16/109</f>
        <v>0.14678899082568808</v>
      </c>
    </row>
    <row r="143" spans="2:26" hidden="1">
      <c r="B143" s="37">
        <v>45924</v>
      </c>
      <c r="C143" s="28" t="s">
        <v>35</v>
      </c>
      <c r="D143" s="27">
        <v>460</v>
      </c>
      <c r="E143" s="38">
        <v>32250</v>
      </c>
      <c r="F143" s="27">
        <v>0</v>
      </c>
      <c r="G143" s="28">
        <v>127</v>
      </c>
      <c r="H143" s="29">
        <v>0.82699999999999996</v>
      </c>
      <c r="I143" s="29">
        <v>0.748</v>
      </c>
      <c r="J143" s="28"/>
      <c r="K143" s="28"/>
      <c r="L143" s="46"/>
      <c r="M143" s="46"/>
      <c r="N143" s="47">
        <v>7.3999999999999996E-2</v>
      </c>
      <c r="O143" s="43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2:26" hidden="1">
      <c r="B144" s="37">
        <v>45925</v>
      </c>
      <c r="C144" s="28" t="s">
        <v>29</v>
      </c>
      <c r="D144" s="27">
        <v>68119.45</v>
      </c>
      <c r="E144" s="27">
        <v>36997.040000000001</v>
      </c>
      <c r="F144" s="27">
        <v>145.56</v>
      </c>
      <c r="G144" s="28">
        <v>162</v>
      </c>
      <c r="H144" s="29">
        <v>0.98770000000000002</v>
      </c>
      <c r="I144" s="29">
        <v>0.999</v>
      </c>
      <c r="J144" s="28">
        <v>0</v>
      </c>
      <c r="K144" s="28">
        <v>0</v>
      </c>
      <c r="L144" s="46">
        <v>807.13</v>
      </c>
      <c r="M144" s="46"/>
      <c r="N144" s="47">
        <v>0.13200000000000001</v>
      </c>
      <c r="O144" s="43"/>
      <c r="P144" s="28">
        <v>10</v>
      </c>
      <c r="Q144" s="28">
        <v>10</v>
      </c>
      <c r="R144" s="28">
        <v>44034.17</v>
      </c>
      <c r="S144" s="28">
        <v>84.69</v>
      </c>
      <c r="T144" s="28">
        <v>0</v>
      </c>
      <c r="U144" s="28">
        <v>100</v>
      </c>
      <c r="V144" s="28">
        <v>99.59</v>
      </c>
      <c r="W144" s="28">
        <v>99.84</v>
      </c>
      <c r="X144" s="28">
        <v>5</v>
      </c>
      <c r="Y144" s="34">
        <v>947.08</v>
      </c>
      <c r="Z144" s="28">
        <v>0</v>
      </c>
    </row>
    <row r="145" spans="2:26" hidden="1">
      <c r="B145" s="37">
        <v>45925</v>
      </c>
      <c r="C145" s="28" t="s">
        <v>30</v>
      </c>
      <c r="D145" s="27"/>
      <c r="E145" s="27"/>
      <c r="F145" s="27"/>
      <c r="G145" s="28"/>
      <c r="H145" s="29"/>
      <c r="I145" s="29"/>
      <c r="J145" s="28"/>
      <c r="K145" s="28"/>
      <c r="L145" s="46"/>
      <c r="M145" s="46"/>
      <c r="N145" s="46"/>
      <c r="O145" s="43"/>
      <c r="P145" s="28">
        <v>5</v>
      </c>
      <c r="Q145" s="28">
        <v>5</v>
      </c>
      <c r="R145" s="28">
        <v>30220.75</v>
      </c>
      <c r="S145" s="28"/>
      <c r="T145" s="28">
        <v>0</v>
      </c>
      <c r="U145" s="35">
        <v>1</v>
      </c>
      <c r="V145" s="35">
        <v>1</v>
      </c>
      <c r="W145" s="35">
        <v>1</v>
      </c>
      <c r="X145" s="28"/>
      <c r="Y145" s="28"/>
      <c r="Z145" s="28"/>
    </row>
    <row r="146" spans="2:26" hidden="1">
      <c r="B146" s="37">
        <v>45925</v>
      </c>
      <c r="C146" s="28" t="s">
        <v>31</v>
      </c>
      <c r="D146" s="27">
        <v>50000</v>
      </c>
      <c r="E146" s="27">
        <v>31000</v>
      </c>
      <c r="F146" s="27">
        <v>110</v>
      </c>
      <c r="G146" s="28">
        <v>250</v>
      </c>
      <c r="H146" s="29">
        <v>0.95499999999999996</v>
      </c>
      <c r="I146" s="29">
        <v>0.99299999999999999</v>
      </c>
      <c r="J146" s="28">
        <v>0</v>
      </c>
      <c r="K146" s="28">
        <v>0</v>
      </c>
      <c r="L146" s="46">
        <v>128.93</v>
      </c>
      <c r="M146" s="46"/>
      <c r="N146" s="47">
        <v>3.4000000000000002E-2</v>
      </c>
      <c r="O146" s="43"/>
      <c r="P146" s="28"/>
      <c r="Q146" s="28"/>
      <c r="R146" s="28"/>
      <c r="S146" s="28"/>
      <c r="T146" s="28"/>
      <c r="U146" s="28"/>
      <c r="V146" s="28">
        <v>99.91</v>
      </c>
      <c r="W146" s="28">
        <v>99.47</v>
      </c>
      <c r="X146" s="28"/>
      <c r="Y146" s="28"/>
      <c r="Z146" s="28"/>
    </row>
    <row r="147" spans="2:26" hidden="1">
      <c r="B147" s="37">
        <v>45925</v>
      </c>
      <c r="C147" s="28" t="s">
        <v>32</v>
      </c>
      <c r="D147" s="27"/>
      <c r="E147" s="27"/>
      <c r="F147" s="27"/>
      <c r="G147" s="28"/>
      <c r="H147" s="29"/>
      <c r="I147" s="29"/>
      <c r="J147" s="28"/>
      <c r="K147" s="28"/>
      <c r="L147" s="46"/>
      <c r="M147" s="46"/>
      <c r="N147" s="46"/>
      <c r="O147" s="43"/>
      <c r="P147" s="28">
        <v>7</v>
      </c>
      <c r="Q147" s="28">
        <v>7</v>
      </c>
      <c r="R147" s="28">
        <v>33200.14</v>
      </c>
      <c r="S147" s="33">
        <v>0.86150000000000004</v>
      </c>
      <c r="T147" s="28">
        <v>0</v>
      </c>
      <c r="U147" s="35">
        <v>1</v>
      </c>
      <c r="V147" s="35">
        <v>1</v>
      </c>
      <c r="W147" s="35">
        <v>1</v>
      </c>
      <c r="X147" s="28">
        <v>0</v>
      </c>
      <c r="Y147" s="28">
        <v>0</v>
      </c>
      <c r="Z147" s="33">
        <v>0.33329999999999999</v>
      </c>
    </row>
    <row r="148" spans="2:26" hidden="1">
      <c r="B148" s="37">
        <v>45925</v>
      </c>
      <c r="C148" s="28" t="s">
        <v>33</v>
      </c>
      <c r="D148" s="38">
        <v>198291</v>
      </c>
      <c r="E148" s="38">
        <v>120216</v>
      </c>
      <c r="F148" s="27">
        <v>47</v>
      </c>
      <c r="G148" s="28">
        <v>832</v>
      </c>
      <c r="H148" s="29">
        <v>0.95</v>
      </c>
      <c r="I148" s="29">
        <v>0.97</v>
      </c>
      <c r="J148" s="28">
        <v>74</v>
      </c>
      <c r="K148" s="28">
        <v>0</v>
      </c>
      <c r="L148" s="46"/>
      <c r="M148" s="46"/>
      <c r="N148" s="46"/>
      <c r="O148" s="43"/>
      <c r="P148" s="28">
        <v>22</v>
      </c>
      <c r="Q148" s="28">
        <v>22</v>
      </c>
      <c r="R148" s="28">
        <v>112015.34</v>
      </c>
      <c r="S148" s="33">
        <v>0.69489999999999996</v>
      </c>
      <c r="T148" s="28">
        <v>0</v>
      </c>
      <c r="U148" s="35">
        <v>1</v>
      </c>
      <c r="V148" s="33">
        <v>0.99819999999999998</v>
      </c>
      <c r="W148" s="45">
        <v>99.43</v>
      </c>
      <c r="X148" s="28">
        <v>26</v>
      </c>
      <c r="Y148" s="34">
        <v>4021.41</v>
      </c>
      <c r="Z148" s="35">
        <v>0</v>
      </c>
    </row>
    <row r="149" spans="2:26" hidden="1">
      <c r="B149" s="37">
        <v>45925</v>
      </c>
      <c r="C149" s="28" t="s">
        <v>34</v>
      </c>
      <c r="D149" s="38">
        <v>689658</v>
      </c>
      <c r="E149" s="38">
        <v>731409</v>
      </c>
      <c r="F149" s="27">
        <v>851</v>
      </c>
      <c r="G149" s="28"/>
      <c r="H149" s="29"/>
      <c r="I149" s="29"/>
      <c r="J149" s="28">
        <v>3</v>
      </c>
      <c r="K149" s="28"/>
      <c r="L149" s="46">
        <v>20803.91</v>
      </c>
      <c r="M149" s="46"/>
      <c r="N149" s="47">
        <v>0.14299999999999999</v>
      </c>
      <c r="O149" s="43">
        <v>25</v>
      </c>
      <c r="P149" s="28">
        <v>185</v>
      </c>
      <c r="Q149" s="28">
        <v>185</v>
      </c>
      <c r="R149" s="36">
        <v>655653.94999999995</v>
      </c>
      <c r="S149" s="28">
        <v>87.81</v>
      </c>
      <c r="T149" s="28">
        <v>3</v>
      </c>
      <c r="U149" s="28">
        <v>99</v>
      </c>
      <c r="V149" s="28">
        <v>99.79</v>
      </c>
      <c r="W149" s="28">
        <v>99.48</v>
      </c>
      <c r="X149" s="28">
        <v>141</v>
      </c>
      <c r="Y149" s="44">
        <v>30683.26</v>
      </c>
      <c r="Z149" s="35">
        <f>23/109</f>
        <v>0.21100917431192662</v>
      </c>
    </row>
    <row r="150" spans="2:26" hidden="1">
      <c r="B150" s="37">
        <v>45925</v>
      </c>
      <c r="C150" s="28" t="s">
        <v>35</v>
      </c>
      <c r="D150" s="38">
        <v>21195</v>
      </c>
      <c r="E150" s="38">
        <v>41369</v>
      </c>
      <c r="F150" s="27">
        <v>0</v>
      </c>
      <c r="G150" s="28">
        <v>247</v>
      </c>
      <c r="H150" s="29">
        <v>0.81</v>
      </c>
      <c r="I150" s="29">
        <v>0.40899999999999997</v>
      </c>
      <c r="J150" s="28"/>
      <c r="K150" s="28"/>
      <c r="L150" s="46">
        <v>28.82</v>
      </c>
      <c r="M150" s="46"/>
      <c r="N150" s="47">
        <v>3.3000000000000002E-2</v>
      </c>
      <c r="O150" s="43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2:26" hidden="1">
      <c r="B151" s="37">
        <v>45926</v>
      </c>
      <c r="C151" s="28" t="s">
        <v>29</v>
      </c>
      <c r="D151" s="27">
        <v>41078.720000000001</v>
      </c>
      <c r="E151" s="27">
        <v>52051.1</v>
      </c>
      <c r="F151" s="27">
        <v>317</v>
      </c>
      <c r="G151" s="28"/>
      <c r="H151" s="29"/>
      <c r="I151" s="29"/>
      <c r="J151" s="28"/>
      <c r="K151" s="28"/>
      <c r="L151" s="46">
        <v>472.27</v>
      </c>
      <c r="M151" s="46"/>
      <c r="N151" s="47">
        <v>0.27</v>
      </c>
      <c r="O151" s="43"/>
      <c r="P151" s="28">
        <v>11</v>
      </c>
      <c r="Q151" s="28">
        <v>11</v>
      </c>
      <c r="R151" s="28">
        <v>36882.82</v>
      </c>
      <c r="S151" s="28">
        <v>93.39</v>
      </c>
      <c r="T151" s="28">
        <v>0</v>
      </c>
      <c r="U151" s="28">
        <v>100</v>
      </c>
      <c r="V151" s="28">
        <v>98.63</v>
      </c>
      <c r="W151" s="28">
        <v>99.9</v>
      </c>
      <c r="X151" s="28">
        <v>3</v>
      </c>
      <c r="Y151" s="34">
        <v>1212.5999999999999</v>
      </c>
      <c r="Z151" s="28">
        <v>0</v>
      </c>
    </row>
    <row r="152" spans="2:26" hidden="1">
      <c r="B152" s="37">
        <v>45926</v>
      </c>
      <c r="C152" s="28" t="s">
        <v>30</v>
      </c>
      <c r="D152" s="27"/>
      <c r="E152" s="27"/>
      <c r="F152" s="27"/>
      <c r="G152" s="28"/>
      <c r="H152" s="29"/>
      <c r="I152" s="29"/>
      <c r="J152" s="28"/>
      <c r="K152" s="28"/>
      <c r="L152" s="46"/>
      <c r="M152" s="46"/>
      <c r="N152" s="46"/>
      <c r="O152" s="43"/>
      <c r="P152" s="28">
        <v>4</v>
      </c>
      <c r="Q152" s="28">
        <v>4</v>
      </c>
      <c r="R152" s="28">
        <v>22455.23</v>
      </c>
      <c r="S152" s="28"/>
      <c r="T152" s="28">
        <v>0</v>
      </c>
      <c r="U152" s="35">
        <v>1</v>
      </c>
      <c r="V152" s="35">
        <v>1</v>
      </c>
      <c r="W152" s="35">
        <v>1</v>
      </c>
      <c r="X152" s="28"/>
      <c r="Y152" s="28"/>
      <c r="Z152" s="28"/>
    </row>
    <row r="153" spans="2:26" hidden="1">
      <c r="B153" s="37">
        <v>45926</v>
      </c>
      <c r="C153" s="28" t="s">
        <v>31</v>
      </c>
      <c r="D153" s="27">
        <v>50000</v>
      </c>
      <c r="E153" s="27">
        <v>48000</v>
      </c>
      <c r="F153" s="27">
        <v>160</v>
      </c>
      <c r="G153" s="28">
        <v>200</v>
      </c>
      <c r="H153" s="29">
        <v>0.96299999999999997</v>
      </c>
      <c r="I153" s="29">
        <v>0.99199999999999999</v>
      </c>
      <c r="J153" s="28">
        <v>0</v>
      </c>
      <c r="K153" s="28">
        <v>0</v>
      </c>
      <c r="L153" s="46">
        <v>287.73</v>
      </c>
      <c r="M153" s="46"/>
      <c r="N153" s="47">
        <v>1.2999999999999999E-2</v>
      </c>
      <c r="O153" s="43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2:26" hidden="1">
      <c r="B154" s="37">
        <v>45926</v>
      </c>
      <c r="C154" s="28" t="s">
        <v>32</v>
      </c>
      <c r="D154" s="27"/>
      <c r="E154" s="27"/>
      <c r="F154" s="27"/>
      <c r="G154" s="28"/>
      <c r="H154" s="29"/>
      <c r="I154" s="29"/>
      <c r="J154" s="28"/>
      <c r="K154" s="28"/>
      <c r="L154" s="46"/>
      <c r="M154" s="46"/>
      <c r="N154" s="46"/>
      <c r="O154" s="43"/>
      <c r="P154" s="28">
        <v>6</v>
      </c>
      <c r="Q154" s="28">
        <v>6</v>
      </c>
      <c r="R154" s="28">
        <v>29662.97</v>
      </c>
      <c r="S154" s="33">
        <v>0.76359999999999995</v>
      </c>
      <c r="T154" s="28">
        <v>0</v>
      </c>
      <c r="U154" s="35">
        <v>1</v>
      </c>
      <c r="V154" s="35">
        <v>1</v>
      </c>
      <c r="W154" s="35">
        <v>1</v>
      </c>
      <c r="X154" s="28">
        <v>0</v>
      </c>
      <c r="Y154" s="28">
        <v>0</v>
      </c>
      <c r="Z154" s="33">
        <v>0.33329999999999999</v>
      </c>
    </row>
    <row r="155" spans="2:26" hidden="1">
      <c r="B155" s="37">
        <v>45926</v>
      </c>
      <c r="C155" s="28" t="s">
        <v>33</v>
      </c>
      <c r="D155" s="38">
        <v>192673</v>
      </c>
      <c r="E155" s="38">
        <v>63259</v>
      </c>
      <c r="F155" s="27">
        <v>25</v>
      </c>
      <c r="G155" s="28">
        <v>847</v>
      </c>
      <c r="H155" s="29">
        <v>0.96</v>
      </c>
      <c r="I155" s="29">
        <v>0.98</v>
      </c>
      <c r="J155" s="28">
        <v>51</v>
      </c>
      <c r="K155" s="28">
        <v>0</v>
      </c>
      <c r="L155" s="46"/>
      <c r="M155" s="46"/>
      <c r="N155" s="46"/>
      <c r="O155" s="43"/>
      <c r="P155" s="28">
        <v>22</v>
      </c>
      <c r="Q155" s="28">
        <v>21</v>
      </c>
      <c r="R155" s="28">
        <v>61735.33</v>
      </c>
      <c r="S155" s="33">
        <v>0.56789999999999996</v>
      </c>
      <c r="T155" s="28">
        <v>0</v>
      </c>
      <c r="U155" s="35">
        <v>1</v>
      </c>
      <c r="V155" s="33">
        <v>0.997</v>
      </c>
      <c r="W155" s="33">
        <v>0.9194</v>
      </c>
      <c r="X155" s="28">
        <v>12</v>
      </c>
      <c r="Y155" s="34">
        <v>1931.15</v>
      </c>
      <c r="Z155" s="35">
        <v>0</v>
      </c>
    </row>
    <row r="156" spans="2:26" hidden="1">
      <c r="B156" s="37">
        <v>45926</v>
      </c>
      <c r="C156" s="28" t="s">
        <v>34</v>
      </c>
      <c r="D156" s="38">
        <v>729653</v>
      </c>
      <c r="E156" s="38">
        <v>732604</v>
      </c>
      <c r="F156" s="27">
        <v>1727</v>
      </c>
      <c r="G156" s="28"/>
      <c r="H156" s="29"/>
      <c r="I156" s="29"/>
      <c r="J156" s="28">
        <v>0</v>
      </c>
      <c r="K156" s="28"/>
      <c r="L156" s="46">
        <v>19977.689999999999</v>
      </c>
      <c r="M156" s="46"/>
      <c r="N156" s="47">
        <v>0.14099999999999999</v>
      </c>
      <c r="O156" s="43">
        <v>22</v>
      </c>
      <c r="P156" s="28">
        <v>193</v>
      </c>
      <c r="Q156" s="28">
        <v>193</v>
      </c>
      <c r="R156" s="36">
        <v>676156.92</v>
      </c>
      <c r="S156" s="28">
        <v>87.5</v>
      </c>
      <c r="T156" s="28">
        <v>2</v>
      </c>
      <c r="U156" s="28">
        <v>99.6</v>
      </c>
      <c r="V156" s="28">
        <v>91.08</v>
      </c>
      <c r="W156" s="28">
        <v>99.6</v>
      </c>
      <c r="X156" s="28">
        <v>203</v>
      </c>
      <c r="Y156" s="44">
        <v>41836.29</v>
      </c>
      <c r="Z156" s="35">
        <f>23/109</f>
        <v>0.21100917431192662</v>
      </c>
    </row>
    <row r="157" spans="2:26" hidden="1">
      <c r="B157" s="37">
        <v>45926</v>
      </c>
      <c r="C157" s="28" t="s">
        <v>35</v>
      </c>
      <c r="D157" s="38">
        <v>34017</v>
      </c>
      <c r="E157" s="38">
        <v>72898</v>
      </c>
      <c r="F157" s="27">
        <v>0</v>
      </c>
      <c r="G157" s="28"/>
      <c r="H157" s="29"/>
      <c r="I157" s="29"/>
      <c r="J157" s="28"/>
      <c r="K157" s="28"/>
      <c r="L157" s="46"/>
      <c r="M157" s="46"/>
      <c r="N157" s="47">
        <v>5.5E-2</v>
      </c>
      <c r="O157" s="43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2:26" hidden="1">
      <c r="B158" s="37">
        <v>45927</v>
      </c>
      <c r="C158" s="28" t="s">
        <v>29</v>
      </c>
      <c r="D158" s="27"/>
      <c r="E158" s="27"/>
      <c r="F158" s="27"/>
      <c r="G158" s="28"/>
      <c r="H158" s="29"/>
      <c r="I158" s="29"/>
      <c r="J158" s="28"/>
      <c r="K158" s="28"/>
      <c r="L158" s="46">
        <v>1463.44</v>
      </c>
      <c r="M158" s="46"/>
      <c r="N158" s="47">
        <v>1.1040000000000001</v>
      </c>
      <c r="O158" s="43"/>
      <c r="P158" s="28"/>
      <c r="Q158" s="28"/>
      <c r="R158" s="28"/>
      <c r="S158" s="28"/>
      <c r="T158" s="28"/>
      <c r="U158" s="28"/>
      <c r="V158" s="28"/>
      <c r="W158" s="28"/>
      <c r="X158" s="28"/>
      <c r="Y158" s="34"/>
      <c r="Z158" s="28"/>
    </row>
    <row r="159" spans="2:26" hidden="1">
      <c r="B159" s="37">
        <v>45927</v>
      </c>
      <c r="C159" s="28" t="s">
        <v>30</v>
      </c>
      <c r="D159" s="27"/>
      <c r="E159" s="27"/>
      <c r="F159" s="27"/>
      <c r="G159" s="28"/>
      <c r="H159" s="29"/>
      <c r="I159" s="29"/>
      <c r="J159" s="28"/>
      <c r="K159" s="28"/>
      <c r="L159" s="46"/>
      <c r="M159" s="46"/>
      <c r="N159" s="46"/>
      <c r="O159" s="43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2:26" hidden="1">
      <c r="B160" s="37">
        <v>45927</v>
      </c>
      <c r="C160" s="28" t="s">
        <v>31</v>
      </c>
      <c r="D160" s="27"/>
      <c r="E160" s="27"/>
      <c r="F160" s="27"/>
      <c r="G160" s="28"/>
      <c r="H160" s="29"/>
      <c r="I160" s="29"/>
      <c r="J160" s="28"/>
      <c r="K160" s="28"/>
      <c r="L160" s="46">
        <v>1221.1199999999999</v>
      </c>
      <c r="M160" s="46"/>
      <c r="N160" s="47">
        <v>2.5000000000000001E-2</v>
      </c>
      <c r="O160" s="43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2:26" hidden="1">
      <c r="B161" s="37">
        <v>45927</v>
      </c>
      <c r="C161" s="28" t="s">
        <v>32</v>
      </c>
      <c r="D161" s="27"/>
      <c r="E161" s="27"/>
      <c r="F161" s="27"/>
      <c r="G161" s="28"/>
      <c r="H161" s="29"/>
      <c r="I161" s="29"/>
      <c r="J161" s="28"/>
      <c r="K161" s="28"/>
      <c r="L161" s="46"/>
      <c r="M161" s="46"/>
      <c r="N161" s="46"/>
      <c r="O161" s="43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2:26" hidden="1">
      <c r="B162" s="37">
        <v>45927</v>
      </c>
      <c r="C162" s="28" t="s">
        <v>33</v>
      </c>
      <c r="D162" s="27"/>
      <c r="E162" s="27"/>
      <c r="F162" s="27"/>
      <c r="G162" s="28"/>
      <c r="H162" s="29"/>
      <c r="I162" s="29"/>
      <c r="J162" s="28"/>
      <c r="K162" s="28"/>
      <c r="L162" s="46"/>
      <c r="M162" s="46"/>
      <c r="N162" s="46"/>
      <c r="O162" s="43"/>
      <c r="P162" s="28"/>
      <c r="Q162" s="28"/>
      <c r="R162" s="28"/>
      <c r="S162" s="28"/>
      <c r="T162" s="28"/>
      <c r="U162" s="28"/>
      <c r="V162" s="28"/>
      <c r="W162" s="28"/>
      <c r="X162" s="28"/>
      <c r="Y162" s="34"/>
      <c r="Z162" s="28"/>
    </row>
    <row r="163" spans="2:26" hidden="1">
      <c r="B163" s="37">
        <v>45927</v>
      </c>
      <c r="C163" s="28" t="s">
        <v>34</v>
      </c>
      <c r="D163" s="27"/>
      <c r="E163" s="27"/>
      <c r="F163" s="27"/>
      <c r="G163" s="28"/>
      <c r="H163" s="29"/>
      <c r="I163" s="29"/>
      <c r="J163" s="28"/>
      <c r="K163" s="28"/>
      <c r="L163" s="46">
        <v>13350.47</v>
      </c>
      <c r="M163" s="46"/>
      <c r="N163" s="47">
        <v>6.2E-2</v>
      </c>
      <c r="O163" s="43">
        <v>14</v>
      </c>
      <c r="P163" s="28"/>
      <c r="Q163" s="28"/>
      <c r="R163" s="36"/>
      <c r="S163" s="28"/>
      <c r="T163" s="28"/>
      <c r="U163" s="28"/>
      <c r="V163" s="28"/>
      <c r="W163" s="28"/>
      <c r="X163" s="28"/>
      <c r="Y163" s="28"/>
      <c r="Z163" s="28"/>
    </row>
    <row r="164" spans="2:26" hidden="1">
      <c r="B164" s="37">
        <v>45927</v>
      </c>
      <c r="C164" s="28" t="s">
        <v>35</v>
      </c>
      <c r="D164" s="27"/>
      <c r="E164" s="27"/>
      <c r="F164" s="27"/>
      <c r="G164" s="28"/>
      <c r="H164" s="29"/>
      <c r="I164" s="29"/>
      <c r="J164" s="28"/>
      <c r="K164" s="28"/>
      <c r="L164" s="46">
        <v>276.83999999999997</v>
      </c>
      <c r="M164" s="46"/>
      <c r="N164" s="47">
        <v>0.14799999999999999</v>
      </c>
      <c r="O164" s="43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2:26" hidden="1">
      <c r="B165" s="37">
        <v>45928</v>
      </c>
      <c r="C165" s="28" t="s">
        <v>29</v>
      </c>
      <c r="D165" s="27"/>
      <c r="E165" s="27"/>
      <c r="F165" s="27"/>
      <c r="G165" s="28"/>
      <c r="H165" s="29"/>
      <c r="I165" s="29"/>
      <c r="J165" s="28"/>
      <c r="K165" s="28"/>
      <c r="L165" s="46">
        <v>12265.55</v>
      </c>
      <c r="M165" s="46"/>
      <c r="N165" s="47">
        <v>7.2999999999999995E-2</v>
      </c>
      <c r="O165" s="43"/>
      <c r="P165" s="28"/>
      <c r="Q165" s="28"/>
      <c r="R165" s="28"/>
      <c r="S165" s="28"/>
      <c r="T165" s="28"/>
      <c r="U165" s="28"/>
      <c r="V165" s="28"/>
      <c r="W165" s="28"/>
      <c r="X165" s="28"/>
      <c r="Y165" s="34"/>
      <c r="Z165" s="28"/>
    </row>
    <row r="166" spans="2:26" hidden="1">
      <c r="B166" s="37">
        <v>45928</v>
      </c>
      <c r="C166" s="28" t="s">
        <v>30</v>
      </c>
      <c r="D166" s="27"/>
      <c r="E166" s="27"/>
      <c r="F166" s="27"/>
      <c r="G166" s="28"/>
      <c r="H166" s="29"/>
      <c r="I166" s="29"/>
      <c r="J166" s="28"/>
      <c r="K166" s="28"/>
      <c r="L166" s="46"/>
      <c r="M166" s="46"/>
      <c r="N166" s="46"/>
      <c r="O166" s="43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2:26" hidden="1">
      <c r="B167" s="37">
        <v>45928</v>
      </c>
      <c r="C167" s="28" t="s">
        <v>31</v>
      </c>
      <c r="D167" s="27"/>
      <c r="E167" s="27"/>
      <c r="F167" s="27"/>
      <c r="G167" s="28"/>
      <c r="H167" s="29"/>
      <c r="I167" s="29"/>
      <c r="J167" s="28"/>
      <c r="K167" s="28"/>
      <c r="L167" s="46"/>
      <c r="M167" s="46"/>
      <c r="N167" s="46"/>
      <c r="O167" s="43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2:26" hidden="1">
      <c r="B168" s="37">
        <v>45928</v>
      </c>
      <c r="C168" s="28" t="s">
        <v>32</v>
      </c>
      <c r="D168" s="27"/>
      <c r="E168" s="27"/>
      <c r="F168" s="27"/>
      <c r="G168" s="28"/>
      <c r="H168" s="29"/>
      <c r="I168" s="29"/>
      <c r="J168" s="28"/>
      <c r="K168" s="28"/>
      <c r="L168" s="46"/>
      <c r="M168" s="46"/>
      <c r="N168" s="46"/>
      <c r="O168" s="43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2:26" hidden="1">
      <c r="B169" s="37">
        <v>45928</v>
      </c>
      <c r="C169" s="28" t="s">
        <v>33</v>
      </c>
      <c r="D169" s="27"/>
      <c r="E169" s="27"/>
      <c r="F169" s="27"/>
      <c r="G169" s="28"/>
      <c r="H169" s="29"/>
      <c r="I169" s="29"/>
      <c r="J169" s="28"/>
      <c r="K169" s="28"/>
      <c r="L169" s="46"/>
      <c r="M169" s="46"/>
      <c r="N169" s="46"/>
      <c r="O169" s="43"/>
      <c r="P169" s="28"/>
      <c r="Q169" s="28"/>
      <c r="R169" s="28"/>
      <c r="S169" s="28"/>
      <c r="T169" s="28"/>
      <c r="U169" s="28"/>
      <c r="V169" s="28"/>
      <c r="W169" s="28"/>
      <c r="X169" s="28"/>
      <c r="Y169" s="34"/>
      <c r="Z169" s="28"/>
    </row>
    <row r="170" spans="2:26" hidden="1">
      <c r="B170" s="37">
        <v>45928</v>
      </c>
      <c r="C170" s="28" t="s">
        <v>34</v>
      </c>
      <c r="D170" s="27"/>
      <c r="E170" s="27"/>
      <c r="F170" s="27"/>
      <c r="G170" s="28"/>
      <c r="H170" s="29"/>
      <c r="I170" s="29"/>
      <c r="J170" s="28"/>
      <c r="K170" s="28"/>
      <c r="L170" s="46">
        <v>13039.12</v>
      </c>
      <c r="M170" s="46"/>
      <c r="N170" s="47">
        <v>0.107</v>
      </c>
      <c r="O170" s="43"/>
      <c r="P170" s="28"/>
      <c r="Q170" s="28"/>
      <c r="R170" s="36"/>
      <c r="S170" s="28"/>
      <c r="T170" s="28"/>
      <c r="U170" s="28"/>
      <c r="V170" s="28"/>
      <c r="W170" s="28"/>
      <c r="X170" s="28"/>
      <c r="Y170" s="28"/>
      <c r="Z170" s="28"/>
    </row>
    <row r="171" spans="2:26" hidden="1">
      <c r="B171" s="37">
        <v>45928</v>
      </c>
      <c r="C171" s="28" t="s">
        <v>35</v>
      </c>
      <c r="D171" s="27"/>
      <c r="E171" s="27"/>
      <c r="F171" s="27"/>
      <c r="G171" s="28"/>
      <c r="H171" s="29"/>
      <c r="I171" s="29"/>
      <c r="J171" s="28"/>
      <c r="K171" s="28"/>
      <c r="L171" s="46"/>
      <c r="M171" s="46"/>
      <c r="N171" s="46"/>
      <c r="O171" s="43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2:26" hidden="1">
      <c r="B172" s="37">
        <v>45929</v>
      </c>
      <c r="C172" s="28" t="s">
        <v>29</v>
      </c>
      <c r="D172" s="27">
        <v>77544.100000000006</v>
      </c>
      <c r="E172" s="27">
        <v>40246.239999999998</v>
      </c>
      <c r="F172" s="27">
        <v>86.49</v>
      </c>
      <c r="G172" s="28"/>
      <c r="H172" s="29"/>
      <c r="I172" s="29"/>
      <c r="J172" s="28">
        <v>0</v>
      </c>
      <c r="K172" s="28">
        <v>0</v>
      </c>
      <c r="L172" s="46">
        <v>356.52</v>
      </c>
      <c r="M172" s="46"/>
      <c r="N172" s="47">
        <v>0.186</v>
      </c>
      <c r="O172" s="43"/>
      <c r="P172" s="28">
        <v>16</v>
      </c>
      <c r="Q172" s="28">
        <v>16</v>
      </c>
      <c r="R172" s="28">
        <v>52066.85</v>
      </c>
      <c r="S172" s="28">
        <v>87.52</v>
      </c>
      <c r="T172" s="28">
        <v>0</v>
      </c>
      <c r="U172" s="28"/>
      <c r="V172" s="28"/>
      <c r="W172" s="28"/>
      <c r="X172" s="28">
        <v>6</v>
      </c>
      <c r="Y172" s="34">
        <v>849.46</v>
      </c>
      <c r="Z172" s="28">
        <v>0</v>
      </c>
    </row>
    <row r="173" spans="2:26" hidden="1">
      <c r="B173" s="37">
        <v>45929</v>
      </c>
      <c r="C173" s="28" t="s">
        <v>30</v>
      </c>
      <c r="D173" s="27"/>
      <c r="E173" s="27"/>
      <c r="F173" s="27"/>
      <c r="G173" s="28"/>
      <c r="H173" s="29"/>
      <c r="I173" s="29"/>
      <c r="J173" s="28"/>
      <c r="K173" s="28"/>
      <c r="L173" s="46"/>
      <c r="M173" s="46"/>
      <c r="N173" s="46"/>
      <c r="O173" s="43"/>
      <c r="P173" s="28">
        <v>7</v>
      </c>
      <c r="Q173" s="28">
        <v>7</v>
      </c>
      <c r="R173" s="28">
        <v>36439.79</v>
      </c>
      <c r="S173" s="35">
        <v>1</v>
      </c>
      <c r="T173" s="28">
        <v>0</v>
      </c>
      <c r="U173" s="35">
        <v>1</v>
      </c>
      <c r="V173" s="35">
        <v>1</v>
      </c>
      <c r="W173" s="35">
        <v>1</v>
      </c>
      <c r="X173" s="28"/>
      <c r="Y173" s="28"/>
      <c r="Z173" s="28"/>
    </row>
    <row r="174" spans="2:26" hidden="1">
      <c r="B174" s="37">
        <v>45929</v>
      </c>
      <c r="C174" s="28" t="s">
        <v>31</v>
      </c>
      <c r="D174" s="27">
        <v>25000</v>
      </c>
      <c r="E174" s="27">
        <v>31000</v>
      </c>
      <c r="F174" s="27">
        <v>80</v>
      </c>
      <c r="G174" s="28">
        <v>250</v>
      </c>
      <c r="H174" s="29">
        <v>0.96699999999999997</v>
      </c>
      <c r="I174" s="29">
        <v>0.99319999999999997</v>
      </c>
      <c r="J174" s="28">
        <v>0</v>
      </c>
      <c r="K174" s="28">
        <v>0</v>
      </c>
      <c r="L174" s="46">
        <v>45.11</v>
      </c>
      <c r="M174" s="46"/>
      <c r="N174" s="47">
        <v>1.2999999999999999E-2</v>
      </c>
      <c r="O174" s="43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2:26" hidden="1">
      <c r="B175" s="37">
        <v>45929</v>
      </c>
      <c r="C175" s="28" t="s">
        <v>32</v>
      </c>
      <c r="D175" s="27"/>
      <c r="E175" s="27"/>
      <c r="F175" s="27"/>
      <c r="G175" s="28"/>
      <c r="H175" s="29"/>
      <c r="I175" s="29"/>
      <c r="J175" s="28"/>
      <c r="K175" s="28"/>
      <c r="L175" s="46"/>
      <c r="M175" s="46"/>
      <c r="N175" s="46"/>
      <c r="O175" s="43"/>
      <c r="P175" s="28">
        <v>11</v>
      </c>
      <c r="Q175" s="28">
        <v>11</v>
      </c>
      <c r="R175" s="28">
        <v>63118.75</v>
      </c>
      <c r="S175" s="35">
        <v>1.0495000000000001</v>
      </c>
      <c r="T175" s="28">
        <v>0</v>
      </c>
      <c r="U175" s="50">
        <v>1</v>
      </c>
      <c r="V175" s="33">
        <v>0.98099999999999998</v>
      </c>
      <c r="W175" s="50">
        <v>1</v>
      </c>
      <c r="X175" s="28">
        <v>3</v>
      </c>
      <c r="Y175" s="28">
        <v>0</v>
      </c>
      <c r="Z175" s="33">
        <v>0.33329999999999999</v>
      </c>
    </row>
    <row r="176" spans="2:26" hidden="1">
      <c r="B176" s="37">
        <v>45929</v>
      </c>
      <c r="C176" s="28" t="s">
        <v>33</v>
      </c>
      <c r="D176" s="38">
        <v>164384</v>
      </c>
      <c r="E176" s="38">
        <v>233709</v>
      </c>
      <c r="F176" s="27">
        <v>33</v>
      </c>
      <c r="G176" s="28">
        <v>1212</v>
      </c>
      <c r="H176" s="29">
        <v>0.92</v>
      </c>
      <c r="I176" s="29">
        <v>0.95</v>
      </c>
      <c r="J176" s="28">
        <v>11</v>
      </c>
      <c r="K176" s="28">
        <v>0</v>
      </c>
      <c r="L176" s="46"/>
      <c r="M176" s="46"/>
      <c r="N176" s="46"/>
      <c r="O176" s="43"/>
      <c r="P176" s="28">
        <v>35</v>
      </c>
      <c r="Q176" s="28">
        <v>35</v>
      </c>
      <c r="R176" s="28">
        <v>221095.3</v>
      </c>
      <c r="S176" s="33">
        <v>0.77180000000000004</v>
      </c>
      <c r="T176" s="28">
        <v>0</v>
      </c>
      <c r="U176" s="28"/>
      <c r="V176" s="28"/>
      <c r="W176" s="28"/>
      <c r="X176" s="28">
        <v>43</v>
      </c>
      <c r="Y176" s="34">
        <v>9641.43</v>
      </c>
      <c r="Z176" s="35">
        <v>0.1</v>
      </c>
    </row>
    <row r="177" spans="2:26" hidden="1">
      <c r="B177" s="37">
        <v>45929</v>
      </c>
      <c r="C177" s="28" t="s">
        <v>34</v>
      </c>
      <c r="D177" s="27"/>
      <c r="E177" s="38">
        <v>925934</v>
      </c>
      <c r="F177" s="27">
        <v>2225</v>
      </c>
      <c r="G177" s="28"/>
      <c r="H177" s="29"/>
      <c r="I177" s="29"/>
      <c r="J177" s="28"/>
      <c r="K177" s="28"/>
      <c r="L177" s="46">
        <v>22489.599999999999</v>
      </c>
      <c r="M177" s="46"/>
      <c r="N177" s="47">
        <v>0.13</v>
      </c>
      <c r="O177" s="43">
        <v>6</v>
      </c>
      <c r="P177" s="28">
        <v>221</v>
      </c>
      <c r="Q177" s="28">
        <v>220</v>
      </c>
      <c r="R177" s="36">
        <v>780798.18</v>
      </c>
      <c r="S177" s="28">
        <v>84.1</v>
      </c>
      <c r="T177" s="28">
        <v>3</v>
      </c>
      <c r="U177" s="28"/>
      <c r="V177" s="28"/>
      <c r="W177" s="28"/>
      <c r="X177" s="28">
        <v>311</v>
      </c>
      <c r="Y177" s="44">
        <v>46845.96</v>
      </c>
      <c r="Z177" s="35">
        <f>18/109</f>
        <v>0.16513761467889909</v>
      </c>
    </row>
    <row r="178" spans="2:26" hidden="1">
      <c r="B178" s="37">
        <v>45929</v>
      </c>
      <c r="C178" s="28" t="s">
        <v>35</v>
      </c>
      <c r="D178" s="27"/>
      <c r="E178" s="27"/>
      <c r="F178" s="27"/>
      <c r="G178" s="28"/>
      <c r="H178" s="29"/>
      <c r="I178" s="29"/>
      <c r="J178" s="28"/>
      <c r="K178" s="28"/>
      <c r="L178" s="46">
        <v>6.5</v>
      </c>
      <c r="M178" s="46"/>
      <c r="N178" s="47">
        <v>3.7999999999999999E-2</v>
      </c>
      <c r="O178" s="43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2:26">
      <c r="B179" s="37">
        <v>45930</v>
      </c>
      <c r="C179" s="28" t="s">
        <v>29</v>
      </c>
      <c r="D179" s="27">
        <v>50633</v>
      </c>
      <c r="E179" s="27">
        <v>40242.519999999997</v>
      </c>
      <c r="F179" s="27">
        <v>351</v>
      </c>
      <c r="G179" s="28">
        <v>277</v>
      </c>
      <c r="H179" s="29">
        <v>0.99270000000000003</v>
      </c>
      <c r="I179" s="29">
        <v>0.99229999999999996</v>
      </c>
      <c r="J179" s="28">
        <v>0</v>
      </c>
      <c r="K179" s="28">
        <v>0</v>
      </c>
      <c r="L179" s="46">
        <v>606.73</v>
      </c>
      <c r="M179" s="46"/>
      <c r="N179" s="47">
        <v>0.113</v>
      </c>
      <c r="O179" s="43"/>
      <c r="P179" s="28">
        <v>12</v>
      </c>
      <c r="Q179" s="28">
        <v>12</v>
      </c>
      <c r="R179" s="28">
        <v>31452.42</v>
      </c>
      <c r="S179" s="28">
        <v>66.930000000000007</v>
      </c>
      <c r="T179" s="28">
        <v>0</v>
      </c>
      <c r="U179" s="28"/>
      <c r="V179" s="28"/>
      <c r="W179" s="28"/>
      <c r="X179" s="28">
        <v>1</v>
      </c>
      <c r="Y179" s="34">
        <v>90.6</v>
      </c>
      <c r="Z179" s="28">
        <v>0</v>
      </c>
    </row>
    <row r="180" spans="2:26" hidden="1">
      <c r="B180" s="37">
        <v>45930</v>
      </c>
      <c r="C180" s="28" t="s">
        <v>30</v>
      </c>
      <c r="D180" s="27"/>
      <c r="E180" s="27"/>
      <c r="F180" s="27"/>
      <c r="G180" s="28"/>
      <c r="H180" s="29"/>
      <c r="I180" s="29"/>
      <c r="J180" s="28"/>
      <c r="K180" s="28"/>
      <c r="L180" s="46"/>
      <c r="M180" s="46"/>
      <c r="N180" s="46"/>
      <c r="O180" s="43"/>
      <c r="P180" s="28">
        <v>4</v>
      </c>
      <c r="Q180" s="28">
        <v>4</v>
      </c>
      <c r="R180" s="28">
        <v>16920.349999999999</v>
      </c>
      <c r="S180" s="28"/>
      <c r="T180" s="28">
        <v>0</v>
      </c>
      <c r="U180" s="35">
        <v>1</v>
      </c>
      <c r="V180" s="35">
        <v>1</v>
      </c>
      <c r="W180" s="35">
        <v>1</v>
      </c>
      <c r="X180" s="28"/>
      <c r="Y180" s="28"/>
      <c r="Z180" s="28"/>
    </row>
    <row r="181" spans="2:26" hidden="1">
      <c r="B181" s="37">
        <v>45930</v>
      </c>
      <c r="C181" s="28" t="s">
        <v>31</v>
      </c>
      <c r="D181" s="27">
        <v>60000</v>
      </c>
      <c r="E181" s="27">
        <v>22000</v>
      </c>
      <c r="F181" s="27">
        <v>16</v>
      </c>
      <c r="G181" s="28">
        <v>280</v>
      </c>
      <c r="H181" s="29">
        <v>0.98299999999999998</v>
      </c>
      <c r="I181" s="29">
        <v>0.99890000000000001</v>
      </c>
      <c r="J181" s="28">
        <v>0</v>
      </c>
      <c r="K181" s="28">
        <v>0</v>
      </c>
      <c r="L181" s="46">
        <v>24.12</v>
      </c>
      <c r="M181" s="46"/>
      <c r="N181" s="47">
        <v>1.2999999999999999E-2</v>
      </c>
      <c r="O181" s="43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2:26" hidden="1">
      <c r="B182" s="37">
        <v>45930</v>
      </c>
      <c r="C182" s="28" t="s">
        <v>32</v>
      </c>
      <c r="D182" s="27"/>
      <c r="E182" s="27"/>
      <c r="F182" s="27"/>
      <c r="G182" s="28"/>
      <c r="H182" s="29"/>
      <c r="I182" s="29"/>
      <c r="J182" s="28"/>
      <c r="K182" s="28"/>
      <c r="L182" s="46"/>
      <c r="M182" s="46"/>
      <c r="N182" s="46"/>
      <c r="O182" s="43"/>
      <c r="P182" s="28">
        <v>7</v>
      </c>
      <c r="Q182" s="28">
        <v>7</v>
      </c>
      <c r="R182" s="28">
        <v>45574.27</v>
      </c>
      <c r="S182" s="33">
        <v>0.88190000000000002</v>
      </c>
      <c r="T182" s="28">
        <v>0</v>
      </c>
      <c r="U182" s="50">
        <v>1</v>
      </c>
      <c r="V182" s="50">
        <v>1</v>
      </c>
      <c r="W182" s="50">
        <v>1</v>
      </c>
      <c r="X182" s="28">
        <v>0</v>
      </c>
      <c r="Y182" s="28">
        <v>0</v>
      </c>
      <c r="Z182" s="33">
        <v>0.33329999999999999</v>
      </c>
    </row>
    <row r="183" spans="2:26" hidden="1">
      <c r="B183" s="37">
        <v>45930</v>
      </c>
      <c r="C183" s="28" t="s">
        <v>33</v>
      </c>
      <c r="D183" s="38">
        <v>184505</v>
      </c>
      <c r="E183" s="38">
        <v>113266</v>
      </c>
      <c r="F183" s="27">
        <v>31</v>
      </c>
      <c r="G183" s="28">
        <v>806</v>
      </c>
      <c r="H183" s="29">
        <v>0.93</v>
      </c>
      <c r="I183" s="29">
        <v>0.96</v>
      </c>
      <c r="J183" s="28">
        <v>30</v>
      </c>
      <c r="K183" s="28">
        <v>0</v>
      </c>
      <c r="L183" s="46"/>
      <c r="M183" s="46"/>
      <c r="N183" s="46"/>
      <c r="O183" s="43"/>
      <c r="P183" s="28">
        <v>21</v>
      </c>
      <c r="Q183" s="28">
        <v>21</v>
      </c>
      <c r="R183" s="28">
        <v>101785.81</v>
      </c>
      <c r="S183" s="33">
        <v>0.72499999999999998</v>
      </c>
      <c r="T183" s="28">
        <v>0</v>
      </c>
      <c r="U183" s="28"/>
      <c r="V183" s="28"/>
      <c r="W183" s="28"/>
      <c r="X183" s="28">
        <v>44</v>
      </c>
      <c r="Y183" s="34">
        <v>6401.11</v>
      </c>
      <c r="Z183" s="35">
        <v>0.1</v>
      </c>
    </row>
    <row r="184" spans="2:26" hidden="1">
      <c r="B184" s="37">
        <v>45930</v>
      </c>
      <c r="C184" s="28" t="s">
        <v>34</v>
      </c>
      <c r="D184" s="27"/>
      <c r="E184" s="27"/>
      <c r="F184" s="27"/>
      <c r="G184" s="28"/>
      <c r="H184" s="29"/>
      <c r="I184" s="29"/>
      <c r="J184" s="28"/>
      <c r="K184" s="28"/>
      <c r="L184" s="46">
        <v>23087.78</v>
      </c>
      <c r="M184" s="46"/>
      <c r="N184" s="47">
        <v>0.153</v>
      </c>
      <c r="O184" s="43">
        <v>26</v>
      </c>
      <c r="P184" s="28">
        <v>188</v>
      </c>
      <c r="Q184" s="28">
        <v>188</v>
      </c>
      <c r="R184" s="36">
        <v>600357.06999999995</v>
      </c>
      <c r="S184" s="28">
        <v>78.67</v>
      </c>
      <c r="T184" s="28">
        <v>2</v>
      </c>
      <c r="U184" s="28"/>
      <c r="V184" s="28"/>
      <c r="W184" s="28"/>
      <c r="X184" s="28">
        <v>184</v>
      </c>
      <c r="Y184" s="44">
        <v>49033.94</v>
      </c>
      <c r="Z184" s="35">
        <f>19/109</f>
        <v>0.1743119266055046</v>
      </c>
    </row>
    <row r="185" spans="2:26" hidden="1">
      <c r="B185" s="37">
        <v>45930</v>
      </c>
      <c r="C185" s="28" t="s">
        <v>35</v>
      </c>
      <c r="D185" s="27"/>
      <c r="E185" s="27"/>
      <c r="F185" s="27"/>
      <c r="G185" s="28"/>
      <c r="H185" s="29"/>
      <c r="I185" s="29"/>
      <c r="J185" s="28"/>
      <c r="K185" s="28"/>
      <c r="L185" s="46">
        <v>311.75</v>
      </c>
      <c r="M185" s="46"/>
      <c r="N185" s="46"/>
      <c r="O185" s="43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2:26">
      <c r="B186" s="37">
        <v>45931</v>
      </c>
      <c r="C186" s="28" t="s">
        <v>29</v>
      </c>
      <c r="D186" s="27">
        <v>65117.89</v>
      </c>
      <c r="E186" s="27">
        <v>37632.699999999997</v>
      </c>
      <c r="F186" s="27">
        <v>109</v>
      </c>
      <c r="G186" s="28">
        <v>260</v>
      </c>
      <c r="H186" s="29">
        <v>0.97299999999999998</v>
      </c>
      <c r="I186" s="29">
        <v>0.99490000000000001</v>
      </c>
      <c r="J186" s="28">
        <v>0</v>
      </c>
      <c r="K186" s="28">
        <v>0</v>
      </c>
      <c r="L186" s="30"/>
      <c r="M186" s="31"/>
      <c r="N186" s="48"/>
      <c r="O186" s="28"/>
      <c r="P186" s="28">
        <v>14</v>
      </c>
      <c r="Q186" s="28">
        <v>14</v>
      </c>
      <c r="R186" s="28">
        <v>44503.82</v>
      </c>
      <c r="S186" s="28">
        <v>86.96</v>
      </c>
      <c r="T186" s="28">
        <v>0</v>
      </c>
      <c r="U186" s="28"/>
      <c r="V186" s="28"/>
      <c r="W186" s="28"/>
      <c r="X186" s="28">
        <v>3</v>
      </c>
      <c r="Y186" s="51">
        <v>128.44999999999999</v>
      </c>
      <c r="Z186" s="28">
        <v>0</v>
      </c>
    </row>
    <row r="187" spans="2:26" hidden="1">
      <c r="B187" s="37">
        <v>45931</v>
      </c>
      <c r="C187" s="28" t="s">
        <v>30</v>
      </c>
      <c r="D187" s="27"/>
      <c r="E187" s="27"/>
      <c r="F187" s="27"/>
      <c r="G187" s="28"/>
      <c r="H187" s="29"/>
      <c r="I187" s="29"/>
      <c r="J187" s="28"/>
      <c r="K187" s="28"/>
      <c r="L187" s="30"/>
      <c r="M187" s="31"/>
      <c r="N187" s="48"/>
      <c r="O187" s="28"/>
      <c r="P187" s="28">
        <v>4</v>
      </c>
      <c r="Q187" s="28">
        <v>4</v>
      </c>
      <c r="R187" s="28">
        <v>26109.3</v>
      </c>
      <c r="S187" s="28"/>
      <c r="T187" s="28">
        <v>0</v>
      </c>
      <c r="U187" s="35">
        <v>1</v>
      </c>
      <c r="V187" s="35">
        <v>1</v>
      </c>
      <c r="W187" s="35">
        <v>1</v>
      </c>
      <c r="X187" s="28"/>
      <c r="Y187" s="28"/>
      <c r="Z187" s="28"/>
    </row>
    <row r="188" spans="2:26" hidden="1">
      <c r="B188" s="37">
        <v>45931</v>
      </c>
      <c r="C188" s="28" t="s">
        <v>31</v>
      </c>
      <c r="D188" s="27">
        <v>45000</v>
      </c>
      <c r="E188" s="27">
        <v>16000</v>
      </c>
      <c r="F188" s="27">
        <v>130</v>
      </c>
      <c r="G188" s="28">
        <v>250</v>
      </c>
      <c r="H188" s="29">
        <v>0.98699999999999999</v>
      </c>
      <c r="I188" s="29">
        <v>0.99890000000000001</v>
      </c>
      <c r="J188" s="28">
        <v>0</v>
      </c>
      <c r="K188" s="28">
        <v>0</v>
      </c>
      <c r="L188" s="30"/>
      <c r="M188" s="31"/>
      <c r="N188" s="4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2:26" hidden="1">
      <c r="B189" s="37">
        <v>45931</v>
      </c>
      <c r="C189" s="28" t="s">
        <v>32</v>
      </c>
      <c r="D189" s="27"/>
      <c r="E189" s="27"/>
      <c r="F189" s="27"/>
      <c r="G189" s="28"/>
      <c r="H189" s="29"/>
      <c r="I189" s="29"/>
      <c r="J189" s="28"/>
      <c r="K189" s="28"/>
      <c r="L189" s="30"/>
      <c r="M189" s="31"/>
      <c r="N189" s="48"/>
      <c r="O189" s="28"/>
      <c r="P189" s="28">
        <v>11</v>
      </c>
      <c r="Q189" s="28">
        <v>11</v>
      </c>
      <c r="R189" s="28">
        <v>58670.71</v>
      </c>
      <c r="S189" s="33">
        <v>1.1108</v>
      </c>
      <c r="T189" s="28">
        <v>0</v>
      </c>
      <c r="U189" s="28"/>
      <c r="V189" s="28"/>
      <c r="W189" s="28"/>
      <c r="X189" s="28"/>
      <c r="Y189" s="28"/>
      <c r="Z189" s="33">
        <v>0.33329999999999999</v>
      </c>
    </row>
    <row r="190" spans="2:26" hidden="1">
      <c r="B190" s="37">
        <v>45931</v>
      </c>
      <c r="C190" s="28" t="s">
        <v>33</v>
      </c>
      <c r="D190" s="38">
        <v>172162</v>
      </c>
      <c r="E190" s="38">
        <v>131260</v>
      </c>
      <c r="F190" s="27">
        <v>41</v>
      </c>
      <c r="G190" s="28">
        <v>1213</v>
      </c>
      <c r="H190" s="29">
        <v>0.93200000000000005</v>
      </c>
      <c r="I190" s="29">
        <v>0.95399999999999996</v>
      </c>
      <c r="J190" s="28">
        <v>2</v>
      </c>
      <c r="K190" s="28">
        <v>0</v>
      </c>
      <c r="L190" s="30"/>
      <c r="M190" s="31"/>
      <c r="N190" s="48"/>
      <c r="O190" s="28"/>
      <c r="P190" s="28">
        <v>26</v>
      </c>
      <c r="Q190" s="28">
        <v>26</v>
      </c>
      <c r="R190" s="28">
        <v>112308.31</v>
      </c>
      <c r="S190" s="33">
        <v>0.84319999999999995</v>
      </c>
      <c r="T190" s="28">
        <v>0</v>
      </c>
      <c r="U190" s="28"/>
      <c r="V190" s="28"/>
      <c r="W190" s="28"/>
      <c r="X190" s="28">
        <v>20</v>
      </c>
      <c r="Y190" s="34">
        <v>2059.56</v>
      </c>
      <c r="Z190" s="35">
        <v>0.1</v>
      </c>
    </row>
    <row r="191" spans="2:26" hidden="1">
      <c r="B191" s="37">
        <v>45931</v>
      </c>
      <c r="C191" s="28" t="s">
        <v>34</v>
      </c>
      <c r="D191" s="27"/>
      <c r="E191" s="27"/>
      <c r="F191" s="27"/>
      <c r="G191" s="28"/>
      <c r="H191" s="29"/>
      <c r="I191" s="29"/>
      <c r="J191" s="28"/>
      <c r="K191" s="28"/>
      <c r="L191" s="30"/>
      <c r="M191" s="31"/>
      <c r="N191" s="48"/>
      <c r="O191" s="28"/>
      <c r="P191" s="28">
        <v>206</v>
      </c>
      <c r="Q191" s="28">
        <v>174</v>
      </c>
      <c r="R191" s="28">
        <v>725071.72</v>
      </c>
      <c r="S191" s="28">
        <v>75.95</v>
      </c>
      <c r="T191" s="28">
        <v>14</v>
      </c>
      <c r="U191" s="28"/>
      <c r="V191" s="28"/>
      <c r="W191" s="28"/>
      <c r="X191" s="28">
        <v>479</v>
      </c>
      <c r="Y191" s="44">
        <v>82468.7</v>
      </c>
      <c r="Z191" s="35">
        <f>18/109</f>
        <v>0.16513761467889909</v>
      </c>
    </row>
    <row r="192" spans="2:26" hidden="1">
      <c r="B192" s="37">
        <v>45931</v>
      </c>
      <c r="C192" s="28" t="s">
        <v>35</v>
      </c>
      <c r="D192" s="27"/>
      <c r="E192" s="27"/>
      <c r="F192" s="27"/>
      <c r="G192" s="28"/>
      <c r="H192" s="29"/>
      <c r="I192" s="29"/>
      <c r="J192" s="28"/>
      <c r="K192" s="28"/>
      <c r="L192" s="30"/>
      <c r="M192" s="31"/>
      <c r="N192" s="4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2:26">
      <c r="B193" s="37">
        <v>45932</v>
      </c>
      <c r="C193" s="28" t="s">
        <v>29</v>
      </c>
      <c r="D193" s="27">
        <v>52520.21</v>
      </c>
      <c r="E193" s="27">
        <v>37232.699999999997</v>
      </c>
      <c r="F193" s="27">
        <v>427.38</v>
      </c>
      <c r="G193" s="28">
        <v>292</v>
      </c>
      <c r="H193" s="29">
        <v>0.98870000000000002</v>
      </c>
      <c r="I193" s="29">
        <v>0.99360000000000004</v>
      </c>
      <c r="J193" s="28">
        <v>0</v>
      </c>
      <c r="K193" s="28">
        <v>0</v>
      </c>
      <c r="L193" s="30"/>
      <c r="M193" s="31"/>
      <c r="N193" s="48"/>
      <c r="O193" s="28"/>
      <c r="P193" s="28">
        <v>10</v>
      </c>
      <c r="Q193" s="28">
        <v>10</v>
      </c>
      <c r="R193" s="28">
        <v>37638.050000000003</v>
      </c>
      <c r="S193" s="28">
        <v>72.39</v>
      </c>
      <c r="T193" s="28">
        <v>0</v>
      </c>
      <c r="U193" s="28"/>
      <c r="V193" s="28"/>
      <c r="W193" s="28"/>
      <c r="X193" s="28">
        <v>2</v>
      </c>
      <c r="Y193" s="51">
        <v>438.11</v>
      </c>
      <c r="Z193" s="28">
        <v>0</v>
      </c>
    </row>
    <row r="194" spans="2:26" hidden="1">
      <c r="B194" s="37">
        <v>45932</v>
      </c>
      <c r="C194" s="28" t="s">
        <v>30</v>
      </c>
      <c r="D194" s="27"/>
      <c r="E194" s="27"/>
      <c r="F194" s="27"/>
      <c r="G194" s="28"/>
      <c r="H194" s="29"/>
      <c r="I194" s="29"/>
      <c r="J194" s="28"/>
      <c r="K194" s="28"/>
      <c r="L194" s="30"/>
      <c r="M194" s="31"/>
      <c r="N194" s="48"/>
      <c r="O194" s="28"/>
      <c r="P194" s="28">
        <v>5</v>
      </c>
      <c r="Q194" s="28">
        <v>5</v>
      </c>
      <c r="R194" s="28">
        <v>25890.43</v>
      </c>
      <c r="S194" s="28"/>
      <c r="T194" s="28">
        <v>0</v>
      </c>
      <c r="U194" s="35">
        <v>1</v>
      </c>
      <c r="V194" s="35">
        <v>1</v>
      </c>
      <c r="W194" s="35">
        <v>1</v>
      </c>
      <c r="X194" s="28"/>
      <c r="Y194" s="28"/>
      <c r="Z194" s="28"/>
    </row>
    <row r="195" spans="2:26" hidden="1">
      <c r="B195" s="37">
        <v>45932</v>
      </c>
      <c r="C195" s="28" t="s">
        <v>31</v>
      </c>
      <c r="D195" s="27">
        <v>60000</v>
      </c>
      <c r="E195" s="27">
        <v>18000</v>
      </c>
      <c r="F195" s="27">
        <v>230</v>
      </c>
      <c r="G195" s="28">
        <v>300</v>
      </c>
      <c r="H195" s="29">
        <v>0.98199999999999998</v>
      </c>
      <c r="I195" s="29">
        <v>0.99890000000000001</v>
      </c>
      <c r="J195" s="28">
        <v>0</v>
      </c>
      <c r="K195" s="28">
        <v>0</v>
      </c>
      <c r="L195" s="30"/>
      <c r="M195" s="31"/>
      <c r="N195" s="4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2:26" hidden="1">
      <c r="B196" s="37">
        <v>45932</v>
      </c>
      <c r="C196" s="28" t="s">
        <v>32</v>
      </c>
      <c r="D196" s="27"/>
      <c r="E196" s="27"/>
      <c r="F196" s="27"/>
      <c r="G196" s="28"/>
      <c r="H196" s="29"/>
      <c r="I196" s="29"/>
      <c r="J196" s="28"/>
      <c r="K196" s="28"/>
      <c r="L196" s="30"/>
      <c r="M196" s="31"/>
      <c r="N196" s="48"/>
      <c r="O196" s="28"/>
      <c r="P196" s="28">
        <v>8</v>
      </c>
      <c r="Q196" s="28">
        <v>8</v>
      </c>
      <c r="R196" s="28">
        <v>38712.07</v>
      </c>
      <c r="S196" s="33">
        <v>0.97009999999999996</v>
      </c>
      <c r="T196" s="28">
        <v>0</v>
      </c>
      <c r="U196" s="28"/>
      <c r="V196" s="28"/>
      <c r="W196" s="28"/>
      <c r="X196" s="28"/>
      <c r="Y196" s="28"/>
      <c r="Z196" s="49">
        <v>0.33329999999999999</v>
      </c>
    </row>
    <row r="197" spans="2:26" hidden="1">
      <c r="B197" s="37">
        <v>45932</v>
      </c>
      <c r="C197" s="28" t="s">
        <v>33</v>
      </c>
      <c r="D197" s="38">
        <v>180977</v>
      </c>
      <c r="E197" s="38">
        <v>122251</v>
      </c>
      <c r="F197" s="27">
        <v>49</v>
      </c>
      <c r="G197" s="28">
        <v>1032</v>
      </c>
      <c r="H197" s="29">
        <v>0.92</v>
      </c>
      <c r="I197" s="29">
        <v>0.96</v>
      </c>
      <c r="J197" s="28">
        <v>20</v>
      </c>
      <c r="K197" s="28">
        <v>0</v>
      </c>
      <c r="L197" s="30"/>
      <c r="M197" s="31"/>
      <c r="N197" s="48"/>
      <c r="O197" s="28"/>
      <c r="P197" s="28">
        <v>23</v>
      </c>
      <c r="Q197" s="28">
        <v>23</v>
      </c>
      <c r="R197" s="28">
        <v>116626.02</v>
      </c>
      <c r="S197" s="33">
        <v>0.77929999999999999</v>
      </c>
      <c r="T197" s="28">
        <v>0</v>
      </c>
      <c r="U197" s="28"/>
      <c r="V197" s="28"/>
      <c r="W197" s="28"/>
      <c r="X197" s="28">
        <v>21</v>
      </c>
      <c r="Y197" s="34">
        <v>2238.16</v>
      </c>
      <c r="Z197" s="35">
        <v>0</v>
      </c>
    </row>
    <row r="198" spans="2:26" hidden="1">
      <c r="B198" s="37">
        <v>45932</v>
      </c>
      <c r="C198" s="28" t="s">
        <v>34</v>
      </c>
      <c r="D198" s="27"/>
      <c r="E198" s="27"/>
      <c r="F198" s="27"/>
      <c r="G198" s="28"/>
      <c r="H198" s="29"/>
      <c r="I198" s="29"/>
      <c r="J198" s="28"/>
      <c r="K198" s="28"/>
      <c r="L198" s="30"/>
      <c r="M198" s="31"/>
      <c r="N198" s="48"/>
      <c r="O198" s="28"/>
      <c r="P198" s="28">
        <v>195</v>
      </c>
      <c r="Q198" s="28">
        <v>190</v>
      </c>
      <c r="R198" s="28">
        <v>769237.4</v>
      </c>
      <c r="S198" s="28">
        <v>97.22</v>
      </c>
      <c r="T198" s="28">
        <v>16</v>
      </c>
      <c r="U198" s="28"/>
      <c r="V198" s="28"/>
      <c r="W198" s="28"/>
      <c r="X198" s="28">
        <v>488</v>
      </c>
      <c r="Y198" s="44">
        <v>124842.33</v>
      </c>
      <c r="Z198" s="35">
        <f>17/109</f>
        <v>0.15596330275229359</v>
      </c>
    </row>
    <row r="199" spans="2:26" hidden="1">
      <c r="B199" s="37">
        <v>45932</v>
      </c>
      <c r="C199" s="28" t="s">
        <v>35</v>
      </c>
      <c r="D199" s="27"/>
      <c r="E199" s="27"/>
      <c r="F199" s="27"/>
      <c r="G199" s="28"/>
      <c r="H199" s="29"/>
      <c r="I199" s="29"/>
      <c r="J199" s="28"/>
      <c r="K199" s="28"/>
      <c r="L199" s="30"/>
      <c r="M199" s="31"/>
      <c r="N199" s="4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2:26">
      <c r="B200" s="37">
        <v>45933</v>
      </c>
      <c r="C200" s="28" t="s">
        <v>29</v>
      </c>
      <c r="D200" s="27">
        <v>41427.160000000003</v>
      </c>
      <c r="E200" s="27">
        <v>38228.33</v>
      </c>
      <c r="F200" s="27">
        <v>427.38</v>
      </c>
      <c r="G200" s="28">
        <v>227</v>
      </c>
      <c r="H200" s="29">
        <v>0.98229999999999995</v>
      </c>
      <c r="I200" s="29">
        <v>0.99680000000000002</v>
      </c>
      <c r="J200" s="28">
        <v>0</v>
      </c>
      <c r="K200" s="28">
        <v>0</v>
      </c>
      <c r="L200" s="30"/>
      <c r="M200" s="31"/>
      <c r="N200" s="48"/>
      <c r="O200" s="28"/>
      <c r="P200" s="28">
        <v>12</v>
      </c>
      <c r="Q200" s="28">
        <v>12</v>
      </c>
      <c r="R200" s="28">
        <v>45962.49</v>
      </c>
      <c r="S200" s="28">
        <v>117.88</v>
      </c>
      <c r="T200" s="28">
        <v>0</v>
      </c>
      <c r="U200" s="28"/>
      <c r="V200" s="28"/>
      <c r="W200" s="28"/>
      <c r="X200" s="28">
        <v>12</v>
      </c>
      <c r="Y200" s="51">
        <v>3257.4</v>
      </c>
      <c r="Z200" s="28">
        <v>0</v>
      </c>
    </row>
    <row r="201" spans="2:26" hidden="1">
      <c r="B201" s="37">
        <v>45933</v>
      </c>
      <c r="C201" s="28" t="s">
        <v>30</v>
      </c>
      <c r="D201" s="27"/>
      <c r="E201" s="27"/>
      <c r="F201" s="27"/>
      <c r="G201" s="28"/>
      <c r="H201" s="29"/>
      <c r="I201" s="29"/>
      <c r="J201" s="28"/>
      <c r="K201" s="28"/>
      <c r="L201" s="30"/>
      <c r="M201" s="31"/>
      <c r="N201" s="48"/>
      <c r="O201" s="28"/>
      <c r="P201" s="28">
        <v>4</v>
      </c>
      <c r="Q201" s="28">
        <v>4</v>
      </c>
      <c r="R201" s="28">
        <v>24605.67</v>
      </c>
      <c r="S201" s="28"/>
      <c r="T201" s="28">
        <v>0</v>
      </c>
      <c r="U201" s="35">
        <v>1</v>
      </c>
      <c r="V201" s="35">
        <v>1</v>
      </c>
      <c r="W201" s="35">
        <v>1</v>
      </c>
      <c r="X201" s="28"/>
      <c r="Y201" s="28"/>
      <c r="Z201" s="28"/>
    </row>
    <row r="202" spans="2:26" hidden="1">
      <c r="B202" s="37">
        <v>45933</v>
      </c>
      <c r="C202" s="28" t="s">
        <v>31</v>
      </c>
      <c r="D202" s="27"/>
      <c r="E202" s="27"/>
      <c r="F202" s="27"/>
      <c r="G202" s="28"/>
      <c r="H202" s="29"/>
      <c r="I202" s="29"/>
      <c r="J202" s="28"/>
      <c r="K202" s="28"/>
      <c r="L202" s="30"/>
      <c r="M202" s="31"/>
      <c r="N202" s="4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2:26" hidden="1">
      <c r="B203" s="37">
        <v>45933</v>
      </c>
      <c r="C203" s="28" t="s">
        <v>32</v>
      </c>
      <c r="D203" s="27"/>
      <c r="E203" s="27"/>
      <c r="F203" s="27"/>
      <c r="G203" s="28"/>
      <c r="H203" s="29"/>
      <c r="I203" s="29"/>
      <c r="J203" s="28"/>
      <c r="K203" s="28"/>
      <c r="L203" s="30"/>
      <c r="M203" s="31"/>
      <c r="N203" s="48"/>
      <c r="O203" s="28"/>
      <c r="P203" s="28">
        <v>9</v>
      </c>
      <c r="Q203" s="28">
        <v>9</v>
      </c>
      <c r="R203" s="28">
        <v>42398.2</v>
      </c>
      <c r="S203" s="33">
        <v>1.0558000000000001</v>
      </c>
      <c r="T203" s="28">
        <v>0</v>
      </c>
      <c r="U203" s="28"/>
      <c r="V203" s="28"/>
      <c r="W203" s="28"/>
      <c r="X203" s="28"/>
      <c r="Y203" s="28"/>
      <c r="Z203" s="49">
        <v>0.33329999999999999</v>
      </c>
    </row>
    <row r="204" spans="2:26" hidden="1">
      <c r="B204" s="37">
        <v>45933</v>
      </c>
      <c r="C204" s="28" t="s">
        <v>33</v>
      </c>
      <c r="D204" s="38">
        <v>210398</v>
      </c>
      <c r="E204" s="38">
        <v>71254</v>
      </c>
      <c r="F204" s="27">
        <v>26</v>
      </c>
      <c r="G204" s="28">
        <v>1493</v>
      </c>
      <c r="H204" s="29">
        <v>0.93</v>
      </c>
      <c r="I204" s="29">
        <v>0.96</v>
      </c>
      <c r="J204" s="28">
        <v>29</v>
      </c>
      <c r="K204" s="28">
        <v>0</v>
      </c>
      <c r="L204" s="30"/>
      <c r="M204" s="31"/>
      <c r="N204" s="48"/>
      <c r="O204" s="28"/>
      <c r="P204" s="28">
        <v>19</v>
      </c>
      <c r="Q204" s="28">
        <v>19</v>
      </c>
      <c r="R204" s="28">
        <v>72154.13</v>
      </c>
      <c r="S204" s="33">
        <v>0.62090000000000001</v>
      </c>
      <c r="T204" s="28">
        <v>0</v>
      </c>
      <c r="U204" s="28"/>
      <c r="V204" s="28"/>
      <c r="W204" s="28"/>
      <c r="X204" s="28"/>
      <c r="Y204" s="28"/>
      <c r="Z204" s="28"/>
    </row>
    <row r="205" spans="2:26" hidden="1">
      <c r="B205" s="37">
        <v>45933</v>
      </c>
      <c r="C205" s="28" t="s">
        <v>34</v>
      </c>
      <c r="D205" s="27"/>
      <c r="E205" s="27"/>
      <c r="F205" s="27"/>
      <c r="G205" s="28"/>
      <c r="H205" s="29"/>
      <c r="I205" s="29"/>
      <c r="J205" s="28"/>
      <c r="K205" s="28"/>
      <c r="L205" s="30"/>
      <c r="M205" s="31"/>
      <c r="N205" s="48"/>
      <c r="O205" s="28"/>
      <c r="P205" s="28">
        <v>196</v>
      </c>
      <c r="Q205" s="28">
        <v>192</v>
      </c>
      <c r="R205" s="28">
        <v>691093.04</v>
      </c>
      <c r="S205" s="28">
        <v>89.86</v>
      </c>
      <c r="T205" s="28">
        <v>2</v>
      </c>
      <c r="U205" s="28"/>
      <c r="V205" s="28"/>
      <c r="W205" s="28"/>
      <c r="X205" s="28">
        <v>296</v>
      </c>
      <c r="Y205" s="52">
        <v>49053.21</v>
      </c>
      <c r="Z205" s="35">
        <f>20/109</f>
        <v>0.1834862385321101</v>
      </c>
    </row>
    <row r="206" spans="2:26" hidden="1">
      <c r="B206" s="37">
        <v>45933</v>
      </c>
      <c r="C206" s="28" t="s">
        <v>35</v>
      </c>
      <c r="D206" s="27"/>
      <c r="E206" s="27"/>
      <c r="F206" s="27"/>
      <c r="G206" s="28"/>
      <c r="H206" s="29"/>
      <c r="I206" s="29"/>
      <c r="J206" s="28"/>
      <c r="K206" s="28"/>
      <c r="L206" s="30"/>
      <c r="M206" s="31"/>
      <c r="N206" s="4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2:26" hidden="1">
      <c r="B207" s="37">
        <v>45934</v>
      </c>
      <c r="C207" s="28" t="s">
        <v>29</v>
      </c>
      <c r="D207" s="27"/>
      <c r="E207" s="27"/>
      <c r="F207" s="27"/>
      <c r="G207" s="28"/>
      <c r="H207" s="29"/>
      <c r="I207" s="29"/>
      <c r="J207" s="28"/>
      <c r="K207" s="28"/>
      <c r="L207" s="30"/>
      <c r="M207" s="31"/>
      <c r="N207" s="4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2:26" hidden="1">
      <c r="B208" s="37">
        <v>45934</v>
      </c>
      <c r="C208" s="28" t="s">
        <v>30</v>
      </c>
      <c r="D208" s="27"/>
      <c r="E208" s="27"/>
      <c r="F208" s="27"/>
      <c r="G208" s="28"/>
      <c r="H208" s="29"/>
      <c r="I208" s="29"/>
      <c r="J208" s="28"/>
      <c r="K208" s="28"/>
      <c r="L208" s="30"/>
      <c r="M208" s="31"/>
      <c r="N208" s="4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2:26" hidden="1">
      <c r="B209" s="37">
        <v>45934</v>
      </c>
      <c r="C209" s="28" t="s">
        <v>31</v>
      </c>
      <c r="D209" s="27"/>
      <c r="E209" s="27"/>
      <c r="F209" s="27"/>
      <c r="G209" s="28"/>
      <c r="H209" s="29"/>
      <c r="I209" s="29"/>
      <c r="J209" s="28"/>
      <c r="K209" s="28"/>
      <c r="L209" s="30"/>
      <c r="M209" s="31"/>
      <c r="N209" s="4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2:26" hidden="1">
      <c r="B210" s="37">
        <v>45934</v>
      </c>
      <c r="C210" s="28" t="s">
        <v>32</v>
      </c>
      <c r="D210" s="27"/>
      <c r="E210" s="27"/>
      <c r="F210" s="27"/>
      <c r="G210" s="28"/>
      <c r="H210" s="29"/>
      <c r="I210" s="29"/>
      <c r="J210" s="28"/>
      <c r="K210" s="28"/>
      <c r="L210" s="30"/>
      <c r="M210" s="31"/>
      <c r="N210" s="4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2:26" hidden="1">
      <c r="B211" s="37">
        <v>45934</v>
      </c>
      <c r="C211" s="28" t="s">
        <v>33</v>
      </c>
      <c r="D211" s="27"/>
      <c r="E211" s="27"/>
      <c r="F211" s="27"/>
      <c r="G211" s="28"/>
      <c r="H211" s="29"/>
      <c r="I211" s="29"/>
      <c r="J211" s="28"/>
      <c r="K211" s="28"/>
      <c r="L211" s="30"/>
      <c r="M211" s="31"/>
      <c r="N211" s="4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2:26" hidden="1">
      <c r="B212" s="37">
        <v>45934</v>
      </c>
      <c r="C212" s="28" t="s">
        <v>34</v>
      </c>
      <c r="D212" s="27"/>
      <c r="E212" s="27"/>
      <c r="F212" s="27"/>
      <c r="G212" s="28"/>
      <c r="H212" s="29"/>
      <c r="I212" s="29"/>
      <c r="J212" s="28"/>
      <c r="K212" s="28"/>
      <c r="L212" s="30"/>
      <c r="M212" s="31"/>
      <c r="N212" s="4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2:26" hidden="1">
      <c r="B213" s="37">
        <v>45934</v>
      </c>
      <c r="C213" s="28" t="s">
        <v>35</v>
      </c>
      <c r="D213" s="27"/>
      <c r="E213" s="27"/>
      <c r="F213" s="27"/>
      <c r="G213" s="28"/>
      <c r="H213" s="29"/>
      <c r="I213" s="29"/>
      <c r="J213" s="28"/>
      <c r="K213" s="28"/>
      <c r="L213" s="30"/>
      <c r="M213" s="31"/>
      <c r="N213" s="4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2:26" hidden="1">
      <c r="B214" s="37">
        <v>45935</v>
      </c>
      <c r="C214" s="28" t="s">
        <v>29</v>
      </c>
      <c r="D214" s="27"/>
      <c r="E214" s="27"/>
      <c r="F214" s="27"/>
      <c r="G214" s="28"/>
      <c r="H214" s="29"/>
      <c r="I214" s="29"/>
      <c r="J214" s="28"/>
      <c r="K214" s="28"/>
      <c r="L214" s="30"/>
      <c r="M214" s="31"/>
      <c r="N214" s="4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2:26" hidden="1">
      <c r="B215" s="37">
        <v>45935</v>
      </c>
      <c r="C215" s="28" t="s">
        <v>30</v>
      </c>
      <c r="D215" s="27"/>
      <c r="E215" s="27"/>
      <c r="F215" s="27"/>
      <c r="G215" s="28"/>
      <c r="H215" s="29"/>
      <c r="I215" s="29"/>
      <c r="J215" s="28"/>
      <c r="K215" s="28"/>
      <c r="L215" s="30"/>
      <c r="M215" s="31"/>
      <c r="N215" s="4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2:26" hidden="1">
      <c r="B216" s="37">
        <v>45935</v>
      </c>
      <c r="C216" s="28" t="s">
        <v>31</v>
      </c>
      <c r="D216" s="27"/>
      <c r="E216" s="27"/>
      <c r="F216" s="27"/>
      <c r="G216" s="28"/>
      <c r="H216" s="29"/>
      <c r="I216" s="29"/>
      <c r="J216" s="28"/>
      <c r="K216" s="28"/>
      <c r="L216" s="30"/>
      <c r="M216" s="31"/>
      <c r="N216" s="4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2:26" hidden="1">
      <c r="B217" s="37">
        <v>45935</v>
      </c>
      <c r="C217" s="28" t="s">
        <v>32</v>
      </c>
      <c r="D217" s="27"/>
      <c r="E217" s="27"/>
      <c r="F217" s="27"/>
      <c r="G217" s="28"/>
      <c r="H217" s="29"/>
      <c r="I217" s="29"/>
      <c r="J217" s="28"/>
      <c r="K217" s="28"/>
      <c r="L217" s="30"/>
      <c r="M217" s="31"/>
      <c r="N217" s="4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2:26" hidden="1">
      <c r="B218" s="37">
        <v>45935</v>
      </c>
      <c r="C218" s="28" t="s">
        <v>33</v>
      </c>
      <c r="D218" s="27"/>
      <c r="E218" s="27"/>
      <c r="F218" s="27"/>
      <c r="G218" s="28"/>
      <c r="H218" s="29"/>
      <c r="I218" s="29"/>
      <c r="J218" s="28"/>
      <c r="K218" s="28"/>
      <c r="L218" s="30"/>
      <c r="M218" s="31"/>
      <c r="N218" s="4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2:26" hidden="1">
      <c r="B219" s="37">
        <v>45935</v>
      </c>
      <c r="C219" s="28" t="s">
        <v>34</v>
      </c>
      <c r="D219" s="27"/>
      <c r="E219" s="27"/>
      <c r="F219" s="27"/>
      <c r="G219" s="28"/>
      <c r="H219" s="29"/>
      <c r="I219" s="29"/>
      <c r="J219" s="28"/>
      <c r="K219" s="28"/>
      <c r="L219" s="30"/>
      <c r="M219" s="31"/>
      <c r="N219" s="4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2:26" hidden="1">
      <c r="B220" s="37">
        <v>45935</v>
      </c>
      <c r="C220" s="28" t="s">
        <v>35</v>
      </c>
      <c r="D220" s="27"/>
      <c r="E220" s="27"/>
      <c r="F220" s="27"/>
      <c r="G220" s="28"/>
      <c r="H220" s="29"/>
      <c r="I220" s="29"/>
      <c r="J220" s="28"/>
      <c r="K220" s="28"/>
      <c r="L220" s="30"/>
      <c r="M220" s="31"/>
      <c r="N220" s="4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2:26">
      <c r="B221" s="37">
        <v>45936</v>
      </c>
      <c r="C221" s="28" t="s">
        <v>29</v>
      </c>
      <c r="D221" s="27"/>
      <c r="E221" s="27"/>
      <c r="F221" s="27"/>
      <c r="G221" s="28"/>
      <c r="H221" s="29"/>
      <c r="I221" s="29"/>
      <c r="J221" s="28"/>
      <c r="K221" s="28"/>
      <c r="L221" s="30"/>
      <c r="M221" s="31"/>
      <c r="N221" s="48"/>
      <c r="O221" s="28"/>
      <c r="P221" s="28">
        <v>15</v>
      </c>
      <c r="Q221" s="28">
        <v>15</v>
      </c>
      <c r="R221" s="28">
        <v>55975.38</v>
      </c>
      <c r="S221" s="28">
        <v>95.7</v>
      </c>
      <c r="T221" s="28">
        <v>0</v>
      </c>
      <c r="U221" s="28"/>
      <c r="V221" s="28"/>
      <c r="W221" s="28"/>
      <c r="X221" s="28"/>
      <c r="Y221" s="28"/>
      <c r="Z221" s="28">
        <v>0</v>
      </c>
    </row>
    <row r="222" spans="2:26" hidden="1">
      <c r="B222" s="37">
        <v>45936</v>
      </c>
      <c r="C222" s="28" t="s">
        <v>30</v>
      </c>
      <c r="D222" s="27"/>
      <c r="E222" s="27"/>
      <c r="F222" s="27"/>
      <c r="G222" s="28"/>
      <c r="H222" s="29"/>
      <c r="I222" s="29"/>
      <c r="J222" s="28"/>
      <c r="K222" s="28"/>
      <c r="L222" s="30"/>
      <c r="M222" s="31"/>
      <c r="N222" s="4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2:26" hidden="1">
      <c r="B223" s="37">
        <v>45936</v>
      </c>
      <c r="C223" s="28" t="s">
        <v>31</v>
      </c>
      <c r="D223" s="27">
        <v>40000</v>
      </c>
      <c r="E223" s="27">
        <v>31000</v>
      </c>
      <c r="F223" s="27">
        <v>120</v>
      </c>
      <c r="G223" s="28">
        <v>200</v>
      </c>
      <c r="H223" s="29">
        <v>0.98199999999999998</v>
      </c>
      <c r="I223" s="29">
        <v>0.996</v>
      </c>
      <c r="J223" s="28">
        <v>0</v>
      </c>
      <c r="K223" s="28">
        <v>0</v>
      </c>
      <c r="L223" s="30"/>
      <c r="M223" s="31"/>
      <c r="N223" s="4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2:26" hidden="1">
      <c r="B224" s="37">
        <v>45936</v>
      </c>
      <c r="C224" s="28" t="s">
        <v>32</v>
      </c>
      <c r="D224" s="27"/>
      <c r="E224" s="27"/>
      <c r="F224" s="27"/>
      <c r="G224" s="28"/>
      <c r="H224" s="29"/>
      <c r="I224" s="29"/>
      <c r="J224" s="28"/>
      <c r="K224" s="28"/>
      <c r="L224" s="30"/>
      <c r="M224" s="31"/>
      <c r="N224" s="48"/>
      <c r="O224" s="28"/>
      <c r="P224" s="28">
        <v>12</v>
      </c>
      <c r="Q224" s="28">
        <v>12</v>
      </c>
      <c r="R224" s="28">
        <v>83779.039999999994</v>
      </c>
      <c r="S224" s="33">
        <v>0.89890000000000003</v>
      </c>
      <c r="T224" s="28">
        <v>0</v>
      </c>
      <c r="U224" s="28"/>
      <c r="V224" s="28"/>
      <c r="W224" s="28"/>
      <c r="X224" s="28"/>
      <c r="Y224" s="28"/>
      <c r="Z224" s="33">
        <v>0.33329999999999999</v>
      </c>
    </row>
    <row r="225" spans="2:26" hidden="1">
      <c r="B225" s="37">
        <v>45936</v>
      </c>
      <c r="C225" s="28" t="s">
        <v>33</v>
      </c>
      <c r="D225" s="27"/>
      <c r="E225" s="27"/>
      <c r="F225" s="27"/>
      <c r="G225" s="28"/>
      <c r="H225" s="29"/>
      <c r="I225" s="29"/>
      <c r="J225" s="28"/>
      <c r="K225" s="28"/>
      <c r="L225" s="30"/>
      <c r="M225" s="31"/>
      <c r="N225" s="4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2:26" hidden="1">
      <c r="B226" s="37">
        <v>45936</v>
      </c>
      <c r="C226" s="28" t="s">
        <v>34</v>
      </c>
      <c r="D226" s="27"/>
      <c r="E226" s="27"/>
      <c r="F226" s="27"/>
      <c r="G226" s="28"/>
      <c r="H226" s="29"/>
      <c r="I226" s="29"/>
      <c r="J226" s="28"/>
      <c r="K226" s="28"/>
      <c r="L226" s="30"/>
      <c r="M226" s="31"/>
      <c r="N226" s="48"/>
      <c r="O226" s="28"/>
      <c r="P226" s="28">
        <v>218</v>
      </c>
      <c r="Q226" s="28">
        <v>218</v>
      </c>
      <c r="R226" s="28">
        <v>791407.8</v>
      </c>
      <c r="S226" s="28">
        <v>84.4</v>
      </c>
      <c r="T226" s="28"/>
      <c r="U226" s="28"/>
      <c r="V226" s="28"/>
      <c r="W226" s="28"/>
      <c r="X226" s="28"/>
      <c r="Y226" s="28"/>
      <c r="Z226" s="50">
        <f>17/109</f>
        <v>0.15596330275229359</v>
      </c>
    </row>
    <row r="227" spans="2:26" hidden="1">
      <c r="B227" s="37">
        <v>45936</v>
      </c>
      <c r="C227" s="28" t="s">
        <v>35</v>
      </c>
      <c r="D227" s="27"/>
      <c r="E227" s="27"/>
      <c r="F227" s="27"/>
      <c r="G227" s="28"/>
      <c r="H227" s="29"/>
      <c r="I227" s="29"/>
      <c r="J227" s="28"/>
      <c r="K227" s="28"/>
      <c r="L227" s="30"/>
      <c r="M227" s="31"/>
      <c r="N227" s="4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2:26" hidden="1">
      <c r="B228" s="37">
        <v>45937</v>
      </c>
      <c r="C228" s="28" t="s">
        <v>29</v>
      </c>
      <c r="D228" s="27"/>
      <c r="E228" s="27"/>
      <c r="F228" s="27"/>
      <c r="G228" s="28"/>
      <c r="H228" s="29"/>
      <c r="I228" s="29"/>
      <c r="J228" s="28"/>
      <c r="K228" s="28"/>
      <c r="L228" s="30"/>
      <c r="M228" s="31"/>
      <c r="N228" s="4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2:26" hidden="1">
      <c r="B229" s="37">
        <v>45937</v>
      </c>
      <c r="C229" s="28" t="s">
        <v>30</v>
      </c>
      <c r="D229" s="27"/>
      <c r="E229" s="27"/>
      <c r="F229" s="27"/>
      <c r="G229" s="28"/>
      <c r="H229" s="29"/>
      <c r="I229" s="29"/>
      <c r="J229" s="28"/>
      <c r="K229" s="28"/>
      <c r="L229" s="30"/>
      <c r="M229" s="31"/>
      <c r="N229" s="4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2:26" hidden="1">
      <c r="B230" s="37">
        <v>45937</v>
      </c>
      <c r="C230" s="28" t="s">
        <v>31</v>
      </c>
      <c r="D230" s="27"/>
      <c r="E230" s="27"/>
      <c r="F230" s="27"/>
      <c r="G230" s="28"/>
      <c r="H230" s="29"/>
      <c r="I230" s="29"/>
      <c r="J230" s="28"/>
      <c r="K230" s="28"/>
      <c r="L230" s="30"/>
      <c r="M230" s="31"/>
      <c r="N230" s="4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2:26" hidden="1">
      <c r="B231" s="37">
        <v>45937</v>
      </c>
      <c r="C231" s="28" t="s">
        <v>32</v>
      </c>
      <c r="D231" s="27"/>
      <c r="E231" s="27"/>
      <c r="F231" s="27"/>
      <c r="G231" s="28"/>
      <c r="H231" s="29"/>
      <c r="I231" s="29"/>
      <c r="J231" s="28"/>
      <c r="K231" s="28"/>
      <c r="L231" s="30"/>
      <c r="M231" s="31"/>
      <c r="N231" s="4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2:26" hidden="1">
      <c r="B232" s="37">
        <v>45937</v>
      </c>
      <c r="C232" s="28" t="s">
        <v>33</v>
      </c>
      <c r="D232" s="27"/>
      <c r="E232" s="27"/>
      <c r="F232" s="27"/>
      <c r="G232" s="28"/>
      <c r="H232" s="29"/>
      <c r="I232" s="29"/>
      <c r="J232" s="28"/>
      <c r="K232" s="28"/>
      <c r="L232" s="30"/>
      <c r="M232" s="31"/>
      <c r="N232" s="4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2:26" hidden="1">
      <c r="B233" s="37">
        <v>45937</v>
      </c>
      <c r="C233" s="28" t="s">
        <v>34</v>
      </c>
      <c r="D233" s="27"/>
      <c r="E233" s="27"/>
      <c r="F233" s="27"/>
      <c r="G233" s="28"/>
      <c r="H233" s="29"/>
      <c r="I233" s="29"/>
      <c r="J233" s="28"/>
      <c r="K233" s="28"/>
      <c r="L233" s="30"/>
      <c r="M233" s="31"/>
      <c r="N233" s="4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2:26" hidden="1">
      <c r="B234" s="37">
        <v>45937</v>
      </c>
      <c r="C234" s="28" t="s">
        <v>35</v>
      </c>
      <c r="D234" s="27"/>
      <c r="E234" s="27"/>
      <c r="F234" s="27"/>
      <c r="G234" s="28"/>
      <c r="H234" s="29"/>
      <c r="I234" s="29"/>
      <c r="J234" s="28"/>
      <c r="K234" s="28"/>
      <c r="L234" s="30"/>
      <c r="M234" s="31"/>
      <c r="N234" s="4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2:26" hidden="1">
      <c r="B235" s="37">
        <v>45938</v>
      </c>
      <c r="C235" s="28" t="s">
        <v>29</v>
      </c>
      <c r="D235" s="27"/>
      <c r="E235" s="27"/>
      <c r="F235" s="27"/>
      <c r="G235" s="28"/>
      <c r="H235" s="29"/>
      <c r="I235" s="29"/>
      <c r="J235" s="28"/>
      <c r="K235" s="28"/>
      <c r="L235" s="30"/>
      <c r="M235" s="31"/>
      <c r="N235" s="4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2:26" hidden="1">
      <c r="B236" s="37">
        <v>45938</v>
      </c>
      <c r="C236" s="28" t="s">
        <v>30</v>
      </c>
      <c r="D236" s="27"/>
      <c r="E236" s="27"/>
      <c r="F236" s="27"/>
      <c r="G236" s="28"/>
      <c r="H236" s="29"/>
      <c r="I236" s="29"/>
      <c r="J236" s="28"/>
      <c r="K236" s="28"/>
      <c r="L236" s="30"/>
      <c r="M236" s="31"/>
      <c r="N236" s="4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2:26" hidden="1">
      <c r="B237" s="37">
        <v>45938</v>
      </c>
      <c r="C237" s="28" t="s">
        <v>31</v>
      </c>
      <c r="D237" s="27"/>
      <c r="E237" s="27"/>
      <c r="F237" s="27"/>
      <c r="G237" s="28"/>
      <c r="H237" s="29"/>
      <c r="I237" s="29"/>
      <c r="J237" s="28"/>
      <c r="K237" s="28"/>
      <c r="L237" s="30"/>
      <c r="M237" s="31"/>
      <c r="N237" s="4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2:26" hidden="1">
      <c r="B238" s="37">
        <v>45938</v>
      </c>
      <c r="C238" s="28" t="s">
        <v>32</v>
      </c>
      <c r="D238" s="27"/>
      <c r="E238" s="27"/>
      <c r="F238" s="27"/>
      <c r="G238" s="28"/>
      <c r="H238" s="29"/>
      <c r="I238" s="29"/>
      <c r="J238" s="28"/>
      <c r="K238" s="28"/>
      <c r="L238" s="30"/>
      <c r="M238" s="31"/>
      <c r="N238" s="4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2:26" hidden="1">
      <c r="B239" s="37">
        <v>45938</v>
      </c>
      <c r="C239" s="28" t="s">
        <v>33</v>
      </c>
      <c r="D239" s="27"/>
      <c r="E239" s="27"/>
      <c r="F239" s="27"/>
      <c r="G239" s="28"/>
      <c r="H239" s="29"/>
      <c r="I239" s="29"/>
      <c r="J239" s="28"/>
      <c r="K239" s="28"/>
      <c r="L239" s="30"/>
      <c r="M239" s="31"/>
      <c r="N239" s="4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2:26" hidden="1">
      <c r="B240" s="37">
        <v>45938</v>
      </c>
      <c r="C240" s="28" t="s">
        <v>34</v>
      </c>
      <c r="D240" s="27"/>
      <c r="E240" s="27"/>
      <c r="F240" s="27"/>
      <c r="G240" s="28"/>
      <c r="H240" s="29"/>
      <c r="I240" s="29"/>
      <c r="J240" s="28"/>
      <c r="K240" s="28"/>
      <c r="L240" s="30"/>
      <c r="M240" s="31"/>
      <c r="N240" s="4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2:26" hidden="1">
      <c r="B241" s="37">
        <v>45938</v>
      </c>
      <c r="C241" s="28" t="s">
        <v>35</v>
      </c>
      <c r="D241" s="27"/>
      <c r="E241" s="27"/>
      <c r="F241" s="27"/>
      <c r="G241" s="28"/>
      <c r="H241" s="29"/>
      <c r="I241" s="29"/>
      <c r="J241" s="28"/>
      <c r="K241" s="28"/>
      <c r="L241" s="30"/>
      <c r="M241" s="31"/>
      <c r="N241" s="4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2:26" hidden="1">
      <c r="B242" s="37">
        <v>45939</v>
      </c>
      <c r="C242" s="28" t="s">
        <v>29</v>
      </c>
      <c r="D242" s="27"/>
      <c r="E242" s="27"/>
      <c r="F242" s="27"/>
      <c r="G242" s="28"/>
      <c r="H242" s="29"/>
      <c r="I242" s="29"/>
      <c r="J242" s="28"/>
      <c r="K242" s="28"/>
      <c r="L242" s="30"/>
      <c r="M242" s="31"/>
      <c r="N242" s="4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2:26" hidden="1">
      <c r="B243" s="37">
        <v>45939</v>
      </c>
      <c r="C243" s="28" t="s">
        <v>30</v>
      </c>
      <c r="D243" s="27"/>
      <c r="E243" s="27"/>
      <c r="F243" s="27"/>
      <c r="G243" s="28"/>
      <c r="H243" s="29"/>
      <c r="I243" s="29"/>
      <c r="J243" s="28"/>
      <c r="K243" s="28"/>
      <c r="L243" s="30"/>
      <c r="M243" s="31"/>
      <c r="N243" s="4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2:26" hidden="1">
      <c r="B244" s="37">
        <v>45939</v>
      </c>
      <c r="C244" s="28" t="s">
        <v>31</v>
      </c>
      <c r="D244" s="27"/>
      <c r="E244" s="27"/>
      <c r="F244" s="27"/>
      <c r="G244" s="28"/>
      <c r="H244" s="29"/>
      <c r="I244" s="29"/>
      <c r="J244" s="28"/>
      <c r="K244" s="28"/>
      <c r="L244" s="30"/>
      <c r="M244" s="31"/>
      <c r="N244" s="4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2:26" hidden="1">
      <c r="B245" s="37">
        <v>45939</v>
      </c>
      <c r="C245" s="28" t="s">
        <v>32</v>
      </c>
      <c r="D245" s="27"/>
      <c r="E245" s="27"/>
      <c r="F245" s="27"/>
      <c r="G245" s="28"/>
      <c r="H245" s="29"/>
      <c r="I245" s="29"/>
      <c r="J245" s="28"/>
      <c r="K245" s="28"/>
      <c r="L245" s="30"/>
      <c r="M245" s="31"/>
      <c r="N245" s="4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2:26" hidden="1">
      <c r="B246" s="37">
        <v>45939</v>
      </c>
      <c r="C246" s="28" t="s">
        <v>33</v>
      </c>
      <c r="D246" s="27"/>
      <c r="E246" s="27"/>
      <c r="F246" s="27"/>
      <c r="G246" s="28"/>
      <c r="H246" s="29"/>
      <c r="I246" s="29"/>
      <c r="J246" s="28"/>
      <c r="K246" s="28"/>
      <c r="L246" s="30"/>
      <c r="M246" s="31"/>
      <c r="N246" s="4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2:26" hidden="1">
      <c r="B247" s="37">
        <v>45939</v>
      </c>
      <c r="C247" s="28" t="s">
        <v>34</v>
      </c>
      <c r="D247" s="27"/>
      <c r="E247" s="27"/>
      <c r="F247" s="27"/>
      <c r="G247" s="28"/>
      <c r="H247" s="29"/>
      <c r="I247" s="29"/>
      <c r="J247" s="28"/>
      <c r="K247" s="28"/>
      <c r="L247" s="30"/>
      <c r="M247" s="31"/>
      <c r="N247" s="4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2:26" hidden="1">
      <c r="B248" s="37">
        <v>45939</v>
      </c>
      <c r="C248" s="28" t="s">
        <v>35</v>
      </c>
      <c r="D248" s="27"/>
      <c r="E248" s="27"/>
      <c r="F248" s="27"/>
      <c r="G248" s="28"/>
      <c r="H248" s="29"/>
      <c r="I248" s="29"/>
      <c r="J248" s="28"/>
      <c r="K248" s="28"/>
      <c r="L248" s="30"/>
      <c r="M248" s="31"/>
      <c r="N248" s="4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2:26" hidden="1">
      <c r="B249" s="37">
        <v>45940</v>
      </c>
      <c r="C249" s="28" t="s">
        <v>29</v>
      </c>
      <c r="D249" s="27"/>
      <c r="E249" s="27"/>
      <c r="F249" s="27"/>
      <c r="G249" s="28"/>
      <c r="H249" s="29"/>
      <c r="I249" s="29"/>
      <c r="J249" s="28"/>
      <c r="K249" s="28"/>
      <c r="L249" s="30"/>
      <c r="M249" s="31"/>
      <c r="N249" s="4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2:26" hidden="1">
      <c r="B250" s="37">
        <v>45940</v>
      </c>
      <c r="C250" s="28" t="s">
        <v>30</v>
      </c>
      <c r="D250" s="27"/>
      <c r="E250" s="27"/>
      <c r="F250" s="27"/>
      <c r="G250" s="28"/>
      <c r="H250" s="29"/>
      <c r="I250" s="29"/>
      <c r="J250" s="28"/>
      <c r="K250" s="28"/>
      <c r="L250" s="30"/>
      <c r="M250" s="31"/>
      <c r="N250" s="4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2:26" hidden="1">
      <c r="B251" s="37">
        <v>45940</v>
      </c>
      <c r="C251" s="28" t="s">
        <v>31</v>
      </c>
      <c r="D251" s="27"/>
      <c r="E251" s="27"/>
      <c r="F251" s="27"/>
      <c r="G251" s="28"/>
      <c r="H251" s="29"/>
      <c r="I251" s="29"/>
      <c r="J251" s="28"/>
      <c r="K251" s="28"/>
      <c r="L251" s="30"/>
      <c r="M251" s="31"/>
      <c r="N251" s="4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2:26" hidden="1">
      <c r="B252" s="37">
        <v>45940</v>
      </c>
      <c r="C252" s="28" t="s">
        <v>32</v>
      </c>
      <c r="D252" s="27"/>
      <c r="E252" s="27"/>
      <c r="F252" s="27"/>
      <c r="G252" s="28"/>
      <c r="H252" s="29"/>
      <c r="I252" s="29"/>
      <c r="J252" s="28"/>
      <c r="K252" s="28"/>
      <c r="L252" s="30"/>
      <c r="M252" s="31"/>
      <c r="N252" s="4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2:26" hidden="1">
      <c r="B253" s="37">
        <v>45940</v>
      </c>
      <c r="C253" s="28" t="s">
        <v>33</v>
      </c>
      <c r="D253" s="27"/>
      <c r="E253" s="27"/>
      <c r="F253" s="27"/>
      <c r="G253" s="28"/>
      <c r="H253" s="29"/>
      <c r="I253" s="29"/>
      <c r="J253" s="28"/>
      <c r="K253" s="28"/>
      <c r="L253" s="30"/>
      <c r="M253" s="31"/>
      <c r="N253" s="4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2:26" hidden="1">
      <c r="B254" s="37">
        <v>45940</v>
      </c>
      <c r="C254" s="28" t="s">
        <v>34</v>
      </c>
      <c r="D254" s="27"/>
      <c r="E254" s="27"/>
      <c r="F254" s="27"/>
      <c r="G254" s="28"/>
      <c r="H254" s="29"/>
      <c r="I254" s="29"/>
      <c r="J254" s="28"/>
      <c r="K254" s="28"/>
      <c r="L254" s="30"/>
      <c r="M254" s="31"/>
      <c r="N254" s="4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2:26" hidden="1">
      <c r="B255" s="37">
        <v>45940</v>
      </c>
      <c r="C255" s="28" t="s">
        <v>35</v>
      </c>
      <c r="D255" s="27"/>
      <c r="E255" s="27"/>
      <c r="F255" s="27"/>
      <c r="G255" s="28"/>
      <c r="H255" s="29"/>
      <c r="I255" s="29"/>
      <c r="J255" s="28"/>
      <c r="K255" s="28"/>
      <c r="L255" s="30"/>
      <c r="M255" s="31"/>
      <c r="N255" s="4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2:26" hidden="1">
      <c r="B256" s="37">
        <v>45941</v>
      </c>
      <c r="C256" s="28" t="s">
        <v>29</v>
      </c>
      <c r="D256" s="27"/>
      <c r="E256" s="27"/>
      <c r="F256" s="27"/>
      <c r="G256" s="28"/>
      <c r="H256" s="29"/>
      <c r="I256" s="29"/>
      <c r="J256" s="28"/>
      <c r="K256" s="28"/>
      <c r="L256" s="30"/>
      <c r="M256" s="31"/>
      <c r="N256" s="4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2:26" hidden="1">
      <c r="B257" s="37">
        <v>45941</v>
      </c>
      <c r="C257" s="28" t="s">
        <v>30</v>
      </c>
      <c r="D257" s="27"/>
      <c r="E257" s="27"/>
      <c r="F257" s="27"/>
      <c r="G257" s="28"/>
      <c r="H257" s="29"/>
      <c r="I257" s="29"/>
      <c r="J257" s="28"/>
      <c r="K257" s="28"/>
      <c r="L257" s="30"/>
      <c r="M257" s="31"/>
      <c r="N257" s="4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2:26" hidden="1">
      <c r="B258" s="37">
        <v>45941</v>
      </c>
      <c r="C258" s="28" t="s">
        <v>31</v>
      </c>
      <c r="D258" s="27"/>
      <c r="E258" s="27"/>
      <c r="F258" s="27"/>
      <c r="G258" s="28"/>
      <c r="H258" s="29"/>
      <c r="I258" s="29"/>
      <c r="J258" s="28"/>
      <c r="K258" s="28"/>
      <c r="L258" s="30"/>
      <c r="M258" s="31"/>
      <c r="N258" s="4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2:26" hidden="1">
      <c r="B259" s="37">
        <v>45941</v>
      </c>
      <c r="C259" s="28" t="s">
        <v>32</v>
      </c>
      <c r="D259" s="27"/>
      <c r="E259" s="27"/>
      <c r="F259" s="27"/>
      <c r="G259" s="28"/>
      <c r="H259" s="29"/>
      <c r="I259" s="29"/>
      <c r="J259" s="28"/>
      <c r="K259" s="28"/>
      <c r="L259" s="30"/>
      <c r="M259" s="31"/>
      <c r="N259" s="4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2:26" hidden="1">
      <c r="B260" s="37">
        <v>45941</v>
      </c>
      <c r="C260" s="28" t="s">
        <v>33</v>
      </c>
      <c r="D260" s="27"/>
      <c r="E260" s="27"/>
      <c r="F260" s="27"/>
      <c r="G260" s="28"/>
      <c r="H260" s="29"/>
      <c r="I260" s="29"/>
      <c r="J260" s="28"/>
      <c r="K260" s="28"/>
      <c r="L260" s="30"/>
      <c r="M260" s="31"/>
      <c r="N260" s="4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2:26" hidden="1">
      <c r="B261" s="37">
        <v>45941</v>
      </c>
      <c r="C261" s="28" t="s">
        <v>34</v>
      </c>
      <c r="D261" s="27"/>
      <c r="E261" s="27"/>
      <c r="F261" s="27"/>
      <c r="G261" s="28"/>
      <c r="H261" s="29"/>
      <c r="I261" s="29"/>
      <c r="J261" s="28"/>
      <c r="K261" s="28"/>
      <c r="L261" s="30"/>
      <c r="M261" s="31"/>
      <c r="N261" s="4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2:26" hidden="1">
      <c r="B262" s="37">
        <v>45941</v>
      </c>
      <c r="C262" s="28" t="s">
        <v>35</v>
      </c>
      <c r="D262" s="27"/>
      <c r="E262" s="27"/>
      <c r="F262" s="27"/>
      <c r="G262" s="28"/>
      <c r="H262" s="29"/>
      <c r="I262" s="29"/>
      <c r="J262" s="28"/>
      <c r="K262" s="28"/>
      <c r="L262" s="30"/>
      <c r="M262" s="31"/>
      <c r="N262" s="4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2:26" hidden="1">
      <c r="B263" s="37">
        <v>45942</v>
      </c>
      <c r="C263" s="28" t="s">
        <v>29</v>
      </c>
      <c r="D263" s="27"/>
      <c r="E263" s="27"/>
      <c r="F263" s="27"/>
      <c r="G263" s="28"/>
      <c r="H263" s="29"/>
      <c r="I263" s="29"/>
      <c r="J263" s="28"/>
      <c r="K263" s="28"/>
      <c r="L263" s="30"/>
      <c r="M263" s="31"/>
      <c r="N263" s="4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2:26" hidden="1">
      <c r="B264" s="37">
        <v>45942</v>
      </c>
      <c r="C264" s="28" t="s">
        <v>30</v>
      </c>
      <c r="D264" s="27"/>
      <c r="E264" s="27"/>
      <c r="F264" s="27"/>
      <c r="G264" s="28"/>
      <c r="H264" s="29"/>
      <c r="I264" s="29"/>
      <c r="J264" s="28"/>
      <c r="K264" s="28"/>
      <c r="L264" s="30"/>
      <c r="M264" s="31"/>
      <c r="N264" s="4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2:26" hidden="1">
      <c r="B265" s="37">
        <v>45942</v>
      </c>
      <c r="C265" s="28" t="s">
        <v>31</v>
      </c>
      <c r="D265" s="27"/>
      <c r="E265" s="27"/>
      <c r="F265" s="27"/>
      <c r="G265" s="28"/>
      <c r="H265" s="29"/>
      <c r="I265" s="29"/>
      <c r="J265" s="28"/>
      <c r="K265" s="28"/>
      <c r="L265" s="30"/>
      <c r="M265" s="31"/>
      <c r="N265" s="4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2:26" hidden="1">
      <c r="B266" s="37">
        <v>45942</v>
      </c>
      <c r="C266" s="28" t="s">
        <v>32</v>
      </c>
      <c r="D266" s="27"/>
      <c r="E266" s="27"/>
      <c r="F266" s="27"/>
      <c r="G266" s="28"/>
      <c r="H266" s="29"/>
      <c r="I266" s="29"/>
      <c r="J266" s="28"/>
      <c r="K266" s="28"/>
      <c r="L266" s="30"/>
      <c r="M266" s="31"/>
      <c r="N266" s="4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2:26" hidden="1">
      <c r="B267" s="37">
        <v>45942</v>
      </c>
      <c r="C267" s="28" t="s">
        <v>33</v>
      </c>
      <c r="D267" s="27"/>
      <c r="E267" s="27"/>
      <c r="F267" s="27"/>
      <c r="G267" s="28"/>
      <c r="H267" s="29"/>
      <c r="I267" s="29"/>
      <c r="J267" s="28"/>
      <c r="K267" s="28"/>
      <c r="L267" s="30"/>
      <c r="M267" s="31"/>
      <c r="N267" s="4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2:26" hidden="1">
      <c r="B268" s="37">
        <v>45942</v>
      </c>
      <c r="C268" s="28" t="s">
        <v>34</v>
      </c>
      <c r="D268" s="27"/>
      <c r="E268" s="27"/>
      <c r="F268" s="27"/>
      <c r="G268" s="28"/>
      <c r="H268" s="29"/>
      <c r="I268" s="29"/>
      <c r="J268" s="28"/>
      <c r="K268" s="28"/>
      <c r="L268" s="30"/>
      <c r="M268" s="31"/>
      <c r="N268" s="4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2:26" hidden="1">
      <c r="B269" s="37">
        <v>45942</v>
      </c>
      <c r="C269" s="28" t="s">
        <v>35</v>
      </c>
      <c r="D269" s="27"/>
      <c r="E269" s="27"/>
      <c r="F269" s="27"/>
      <c r="G269" s="28"/>
      <c r="H269" s="29"/>
      <c r="I269" s="29"/>
      <c r="J269" s="28"/>
      <c r="K269" s="28"/>
      <c r="L269" s="30"/>
      <c r="M269" s="31"/>
      <c r="N269" s="4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2:26" hidden="1">
      <c r="B270" s="37">
        <v>45943</v>
      </c>
      <c r="C270" s="28" t="s">
        <v>29</v>
      </c>
      <c r="D270" s="27"/>
      <c r="E270" s="27"/>
      <c r="F270" s="27"/>
      <c r="G270" s="28"/>
      <c r="H270" s="29"/>
      <c r="I270" s="29"/>
      <c r="J270" s="28"/>
      <c r="K270" s="28"/>
      <c r="L270" s="30"/>
      <c r="M270" s="31"/>
      <c r="N270" s="4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2:26" hidden="1">
      <c r="B271" s="37">
        <v>45943</v>
      </c>
      <c r="C271" s="28" t="s">
        <v>30</v>
      </c>
      <c r="D271" s="27"/>
      <c r="E271" s="27"/>
      <c r="F271" s="27"/>
      <c r="G271" s="28"/>
      <c r="H271" s="29"/>
      <c r="I271" s="29"/>
      <c r="J271" s="28"/>
      <c r="K271" s="28"/>
      <c r="L271" s="30"/>
      <c r="M271" s="31"/>
      <c r="N271" s="4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2:26" hidden="1">
      <c r="B272" s="37">
        <v>45943</v>
      </c>
      <c r="C272" s="28" t="s">
        <v>31</v>
      </c>
      <c r="D272" s="27"/>
      <c r="E272" s="27"/>
      <c r="F272" s="27"/>
      <c r="G272" s="28"/>
      <c r="H272" s="29"/>
      <c r="I272" s="29"/>
      <c r="J272" s="28"/>
      <c r="K272" s="28"/>
      <c r="L272" s="30"/>
      <c r="M272" s="31"/>
      <c r="N272" s="4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2:26" hidden="1">
      <c r="B273" s="37">
        <v>45943</v>
      </c>
      <c r="C273" s="28" t="s">
        <v>32</v>
      </c>
      <c r="D273" s="27"/>
      <c r="E273" s="27"/>
      <c r="F273" s="27"/>
      <c r="G273" s="28"/>
      <c r="H273" s="29"/>
      <c r="I273" s="29"/>
      <c r="J273" s="28"/>
      <c r="K273" s="28"/>
      <c r="L273" s="30"/>
      <c r="M273" s="31"/>
      <c r="N273" s="4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2:26" hidden="1">
      <c r="B274" s="37">
        <v>45943</v>
      </c>
      <c r="C274" s="28" t="s">
        <v>33</v>
      </c>
      <c r="D274" s="27"/>
      <c r="E274" s="27"/>
      <c r="F274" s="27"/>
      <c r="G274" s="28"/>
      <c r="H274" s="29"/>
      <c r="I274" s="29"/>
      <c r="J274" s="28"/>
      <c r="K274" s="28"/>
      <c r="L274" s="30"/>
      <c r="M274" s="31"/>
      <c r="N274" s="4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2:26" hidden="1">
      <c r="B275" s="37">
        <v>45943</v>
      </c>
      <c r="C275" s="28" t="s">
        <v>34</v>
      </c>
      <c r="D275" s="27"/>
      <c r="E275" s="27"/>
      <c r="F275" s="27"/>
      <c r="G275" s="28"/>
      <c r="H275" s="29"/>
      <c r="I275" s="29"/>
      <c r="J275" s="28"/>
      <c r="K275" s="28"/>
      <c r="L275" s="30"/>
      <c r="M275" s="31"/>
      <c r="N275" s="4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2:26" hidden="1">
      <c r="B276" s="37">
        <v>45943</v>
      </c>
      <c r="C276" s="28" t="s">
        <v>35</v>
      </c>
      <c r="D276" s="27"/>
      <c r="E276" s="27"/>
      <c r="F276" s="27"/>
      <c r="G276" s="28"/>
      <c r="H276" s="29"/>
      <c r="I276" s="29"/>
      <c r="J276" s="28"/>
      <c r="K276" s="28"/>
      <c r="L276" s="30"/>
      <c r="M276" s="31"/>
      <c r="N276" s="4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2:26" hidden="1">
      <c r="B277" s="37">
        <v>45944</v>
      </c>
      <c r="C277" s="28" t="s">
        <v>29</v>
      </c>
      <c r="D277" s="27"/>
      <c r="E277" s="27"/>
      <c r="F277" s="27"/>
      <c r="G277" s="28"/>
      <c r="H277" s="29"/>
      <c r="I277" s="29"/>
      <c r="J277" s="28"/>
      <c r="K277" s="28"/>
      <c r="L277" s="30"/>
      <c r="M277" s="31"/>
      <c r="N277" s="4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2:26" hidden="1">
      <c r="B278" s="37">
        <v>45944</v>
      </c>
      <c r="C278" s="28" t="s">
        <v>30</v>
      </c>
      <c r="D278" s="27"/>
      <c r="E278" s="27"/>
      <c r="F278" s="27"/>
      <c r="G278" s="28"/>
      <c r="H278" s="29"/>
      <c r="I278" s="29"/>
      <c r="J278" s="28"/>
      <c r="K278" s="28"/>
      <c r="L278" s="30"/>
      <c r="M278" s="31"/>
      <c r="N278" s="4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2:26" hidden="1">
      <c r="B279" s="37">
        <v>45944</v>
      </c>
      <c r="C279" s="28" t="s">
        <v>31</v>
      </c>
      <c r="D279" s="27"/>
      <c r="E279" s="27"/>
      <c r="F279" s="27"/>
      <c r="G279" s="28"/>
      <c r="H279" s="29"/>
      <c r="I279" s="29"/>
      <c r="J279" s="28"/>
      <c r="K279" s="28"/>
      <c r="L279" s="30"/>
      <c r="M279" s="31"/>
      <c r="N279" s="4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2:26" hidden="1">
      <c r="B280" s="37">
        <v>45944</v>
      </c>
      <c r="C280" s="28" t="s">
        <v>32</v>
      </c>
      <c r="D280" s="27"/>
      <c r="E280" s="27"/>
      <c r="F280" s="27"/>
      <c r="G280" s="28"/>
      <c r="H280" s="29"/>
      <c r="I280" s="29"/>
      <c r="J280" s="28"/>
      <c r="K280" s="28"/>
      <c r="L280" s="30"/>
      <c r="M280" s="31"/>
      <c r="N280" s="4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2:26" hidden="1">
      <c r="B281" s="37">
        <v>45944</v>
      </c>
      <c r="C281" s="28" t="s">
        <v>33</v>
      </c>
      <c r="D281" s="27"/>
      <c r="E281" s="27"/>
      <c r="F281" s="27"/>
      <c r="G281" s="28"/>
      <c r="H281" s="29"/>
      <c r="I281" s="29"/>
      <c r="J281" s="28"/>
      <c r="K281" s="28"/>
      <c r="L281" s="30"/>
      <c r="M281" s="31"/>
      <c r="N281" s="4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2:26" hidden="1">
      <c r="B282" s="37">
        <v>45944</v>
      </c>
      <c r="C282" s="28" t="s">
        <v>34</v>
      </c>
      <c r="D282" s="27"/>
      <c r="E282" s="27"/>
      <c r="F282" s="27"/>
      <c r="G282" s="28"/>
      <c r="H282" s="29"/>
      <c r="I282" s="29"/>
      <c r="J282" s="28"/>
      <c r="K282" s="28"/>
      <c r="L282" s="30"/>
      <c r="M282" s="31"/>
      <c r="N282" s="4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2:26" hidden="1">
      <c r="B283" s="37">
        <v>45944</v>
      </c>
      <c r="C283" s="28" t="s">
        <v>35</v>
      </c>
      <c r="D283" s="27"/>
      <c r="E283" s="27"/>
      <c r="F283" s="27"/>
      <c r="G283" s="28"/>
      <c r="H283" s="29"/>
      <c r="I283" s="29"/>
      <c r="J283" s="28"/>
      <c r="K283" s="28"/>
      <c r="L283" s="30"/>
      <c r="M283" s="31"/>
      <c r="N283" s="4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2:26" hidden="1">
      <c r="B284" s="37">
        <v>45945</v>
      </c>
      <c r="C284" s="28" t="s">
        <v>29</v>
      </c>
      <c r="D284" s="27"/>
      <c r="E284" s="27"/>
      <c r="F284" s="27"/>
      <c r="G284" s="28"/>
      <c r="H284" s="29"/>
      <c r="I284" s="29"/>
      <c r="J284" s="28"/>
      <c r="K284" s="28"/>
      <c r="L284" s="30"/>
      <c r="M284" s="31"/>
      <c r="N284" s="4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2:26" hidden="1">
      <c r="B285" s="37">
        <v>45945</v>
      </c>
      <c r="C285" s="28" t="s">
        <v>30</v>
      </c>
      <c r="D285" s="27"/>
      <c r="E285" s="27"/>
      <c r="F285" s="27"/>
      <c r="G285" s="28"/>
      <c r="H285" s="29"/>
      <c r="I285" s="29"/>
      <c r="J285" s="28"/>
      <c r="K285" s="28"/>
      <c r="L285" s="30"/>
      <c r="M285" s="31"/>
      <c r="N285" s="4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2:26" hidden="1">
      <c r="B286" s="37">
        <v>45945</v>
      </c>
      <c r="C286" s="28" t="s">
        <v>31</v>
      </c>
      <c r="D286" s="27"/>
      <c r="E286" s="27"/>
      <c r="F286" s="27"/>
      <c r="G286" s="28"/>
      <c r="H286" s="29"/>
      <c r="I286" s="29"/>
      <c r="J286" s="28"/>
      <c r="K286" s="28"/>
      <c r="L286" s="30"/>
      <c r="M286" s="31"/>
      <c r="N286" s="4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2:26" hidden="1">
      <c r="B287" s="37">
        <v>45945</v>
      </c>
      <c r="C287" s="28" t="s">
        <v>32</v>
      </c>
      <c r="D287" s="27"/>
      <c r="E287" s="27"/>
      <c r="F287" s="27"/>
      <c r="G287" s="28"/>
      <c r="H287" s="29"/>
      <c r="I287" s="29"/>
      <c r="J287" s="28"/>
      <c r="K287" s="28"/>
      <c r="L287" s="30"/>
      <c r="M287" s="31"/>
      <c r="N287" s="4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2:26" hidden="1">
      <c r="B288" s="37">
        <v>45945</v>
      </c>
      <c r="C288" s="28" t="s">
        <v>33</v>
      </c>
      <c r="D288" s="27"/>
      <c r="E288" s="27"/>
      <c r="F288" s="27"/>
      <c r="G288" s="28"/>
      <c r="H288" s="29"/>
      <c r="I288" s="29"/>
      <c r="J288" s="28"/>
      <c r="K288" s="28"/>
      <c r="L288" s="30"/>
      <c r="M288" s="31"/>
      <c r="N288" s="4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2:26" hidden="1">
      <c r="B289" s="37">
        <v>45945</v>
      </c>
      <c r="C289" s="28" t="s">
        <v>34</v>
      </c>
      <c r="D289" s="27"/>
      <c r="E289" s="27"/>
      <c r="F289" s="27"/>
      <c r="G289" s="28"/>
      <c r="H289" s="29"/>
      <c r="I289" s="29"/>
      <c r="J289" s="28"/>
      <c r="K289" s="28"/>
      <c r="L289" s="30"/>
      <c r="M289" s="31"/>
      <c r="N289" s="4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2:26" hidden="1">
      <c r="B290" s="37">
        <v>45945</v>
      </c>
      <c r="C290" s="28" t="s">
        <v>35</v>
      </c>
      <c r="D290" s="27"/>
      <c r="E290" s="27"/>
      <c r="F290" s="27"/>
      <c r="G290" s="28"/>
      <c r="H290" s="29"/>
      <c r="I290" s="29"/>
      <c r="J290" s="28"/>
      <c r="K290" s="28"/>
      <c r="L290" s="30"/>
      <c r="M290" s="31"/>
      <c r="N290" s="4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2:26" hidden="1">
      <c r="B291" s="37">
        <v>45946</v>
      </c>
      <c r="C291" s="28" t="s">
        <v>29</v>
      </c>
      <c r="D291" s="27"/>
      <c r="E291" s="27"/>
      <c r="F291" s="27"/>
      <c r="G291" s="28"/>
      <c r="H291" s="29"/>
      <c r="I291" s="29"/>
      <c r="J291" s="28"/>
      <c r="K291" s="28"/>
      <c r="L291" s="30"/>
      <c r="M291" s="31"/>
      <c r="N291" s="4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2:26" hidden="1">
      <c r="B292" s="37">
        <v>45946</v>
      </c>
      <c r="C292" s="28" t="s">
        <v>30</v>
      </c>
      <c r="D292" s="27"/>
      <c r="E292" s="27"/>
      <c r="F292" s="27"/>
      <c r="G292" s="28"/>
      <c r="H292" s="29"/>
      <c r="I292" s="29"/>
      <c r="J292" s="28"/>
      <c r="K292" s="28"/>
      <c r="L292" s="30"/>
      <c r="M292" s="31"/>
      <c r="N292" s="4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2:26" hidden="1">
      <c r="B293" s="37">
        <v>45946</v>
      </c>
      <c r="C293" s="28" t="s">
        <v>31</v>
      </c>
      <c r="D293" s="27"/>
      <c r="E293" s="27"/>
      <c r="F293" s="27"/>
      <c r="G293" s="28"/>
      <c r="H293" s="29"/>
      <c r="I293" s="29"/>
      <c r="J293" s="28"/>
      <c r="K293" s="28"/>
      <c r="L293" s="30"/>
      <c r="M293" s="31"/>
      <c r="N293" s="4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2:26" hidden="1">
      <c r="B294" s="37">
        <v>45946</v>
      </c>
      <c r="C294" s="28" t="s">
        <v>32</v>
      </c>
      <c r="D294" s="27"/>
      <c r="E294" s="27"/>
      <c r="F294" s="27"/>
      <c r="G294" s="28"/>
      <c r="H294" s="29"/>
      <c r="I294" s="29"/>
      <c r="J294" s="28"/>
      <c r="K294" s="28"/>
      <c r="L294" s="30"/>
      <c r="M294" s="31"/>
      <c r="N294" s="4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2:26" hidden="1">
      <c r="B295" s="37">
        <v>45946</v>
      </c>
      <c r="C295" s="28" t="s">
        <v>33</v>
      </c>
      <c r="D295" s="27"/>
      <c r="E295" s="27"/>
      <c r="F295" s="27"/>
      <c r="G295" s="28"/>
      <c r="H295" s="29"/>
      <c r="I295" s="29"/>
      <c r="J295" s="28"/>
      <c r="K295" s="28"/>
      <c r="L295" s="30"/>
      <c r="M295" s="31"/>
      <c r="N295" s="4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2:26" hidden="1">
      <c r="B296" s="37">
        <v>45946</v>
      </c>
      <c r="C296" s="28" t="s">
        <v>34</v>
      </c>
      <c r="D296" s="27"/>
      <c r="E296" s="27"/>
      <c r="F296" s="27"/>
      <c r="G296" s="28"/>
      <c r="H296" s="29"/>
      <c r="I296" s="29"/>
      <c r="J296" s="28"/>
      <c r="K296" s="28"/>
      <c r="L296" s="30"/>
      <c r="M296" s="31"/>
      <c r="N296" s="4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2:26" hidden="1">
      <c r="B297" s="37">
        <v>45946</v>
      </c>
      <c r="C297" s="28" t="s">
        <v>35</v>
      </c>
      <c r="D297" s="27"/>
      <c r="E297" s="27"/>
      <c r="F297" s="27"/>
      <c r="G297" s="28"/>
      <c r="H297" s="29"/>
      <c r="I297" s="29"/>
      <c r="J297" s="28"/>
      <c r="K297" s="28"/>
      <c r="L297" s="30"/>
      <c r="M297" s="31"/>
      <c r="N297" s="4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2:26" hidden="1">
      <c r="B298" s="37">
        <v>45947</v>
      </c>
      <c r="C298" s="28" t="s">
        <v>29</v>
      </c>
      <c r="D298" s="27"/>
      <c r="E298" s="27"/>
      <c r="F298" s="27"/>
      <c r="G298" s="28"/>
      <c r="H298" s="29"/>
      <c r="I298" s="29"/>
      <c r="J298" s="28"/>
      <c r="K298" s="28"/>
      <c r="L298" s="30"/>
      <c r="M298" s="31"/>
      <c r="N298" s="4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2:26" hidden="1">
      <c r="B299" s="37">
        <v>45947</v>
      </c>
      <c r="C299" s="28" t="s">
        <v>30</v>
      </c>
      <c r="D299" s="27"/>
      <c r="E299" s="27"/>
      <c r="F299" s="27"/>
      <c r="G299" s="28"/>
      <c r="H299" s="29"/>
      <c r="I299" s="29"/>
      <c r="J299" s="28"/>
      <c r="K299" s="28"/>
      <c r="L299" s="30"/>
      <c r="M299" s="31"/>
      <c r="N299" s="4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2:26" hidden="1">
      <c r="B300" s="37">
        <v>45947</v>
      </c>
      <c r="C300" s="28" t="s">
        <v>31</v>
      </c>
      <c r="D300" s="27"/>
      <c r="E300" s="27"/>
      <c r="F300" s="27"/>
      <c r="G300" s="28"/>
      <c r="H300" s="29"/>
      <c r="I300" s="29"/>
      <c r="J300" s="28"/>
      <c r="K300" s="28"/>
      <c r="L300" s="30"/>
      <c r="M300" s="31"/>
      <c r="N300" s="4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2:26" hidden="1">
      <c r="B301" s="37">
        <v>45947</v>
      </c>
      <c r="C301" s="28" t="s">
        <v>32</v>
      </c>
      <c r="D301" s="27"/>
      <c r="E301" s="27"/>
      <c r="F301" s="27"/>
      <c r="G301" s="28"/>
      <c r="H301" s="29"/>
      <c r="I301" s="29"/>
      <c r="J301" s="28"/>
      <c r="K301" s="28"/>
      <c r="L301" s="30"/>
      <c r="M301" s="31"/>
      <c r="N301" s="4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2:26" hidden="1">
      <c r="B302" s="37">
        <v>45947</v>
      </c>
      <c r="C302" s="28" t="s">
        <v>33</v>
      </c>
      <c r="D302" s="27"/>
      <c r="E302" s="27"/>
      <c r="F302" s="27"/>
      <c r="G302" s="28"/>
      <c r="H302" s="29"/>
      <c r="I302" s="29"/>
      <c r="J302" s="28"/>
      <c r="K302" s="28"/>
      <c r="L302" s="30"/>
      <c r="M302" s="31"/>
      <c r="N302" s="4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2:26" hidden="1">
      <c r="B303" s="37">
        <v>45947</v>
      </c>
      <c r="C303" s="28" t="s">
        <v>34</v>
      </c>
      <c r="D303" s="27"/>
      <c r="E303" s="27"/>
      <c r="F303" s="27"/>
      <c r="G303" s="28"/>
      <c r="H303" s="29"/>
      <c r="I303" s="29"/>
      <c r="J303" s="28"/>
      <c r="K303" s="28"/>
      <c r="L303" s="30"/>
      <c r="M303" s="31"/>
      <c r="N303" s="4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2:26" hidden="1">
      <c r="B304" s="37">
        <v>45947</v>
      </c>
      <c r="C304" s="28" t="s">
        <v>35</v>
      </c>
      <c r="D304" s="27"/>
      <c r="E304" s="27"/>
      <c r="F304" s="27"/>
      <c r="G304" s="28"/>
      <c r="H304" s="29"/>
      <c r="I304" s="29"/>
      <c r="J304" s="28"/>
      <c r="K304" s="28"/>
      <c r="L304" s="30"/>
      <c r="M304" s="31"/>
      <c r="N304" s="4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2:26" hidden="1">
      <c r="B305" s="37">
        <v>45948</v>
      </c>
      <c r="C305" s="28" t="s">
        <v>29</v>
      </c>
      <c r="D305" s="27"/>
      <c r="E305" s="27"/>
      <c r="F305" s="27"/>
      <c r="G305" s="28"/>
      <c r="H305" s="29"/>
      <c r="I305" s="29"/>
      <c r="J305" s="28"/>
      <c r="K305" s="28"/>
      <c r="L305" s="30"/>
      <c r="M305" s="31"/>
      <c r="N305" s="4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2:26" hidden="1">
      <c r="B306" s="37">
        <v>45948</v>
      </c>
      <c r="C306" s="28" t="s">
        <v>30</v>
      </c>
      <c r="D306" s="27"/>
      <c r="E306" s="27"/>
      <c r="F306" s="27"/>
      <c r="G306" s="28"/>
      <c r="H306" s="29"/>
      <c r="I306" s="29"/>
      <c r="J306" s="28"/>
      <c r="K306" s="28"/>
      <c r="L306" s="30"/>
      <c r="M306" s="31"/>
      <c r="N306" s="4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2:26" hidden="1">
      <c r="B307" s="37">
        <v>45948</v>
      </c>
      <c r="C307" s="28" t="s">
        <v>31</v>
      </c>
      <c r="D307" s="27"/>
      <c r="E307" s="27"/>
      <c r="F307" s="27"/>
      <c r="G307" s="28"/>
      <c r="H307" s="29"/>
      <c r="I307" s="29"/>
      <c r="J307" s="28"/>
      <c r="K307" s="28"/>
      <c r="L307" s="30"/>
      <c r="M307" s="31"/>
      <c r="N307" s="4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2:26" hidden="1">
      <c r="B308" s="37">
        <v>45948</v>
      </c>
      <c r="C308" s="28" t="s">
        <v>32</v>
      </c>
      <c r="D308" s="27"/>
      <c r="E308" s="27"/>
      <c r="F308" s="27"/>
      <c r="G308" s="28"/>
      <c r="H308" s="29"/>
      <c r="I308" s="29"/>
      <c r="J308" s="28"/>
      <c r="K308" s="28"/>
      <c r="L308" s="30"/>
      <c r="M308" s="31"/>
      <c r="N308" s="4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2:26" hidden="1">
      <c r="B309" s="37">
        <v>45948</v>
      </c>
      <c r="C309" s="28" t="s">
        <v>33</v>
      </c>
      <c r="D309" s="27"/>
      <c r="E309" s="27"/>
      <c r="F309" s="27"/>
      <c r="G309" s="28"/>
      <c r="H309" s="29"/>
      <c r="I309" s="29"/>
      <c r="J309" s="28"/>
      <c r="K309" s="28"/>
      <c r="L309" s="30"/>
      <c r="M309" s="31"/>
      <c r="N309" s="4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2:26" hidden="1">
      <c r="B310" s="37">
        <v>45948</v>
      </c>
      <c r="C310" s="28" t="s">
        <v>34</v>
      </c>
      <c r="D310" s="27"/>
      <c r="E310" s="27"/>
      <c r="F310" s="27"/>
      <c r="G310" s="28"/>
      <c r="H310" s="29"/>
      <c r="I310" s="29"/>
      <c r="J310" s="28"/>
      <c r="K310" s="28"/>
      <c r="L310" s="30"/>
      <c r="M310" s="31"/>
      <c r="N310" s="4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2:26" hidden="1">
      <c r="B311" s="37">
        <v>45948</v>
      </c>
      <c r="C311" s="28" t="s">
        <v>35</v>
      </c>
      <c r="D311" s="27"/>
      <c r="E311" s="27"/>
      <c r="F311" s="27"/>
      <c r="G311" s="28"/>
      <c r="H311" s="29"/>
      <c r="I311" s="29"/>
      <c r="J311" s="28"/>
      <c r="K311" s="28"/>
      <c r="L311" s="30"/>
      <c r="M311" s="31"/>
      <c r="N311" s="4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2:26" hidden="1">
      <c r="B312" s="37">
        <v>45949</v>
      </c>
      <c r="C312" s="28" t="s">
        <v>29</v>
      </c>
      <c r="D312" s="27"/>
      <c r="E312" s="27"/>
      <c r="F312" s="27"/>
      <c r="G312" s="28"/>
      <c r="H312" s="29"/>
      <c r="I312" s="29"/>
      <c r="J312" s="28"/>
      <c r="K312" s="28"/>
      <c r="L312" s="30"/>
      <c r="M312" s="31"/>
      <c r="N312" s="4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2:26" hidden="1">
      <c r="B313" s="37">
        <v>45949</v>
      </c>
      <c r="C313" s="28" t="s">
        <v>30</v>
      </c>
      <c r="D313" s="27"/>
      <c r="E313" s="27"/>
      <c r="F313" s="27"/>
      <c r="G313" s="28"/>
      <c r="H313" s="29"/>
      <c r="I313" s="29"/>
      <c r="J313" s="28"/>
      <c r="K313" s="28"/>
      <c r="L313" s="30"/>
      <c r="M313" s="31"/>
      <c r="N313" s="4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2:26" hidden="1">
      <c r="B314" s="37">
        <v>45949</v>
      </c>
      <c r="C314" s="28" t="s">
        <v>31</v>
      </c>
      <c r="D314" s="27"/>
      <c r="E314" s="27"/>
      <c r="F314" s="27"/>
      <c r="G314" s="28"/>
      <c r="H314" s="29"/>
      <c r="I314" s="29"/>
      <c r="J314" s="28"/>
      <c r="K314" s="28"/>
      <c r="L314" s="30"/>
      <c r="M314" s="31"/>
      <c r="N314" s="4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2:26" hidden="1">
      <c r="B315" s="37">
        <v>45949</v>
      </c>
      <c r="C315" s="28" t="s">
        <v>32</v>
      </c>
      <c r="D315" s="27"/>
      <c r="E315" s="27"/>
      <c r="F315" s="27"/>
      <c r="G315" s="28"/>
      <c r="H315" s="29"/>
      <c r="I315" s="29"/>
      <c r="J315" s="28"/>
      <c r="K315" s="28"/>
      <c r="L315" s="30"/>
      <c r="M315" s="31"/>
      <c r="N315" s="4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2:26" hidden="1">
      <c r="B316" s="37">
        <v>45949</v>
      </c>
      <c r="C316" s="28" t="s">
        <v>33</v>
      </c>
      <c r="D316" s="27"/>
      <c r="E316" s="27"/>
      <c r="F316" s="27"/>
      <c r="G316" s="28"/>
      <c r="H316" s="29"/>
      <c r="I316" s="29"/>
      <c r="J316" s="28"/>
      <c r="K316" s="28"/>
      <c r="L316" s="30"/>
      <c r="M316" s="31"/>
      <c r="N316" s="4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2:26" hidden="1">
      <c r="B317" s="37">
        <v>45949</v>
      </c>
      <c r="C317" s="28" t="s">
        <v>34</v>
      </c>
      <c r="D317" s="27"/>
      <c r="E317" s="27"/>
      <c r="F317" s="27"/>
      <c r="G317" s="28"/>
      <c r="H317" s="29"/>
      <c r="I317" s="29"/>
      <c r="J317" s="28"/>
      <c r="K317" s="28"/>
      <c r="L317" s="30"/>
      <c r="M317" s="31"/>
      <c r="N317" s="4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2:26" hidden="1">
      <c r="B318" s="37">
        <v>45949</v>
      </c>
      <c r="C318" s="28" t="s">
        <v>35</v>
      </c>
      <c r="D318" s="27"/>
      <c r="E318" s="27"/>
      <c r="F318" s="27"/>
      <c r="G318" s="28"/>
      <c r="H318" s="29"/>
      <c r="I318" s="29"/>
      <c r="J318" s="28"/>
      <c r="K318" s="28"/>
      <c r="L318" s="30"/>
      <c r="M318" s="31"/>
      <c r="N318" s="4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2:26" hidden="1">
      <c r="B319" s="37">
        <v>45950</v>
      </c>
      <c r="C319" s="28" t="s">
        <v>29</v>
      </c>
      <c r="D319" s="27"/>
      <c r="E319" s="27"/>
      <c r="F319" s="27"/>
      <c r="G319" s="28"/>
      <c r="H319" s="29"/>
      <c r="I319" s="29"/>
      <c r="J319" s="28"/>
      <c r="K319" s="28"/>
      <c r="L319" s="30"/>
      <c r="M319" s="31"/>
      <c r="N319" s="4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2:26" hidden="1">
      <c r="B320" s="37">
        <v>45950</v>
      </c>
      <c r="C320" s="28" t="s">
        <v>30</v>
      </c>
      <c r="D320" s="27"/>
      <c r="E320" s="27"/>
      <c r="F320" s="27"/>
      <c r="G320" s="28"/>
      <c r="H320" s="29"/>
      <c r="I320" s="29"/>
      <c r="J320" s="28"/>
      <c r="K320" s="28"/>
      <c r="L320" s="30"/>
      <c r="M320" s="31"/>
      <c r="N320" s="4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2:26" hidden="1">
      <c r="B321" s="37">
        <v>45950</v>
      </c>
      <c r="C321" s="28" t="s">
        <v>31</v>
      </c>
      <c r="D321" s="27"/>
      <c r="E321" s="27"/>
      <c r="F321" s="27"/>
      <c r="G321" s="28"/>
      <c r="H321" s="29"/>
      <c r="I321" s="29"/>
      <c r="J321" s="28"/>
      <c r="K321" s="28"/>
      <c r="L321" s="30"/>
      <c r="M321" s="31"/>
      <c r="N321" s="4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2:26" hidden="1">
      <c r="B322" s="37">
        <v>45950</v>
      </c>
      <c r="C322" s="28" t="s">
        <v>32</v>
      </c>
      <c r="D322" s="27"/>
      <c r="E322" s="27"/>
      <c r="F322" s="27"/>
      <c r="G322" s="28"/>
      <c r="H322" s="29"/>
      <c r="I322" s="29"/>
      <c r="J322" s="28"/>
      <c r="K322" s="28"/>
      <c r="L322" s="30"/>
      <c r="M322" s="31"/>
      <c r="N322" s="4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2:26" hidden="1">
      <c r="B323" s="37">
        <v>45950</v>
      </c>
      <c r="C323" s="28" t="s">
        <v>33</v>
      </c>
      <c r="D323" s="27"/>
      <c r="E323" s="27"/>
      <c r="F323" s="27"/>
      <c r="G323" s="28"/>
      <c r="H323" s="29"/>
      <c r="I323" s="29"/>
      <c r="J323" s="28"/>
      <c r="K323" s="28"/>
      <c r="L323" s="30"/>
      <c r="M323" s="31"/>
      <c r="N323" s="4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2:26" hidden="1">
      <c r="B324" s="37">
        <v>45950</v>
      </c>
      <c r="C324" s="28" t="s">
        <v>34</v>
      </c>
      <c r="D324" s="27"/>
      <c r="E324" s="27"/>
      <c r="F324" s="27"/>
      <c r="G324" s="28"/>
      <c r="H324" s="29"/>
      <c r="I324" s="29"/>
      <c r="J324" s="28"/>
      <c r="K324" s="28"/>
      <c r="L324" s="30"/>
      <c r="M324" s="31"/>
      <c r="N324" s="4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2:26" hidden="1">
      <c r="B325" s="37">
        <v>45950</v>
      </c>
      <c r="C325" s="28" t="s">
        <v>35</v>
      </c>
      <c r="D325" s="27"/>
      <c r="E325" s="27"/>
      <c r="F325" s="27"/>
      <c r="G325" s="28"/>
      <c r="H325" s="29"/>
      <c r="I325" s="29"/>
      <c r="J325" s="28"/>
      <c r="K325" s="28"/>
      <c r="L325" s="30"/>
      <c r="M325" s="31"/>
      <c r="N325" s="4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2:26" hidden="1">
      <c r="B326" s="37">
        <v>45951</v>
      </c>
      <c r="C326" s="28" t="s">
        <v>29</v>
      </c>
      <c r="D326" s="27"/>
      <c r="E326" s="27"/>
      <c r="F326" s="27"/>
      <c r="G326" s="28"/>
      <c r="H326" s="29"/>
      <c r="I326" s="29"/>
      <c r="J326" s="28"/>
      <c r="K326" s="28"/>
      <c r="L326" s="30"/>
      <c r="M326" s="31"/>
      <c r="N326" s="4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2:26" hidden="1">
      <c r="B327" s="37">
        <v>45951</v>
      </c>
      <c r="C327" s="28" t="s">
        <v>30</v>
      </c>
      <c r="D327" s="27"/>
      <c r="E327" s="27"/>
      <c r="F327" s="27"/>
      <c r="G327" s="28"/>
      <c r="H327" s="29"/>
      <c r="I327" s="29"/>
      <c r="J327" s="28"/>
      <c r="K327" s="28"/>
      <c r="L327" s="30"/>
      <c r="M327" s="31"/>
      <c r="N327" s="4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2:26" hidden="1">
      <c r="B328" s="37">
        <v>45951</v>
      </c>
      <c r="C328" s="28" t="s">
        <v>31</v>
      </c>
      <c r="D328" s="27"/>
      <c r="E328" s="27"/>
      <c r="F328" s="27"/>
      <c r="G328" s="28"/>
      <c r="H328" s="29"/>
      <c r="I328" s="29"/>
      <c r="J328" s="28"/>
      <c r="K328" s="28"/>
      <c r="L328" s="30"/>
      <c r="M328" s="31"/>
      <c r="N328" s="4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2:26" hidden="1">
      <c r="B329" s="37">
        <v>45951</v>
      </c>
      <c r="C329" s="28" t="s">
        <v>32</v>
      </c>
      <c r="D329" s="27"/>
      <c r="E329" s="27"/>
      <c r="F329" s="27"/>
      <c r="G329" s="28"/>
      <c r="H329" s="29"/>
      <c r="I329" s="29"/>
      <c r="J329" s="28"/>
      <c r="K329" s="28"/>
      <c r="L329" s="30"/>
      <c r="M329" s="31"/>
      <c r="N329" s="4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2:26" hidden="1">
      <c r="B330" s="37">
        <v>45951</v>
      </c>
      <c r="C330" s="28" t="s">
        <v>33</v>
      </c>
      <c r="D330" s="27"/>
      <c r="E330" s="27"/>
      <c r="F330" s="27"/>
      <c r="G330" s="28"/>
      <c r="H330" s="29"/>
      <c r="I330" s="29"/>
      <c r="J330" s="28"/>
      <c r="K330" s="28"/>
      <c r="L330" s="30"/>
      <c r="M330" s="31"/>
      <c r="N330" s="4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2:26" hidden="1">
      <c r="B331" s="37">
        <v>45951</v>
      </c>
      <c r="C331" s="28" t="s">
        <v>34</v>
      </c>
      <c r="D331" s="27"/>
      <c r="E331" s="27"/>
      <c r="F331" s="27"/>
      <c r="G331" s="28"/>
      <c r="H331" s="29"/>
      <c r="I331" s="29"/>
      <c r="J331" s="28"/>
      <c r="K331" s="28"/>
      <c r="L331" s="30"/>
      <c r="M331" s="31"/>
      <c r="N331" s="4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2:26" hidden="1">
      <c r="B332" s="37">
        <v>45951</v>
      </c>
      <c r="C332" s="28" t="s">
        <v>35</v>
      </c>
      <c r="D332" s="27"/>
      <c r="E332" s="27"/>
      <c r="F332" s="27"/>
      <c r="G332" s="28"/>
      <c r="H332" s="29"/>
      <c r="I332" s="29"/>
      <c r="J332" s="28"/>
      <c r="K332" s="28"/>
      <c r="L332" s="30"/>
      <c r="M332" s="31"/>
      <c r="N332" s="4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2:26" hidden="1">
      <c r="B333" s="37">
        <v>45952</v>
      </c>
      <c r="C333" s="28" t="s">
        <v>29</v>
      </c>
      <c r="D333" s="27"/>
      <c r="E333" s="27"/>
      <c r="F333" s="27"/>
      <c r="G333" s="28"/>
      <c r="H333" s="29"/>
      <c r="I333" s="29"/>
      <c r="J333" s="28"/>
      <c r="K333" s="28"/>
      <c r="L333" s="30"/>
      <c r="M333" s="31"/>
      <c r="N333" s="4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2:26" hidden="1">
      <c r="B334" s="37">
        <v>45952</v>
      </c>
      <c r="C334" s="28" t="s">
        <v>30</v>
      </c>
      <c r="D334" s="27"/>
      <c r="E334" s="27"/>
      <c r="F334" s="27"/>
      <c r="G334" s="28"/>
      <c r="H334" s="29"/>
      <c r="I334" s="29"/>
      <c r="J334" s="28"/>
      <c r="K334" s="28"/>
      <c r="L334" s="30"/>
      <c r="M334" s="31"/>
      <c r="N334" s="4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2:26" hidden="1">
      <c r="B335" s="37">
        <v>45952</v>
      </c>
      <c r="C335" s="28" t="s">
        <v>31</v>
      </c>
      <c r="D335" s="27"/>
      <c r="E335" s="27"/>
      <c r="F335" s="27"/>
      <c r="G335" s="28"/>
      <c r="H335" s="29"/>
      <c r="I335" s="29"/>
      <c r="J335" s="28"/>
      <c r="K335" s="28"/>
      <c r="L335" s="30"/>
      <c r="M335" s="31"/>
      <c r="N335" s="4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2:26" hidden="1">
      <c r="B336" s="37">
        <v>45952</v>
      </c>
      <c r="C336" s="28" t="s">
        <v>32</v>
      </c>
      <c r="D336" s="27"/>
      <c r="E336" s="27"/>
      <c r="F336" s="27"/>
      <c r="G336" s="28"/>
      <c r="H336" s="29"/>
      <c r="I336" s="29"/>
      <c r="J336" s="28"/>
      <c r="K336" s="28"/>
      <c r="L336" s="30"/>
      <c r="M336" s="31"/>
      <c r="N336" s="4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2:26" hidden="1">
      <c r="B337" s="37">
        <v>45952</v>
      </c>
      <c r="C337" s="28" t="s">
        <v>33</v>
      </c>
      <c r="D337" s="27"/>
      <c r="E337" s="27"/>
      <c r="F337" s="27"/>
      <c r="G337" s="28"/>
      <c r="H337" s="29"/>
      <c r="I337" s="29"/>
      <c r="J337" s="28"/>
      <c r="K337" s="28"/>
      <c r="L337" s="30"/>
      <c r="M337" s="31"/>
      <c r="N337" s="4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2:26" hidden="1">
      <c r="B338" s="37">
        <v>45952</v>
      </c>
      <c r="C338" s="28" t="s">
        <v>34</v>
      </c>
      <c r="D338" s="27"/>
      <c r="E338" s="27"/>
      <c r="F338" s="27"/>
      <c r="G338" s="28"/>
      <c r="H338" s="29"/>
      <c r="I338" s="29"/>
      <c r="J338" s="28"/>
      <c r="K338" s="28"/>
      <c r="L338" s="30"/>
      <c r="M338" s="31"/>
      <c r="N338" s="4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2:26" hidden="1">
      <c r="B339" s="37">
        <v>45952</v>
      </c>
      <c r="C339" s="28" t="s">
        <v>35</v>
      </c>
      <c r="D339" s="27"/>
      <c r="E339" s="27"/>
      <c r="F339" s="27"/>
      <c r="G339" s="28"/>
      <c r="H339" s="29"/>
      <c r="I339" s="29"/>
      <c r="J339" s="28"/>
      <c r="K339" s="28"/>
      <c r="L339" s="30"/>
      <c r="M339" s="31"/>
      <c r="N339" s="4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2:26" hidden="1">
      <c r="B340" s="37">
        <v>45953</v>
      </c>
      <c r="C340" s="28" t="s">
        <v>29</v>
      </c>
      <c r="D340" s="27"/>
      <c r="E340" s="27"/>
      <c r="F340" s="27"/>
      <c r="G340" s="28"/>
      <c r="H340" s="29"/>
      <c r="I340" s="29"/>
      <c r="J340" s="28"/>
      <c r="K340" s="28"/>
      <c r="L340" s="30"/>
      <c r="M340" s="31"/>
      <c r="N340" s="4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2:26" hidden="1">
      <c r="B341" s="37">
        <v>45953</v>
      </c>
      <c r="C341" s="28" t="s">
        <v>30</v>
      </c>
      <c r="D341" s="27"/>
      <c r="E341" s="27"/>
      <c r="F341" s="27"/>
      <c r="G341" s="28"/>
      <c r="H341" s="29"/>
      <c r="I341" s="29"/>
      <c r="J341" s="28"/>
      <c r="K341" s="28"/>
      <c r="L341" s="30"/>
      <c r="M341" s="31"/>
      <c r="N341" s="4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2:26" hidden="1">
      <c r="B342" s="37">
        <v>45953</v>
      </c>
      <c r="C342" s="28" t="s">
        <v>31</v>
      </c>
      <c r="D342" s="27"/>
      <c r="E342" s="27"/>
      <c r="F342" s="27"/>
      <c r="G342" s="28"/>
      <c r="H342" s="29"/>
      <c r="I342" s="29"/>
      <c r="J342" s="28"/>
      <c r="K342" s="28"/>
      <c r="L342" s="30"/>
      <c r="M342" s="31"/>
      <c r="N342" s="4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2:26" hidden="1">
      <c r="B343" s="37">
        <v>45953</v>
      </c>
      <c r="C343" s="28" t="s">
        <v>32</v>
      </c>
      <c r="D343" s="27"/>
      <c r="E343" s="27"/>
      <c r="F343" s="27"/>
      <c r="G343" s="28"/>
      <c r="H343" s="29"/>
      <c r="I343" s="29"/>
      <c r="J343" s="28"/>
      <c r="K343" s="28"/>
      <c r="L343" s="30"/>
      <c r="M343" s="31"/>
      <c r="N343" s="4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2:26" hidden="1">
      <c r="B344" s="37">
        <v>45953</v>
      </c>
      <c r="C344" s="28" t="s">
        <v>33</v>
      </c>
      <c r="D344" s="27"/>
      <c r="E344" s="27"/>
      <c r="F344" s="27"/>
      <c r="G344" s="28"/>
      <c r="H344" s="29"/>
      <c r="I344" s="29"/>
      <c r="J344" s="28"/>
      <c r="K344" s="28"/>
      <c r="L344" s="30"/>
      <c r="M344" s="31"/>
      <c r="N344" s="4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2:26" hidden="1">
      <c r="B345" s="37">
        <v>45953</v>
      </c>
      <c r="C345" s="28" t="s">
        <v>34</v>
      </c>
      <c r="D345" s="27"/>
      <c r="E345" s="27"/>
      <c r="F345" s="27"/>
      <c r="G345" s="28"/>
      <c r="H345" s="29"/>
      <c r="I345" s="29"/>
      <c r="J345" s="28"/>
      <c r="K345" s="28"/>
      <c r="L345" s="30"/>
      <c r="M345" s="31"/>
      <c r="N345" s="4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2:26" hidden="1">
      <c r="B346" s="37">
        <v>45953</v>
      </c>
      <c r="C346" s="28" t="s">
        <v>35</v>
      </c>
      <c r="D346" s="27"/>
      <c r="E346" s="27"/>
      <c r="F346" s="27"/>
      <c r="G346" s="28"/>
      <c r="H346" s="29"/>
      <c r="I346" s="29"/>
      <c r="J346" s="28"/>
      <c r="K346" s="28"/>
      <c r="L346" s="30"/>
      <c r="M346" s="31"/>
      <c r="N346" s="4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2:26" hidden="1">
      <c r="B347" s="37">
        <v>45954</v>
      </c>
      <c r="C347" s="28" t="s">
        <v>29</v>
      </c>
      <c r="D347" s="27"/>
      <c r="E347" s="27"/>
      <c r="F347" s="27"/>
      <c r="G347" s="28"/>
      <c r="H347" s="29"/>
      <c r="I347" s="29"/>
      <c r="J347" s="28"/>
      <c r="K347" s="28"/>
      <c r="L347" s="30"/>
      <c r="M347" s="31"/>
      <c r="N347" s="4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2:26" hidden="1">
      <c r="B348" s="37">
        <v>45954</v>
      </c>
      <c r="C348" s="28" t="s">
        <v>30</v>
      </c>
      <c r="D348" s="27"/>
      <c r="E348" s="27"/>
      <c r="F348" s="27"/>
      <c r="G348" s="28"/>
      <c r="H348" s="29"/>
      <c r="I348" s="29"/>
      <c r="J348" s="28"/>
      <c r="K348" s="28"/>
      <c r="L348" s="30"/>
      <c r="M348" s="31"/>
      <c r="N348" s="4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2:26" hidden="1">
      <c r="B349" s="37">
        <v>45954</v>
      </c>
      <c r="C349" s="28" t="s">
        <v>31</v>
      </c>
      <c r="D349" s="27"/>
      <c r="E349" s="27"/>
      <c r="F349" s="27"/>
      <c r="G349" s="28"/>
      <c r="H349" s="29"/>
      <c r="I349" s="29"/>
      <c r="J349" s="28"/>
      <c r="K349" s="28"/>
      <c r="L349" s="30"/>
      <c r="M349" s="31"/>
      <c r="N349" s="4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2:26" hidden="1">
      <c r="B350" s="37">
        <v>45954</v>
      </c>
      <c r="C350" s="28" t="s">
        <v>32</v>
      </c>
      <c r="D350" s="27"/>
      <c r="E350" s="27"/>
      <c r="F350" s="27"/>
      <c r="G350" s="28"/>
      <c r="H350" s="29"/>
      <c r="I350" s="29"/>
      <c r="J350" s="28"/>
      <c r="K350" s="28"/>
      <c r="L350" s="30"/>
      <c r="M350" s="31"/>
      <c r="N350" s="4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2:26" hidden="1">
      <c r="B351" s="37">
        <v>45954</v>
      </c>
      <c r="C351" s="28" t="s">
        <v>33</v>
      </c>
      <c r="D351" s="27"/>
      <c r="E351" s="27"/>
      <c r="F351" s="27"/>
      <c r="G351" s="28"/>
      <c r="H351" s="29"/>
      <c r="I351" s="29"/>
      <c r="J351" s="28"/>
      <c r="K351" s="28"/>
      <c r="L351" s="30"/>
      <c r="M351" s="31"/>
      <c r="N351" s="4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2:26" hidden="1">
      <c r="B352" s="37">
        <v>45954</v>
      </c>
      <c r="C352" s="28" t="s">
        <v>34</v>
      </c>
      <c r="D352" s="27"/>
      <c r="E352" s="27"/>
      <c r="F352" s="27"/>
      <c r="G352" s="28"/>
      <c r="H352" s="29"/>
      <c r="I352" s="29"/>
      <c r="J352" s="28"/>
      <c r="K352" s="28"/>
      <c r="L352" s="30"/>
      <c r="M352" s="31"/>
      <c r="N352" s="4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2:26" hidden="1">
      <c r="B353" s="37">
        <v>45954</v>
      </c>
      <c r="C353" s="28" t="s">
        <v>35</v>
      </c>
      <c r="D353" s="27"/>
      <c r="E353" s="27"/>
      <c r="F353" s="27"/>
      <c r="G353" s="28"/>
      <c r="H353" s="29"/>
      <c r="I353" s="29"/>
      <c r="J353" s="28"/>
      <c r="K353" s="28"/>
      <c r="L353" s="30"/>
      <c r="M353" s="31"/>
      <c r="N353" s="4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2:26" hidden="1">
      <c r="B354" s="37">
        <v>45955</v>
      </c>
      <c r="C354" s="28" t="s">
        <v>29</v>
      </c>
      <c r="D354" s="27"/>
      <c r="E354" s="27"/>
      <c r="F354" s="27"/>
      <c r="G354" s="28"/>
      <c r="H354" s="29"/>
      <c r="I354" s="29"/>
      <c r="J354" s="28"/>
      <c r="K354" s="28"/>
      <c r="L354" s="30"/>
      <c r="M354" s="31"/>
      <c r="N354" s="4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2:26" hidden="1">
      <c r="B355" s="37">
        <v>45955</v>
      </c>
      <c r="C355" s="28" t="s">
        <v>30</v>
      </c>
      <c r="D355" s="27"/>
      <c r="E355" s="27"/>
      <c r="F355" s="27"/>
      <c r="G355" s="28"/>
      <c r="H355" s="29"/>
      <c r="I355" s="29"/>
      <c r="J355" s="28"/>
      <c r="K355" s="28"/>
      <c r="L355" s="30"/>
      <c r="M355" s="31"/>
      <c r="N355" s="4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2:26" hidden="1">
      <c r="B356" s="37">
        <v>45955</v>
      </c>
      <c r="C356" s="28" t="s">
        <v>31</v>
      </c>
      <c r="D356" s="27"/>
      <c r="E356" s="27"/>
      <c r="F356" s="27"/>
      <c r="G356" s="28"/>
      <c r="H356" s="29"/>
      <c r="I356" s="29"/>
      <c r="J356" s="28"/>
      <c r="K356" s="28"/>
      <c r="L356" s="30"/>
      <c r="M356" s="31"/>
      <c r="N356" s="4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2:26" hidden="1">
      <c r="B357" s="37">
        <v>45955</v>
      </c>
      <c r="C357" s="28" t="s">
        <v>32</v>
      </c>
      <c r="D357" s="27"/>
      <c r="E357" s="27"/>
      <c r="F357" s="27"/>
      <c r="G357" s="28"/>
      <c r="H357" s="29"/>
      <c r="I357" s="29"/>
      <c r="J357" s="28"/>
      <c r="K357" s="28"/>
      <c r="L357" s="30"/>
      <c r="M357" s="31"/>
      <c r="N357" s="4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2:26" hidden="1">
      <c r="B358" s="37">
        <v>45955</v>
      </c>
      <c r="C358" s="28" t="s">
        <v>33</v>
      </c>
      <c r="D358" s="27"/>
      <c r="E358" s="27"/>
      <c r="F358" s="27"/>
      <c r="G358" s="28"/>
      <c r="H358" s="29"/>
      <c r="I358" s="29"/>
      <c r="J358" s="28"/>
      <c r="K358" s="28"/>
      <c r="L358" s="30"/>
      <c r="M358" s="31"/>
      <c r="N358" s="4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2:26" hidden="1">
      <c r="B359" s="37">
        <v>45955</v>
      </c>
      <c r="C359" s="28" t="s">
        <v>34</v>
      </c>
      <c r="D359" s="27"/>
      <c r="E359" s="27"/>
      <c r="F359" s="27"/>
      <c r="G359" s="28"/>
      <c r="H359" s="29"/>
      <c r="I359" s="29"/>
      <c r="J359" s="28"/>
      <c r="K359" s="28"/>
      <c r="L359" s="30"/>
      <c r="M359" s="31"/>
      <c r="N359" s="4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2:26" hidden="1">
      <c r="B360" s="37">
        <v>45955</v>
      </c>
      <c r="C360" s="28" t="s">
        <v>35</v>
      </c>
      <c r="D360" s="27"/>
      <c r="E360" s="27"/>
      <c r="F360" s="27"/>
      <c r="G360" s="28"/>
      <c r="H360" s="29"/>
      <c r="I360" s="29"/>
      <c r="J360" s="28"/>
      <c r="K360" s="28"/>
      <c r="L360" s="30"/>
      <c r="M360" s="31"/>
      <c r="N360" s="4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2:26" hidden="1">
      <c r="B361" s="37">
        <v>45956</v>
      </c>
      <c r="C361" s="28" t="s">
        <v>29</v>
      </c>
      <c r="D361" s="27"/>
      <c r="E361" s="27"/>
      <c r="F361" s="27"/>
      <c r="G361" s="28"/>
      <c r="H361" s="29"/>
      <c r="I361" s="29"/>
      <c r="J361" s="28"/>
      <c r="K361" s="28"/>
      <c r="L361" s="30"/>
      <c r="M361" s="31"/>
      <c r="N361" s="48"/>
      <c r="O361" s="28"/>
      <c r="P361" s="28"/>
      <c r="Q361" s="28"/>
      <c r="R361" s="28"/>
      <c r="S361" s="28"/>
      <c r="T361" s="28"/>
      <c r="U361" s="28">
        <v>100</v>
      </c>
      <c r="V361" s="28">
        <v>98.63</v>
      </c>
      <c r="W361" s="28">
        <v>99.9</v>
      </c>
      <c r="X361" s="28"/>
      <c r="Y361" s="28"/>
      <c r="Z361" s="28"/>
    </row>
    <row r="362" spans="2:26" hidden="1">
      <c r="B362" s="37">
        <v>45956</v>
      </c>
      <c r="C362" s="28" t="s">
        <v>30</v>
      </c>
      <c r="D362" s="27"/>
      <c r="E362" s="27"/>
      <c r="F362" s="27"/>
      <c r="G362" s="28"/>
      <c r="H362" s="29"/>
      <c r="I362" s="29"/>
      <c r="J362" s="28"/>
      <c r="K362" s="28"/>
      <c r="L362" s="30"/>
      <c r="M362" s="31"/>
      <c r="N362" s="48"/>
      <c r="O362" s="28"/>
      <c r="P362" s="28"/>
      <c r="Q362" s="28"/>
      <c r="R362" s="28"/>
      <c r="S362" s="28"/>
      <c r="T362" s="28"/>
      <c r="U362" s="28">
        <v>100</v>
      </c>
      <c r="V362" s="28">
        <v>100</v>
      </c>
      <c r="W362" s="28">
        <v>100</v>
      </c>
      <c r="X362" s="28"/>
      <c r="Y362" s="28"/>
      <c r="Z362" s="28"/>
    </row>
    <row r="363" spans="2:26" hidden="1">
      <c r="B363" s="37">
        <v>45956</v>
      </c>
      <c r="C363" s="28" t="s">
        <v>31</v>
      </c>
      <c r="D363" s="27"/>
      <c r="E363" s="27"/>
      <c r="F363" s="27"/>
      <c r="G363" s="28"/>
      <c r="H363" s="29"/>
      <c r="I363" s="29"/>
      <c r="J363" s="28"/>
      <c r="K363" s="28"/>
      <c r="L363" s="30"/>
      <c r="M363" s="31"/>
      <c r="N363" s="48"/>
      <c r="O363" s="28"/>
      <c r="P363" s="28"/>
      <c r="Q363" s="28"/>
      <c r="R363" s="28"/>
      <c r="S363" s="28"/>
      <c r="T363" s="28"/>
      <c r="U363" s="28">
        <v>100</v>
      </c>
      <c r="V363" s="28">
        <v>91.37</v>
      </c>
      <c r="W363" s="28">
        <v>99.5</v>
      </c>
      <c r="X363" s="28"/>
      <c r="Y363" s="28"/>
      <c r="Z363" s="28"/>
    </row>
    <row r="364" spans="2:26" hidden="1">
      <c r="B364" s="37">
        <v>45956</v>
      </c>
      <c r="C364" s="28" t="s">
        <v>32</v>
      </c>
      <c r="D364" s="27"/>
      <c r="E364" s="27"/>
      <c r="F364" s="27"/>
      <c r="G364" s="28"/>
      <c r="H364" s="29"/>
      <c r="I364" s="29"/>
      <c r="J364" s="28"/>
      <c r="K364" s="28"/>
      <c r="L364" s="30"/>
      <c r="M364" s="31"/>
      <c r="N364" s="48"/>
      <c r="O364" s="28"/>
      <c r="P364" s="28"/>
      <c r="Q364" s="28"/>
      <c r="R364" s="28"/>
      <c r="S364" s="28"/>
      <c r="T364" s="28"/>
      <c r="U364" s="28">
        <v>100</v>
      </c>
      <c r="V364" s="28">
        <v>100</v>
      </c>
      <c r="W364" s="28">
        <v>100</v>
      </c>
      <c r="X364" s="28"/>
      <c r="Y364" s="28"/>
      <c r="Z364" s="28"/>
    </row>
    <row r="365" spans="2:26" hidden="1">
      <c r="B365" s="37">
        <v>45956</v>
      </c>
      <c r="C365" s="28" t="s">
        <v>33</v>
      </c>
      <c r="D365" s="27"/>
      <c r="E365" s="27"/>
      <c r="F365" s="27"/>
      <c r="G365" s="28"/>
      <c r="H365" s="29"/>
      <c r="I365" s="29"/>
      <c r="J365" s="28"/>
      <c r="K365" s="28"/>
      <c r="L365" s="30"/>
      <c r="M365" s="31"/>
      <c r="N365" s="48"/>
      <c r="O365" s="28"/>
      <c r="P365" s="28"/>
      <c r="Q365" s="28"/>
      <c r="R365" s="28"/>
      <c r="S365" s="28"/>
      <c r="T365" s="28"/>
      <c r="U365" s="28">
        <v>100</v>
      </c>
      <c r="V365" s="28">
        <v>91.94</v>
      </c>
      <c r="W365" s="28">
        <v>99.7</v>
      </c>
      <c r="X365" s="28"/>
      <c r="Y365" s="28"/>
      <c r="Z365" s="28"/>
    </row>
    <row r="366" spans="2:26" hidden="1">
      <c r="B366" s="37">
        <v>45956</v>
      </c>
      <c r="C366" s="28" t="s">
        <v>34</v>
      </c>
      <c r="D366" s="27"/>
      <c r="E366" s="27"/>
      <c r="F366" s="27"/>
      <c r="G366" s="28"/>
      <c r="H366" s="29"/>
      <c r="I366" s="29"/>
      <c r="J366" s="28"/>
      <c r="K366" s="28"/>
      <c r="L366" s="30"/>
      <c r="M366" s="31"/>
      <c r="N366" s="48"/>
      <c r="O366" s="28"/>
      <c r="P366" s="28"/>
      <c r="Q366" s="28"/>
      <c r="R366" s="28"/>
      <c r="S366" s="28"/>
      <c r="T366" s="28"/>
      <c r="U366" s="28">
        <v>99.6</v>
      </c>
      <c r="V366" s="28">
        <v>91.34</v>
      </c>
      <c r="W366" s="28">
        <v>99.7</v>
      </c>
      <c r="X366" s="28"/>
      <c r="Y366" s="28"/>
      <c r="Z366" s="28"/>
    </row>
    <row r="367" spans="2:26" hidden="1">
      <c r="B367" s="37">
        <v>45956</v>
      </c>
      <c r="C367" s="28" t="s">
        <v>35</v>
      </c>
      <c r="D367" s="27"/>
      <c r="E367" s="27"/>
      <c r="F367" s="27"/>
      <c r="G367" s="28"/>
      <c r="H367" s="29"/>
      <c r="I367" s="29"/>
      <c r="J367" s="28"/>
      <c r="K367" s="28"/>
      <c r="L367" s="30"/>
      <c r="M367" s="31"/>
      <c r="N367" s="4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2:26" hidden="1">
      <c r="B368" s="37">
        <v>45957</v>
      </c>
      <c r="C368" s="28" t="s">
        <v>29</v>
      </c>
      <c r="D368" s="27"/>
      <c r="E368" s="27"/>
      <c r="F368" s="27"/>
      <c r="G368" s="28"/>
      <c r="H368" s="29"/>
      <c r="I368" s="29"/>
      <c r="J368" s="28"/>
      <c r="K368" s="28"/>
      <c r="L368" s="30"/>
      <c r="M368" s="31"/>
      <c r="N368" s="4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2:26" hidden="1">
      <c r="B369" s="37">
        <v>45957</v>
      </c>
      <c r="C369" s="28" t="s">
        <v>30</v>
      </c>
      <c r="D369" s="27"/>
      <c r="E369" s="27"/>
      <c r="F369" s="27"/>
      <c r="G369" s="28"/>
      <c r="H369" s="29"/>
      <c r="I369" s="29"/>
      <c r="J369" s="28"/>
      <c r="K369" s="28"/>
      <c r="L369" s="30"/>
      <c r="M369" s="31"/>
      <c r="N369" s="4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2:26" hidden="1">
      <c r="B370" s="37">
        <v>45957</v>
      </c>
      <c r="C370" s="28" t="s">
        <v>31</v>
      </c>
      <c r="D370" s="27"/>
      <c r="E370" s="27"/>
      <c r="F370" s="27"/>
      <c r="G370" s="28"/>
      <c r="H370" s="29"/>
      <c r="I370" s="29"/>
      <c r="J370" s="28"/>
      <c r="K370" s="28"/>
      <c r="L370" s="30"/>
      <c r="M370" s="31"/>
      <c r="N370" s="4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2:26" hidden="1">
      <c r="B371" s="37">
        <v>45957</v>
      </c>
      <c r="C371" s="28" t="s">
        <v>32</v>
      </c>
      <c r="D371" s="27"/>
      <c r="E371" s="27"/>
      <c r="F371" s="27"/>
      <c r="G371" s="28"/>
      <c r="H371" s="29"/>
      <c r="I371" s="29"/>
      <c r="J371" s="28"/>
      <c r="K371" s="28"/>
      <c r="L371" s="30"/>
      <c r="M371" s="31"/>
      <c r="N371" s="4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2:26" hidden="1">
      <c r="B372" s="37">
        <v>45957</v>
      </c>
      <c r="C372" s="28" t="s">
        <v>33</v>
      </c>
      <c r="D372" s="27"/>
      <c r="E372" s="27"/>
      <c r="F372" s="27"/>
      <c r="G372" s="28"/>
      <c r="H372" s="29"/>
      <c r="I372" s="29"/>
      <c r="J372" s="28"/>
      <c r="K372" s="28"/>
      <c r="L372" s="30"/>
      <c r="M372" s="31"/>
      <c r="N372" s="4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2:26" hidden="1">
      <c r="B373" s="37">
        <v>45957</v>
      </c>
      <c r="C373" s="28" t="s">
        <v>34</v>
      </c>
      <c r="D373" s="27"/>
      <c r="E373" s="27"/>
      <c r="F373" s="27"/>
      <c r="G373" s="28"/>
      <c r="H373" s="29"/>
      <c r="I373" s="29"/>
      <c r="J373" s="28"/>
      <c r="K373" s="28"/>
      <c r="L373" s="30"/>
      <c r="M373" s="31"/>
      <c r="N373" s="4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2:26" hidden="1">
      <c r="B374" s="37">
        <v>45957</v>
      </c>
      <c r="C374" s="28" t="s">
        <v>35</v>
      </c>
      <c r="D374" s="27"/>
      <c r="E374" s="27"/>
      <c r="F374" s="27"/>
      <c r="G374" s="28"/>
      <c r="H374" s="29"/>
      <c r="I374" s="29"/>
      <c r="J374" s="28"/>
      <c r="K374" s="28"/>
      <c r="L374" s="30"/>
      <c r="M374" s="31"/>
      <c r="N374" s="4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2:26" hidden="1">
      <c r="B375" s="37">
        <v>45958</v>
      </c>
      <c r="C375" s="28" t="s">
        <v>29</v>
      </c>
      <c r="D375" s="27"/>
      <c r="E375" s="27"/>
      <c r="F375" s="27"/>
      <c r="G375" s="28"/>
      <c r="H375" s="29"/>
      <c r="I375" s="29"/>
      <c r="J375" s="28"/>
      <c r="K375" s="28"/>
      <c r="L375" s="30"/>
      <c r="M375" s="31"/>
      <c r="N375" s="4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2:26" hidden="1">
      <c r="B376" s="37">
        <v>45958</v>
      </c>
      <c r="C376" s="28" t="s">
        <v>30</v>
      </c>
      <c r="D376" s="27"/>
      <c r="E376" s="27"/>
      <c r="F376" s="27"/>
      <c r="G376" s="28"/>
      <c r="H376" s="29"/>
      <c r="I376" s="29"/>
      <c r="J376" s="28"/>
      <c r="K376" s="28"/>
      <c r="L376" s="30"/>
      <c r="M376" s="31"/>
      <c r="N376" s="4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2:26" hidden="1">
      <c r="B377" s="37">
        <v>45958</v>
      </c>
      <c r="C377" s="28" t="s">
        <v>31</v>
      </c>
      <c r="D377" s="27"/>
      <c r="E377" s="27"/>
      <c r="F377" s="27"/>
      <c r="G377" s="28"/>
      <c r="H377" s="29"/>
      <c r="I377" s="29"/>
      <c r="J377" s="28"/>
      <c r="K377" s="28"/>
      <c r="L377" s="30"/>
      <c r="M377" s="31"/>
      <c r="N377" s="4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2:26" hidden="1">
      <c r="B378" s="37">
        <v>45958</v>
      </c>
      <c r="C378" s="28" t="s">
        <v>32</v>
      </c>
      <c r="D378" s="27"/>
      <c r="E378" s="27"/>
      <c r="F378" s="27"/>
      <c r="G378" s="28"/>
      <c r="H378" s="29"/>
      <c r="I378" s="29"/>
      <c r="J378" s="28"/>
      <c r="K378" s="28"/>
      <c r="L378" s="30"/>
      <c r="M378" s="31"/>
      <c r="N378" s="4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2:26" hidden="1">
      <c r="B379" s="37">
        <v>45958</v>
      </c>
      <c r="C379" s="28" t="s">
        <v>33</v>
      </c>
      <c r="D379" s="27"/>
      <c r="E379" s="27"/>
      <c r="F379" s="27"/>
      <c r="G379" s="28"/>
      <c r="H379" s="29"/>
      <c r="I379" s="29"/>
      <c r="J379" s="28"/>
      <c r="K379" s="28"/>
      <c r="L379" s="30"/>
      <c r="M379" s="31"/>
      <c r="N379" s="4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2:26" hidden="1">
      <c r="B380" s="37">
        <v>45958</v>
      </c>
      <c r="C380" s="28" t="s">
        <v>34</v>
      </c>
      <c r="D380" s="27"/>
      <c r="E380" s="27"/>
      <c r="F380" s="27"/>
      <c r="G380" s="28"/>
      <c r="H380" s="29"/>
      <c r="I380" s="29"/>
      <c r="J380" s="28"/>
      <c r="K380" s="28"/>
      <c r="L380" s="30"/>
      <c r="M380" s="31"/>
      <c r="N380" s="4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2:26" hidden="1">
      <c r="B381" s="37">
        <v>45958</v>
      </c>
      <c r="C381" s="28" t="s">
        <v>35</v>
      </c>
      <c r="D381" s="27"/>
      <c r="E381" s="27"/>
      <c r="F381" s="27"/>
      <c r="G381" s="28"/>
      <c r="H381" s="29"/>
      <c r="I381" s="29"/>
      <c r="J381" s="28"/>
      <c r="K381" s="28"/>
      <c r="L381" s="30"/>
      <c r="M381" s="31"/>
      <c r="N381" s="4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2:26" hidden="1">
      <c r="B382" s="37">
        <v>45959</v>
      </c>
      <c r="C382" s="28" t="s">
        <v>29</v>
      </c>
      <c r="D382" s="27"/>
      <c r="E382" s="27"/>
      <c r="F382" s="27"/>
      <c r="G382" s="28"/>
      <c r="H382" s="29"/>
      <c r="I382" s="29"/>
      <c r="J382" s="28"/>
      <c r="K382" s="28"/>
      <c r="L382" s="30"/>
      <c r="M382" s="31"/>
      <c r="N382" s="4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2:26" hidden="1">
      <c r="B383" s="37">
        <v>45959</v>
      </c>
      <c r="C383" s="28" t="s">
        <v>30</v>
      </c>
      <c r="D383" s="27"/>
      <c r="E383" s="27"/>
      <c r="F383" s="27"/>
      <c r="G383" s="28"/>
      <c r="H383" s="29"/>
      <c r="I383" s="29"/>
      <c r="J383" s="28"/>
      <c r="K383" s="28"/>
      <c r="L383" s="30"/>
      <c r="M383" s="31"/>
      <c r="N383" s="4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2:26" hidden="1">
      <c r="B384" s="37">
        <v>45959</v>
      </c>
      <c r="C384" s="28" t="s">
        <v>31</v>
      </c>
      <c r="D384" s="27"/>
      <c r="E384" s="27"/>
      <c r="F384" s="27"/>
      <c r="G384" s="28"/>
      <c r="H384" s="29"/>
      <c r="I384" s="29"/>
      <c r="J384" s="28"/>
      <c r="K384" s="28"/>
      <c r="L384" s="30"/>
      <c r="M384" s="31"/>
      <c r="N384" s="4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2:26" hidden="1">
      <c r="B385" s="37">
        <v>45959</v>
      </c>
      <c r="C385" s="28" t="s">
        <v>32</v>
      </c>
      <c r="D385" s="27"/>
      <c r="E385" s="27"/>
      <c r="F385" s="27"/>
      <c r="G385" s="28"/>
      <c r="H385" s="29"/>
      <c r="I385" s="29"/>
      <c r="J385" s="28"/>
      <c r="K385" s="28"/>
      <c r="L385" s="30"/>
      <c r="M385" s="31"/>
      <c r="N385" s="4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2:26" hidden="1">
      <c r="B386" s="37">
        <v>45959</v>
      </c>
      <c r="C386" s="28" t="s">
        <v>33</v>
      </c>
      <c r="D386" s="27"/>
      <c r="E386" s="27"/>
      <c r="F386" s="27"/>
      <c r="G386" s="28"/>
      <c r="H386" s="29"/>
      <c r="I386" s="29"/>
      <c r="J386" s="28"/>
      <c r="K386" s="28"/>
      <c r="L386" s="30"/>
      <c r="M386" s="31"/>
      <c r="N386" s="4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2:26" hidden="1">
      <c r="B387" s="37">
        <v>45959</v>
      </c>
      <c r="C387" s="28" t="s">
        <v>34</v>
      </c>
      <c r="D387" s="27"/>
      <c r="E387" s="27"/>
      <c r="F387" s="27"/>
      <c r="G387" s="28"/>
      <c r="H387" s="29"/>
      <c r="I387" s="29"/>
      <c r="J387" s="28"/>
      <c r="K387" s="28"/>
      <c r="L387" s="30"/>
      <c r="M387" s="31"/>
      <c r="N387" s="4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2:26" hidden="1">
      <c r="B388" s="37">
        <v>45959</v>
      </c>
      <c r="C388" s="28" t="s">
        <v>35</v>
      </c>
      <c r="D388" s="27"/>
      <c r="E388" s="27"/>
      <c r="F388" s="27"/>
      <c r="G388" s="28"/>
      <c r="H388" s="29"/>
      <c r="I388" s="29"/>
      <c r="J388" s="28"/>
      <c r="K388" s="28"/>
      <c r="L388" s="30"/>
      <c r="M388" s="31"/>
      <c r="N388" s="4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2:26" hidden="1">
      <c r="B389" s="37">
        <v>45960</v>
      </c>
      <c r="C389" s="28" t="s">
        <v>29</v>
      </c>
      <c r="D389" s="27"/>
      <c r="E389" s="27"/>
      <c r="F389" s="27"/>
      <c r="G389" s="28"/>
      <c r="H389" s="29"/>
      <c r="I389" s="29"/>
      <c r="J389" s="28"/>
      <c r="K389" s="28"/>
      <c r="L389" s="30"/>
      <c r="M389" s="31"/>
      <c r="N389" s="4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2:26" hidden="1">
      <c r="B390" s="37">
        <v>45960</v>
      </c>
      <c r="C390" s="28" t="s">
        <v>30</v>
      </c>
      <c r="D390" s="27"/>
      <c r="E390" s="27"/>
      <c r="F390" s="27"/>
      <c r="G390" s="28"/>
      <c r="H390" s="29"/>
      <c r="I390" s="29"/>
      <c r="J390" s="28"/>
      <c r="K390" s="28"/>
      <c r="L390" s="30"/>
      <c r="M390" s="31"/>
      <c r="N390" s="4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2:26" hidden="1">
      <c r="B391" s="37">
        <v>45960</v>
      </c>
      <c r="C391" s="28" t="s">
        <v>31</v>
      </c>
      <c r="D391" s="27"/>
      <c r="E391" s="27"/>
      <c r="F391" s="27"/>
      <c r="G391" s="28"/>
      <c r="H391" s="29"/>
      <c r="I391" s="29"/>
      <c r="J391" s="28"/>
      <c r="K391" s="28"/>
      <c r="L391" s="30"/>
      <c r="M391" s="31"/>
      <c r="N391" s="4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2:26" hidden="1">
      <c r="B392" s="37">
        <v>45960</v>
      </c>
      <c r="C392" s="28" t="s">
        <v>32</v>
      </c>
      <c r="D392" s="27"/>
      <c r="E392" s="27"/>
      <c r="F392" s="27"/>
      <c r="G392" s="28"/>
      <c r="H392" s="29"/>
      <c r="I392" s="29"/>
      <c r="J392" s="28"/>
      <c r="K392" s="28"/>
      <c r="L392" s="30"/>
      <c r="M392" s="31"/>
      <c r="N392" s="4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2:26" hidden="1">
      <c r="B393" s="37">
        <v>45960</v>
      </c>
      <c r="C393" s="28" t="s">
        <v>33</v>
      </c>
      <c r="D393" s="27"/>
      <c r="E393" s="27"/>
      <c r="F393" s="27"/>
      <c r="G393" s="28"/>
      <c r="H393" s="29"/>
      <c r="I393" s="29"/>
      <c r="J393" s="28"/>
      <c r="K393" s="28"/>
      <c r="L393" s="30"/>
      <c r="M393" s="31"/>
      <c r="N393" s="4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2:26" hidden="1">
      <c r="B394" s="37">
        <v>45960</v>
      </c>
      <c r="C394" s="28" t="s">
        <v>34</v>
      </c>
      <c r="D394" s="27"/>
      <c r="E394" s="27"/>
      <c r="F394" s="27"/>
      <c r="G394" s="28"/>
      <c r="H394" s="29"/>
      <c r="I394" s="29"/>
      <c r="J394" s="28"/>
      <c r="K394" s="28"/>
      <c r="L394" s="30"/>
      <c r="M394" s="31"/>
      <c r="N394" s="4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2:26" hidden="1">
      <c r="B395" s="37">
        <v>45960</v>
      </c>
      <c r="C395" s="28" t="s">
        <v>35</v>
      </c>
      <c r="D395" s="27"/>
      <c r="E395" s="27"/>
      <c r="F395" s="27"/>
      <c r="G395" s="28"/>
      <c r="H395" s="29"/>
      <c r="I395" s="29"/>
      <c r="J395" s="28"/>
      <c r="K395" s="28"/>
      <c r="L395" s="30"/>
      <c r="M395" s="31"/>
      <c r="N395" s="4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2:26" hidden="1">
      <c r="B396" s="37">
        <v>45961</v>
      </c>
      <c r="C396" s="28" t="s">
        <v>29</v>
      </c>
      <c r="D396" s="27"/>
      <c r="E396" s="27"/>
      <c r="F396" s="27"/>
      <c r="G396" s="28"/>
      <c r="H396" s="29"/>
      <c r="I396" s="29"/>
      <c r="J396" s="28"/>
      <c r="K396" s="28"/>
      <c r="L396" s="30"/>
      <c r="M396" s="31"/>
      <c r="N396" s="4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2:26" hidden="1">
      <c r="B397" s="37">
        <v>45961</v>
      </c>
      <c r="C397" s="28" t="s">
        <v>30</v>
      </c>
      <c r="D397" s="27"/>
      <c r="E397" s="27"/>
      <c r="F397" s="27"/>
      <c r="G397" s="28"/>
      <c r="H397" s="29"/>
      <c r="I397" s="29"/>
      <c r="J397" s="28"/>
      <c r="K397" s="28"/>
      <c r="L397" s="30"/>
      <c r="M397" s="31"/>
      <c r="N397" s="4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2:26" hidden="1">
      <c r="B398" s="37">
        <v>45961</v>
      </c>
      <c r="C398" s="28" t="s">
        <v>31</v>
      </c>
      <c r="D398" s="27"/>
      <c r="E398" s="27"/>
      <c r="F398" s="27"/>
      <c r="G398" s="28"/>
      <c r="H398" s="29"/>
      <c r="I398" s="29"/>
      <c r="J398" s="28"/>
      <c r="K398" s="28"/>
      <c r="L398" s="30"/>
      <c r="M398" s="31"/>
      <c r="N398" s="4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2:26" hidden="1">
      <c r="B399" s="37">
        <v>45961</v>
      </c>
      <c r="C399" s="28" t="s">
        <v>32</v>
      </c>
      <c r="D399" s="27"/>
      <c r="E399" s="27"/>
      <c r="F399" s="27"/>
      <c r="G399" s="28"/>
      <c r="H399" s="29"/>
      <c r="I399" s="29"/>
      <c r="J399" s="28"/>
      <c r="K399" s="28"/>
      <c r="L399" s="30"/>
      <c r="M399" s="31"/>
      <c r="N399" s="4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2:26" hidden="1">
      <c r="B400" s="37">
        <v>45961</v>
      </c>
      <c r="C400" s="28" t="s">
        <v>33</v>
      </c>
      <c r="D400" s="27"/>
      <c r="E400" s="27"/>
      <c r="F400" s="27"/>
      <c r="G400" s="28"/>
      <c r="H400" s="29"/>
      <c r="I400" s="29"/>
      <c r="J400" s="28"/>
      <c r="K400" s="28"/>
      <c r="L400" s="30"/>
      <c r="M400" s="31"/>
      <c r="N400" s="4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2:26" hidden="1">
      <c r="B401" s="37">
        <v>45961</v>
      </c>
      <c r="C401" s="28" t="s">
        <v>34</v>
      </c>
      <c r="D401" s="27"/>
      <c r="E401" s="27"/>
      <c r="F401" s="27"/>
      <c r="G401" s="28"/>
      <c r="H401" s="29"/>
      <c r="I401" s="29"/>
      <c r="J401" s="28"/>
      <c r="K401" s="28"/>
      <c r="L401" s="30"/>
      <c r="M401" s="31"/>
      <c r="N401" s="4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2:26" hidden="1">
      <c r="B402" s="37">
        <v>45961</v>
      </c>
      <c r="C402" s="28" t="s">
        <v>35</v>
      </c>
      <c r="D402" s="27"/>
      <c r="E402" s="27"/>
      <c r="F402" s="27"/>
      <c r="G402" s="28"/>
      <c r="H402" s="29"/>
      <c r="I402" s="29"/>
      <c r="J402" s="28"/>
      <c r="K402" s="28"/>
      <c r="L402" s="30"/>
      <c r="M402" s="31"/>
      <c r="N402" s="4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2:26" hidden="1">
      <c r="B403" s="37">
        <v>45962</v>
      </c>
      <c r="C403" s="28" t="s">
        <v>29</v>
      </c>
      <c r="D403" s="27"/>
      <c r="E403" s="27"/>
      <c r="F403" s="27"/>
      <c r="G403" s="28"/>
      <c r="H403" s="29"/>
      <c r="I403" s="29"/>
      <c r="J403" s="28"/>
      <c r="K403" s="28"/>
      <c r="L403" s="30"/>
      <c r="M403" s="31"/>
      <c r="N403" s="4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2:26" hidden="1">
      <c r="B404" s="37">
        <v>45962</v>
      </c>
      <c r="C404" s="28" t="s">
        <v>30</v>
      </c>
      <c r="D404" s="27"/>
      <c r="E404" s="27"/>
      <c r="F404" s="27"/>
      <c r="G404" s="28"/>
      <c r="H404" s="29"/>
      <c r="I404" s="29"/>
      <c r="J404" s="28"/>
      <c r="K404" s="28"/>
      <c r="L404" s="30"/>
      <c r="M404" s="31"/>
      <c r="N404" s="4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2:26" hidden="1">
      <c r="B405" s="37">
        <v>45962</v>
      </c>
      <c r="C405" s="28" t="s">
        <v>31</v>
      </c>
      <c r="D405" s="27"/>
      <c r="E405" s="27"/>
      <c r="F405" s="27"/>
      <c r="G405" s="28"/>
      <c r="H405" s="29"/>
      <c r="I405" s="29"/>
      <c r="J405" s="28"/>
      <c r="K405" s="28"/>
      <c r="L405" s="30"/>
      <c r="M405" s="31"/>
      <c r="N405" s="4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2:26" hidden="1">
      <c r="B406" s="37">
        <v>45962</v>
      </c>
      <c r="C406" s="28" t="s">
        <v>32</v>
      </c>
      <c r="D406" s="27"/>
      <c r="E406" s="27"/>
      <c r="F406" s="27"/>
      <c r="G406" s="28"/>
      <c r="H406" s="29"/>
      <c r="I406" s="29"/>
      <c r="J406" s="28"/>
      <c r="K406" s="28"/>
      <c r="L406" s="30"/>
      <c r="M406" s="31"/>
      <c r="N406" s="4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2:26" hidden="1">
      <c r="B407" s="37">
        <v>45962</v>
      </c>
      <c r="C407" s="28" t="s">
        <v>33</v>
      </c>
      <c r="D407" s="27"/>
      <c r="E407" s="27"/>
      <c r="F407" s="27"/>
      <c r="G407" s="28"/>
      <c r="H407" s="29"/>
      <c r="I407" s="29"/>
      <c r="J407" s="28"/>
      <c r="K407" s="28"/>
      <c r="L407" s="30"/>
      <c r="M407" s="31"/>
      <c r="N407" s="4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2:26" hidden="1">
      <c r="B408" s="37">
        <v>45962</v>
      </c>
      <c r="C408" s="28" t="s">
        <v>34</v>
      </c>
      <c r="D408" s="27"/>
      <c r="E408" s="27"/>
      <c r="F408" s="27"/>
      <c r="G408" s="28"/>
      <c r="H408" s="29"/>
      <c r="I408" s="29"/>
      <c r="J408" s="28"/>
      <c r="K408" s="28"/>
      <c r="L408" s="30"/>
      <c r="M408" s="31"/>
      <c r="N408" s="4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2:26" hidden="1">
      <c r="B409" s="37">
        <v>45962</v>
      </c>
      <c r="C409" s="28" t="s">
        <v>35</v>
      </c>
      <c r="D409" s="27"/>
      <c r="E409" s="27"/>
      <c r="F409" s="27"/>
      <c r="G409" s="28"/>
      <c r="H409" s="29"/>
      <c r="I409" s="29"/>
      <c r="J409" s="28"/>
      <c r="K409" s="28"/>
      <c r="L409" s="30"/>
      <c r="M409" s="31"/>
      <c r="N409" s="4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2:26" hidden="1">
      <c r="B410" s="37">
        <v>45963</v>
      </c>
      <c r="C410" s="28" t="s">
        <v>29</v>
      </c>
      <c r="D410" s="27"/>
      <c r="E410" s="27"/>
      <c r="F410" s="27"/>
      <c r="G410" s="28"/>
      <c r="H410" s="29"/>
      <c r="I410" s="29"/>
      <c r="J410" s="28"/>
      <c r="K410" s="28"/>
      <c r="L410" s="30"/>
      <c r="M410" s="31"/>
      <c r="N410" s="4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2:26" hidden="1">
      <c r="B411" s="37">
        <v>45963</v>
      </c>
      <c r="C411" s="28" t="s">
        <v>30</v>
      </c>
      <c r="D411" s="27"/>
      <c r="E411" s="27"/>
      <c r="F411" s="27"/>
      <c r="G411" s="28"/>
      <c r="H411" s="29"/>
      <c r="I411" s="29"/>
      <c r="J411" s="28"/>
      <c r="K411" s="28"/>
      <c r="L411" s="30"/>
      <c r="M411" s="31"/>
      <c r="N411" s="4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2:26" hidden="1">
      <c r="B412" s="37">
        <v>45963</v>
      </c>
      <c r="C412" s="28" t="s">
        <v>31</v>
      </c>
      <c r="D412" s="27"/>
      <c r="E412" s="27"/>
      <c r="F412" s="27"/>
      <c r="G412" s="28"/>
      <c r="H412" s="29"/>
      <c r="I412" s="29"/>
      <c r="J412" s="28"/>
      <c r="K412" s="28"/>
      <c r="L412" s="30"/>
      <c r="M412" s="31"/>
      <c r="N412" s="4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2:26" hidden="1">
      <c r="B413" s="37">
        <v>45963</v>
      </c>
      <c r="C413" s="28" t="s">
        <v>32</v>
      </c>
      <c r="D413" s="27"/>
      <c r="E413" s="27"/>
      <c r="F413" s="27"/>
      <c r="G413" s="28"/>
      <c r="H413" s="29"/>
      <c r="I413" s="29"/>
      <c r="J413" s="28"/>
      <c r="K413" s="28"/>
      <c r="L413" s="30"/>
      <c r="M413" s="31"/>
      <c r="N413" s="4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2:26" hidden="1">
      <c r="B414" s="37">
        <v>45963</v>
      </c>
      <c r="C414" s="28" t="s">
        <v>33</v>
      </c>
      <c r="D414" s="27"/>
      <c r="E414" s="27"/>
      <c r="F414" s="27"/>
      <c r="G414" s="28"/>
      <c r="H414" s="29"/>
      <c r="I414" s="29"/>
      <c r="J414" s="28"/>
      <c r="K414" s="28"/>
      <c r="L414" s="30"/>
      <c r="M414" s="31"/>
      <c r="N414" s="4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2:26" hidden="1">
      <c r="B415" s="37">
        <v>45963</v>
      </c>
      <c r="C415" s="28" t="s">
        <v>34</v>
      </c>
      <c r="D415" s="27"/>
      <c r="E415" s="27"/>
      <c r="F415" s="27"/>
      <c r="G415" s="28"/>
      <c r="H415" s="29"/>
      <c r="I415" s="29"/>
      <c r="J415" s="28"/>
      <c r="K415" s="28"/>
      <c r="L415" s="30"/>
      <c r="M415" s="31"/>
      <c r="N415" s="4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2:26" hidden="1">
      <c r="B416" s="37">
        <v>45963</v>
      </c>
      <c r="C416" s="28" t="s">
        <v>35</v>
      </c>
      <c r="D416" s="27"/>
      <c r="E416" s="27"/>
      <c r="F416" s="27"/>
      <c r="G416" s="28"/>
      <c r="H416" s="29"/>
      <c r="I416" s="29"/>
      <c r="J416" s="28"/>
      <c r="K416" s="28"/>
      <c r="L416" s="30"/>
      <c r="M416" s="31"/>
      <c r="N416" s="4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2:26" hidden="1">
      <c r="B417" s="37">
        <v>45964</v>
      </c>
      <c r="C417" s="28" t="s">
        <v>29</v>
      </c>
      <c r="D417" s="27"/>
      <c r="E417" s="27"/>
      <c r="F417" s="27"/>
      <c r="G417" s="28"/>
      <c r="H417" s="29"/>
      <c r="I417" s="29"/>
      <c r="J417" s="28"/>
      <c r="K417" s="28"/>
      <c r="L417" s="30"/>
      <c r="M417" s="31"/>
      <c r="N417" s="4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2:26" hidden="1">
      <c r="B418" s="37">
        <v>45964</v>
      </c>
      <c r="C418" s="28" t="s">
        <v>30</v>
      </c>
      <c r="D418" s="27"/>
      <c r="E418" s="27"/>
      <c r="F418" s="27"/>
      <c r="G418" s="28"/>
      <c r="H418" s="29"/>
      <c r="I418" s="29"/>
      <c r="J418" s="28"/>
      <c r="K418" s="28"/>
      <c r="L418" s="30"/>
      <c r="M418" s="31"/>
      <c r="N418" s="4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2:26" hidden="1">
      <c r="B419" s="37">
        <v>45964</v>
      </c>
      <c r="C419" s="28" t="s">
        <v>31</v>
      </c>
      <c r="D419" s="27"/>
      <c r="E419" s="27"/>
      <c r="F419" s="27"/>
      <c r="G419" s="28"/>
      <c r="H419" s="29"/>
      <c r="I419" s="29"/>
      <c r="J419" s="28"/>
      <c r="K419" s="28"/>
      <c r="L419" s="30"/>
      <c r="M419" s="31"/>
      <c r="N419" s="4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2:26" hidden="1">
      <c r="B420" s="37">
        <v>45964</v>
      </c>
      <c r="C420" s="28" t="s">
        <v>32</v>
      </c>
      <c r="D420" s="27"/>
      <c r="E420" s="27"/>
      <c r="F420" s="27"/>
      <c r="G420" s="28"/>
      <c r="H420" s="29"/>
      <c r="I420" s="29"/>
      <c r="J420" s="28"/>
      <c r="K420" s="28"/>
      <c r="L420" s="30"/>
      <c r="M420" s="31"/>
      <c r="N420" s="4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2:26" hidden="1">
      <c r="B421" s="37">
        <v>45964</v>
      </c>
      <c r="C421" s="28" t="s">
        <v>33</v>
      </c>
      <c r="D421" s="27"/>
      <c r="E421" s="27"/>
      <c r="F421" s="27"/>
      <c r="G421" s="28"/>
      <c r="H421" s="29"/>
      <c r="I421" s="29"/>
      <c r="J421" s="28"/>
      <c r="K421" s="28"/>
      <c r="L421" s="30"/>
      <c r="M421" s="31"/>
      <c r="N421" s="4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2:26" hidden="1">
      <c r="B422" s="37">
        <v>45964</v>
      </c>
      <c r="C422" s="28" t="s">
        <v>34</v>
      </c>
      <c r="D422" s="27"/>
      <c r="E422" s="27"/>
      <c r="F422" s="27"/>
      <c r="G422" s="28"/>
      <c r="H422" s="29"/>
      <c r="I422" s="29"/>
      <c r="J422" s="28"/>
      <c r="K422" s="28"/>
      <c r="L422" s="30"/>
      <c r="M422" s="31"/>
      <c r="N422" s="4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2:26" hidden="1">
      <c r="B423" s="37">
        <v>45964</v>
      </c>
      <c r="C423" s="28" t="s">
        <v>35</v>
      </c>
      <c r="D423" s="27"/>
      <c r="E423" s="27"/>
      <c r="F423" s="27"/>
      <c r="G423" s="28"/>
      <c r="H423" s="29"/>
      <c r="I423" s="29"/>
      <c r="J423" s="28"/>
      <c r="K423" s="28"/>
      <c r="L423" s="30"/>
      <c r="M423" s="31"/>
      <c r="N423" s="4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2:26" hidden="1">
      <c r="B424" s="37">
        <v>45965</v>
      </c>
      <c r="C424" s="28" t="s">
        <v>29</v>
      </c>
      <c r="D424" s="27"/>
      <c r="E424" s="27"/>
      <c r="F424" s="27"/>
      <c r="G424" s="28"/>
      <c r="H424" s="29"/>
      <c r="I424" s="29"/>
      <c r="J424" s="28"/>
      <c r="K424" s="28"/>
      <c r="L424" s="30"/>
      <c r="M424" s="31"/>
      <c r="N424" s="4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2:26" hidden="1">
      <c r="B425" s="37">
        <v>45965</v>
      </c>
      <c r="C425" s="28" t="s">
        <v>30</v>
      </c>
      <c r="D425" s="27"/>
      <c r="E425" s="27"/>
      <c r="F425" s="27"/>
      <c r="G425" s="28"/>
      <c r="H425" s="29"/>
      <c r="I425" s="29"/>
      <c r="J425" s="28"/>
      <c r="K425" s="28"/>
      <c r="L425" s="30"/>
      <c r="M425" s="31"/>
      <c r="N425" s="4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2:26" hidden="1">
      <c r="B426" s="37">
        <v>45965</v>
      </c>
      <c r="C426" s="28" t="s">
        <v>31</v>
      </c>
      <c r="D426" s="27"/>
      <c r="E426" s="27"/>
      <c r="F426" s="27"/>
      <c r="G426" s="28"/>
      <c r="H426" s="29"/>
      <c r="I426" s="29"/>
      <c r="J426" s="28"/>
      <c r="K426" s="28"/>
      <c r="L426" s="30"/>
      <c r="M426" s="31"/>
      <c r="N426" s="4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2:26" hidden="1">
      <c r="B427" s="37">
        <v>45965</v>
      </c>
      <c r="C427" s="28" t="s">
        <v>32</v>
      </c>
      <c r="D427" s="27"/>
      <c r="E427" s="27"/>
      <c r="F427" s="27"/>
      <c r="G427" s="28"/>
      <c r="H427" s="29"/>
      <c r="I427" s="29"/>
      <c r="J427" s="28"/>
      <c r="K427" s="28"/>
      <c r="L427" s="30"/>
      <c r="M427" s="31"/>
      <c r="N427" s="4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2:26" hidden="1">
      <c r="B428" s="37">
        <v>45965</v>
      </c>
      <c r="C428" s="28" t="s">
        <v>33</v>
      </c>
      <c r="D428" s="27"/>
      <c r="E428" s="27"/>
      <c r="F428" s="27"/>
      <c r="G428" s="28"/>
      <c r="H428" s="29"/>
      <c r="I428" s="29"/>
      <c r="J428" s="28"/>
      <c r="K428" s="28"/>
      <c r="L428" s="30"/>
      <c r="M428" s="31"/>
      <c r="N428" s="4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2:26" hidden="1">
      <c r="B429" s="37">
        <v>45965</v>
      </c>
      <c r="C429" s="28" t="s">
        <v>34</v>
      </c>
      <c r="D429" s="27"/>
      <c r="E429" s="27"/>
      <c r="F429" s="27"/>
      <c r="G429" s="28"/>
      <c r="H429" s="29"/>
      <c r="I429" s="29"/>
      <c r="J429" s="28"/>
      <c r="K429" s="28"/>
      <c r="L429" s="30"/>
      <c r="M429" s="31"/>
      <c r="N429" s="4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2:26" hidden="1">
      <c r="B430" s="37">
        <v>45965</v>
      </c>
      <c r="C430" s="28" t="s">
        <v>35</v>
      </c>
      <c r="D430" s="27"/>
      <c r="E430" s="27"/>
      <c r="F430" s="27"/>
      <c r="G430" s="28"/>
      <c r="H430" s="29"/>
      <c r="I430" s="29"/>
      <c r="J430" s="28"/>
      <c r="K430" s="28"/>
      <c r="L430" s="30"/>
      <c r="M430" s="31"/>
      <c r="N430" s="4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2:26" hidden="1">
      <c r="B431" s="37">
        <v>45966</v>
      </c>
      <c r="C431" s="28" t="s">
        <v>29</v>
      </c>
      <c r="D431" s="27"/>
      <c r="E431" s="27"/>
      <c r="F431" s="27"/>
      <c r="G431" s="28"/>
      <c r="H431" s="29"/>
      <c r="I431" s="29"/>
      <c r="J431" s="28"/>
      <c r="K431" s="28"/>
      <c r="L431" s="30"/>
      <c r="M431" s="31"/>
      <c r="N431" s="4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2:26" hidden="1">
      <c r="B432" s="37">
        <v>45966</v>
      </c>
      <c r="C432" s="28" t="s">
        <v>30</v>
      </c>
      <c r="D432" s="27"/>
      <c r="E432" s="27"/>
      <c r="F432" s="27"/>
      <c r="G432" s="28"/>
      <c r="H432" s="29"/>
      <c r="I432" s="29"/>
      <c r="J432" s="28"/>
      <c r="K432" s="28"/>
      <c r="L432" s="30"/>
      <c r="M432" s="31"/>
      <c r="N432" s="4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2:26" hidden="1">
      <c r="B433" s="37">
        <v>45966</v>
      </c>
      <c r="C433" s="28" t="s">
        <v>31</v>
      </c>
      <c r="D433" s="27"/>
      <c r="E433" s="27"/>
      <c r="F433" s="27"/>
      <c r="G433" s="28"/>
      <c r="H433" s="29"/>
      <c r="I433" s="29"/>
      <c r="J433" s="28"/>
      <c r="K433" s="28"/>
      <c r="L433" s="30"/>
      <c r="M433" s="31"/>
      <c r="N433" s="4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2:26" hidden="1">
      <c r="B434" s="37">
        <v>45966</v>
      </c>
      <c r="C434" s="28" t="s">
        <v>32</v>
      </c>
      <c r="D434" s="27"/>
      <c r="E434" s="27"/>
      <c r="F434" s="27"/>
      <c r="G434" s="28"/>
      <c r="H434" s="29"/>
      <c r="I434" s="29"/>
      <c r="J434" s="28"/>
      <c r="K434" s="28"/>
      <c r="L434" s="30"/>
      <c r="M434" s="31"/>
      <c r="N434" s="4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2:26" hidden="1">
      <c r="B435" s="37">
        <v>45966</v>
      </c>
      <c r="C435" s="28" t="s">
        <v>33</v>
      </c>
      <c r="D435" s="27"/>
      <c r="E435" s="27"/>
      <c r="F435" s="27"/>
      <c r="G435" s="28"/>
      <c r="H435" s="29"/>
      <c r="I435" s="29"/>
      <c r="J435" s="28"/>
      <c r="K435" s="28"/>
      <c r="L435" s="30"/>
      <c r="M435" s="31"/>
      <c r="N435" s="4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2:26" hidden="1">
      <c r="B436" s="37">
        <v>45966</v>
      </c>
      <c r="C436" s="28" t="s">
        <v>34</v>
      </c>
      <c r="D436" s="27"/>
      <c r="E436" s="27"/>
      <c r="F436" s="27"/>
      <c r="G436" s="28"/>
      <c r="H436" s="29"/>
      <c r="I436" s="29"/>
      <c r="J436" s="28"/>
      <c r="K436" s="28"/>
      <c r="L436" s="30"/>
      <c r="M436" s="31"/>
      <c r="N436" s="4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2:26" hidden="1">
      <c r="B437" s="37">
        <v>45966</v>
      </c>
      <c r="C437" s="28" t="s">
        <v>35</v>
      </c>
      <c r="D437" s="27"/>
      <c r="E437" s="27"/>
      <c r="F437" s="27"/>
      <c r="G437" s="28"/>
      <c r="H437" s="29"/>
      <c r="I437" s="29"/>
      <c r="J437" s="28"/>
      <c r="K437" s="28"/>
      <c r="L437" s="30"/>
      <c r="M437" s="31"/>
      <c r="N437" s="4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2:26" hidden="1">
      <c r="B438" s="37">
        <v>45967</v>
      </c>
      <c r="C438" s="28" t="s">
        <v>29</v>
      </c>
      <c r="D438" s="27"/>
      <c r="E438" s="27"/>
      <c r="F438" s="27"/>
      <c r="G438" s="28"/>
      <c r="H438" s="29"/>
      <c r="I438" s="29"/>
      <c r="J438" s="28"/>
      <c r="K438" s="28"/>
      <c r="L438" s="30"/>
      <c r="M438" s="31"/>
      <c r="N438" s="4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2:26" hidden="1">
      <c r="B439" s="37">
        <v>45967</v>
      </c>
      <c r="C439" s="28" t="s">
        <v>30</v>
      </c>
      <c r="D439" s="27"/>
      <c r="E439" s="27"/>
      <c r="F439" s="27"/>
      <c r="G439" s="28"/>
      <c r="H439" s="29"/>
      <c r="I439" s="29"/>
      <c r="J439" s="28"/>
      <c r="K439" s="28"/>
      <c r="L439" s="30"/>
      <c r="M439" s="31"/>
      <c r="N439" s="4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2:26" hidden="1">
      <c r="B440" s="37">
        <v>45967</v>
      </c>
      <c r="C440" s="28" t="s">
        <v>31</v>
      </c>
      <c r="D440" s="27"/>
      <c r="E440" s="27"/>
      <c r="F440" s="27"/>
      <c r="G440" s="28"/>
      <c r="H440" s="29"/>
      <c r="I440" s="29"/>
      <c r="J440" s="28"/>
      <c r="K440" s="28"/>
      <c r="L440" s="30"/>
      <c r="M440" s="31"/>
      <c r="N440" s="4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2:26" hidden="1">
      <c r="B441" s="37">
        <v>45967</v>
      </c>
      <c r="C441" s="28" t="s">
        <v>32</v>
      </c>
      <c r="D441" s="27"/>
      <c r="E441" s="27"/>
      <c r="F441" s="27"/>
      <c r="G441" s="28"/>
      <c r="H441" s="29"/>
      <c r="I441" s="29"/>
      <c r="J441" s="28"/>
      <c r="K441" s="28"/>
      <c r="L441" s="30"/>
      <c r="M441" s="31"/>
      <c r="N441" s="4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2:26" hidden="1">
      <c r="B442" s="37">
        <v>45967</v>
      </c>
      <c r="C442" s="28" t="s">
        <v>33</v>
      </c>
      <c r="D442" s="27"/>
      <c r="E442" s="27"/>
      <c r="F442" s="27"/>
      <c r="G442" s="28"/>
      <c r="H442" s="29"/>
      <c r="I442" s="29"/>
      <c r="J442" s="28"/>
      <c r="K442" s="28"/>
      <c r="L442" s="30"/>
      <c r="M442" s="31"/>
      <c r="N442" s="4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2:26" hidden="1">
      <c r="B443" s="37">
        <v>45967</v>
      </c>
      <c r="C443" s="28" t="s">
        <v>34</v>
      </c>
      <c r="D443" s="27"/>
      <c r="E443" s="27"/>
      <c r="F443" s="27"/>
      <c r="G443" s="28"/>
      <c r="H443" s="29"/>
      <c r="I443" s="29"/>
      <c r="J443" s="28"/>
      <c r="K443" s="28"/>
      <c r="L443" s="30"/>
      <c r="M443" s="31"/>
      <c r="N443" s="4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2:26" hidden="1">
      <c r="B444" s="37">
        <v>45967</v>
      </c>
      <c r="C444" s="28" t="s">
        <v>35</v>
      </c>
      <c r="D444" s="27"/>
      <c r="E444" s="27"/>
      <c r="F444" s="27"/>
      <c r="G444" s="28"/>
      <c r="H444" s="29"/>
      <c r="I444" s="29"/>
      <c r="J444" s="28"/>
      <c r="K444" s="28"/>
      <c r="L444" s="30"/>
      <c r="M444" s="31"/>
      <c r="N444" s="4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2:26" hidden="1">
      <c r="B445" s="37">
        <v>45968</v>
      </c>
      <c r="C445" s="28" t="s">
        <v>29</v>
      </c>
      <c r="D445" s="27"/>
      <c r="E445" s="27"/>
      <c r="F445" s="27"/>
      <c r="G445" s="28"/>
      <c r="H445" s="29"/>
      <c r="I445" s="29"/>
      <c r="J445" s="28"/>
      <c r="K445" s="28"/>
      <c r="L445" s="30"/>
      <c r="M445" s="31"/>
      <c r="N445" s="4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2:26" hidden="1">
      <c r="B446" s="37">
        <v>45968</v>
      </c>
      <c r="C446" s="28" t="s">
        <v>30</v>
      </c>
      <c r="D446" s="27"/>
      <c r="E446" s="27"/>
      <c r="F446" s="27"/>
      <c r="G446" s="28"/>
      <c r="H446" s="29"/>
      <c r="I446" s="29"/>
      <c r="J446" s="28"/>
      <c r="K446" s="28"/>
      <c r="L446" s="30"/>
      <c r="M446" s="31"/>
      <c r="N446" s="4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2:26" hidden="1">
      <c r="B447" s="37">
        <v>45968</v>
      </c>
      <c r="C447" s="28" t="s">
        <v>31</v>
      </c>
      <c r="D447" s="27"/>
      <c r="E447" s="27"/>
      <c r="F447" s="27"/>
      <c r="G447" s="28"/>
      <c r="H447" s="29"/>
      <c r="I447" s="29"/>
      <c r="J447" s="28"/>
      <c r="K447" s="28"/>
      <c r="L447" s="30"/>
      <c r="M447" s="31"/>
      <c r="N447" s="4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2:26" hidden="1">
      <c r="B448" s="37">
        <v>45968</v>
      </c>
      <c r="C448" s="28" t="s">
        <v>32</v>
      </c>
      <c r="D448" s="27"/>
      <c r="E448" s="27"/>
      <c r="F448" s="27"/>
      <c r="G448" s="28"/>
      <c r="H448" s="29"/>
      <c r="I448" s="29"/>
      <c r="J448" s="28"/>
      <c r="K448" s="28"/>
      <c r="L448" s="30"/>
      <c r="M448" s="31"/>
      <c r="N448" s="4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2:26" hidden="1">
      <c r="B449" s="37">
        <v>45968</v>
      </c>
      <c r="C449" s="28" t="s">
        <v>33</v>
      </c>
      <c r="D449" s="27"/>
      <c r="E449" s="27"/>
      <c r="F449" s="27"/>
      <c r="G449" s="28"/>
      <c r="H449" s="29"/>
      <c r="I449" s="29"/>
      <c r="J449" s="28"/>
      <c r="K449" s="28"/>
      <c r="L449" s="30"/>
      <c r="M449" s="31"/>
      <c r="N449" s="4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2:26" hidden="1">
      <c r="B450" s="37">
        <v>45968</v>
      </c>
      <c r="C450" s="28" t="s">
        <v>34</v>
      </c>
      <c r="D450" s="27"/>
      <c r="E450" s="27"/>
      <c r="F450" s="27"/>
      <c r="G450" s="28"/>
      <c r="H450" s="29"/>
      <c r="I450" s="29"/>
      <c r="J450" s="28"/>
      <c r="K450" s="28"/>
      <c r="L450" s="30"/>
      <c r="M450" s="31"/>
      <c r="N450" s="4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2:26" hidden="1">
      <c r="B451" s="37">
        <v>45968</v>
      </c>
      <c r="C451" s="28" t="s">
        <v>35</v>
      </c>
      <c r="D451" s="27"/>
      <c r="E451" s="27"/>
      <c r="F451" s="27"/>
      <c r="G451" s="28"/>
      <c r="H451" s="29"/>
      <c r="I451" s="29"/>
      <c r="J451" s="28"/>
      <c r="K451" s="28"/>
      <c r="L451" s="30"/>
      <c r="M451" s="31"/>
      <c r="N451" s="4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2:26" hidden="1">
      <c r="B452" s="37">
        <v>45969</v>
      </c>
      <c r="C452" s="28" t="s">
        <v>29</v>
      </c>
      <c r="D452" s="27"/>
      <c r="E452" s="27"/>
      <c r="F452" s="27"/>
      <c r="G452" s="28"/>
      <c r="H452" s="29"/>
      <c r="I452" s="29"/>
      <c r="J452" s="28"/>
      <c r="K452" s="28"/>
      <c r="L452" s="30"/>
      <c r="M452" s="31"/>
      <c r="N452" s="4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2:26" hidden="1">
      <c r="B453" s="37">
        <v>45969</v>
      </c>
      <c r="C453" s="28" t="s">
        <v>30</v>
      </c>
      <c r="D453" s="27"/>
      <c r="E453" s="27"/>
      <c r="F453" s="27"/>
      <c r="G453" s="28"/>
      <c r="H453" s="29"/>
      <c r="I453" s="29"/>
      <c r="J453" s="28"/>
      <c r="K453" s="28"/>
      <c r="L453" s="30"/>
      <c r="M453" s="31"/>
      <c r="N453" s="4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2:26" hidden="1">
      <c r="B454" s="37">
        <v>45969</v>
      </c>
      <c r="C454" s="28" t="s">
        <v>31</v>
      </c>
      <c r="D454" s="27"/>
      <c r="E454" s="27"/>
      <c r="F454" s="27"/>
      <c r="G454" s="28"/>
      <c r="H454" s="29"/>
      <c r="I454" s="29"/>
      <c r="J454" s="28"/>
      <c r="K454" s="28"/>
      <c r="L454" s="30"/>
      <c r="M454" s="31"/>
      <c r="N454" s="4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2:26" hidden="1">
      <c r="B455" s="37">
        <v>45969</v>
      </c>
      <c r="C455" s="28" t="s">
        <v>32</v>
      </c>
      <c r="D455" s="27"/>
      <c r="E455" s="27"/>
      <c r="F455" s="27"/>
      <c r="G455" s="28"/>
      <c r="H455" s="29"/>
      <c r="I455" s="29"/>
      <c r="J455" s="28"/>
      <c r="K455" s="28"/>
      <c r="L455" s="30"/>
      <c r="M455" s="31"/>
      <c r="N455" s="4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2:26" hidden="1">
      <c r="B456" s="37">
        <v>45969</v>
      </c>
      <c r="C456" s="28" t="s">
        <v>33</v>
      </c>
      <c r="D456" s="27"/>
      <c r="E456" s="27"/>
      <c r="F456" s="27"/>
      <c r="G456" s="28"/>
      <c r="H456" s="29"/>
      <c r="I456" s="29"/>
      <c r="J456" s="28"/>
      <c r="K456" s="28"/>
      <c r="L456" s="30"/>
      <c r="M456" s="31"/>
      <c r="N456" s="4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2:26" hidden="1">
      <c r="B457" s="37">
        <v>45969</v>
      </c>
      <c r="C457" s="28" t="s">
        <v>34</v>
      </c>
      <c r="D457" s="27"/>
      <c r="E457" s="27"/>
      <c r="F457" s="27"/>
      <c r="G457" s="28"/>
      <c r="H457" s="29"/>
      <c r="I457" s="29"/>
      <c r="J457" s="28"/>
      <c r="K457" s="28"/>
      <c r="L457" s="30"/>
      <c r="M457" s="31"/>
      <c r="N457" s="4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2:26" hidden="1">
      <c r="B458" s="37">
        <v>45969</v>
      </c>
      <c r="C458" s="28" t="s">
        <v>35</v>
      </c>
      <c r="D458" s="27"/>
      <c r="E458" s="27"/>
      <c r="F458" s="27"/>
      <c r="G458" s="28"/>
      <c r="H458" s="29"/>
      <c r="I458" s="29"/>
      <c r="J458" s="28"/>
      <c r="K458" s="28"/>
      <c r="L458" s="30"/>
      <c r="M458" s="31"/>
      <c r="N458" s="4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2:26" hidden="1">
      <c r="B459" s="37">
        <v>45970</v>
      </c>
      <c r="C459" s="28" t="s">
        <v>29</v>
      </c>
      <c r="D459" s="27"/>
      <c r="E459" s="27"/>
      <c r="F459" s="27"/>
      <c r="G459" s="28"/>
      <c r="H459" s="29"/>
      <c r="I459" s="29"/>
      <c r="J459" s="28"/>
      <c r="K459" s="28"/>
      <c r="L459" s="30"/>
      <c r="M459" s="31"/>
      <c r="N459" s="4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2:26" hidden="1">
      <c r="B460" s="37">
        <v>45970</v>
      </c>
      <c r="C460" s="28" t="s">
        <v>30</v>
      </c>
      <c r="D460" s="27"/>
      <c r="E460" s="27"/>
      <c r="F460" s="27"/>
      <c r="G460" s="28"/>
      <c r="H460" s="29"/>
      <c r="I460" s="29"/>
      <c r="J460" s="28"/>
      <c r="K460" s="28"/>
      <c r="L460" s="30"/>
      <c r="M460" s="31"/>
      <c r="N460" s="4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2:26" hidden="1">
      <c r="B461" s="37">
        <v>45970</v>
      </c>
      <c r="C461" s="28" t="s">
        <v>31</v>
      </c>
      <c r="D461" s="27"/>
      <c r="E461" s="27"/>
      <c r="F461" s="27"/>
      <c r="G461" s="28"/>
      <c r="H461" s="29"/>
      <c r="I461" s="29"/>
      <c r="J461" s="28"/>
      <c r="K461" s="28"/>
      <c r="L461" s="30"/>
      <c r="M461" s="31"/>
      <c r="N461" s="4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2:26" hidden="1">
      <c r="B462" s="37">
        <v>45970</v>
      </c>
      <c r="C462" s="28" t="s">
        <v>32</v>
      </c>
      <c r="D462" s="27"/>
      <c r="E462" s="27"/>
      <c r="F462" s="27"/>
      <c r="G462" s="28"/>
      <c r="H462" s="29"/>
      <c r="I462" s="29"/>
      <c r="J462" s="28"/>
      <c r="K462" s="28"/>
      <c r="L462" s="30"/>
      <c r="M462" s="31"/>
      <c r="N462" s="4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2:26" hidden="1">
      <c r="B463" s="37">
        <v>45970</v>
      </c>
      <c r="C463" s="28" t="s">
        <v>33</v>
      </c>
      <c r="D463" s="27"/>
      <c r="E463" s="27"/>
      <c r="F463" s="27"/>
      <c r="G463" s="28"/>
      <c r="H463" s="29"/>
      <c r="I463" s="29"/>
      <c r="J463" s="28"/>
      <c r="K463" s="28"/>
      <c r="L463" s="30"/>
      <c r="M463" s="31"/>
      <c r="N463" s="4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2:26" hidden="1">
      <c r="B464" s="37">
        <v>45970</v>
      </c>
      <c r="C464" s="28" t="s">
        <v>34</v>
      </c>
      <c r="D464" s="27"/>
      <c r="E464" s="27"/>
      <c r="F464" s="27"/>
      <c r="G464" s="28"/>
      <c r="H464" s="29"/>
      <c r="I464" s="29"/>
      <c r="J464" s="28"/>
      <c r="K464" s="28"/>
      <c r="L464" s="30"/>
      <c r="M464" s="31"/>
      <c r="N464" s="4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2:26" hidden="1">
      <c r="B465" s="37">
        <v>45970</v>
      </c>
      <c r="C465" s="28" t="s">
        <v>35</v>
      </c>
      <c r="D465" s="27"/>
      <c r="E465" s="27"/>
      <c r="F465" s="27"/>
      <c r="G465" s="28"/>
      <c r="H465" s="29"/>
      <c r="I465" s="29"/>
      <c r="J465" s="28"/>
      <c r="K465" s="28"/>
      <c r="L465" s="30"/>
      <c r="M465" s="31"/>
      <c r="N465" s="4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2:26" hidden="1">
      <c r="B466" s="37">
        <v>45971</v>
      </c>
      <c r="C466" s="28" t="s">
        <v>29</v>
      </c>
      <c r="D466" s="27"/>
      <c r="E466" s="27"/>
      <c r="F466" s="27"/>
      <c r="G466" s="28"/>
      <c r="H466" s="29"/>
      <c r="I466" s="29"/>
      <c r="J466" s="28"/>
      <c r="K466" s="28"/>
      <c r="L466" s="30"/>
      <c r="M466" s="31"/>
      <c r="N466" s="4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2:26" hidden="1">
      <c r="B467" s="37">
        <v>45971</v>
      </c>
      <c r="C467" s="28" t="s">
        <v>30</v>
      </c>
      <c r="D467" s="27"/>
      <c r="E467" s="27"/>
      <c r="F467" s="27"/>
      <c r="G467" s="28"/>
      <c r="H467" s="29"/>
      <c r="I467" s="29"/>
      <c r="J467" s="28"/>
      <c r="K467" s="28"/>
      <c r="L467" s="30"/>
      <c r="M467" s="31"/>
      <c r="N467" s="4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2:26" hidden="1">
      <c r="B468" s="37">
        <v>45971</v>
      </c>
      <c r="C468" s="28" t="s">
        <v>31</v>
      </c>
      <c r="D468" s="27"/>
      <c r="E468" s="27"/>
      <c r="F468" s="27"/>
      <c r="G468" s="28"/>
      <c r="H468" s="29"/>
      <c r="I468" s="29"/>
      <c r="J468" s="28"/>
      <c r="K468" s="28"/>
      <c r="L468" s="30"/>
      <c r="M468" s="31"/>
      <c r="N468" s="4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2:26" hidden="1">
      <c r="B469" s="37">
        <v>45971</v>
      </c>
      <c r="C469" s="28" t="s">
        <v>32</v>
      </c>
      <c r="D469" s="27"/>
      <c r="E469" s="27"/>
      <c r="F469" s="27"/>
      <c r="G469" s="28"/>
      <c r="H469" s="29"/>
      <c r="I469" s="29"/>
      <c r="J469" s="28"/>
      <c r="K469" s="28"/>
      <c r="L469" s="30"/>
      <c r="M469" s="31"/>
      <c r="N469" s="4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2:26" hidden="1">
      <c r="B470" s="37">
        <v>45971</v>
      </c>
      <c r="C470" s="28" t="s">
        <v>33</v>
      </c>
      <c r="D470" s="27"/>
      <c r="E470" s="27"/>
      <c r="F470" s="27"/>
      <c r="G470" s="28"/>
      <c r="H470" s="29"/>
      <c r="I470" s="29"/>
      <c r="J470" s="28"/>
      <c r="K470" s="28"/>
      <c r="L470" s="30"/>
      <c r="M470" s="31"/>
      <c r="N470" s="4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2:26" hidden="1">
      <c r="B471" s="37">
        <v>45971</v>
      </c>
      <c r="C471" s="28" t="s">
        <v>34</v>
      </c>
      <c r="D471" s="27"/>
      <c r="E471" s="27"/>
      <c r="F471" s="27"/>
      <c r="G471" s="28"/>
      <c r="H471" s="29"/>
      <c r="I471" s="29"/>
      <c r="J471" s="28"/>
      <c r="K471" s="28"/>
      <c r="L471" s="30"/>
      <c r="M471" s="31"/>
      <c r="N471" s="4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2:26" hidden="1">
      <c r="B472" s="37">
        <v>45971</v>
      </c>
      <c r="C472" s="28" t="s">
        <v>35</v>
      </c>
      <c r="D472" s="27"/>
      <c r="E472" s="27"/>
      <c r="F472" s="27"/>
      <c r="G472" s="28"/>
      <c r="H472" s="29"/>
      <c r="I472" s="29"/>
      <c r="J472" s="28"/>
      <c r="K472" s="28"/>
      <c r="L472" s="30"/>
      <c r="M472" s="31"/>
      <c r="N472" s="4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2:26" hidden="1">
      <c r="B473" s="37">
        <v>45972</v>
      </c>
      <c r="C473" s="28" t="s">
        <v>29</v>
      </c>
      <c r="D473" s="27"/>
      <c r="E473" s="27"/>
      <c r="F473" s="27"/>
      <c r="G473" s="28"/>
      <c r="H473" s="29"/>
      <c r="I473" s="29"/>
      <c r="J473" s="28"/>
      <c r="K473" s="28"/>
      <c r="L473" s="30"/>
      <c r="M473" s="31"/>
      <c r="N473" s="4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2:26" hidden="1">
      <c r="B474" s="37">
        <v>45972</v>
      </c>
      <c r="C474" s="28" t="s">
        <v>30</v>
      </c>
      <c r="D474" s="27"/>
      <c r="E474" s="27"/>
      <c r="F474" s="27"/>
      <c r="G474" s="28"/>
      <c r="H474" s="29"/>
      <c r="I474" s="29"/>
      <c r="J474" s="28"/>
      <c r="K474" s="28"/>
      <c r="L474" s="30"/>
      <c r="M474" s="31"/>
      <c r="N474" s="4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2:26" hidden="1">
      <c r="B475" s="37">
        <v>45972</v>
      </c>
      <c r="C475" s="28" t="s">
        <v>31</v>
      </c>
      <c r="D475" s="27"/>
      <c r="E475" s="27"/>
      <c r="F475" s="27"/>
      <c r="G475" s="28"/>
      <c r="H475" s="29"/>
      <c r="I475" s="29"/>
      <c r="J475" s="28"/>
      <c r="K475" s="28"/>
      <c r="L475" s="30"/>
      <c r="M475" s="31"/>
      <c r="N475" s="4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2:26" hidden="1">
      <c r="B476" s="37">
        <v>45972</v>
      </c>
      <c r="C476" s="28" t="s">
        <v>32</v>
      </c>
      <c r="D476" s="27"/>
      <c r="E476" s="27"/>
      <c r="F476" s="27"/>
      <c r="G476" s="28"/>
      <c r="H476" s="29"/>
      <c r="I476" s="29"/>
      <c r="J476" s="28"/>
      <c r="K476" s="28"/>
      <c r="L476" s="30"/>
      <c r="M476" s="31"/>
      <c r="N476" s="4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2:26" hidden="1">
      <c r="B477" s="37">
        <v>45972</v>
      </c>
      <c r="C477" s="28" t="s">
        <v>33</v>
      </c>
      <c r="D477" s="27"/>
      <c r="E477" s="27"/>
      <c r="F477" s="27"/>
      <c r="G477" s="28"/>
      <c r="H477" s="29"/>
      <c r="I477" s="29"/>
      <c r="J477" s="28"/>
      <c r="K477" s="28"/>
      <c r="L477" s="30"/>
      <c r="M477" s="31"/>
      <c r="N477" s="4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2:26" hidden="1">
      <c r="B478" s="37">
        <v>45972</v>
      </c>
      <c r="C478" s="28" t="s">
        <v>34</v>
      </c>
      <c r="D478" s="27"/>
      <c r="E478" s="27"/>
      <c r="F478" s="27"/>
      <c r="G478" s="28"/>
      <c r="H478" s="29"/>
      <c r="I478" s="29"/>
      <c r="J478" s="28"/>
      <c r="K478" s="28"/>
      <c r="L478" s="30"/>
      <c r="M478" s="31"/>
      <c r="N478" s="4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2:26" hidden="1">
      <c r="B479" s="37">
        <v>45972</v>
      </c>
      <c r="C479" s="28" t="s">
        <v>35</v>
      </c>
      <c r="D479" s="27"/>
      <c r="E479" s="27"/>
      <c r="F479" s="27"/>
      <c r="G479" s="28"/>
      <c r="H479" s="29"/>
      <c r="I479" s="29"/>
      <c r="J479" s="28"/>
      <c r="K479" s="28"/>
      <c r="L479" s="30"/>
      <c r="M479" s="31"/>
      <c r="N479" s="4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2:26" hidden="1">
      <c r="B480" s="37">
        <v>45973</v>
      </c>
      <c r="C480" s="28" t="s">
        <v>29</v>
      </c>
      <c r="D480" s="27"/>
      <c r="E480" s="27"/>
      <c r="F480" s="27"/>
      <c r="G480" s="28"/>
      <c r="H480" s="29"/>
      <c r="I480" s="29"/>
      <c r="J480" s="28"/>
      <c r="K480" s="28"/>
      <c r="L480" s="30"/>
      <c r="M480" s="31"/>
      <c r="N480" s="4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2:26" hidden="1">
      <c r="B481" s="37">
        <v>45973</v>
      </c>
      <c r="C481" s="28" t="s">
        <v>30</v>
      </c>
      <c r="D481" s="27"/>
      <c r="E481" s="27"/>
      <c r="F481" s="27"/>
      <c r="G481" s="28"/>
      <c r="H481" s="29"/>
      <c r="I481" s="29"/>
      <c r="J481" s="28"/>
      <c r="K481" s="28"/>
      <c r="L481" s="30"/>
      <c r="M481" s="31"/>
      <c r="N481" s="4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2:26" hidden="1">
      <c r="B482" s="37">
        <v>45973</v>
      </c>
      <c r="C482" s="28" t="s">
        <v>31</v>
      </c>
      <c r="D482" s="27"/>
      <c r="E482" s="27"/>
      <c r="F482" s="27"/>
      <c r="G482" s="28"/>
      <c r="H482" s="29"/>
      <c r="I482" s="29"/>
      <c r="J482" s="28"/>
      <c r="K482" s="28"/>
      <c r="L482" s="30"/>
      <c r="M482" s="31"/>
      <c r="N482" s="4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2:26" hidden="1">
      <c r="B483" s="37">
        <v>45973</v>
      </c>
      <c r="C483" s="28" t="s">
        <v>32</v>
      </c>
      <c r="D483" s="27"/>
      <c r="E483" s="27"/>
      <c r="F483" s="27"/>
      <c r="G483" s="28"/>
      <c r="H483" s="29"/>
      <c r="I483" s="29"/>
      <c r="J483" s="28"/>
      <c r="K483" s="28"/>
      <c r="L483" s="30"/>
      <c r="M483" s="31"/>
      <c r="N483" s="4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2:26" hidden="1">
      <c r="B484" s="37">
        <v>45973</v>
      </c>
      <c r="C484" s="28" t="s">
        <v>33</v>
      </c>
      <c r="D484" s="27"/>
      <c r="E484" s="27"/>
      <c r="F484" s="27"/>
      <c r="G484" s="28"/>
      <c r="H484" s="29"/>
      <c r="I484" s="29"/>
      <c r="J484" s="28"/>
      <c r="K484" s="28"/>
      <c r="L484" s="30"/>
      <c r="M484" s="31"/>
      <c r="N484" s="4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2:26" hidden="1">
      <c r="B485" s="37">
        <v>45973</v>
      </c>
      <c r="C485" s="28" t="s">
        <v>34</v>
      </c>
      <c r="D485" s="27"/>
      <c r="E485" s="27"/>
      <c r="F485" s="27"/>
      <c r="G485" s="28"/>
      <c r="H485" s="29"/>
      <c r="I485" s="29"/>
      <c r="J485" s="28"/>
      <c r="K485" s="28"/>
      <c r="L485" s="30"/>
      <c r="M485" s="31"/>
      <c r="N485" s="4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2:26" hidden="1">
      <c r="B486" s="37">
        <v>45973</v>
      </c>
      <c r="C486" s="28" t="s">
        <v>35</v>
      </c>
      <c r="D486" s="27"/>
      <c r="E486" s="27"/>
      <c r="F486" s="27"/>
      <c r="G486" s="28"/>
      <c r="H486" s="29"/>
      <c r="I486" s="29"/>
      <c r="J486" s="28"/>
      <c r="K486" s="28"/>
      <c r="L486" s="30"/>
      <c r="M486" s="31"/>
      <c r="N486" s="4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2:26" hidden="1">
      <c r="B487" s="37">
        <v>45974</v>
      </c>
      <c r="C487" s="28" t="s">
        <v>29</v>
      </c>
      <c r="D487" s="27"/>
      <c r="E487" s="27"/>
      <c r="F487" s="27"/>
      <c r="G487" s="28"/>
      <c r="H487" s="29"/>
      <c r="I487" s="29"/>
      <c r="J487" s="28"/>
      <c r="K487" s="28"/>
      <c r="L487" s="30"/>
      <c r="M487" s="31"/>
      <c r="N487" s="4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2:26" hidden="1">
      <c r="B488" s="37">
        <v>45974</v>
      </c>
      <c r="C488" s="28" t="s">
        <v>30</v>
      </c>
      <c r="D488" s="27"/>
      <c r="E488" s="27"/>
      <c r="F488" s="27"/>
      <c r="G488" s="28"/>
      <c r="H488" s="29"/>
      <c r="I488" s="29"/>
      <c r="J488" s="28"/>
      <c r="K488" s="28"/>
      <c r="L488" s="30"/>
      <c r="M488" s="31"/>
      <c r="N488" s="4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2:26" hidden="1">
      <c r="B489" s="37">
        <v>45974</v>
      </c>
      <c r="C489" s="28" t="s">
        <v>31</v>
      </c>
      <c r="D489" s="27"/>
      <c r="E489" s="27"/>
      <c r="F489" s="27"/>
      <c r="G489" s="28"/>
      <c r="H489" s="29"/>
      <c r="I489" s="29"/>
      <c r="J489" s="28"/>
      <c r="K489" s="28"/>
      <c r="L489" s="30"/>
      <c r="M489" s="31"/>
      <c r="N489" s="4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2:26" hidden="1">
      <c r="B490" s="37">
        <v>45974</v>
      </c>
      <c r="C490" s="28" t="s">
        <v>32</v>
      </c>
      <c r="D490" s="27"/>
      <c r="E490" s="27"/>
      <c r="F490" s="27"/>
      <c r="G490" s="28"/>
      <c r="H490" s="29"/>
      <c r="I490" s="29"/>
      <c r="J490" s="28"/>
      <c r="K490" s="28"/>
      <c r="L490" s="30"/>
      <c r="M490" s="31"/>
      <c r="N490" s="4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2:26" hidden="1">
      <c r="B491" s="37">
        <v>45974</v>
      </c>
      <c r="C491" s="28" t="s">
        <v>33</v>
      </c>
      <c r="D491" s="27"/>
      <c r="E491" s="27"/>
      <c r="F491" s="27"/>
      <c r="G491" s="28"/>
      <c r="H491" s="29"/>
      <c r="I491" s="29"/>
      <c r="J491" s="28"/>
      <c r="K491" s="28"/>
      <c r="L491" s="30"/>
      <c r="M491" s="31"/>
      <c r="N491" s="4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2:26" hidden="1">
      <c r="B492" s="37">
        <v>45974</v>
      </c>
      <c r="C492" s="28" t="s">
        <v>34</v>
      </c>
      <c r="D492" s="27"/>
      <c r="E492" s="27"/>
      <c r="F492" s="27"/>
      <c r="G492" s="28"/>
      <c r="H492" s="29"/>
      <c r="I492" s="29"/>
      <c r="J492" s="28"/>
      <c r="K492" s="28"/>
      <c r="L492" s="30"/>
      <c r="M492" s="31"/>
      <c r="N492" s="4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2:26" hidden="1">
      <c r="B493" s="37">
        <v>45974</v>
      </c>
      <c r="C493" s="28" t="s">
        <v>35</v>
      </c>
      <c r="D493" s="27"/>
      <c r="E493" s="27"/>
      <c r="F493" s="27"/>
      <c r="G493" s="28"/>
      <c r="H493" s="29"/>
      <c r="I493" s="29"/>
      <c r="J493" s="28"/>
      <c r="K493" s="28"/>
      <c r="L493" s="30"/>
      <c r="M493" s="31"/>
      <c r="N493" s="4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2:26" hidden="1">
      <c r="B494" s="37">
        <v>45975</v>
      </c>
      <c r="C494" s="28" t="s">
        <v>29</v>
      </c>
      <c r="D494" s="27"/>
      <c r="E494" s="27"/>
      <c r="F494" s="27"/>
      <c r="G494" s="28"/>
      <c r="H494" s="29"/>
      <c r="I494" s="29"/>
      <c r="J494" s="28"/>
      <c r="K494" s="28"/>
      <c r="L494" s="30"/>
      <c r="M494" s="31"/>
      <c r="N494" s="4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2:26" hidden="1">
      <c r="B495" s="37">
        <v>45975</v>
      </c>
      <c r="C495" s="28" t="s">
        <v>30</v>
      </c>
      <c r="D495" s="27"/>
      <c r="E495" s="27"/>
      <c r="F495" s="27"/>
      <c r="G495" s="28"/>
      <c r="H495" s="29"/>
      <c r="I495" s="29"/>
      <c r="J495" s="28"/>
      <c r="K495" s="28"/>
      <c r="L495" s="30"/>
      <c r="M495" s="31"/>
      <c r="N495" s="4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2:26" hidden="1">
      <c r="B496" s="37">
        <v>45975</v>
      </c>
      <c r="C496" s="28" t="s">
        <v>31</v>
      </c>
      <c r="D496" s="27"/>
      <c r="E496" s="27"/>
      <c r="F496" s="27"/>
      <c r="G496" s="28"/>
      <c r="H496" s="29"/>
      <c r="I496" s="29"/>
      <c r="J496" s="28"/>
      <c r="K496" s="28"/>
      <c r="L496" s="30"/>
      <c r="M496" s="31"/>
      <c r="N496" s="4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2:26" hidden="1">
      <c r="B497" s="37">
        <v>45975</v>
      </c>
      <c r="C497" s="28" t="s">
        <v>32</v>
      </c>
      <c r="D497" s="27"/>
      <c r="E497" s="27"/>
      <c r="F497" s="27"/>
      <c r="G497" s="28"/>
      <c r="H497" s="29"/>
      <c r="I497" s="29"/>
      <c r="J497" s="28"/>
      <c r="K497" s="28"/>
      <c r="L497" s="30"/>
      <c r="M497" s="31"/>
      <c r="N497" s="4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2:26" hidden="1">
      <c r="B498" s="37">
        <v>45975</v>
      </c>
      <c r="C498" s="28" t="s">
        <v>33</v>
      </c>
      <c r="D498" s="27"/>
      <c r="E498" s="27"/>
      <c r="F498" s="27"/>
      <c r="G498" s="28"/>
      <c r="H498" s="29"/>
      <c r="I498" s="29"/>
      <c r="J498" s="28"/>
      <c r="K498" s="28"/>
      <c r="L498" s="30"/>
      <c r="M498" s="31"/>
      <c r="N498" s="4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2:26" hidden="1">
      <c r="B499" s="37">
        <v>45975</v>
      </c>
      <c r="C499" s="28" t="s">
        <v>34</v>
      </c>
      <c r="D499" s="27"/>
      <c r="E499" s="27"/>
      <c r="F499" s="27"/>
      <c r="G499" s="28"/>
      <c r="H499" s="29"/>
      <c r="I499" s="29"/>
      <c r="J499" s="28"/>
      <c r="K499" s="28"/>
      <c r="L499" s="30"/>
      <c r="M499" s="31"/>
      <c r="N499" s="4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2:26" hidden="1">
      <c r="B500" s="37">
        <v>45975</v>
      </c>
      <c r="C500" s="28" t="s">
        <v>35</v>
      </c>
      <c r="D500" s="27"/>
      <c r="E500" s="27"/>
      <c r="F500" s="27"/>
      <c r="G500" s="28"/>
      <c r="H500" s="29"/>
      <c r="I500" s="29"/>
      <c r="J500" s="28"/>
      <c r="K500" s="28"/>
      <c r="L500" s="30"/>
      <c r="M500" s="31"/>
      <c r="N500" s="4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2:26" hidden="1">
      <c r="B501" s="37">
        <v>45976</v>
      </c>
      <c r="C501" s="28" t="s">
        <v>29</v>
      </c>
      <c r="D501" s="27"/>
      <c r="E501" s="27"/>
      <c r="F501" s="27"/>
      <c r="G501" s="28"/>
      <c r="H501" s="29"/>
      <c r="I501" s="29"/>
      <c r="J501" s="28"/>
      <c r="K501" s="28"/>
      <c r="L501" s="30"/>
      <c r="M501" s="31"/>
      <c r="N501" s="4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2:26" hidden="1">
      <c r="B502" s="37">
        <v>45976</v>
      </c>
      <c r="C502" s="28" t="s">
        <v>30</v>
      </c>
      <c r="D502" s="27"/>
      <c r="E502" s="27"/>
      <c r="F502" s="27"/>
      <c r="G502" s="28"/>
      <c r="H502" s="29"/>
      <c r="I502" s="29"/>
      <c r="J502" s="28"/>
      <c r="K502" s="28"/>
      <c r="L502" s="30"/>
      <c r="M502" s="31"/>
      <c r="N502" s="4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2:26" hidden="1">
      <c r="B503" s="37">
        <v>45976</v>
      </c>
      <c r="C503" s="28" t="s">
        <v>31</v>
      </c>
      <c r="D503" s="27"/>
      <c r="E503" s="27"/>
      <c r="F503" s="27"/>
      <c r="G503" s="28"/>
      <c r="H503" s="29"/>
      <c r="I503" s="29"/>
      <c r="J503" s="28"/>
      <c r="K503" s="28"/>
      <c r="L503" s="30"/>
      <c r="M503" s="31"/>
      <c r="N503" s="4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2:26" hidden="1">
      <c r="B504" s="37">
        <v>45976</v>
      </c>
      <c r="C504" s="28" t="s">
        <v>32</v>
      </c>
      <c r="D504" s="27"/>
      <c r="E504" s="27"/>
      <c r="F504" s="27"/>
      <c r="G504" s="28"/>
      <c r="H504" s="29"/>
      <c r="I504" s="29"/>
      <c r="J504" s="28"/>
      <c r="K504" s="28"/>
      <c r="L504" s="30"/>
      <c r="M504" s="31"/>
      <c r="N504" s="4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2:26" hidden="1">
      <c r="B505" s="37">
        <v>45976</v>
      </c>
      <c r="C505" s="28" t="s">
        <v>33</v>
      </c>
      <c r="D505" s="27"/>
      <c r="E505" s="27"/>
      <c r="F505" s="27"/>
      <c r="G505" s="28"/>
      <c r="H505" s="29"/>
      <c r="I505" s="29"/>
      <c r="J505" s="28"/>
      <c r="K505" s="28"/>
      <c r="L505" s="30"/>
      <c r="M505" s="31"/>
      <c r="N505" s="4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2:26" hidden="1">
      <c r="B506" s="37">
        <v>45976</v>
      </c>
      <c r="C506" s="28" t="s">
        <v>34</v>
      </c>
      <c r="D506" s="27"/>
      <c r="E506" s="27"/>
      <c r="F506" s="27"/>
      <c r="G506" s="28"/>
      <c r="H506" s="29"/>
      <c r="I506" s="29"/>
      <c r="J506" s="28"/>
      <c r="K506" s="28"/>
      <c r="L506" s="30"/>
      <c r="M506" s="31"/>
      <c r="N506" s="4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2:26" hidden="1">
      <c r="B507" s="37">
        <v>45976</v>
      </c>
      <c r="C507" s="28" t="s">
        <v>35</v>
      </c>
      <c r="D507" s="27"/>
      <c r="E507" s="27"/>
      <c r="F507" s="27"/>
      <c r="G507" s="28"/>
      <c r="H507" s="29"/>
      <c r="I507" s="29"/>
      <c r="J507" s="28"/>
      <c r="K507" s="28"/>
      <c r="L507" s="30"/>
      <c r="M507" s="31"/>
      <c r="N507" s="4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2:26" hidden="1">
      <c r="B508" s="37">
        <v>45977</v>
      </c>
      <c r="C508" s="28" t="s">
        <v>29</v>
      </c>
      <c r="D508" s="27"/>
      <c r="E508" s="27"/>
      <c r="F508" s="27"/>
      <c r="G508" s="28"/>
      <c r="H508" s="29"/>
      <c r="I508" s="29"/>
      <c r="J508" s="28"/>
      <c r="K508" s="28"/>
      <c r="L508" s="30"/>
      <c r="M508" s="31"/>
      <c r="N508" s="4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2:26" hidden="1">
      <c r="B509" s="37">
        <v>45977</v>
      </c>
      <c r="C509" s="28" t="s">
        <v>30</v>
      </c>
      <c r="D509" s="27"/>
      <c r="E509" s="27"/>
      <c r="F509" s="27"/>
      <c r="G509" s="28"/>
      <c r="H509" s="29"/>
      <c r="I509" s="29"/>
      <c r="J509" s="28"/>
      <c r="K509" s="28"/>
      <c r="L509" s="30"/>
      <c r="M509" s="31"/>
      <c r="N509" s="4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2:26" hidden="1">
      <c r="B510" s="37">
        <v>45977</v>
      </c>
      <c r="C510" s="28" t="s">
        <v>31</v>
      </c>
      <c r="D510" s="27"/>
      <c r="E510" s="27"/>
      <c r="F510" s="27"/>
      <c r="G510" s="28"/>
      <c r="H510" s="29"/>
      <c r="I510" s="29"/>
      <c r="J510" s="28"/>
      <c r="K510" s="28"/>
      <c r="L510" s="30"/>
      <c r="M510" s="31"/>
      <c r="N510" s="4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2:26" hidden="1">
      <c r="B511" s="37">
        <v>45977</v>
      </c>
      <c r="C511" s="28" t="s">
        <v>32</v>
      </c>
      <c r="D511" s="27"/>
      <c r="E511" s="27"/>
      <c r="F511" s="27"/>
      <c r="G511" s="28"/>
      <c r="H511" s="29"/>
      <c r="I511" s="29"/>
      <c r="J511" s="28"/>
      <c r="K511" s="28"/>
      <c r="L511" s="30"/>
      <c r="M511" s="31"/>
      <c r="N511" s="4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2:26" hidden="1">
      <c r="B512" s="37">
        <v>45977</v>
      </c>
      <c r="C512" s="28" t="s">
        <v>33</v>
      </c>
      <c r="D512" s="27"/>
      <c r="E512" s="27"/>
      <c r="F512" s="27"/>
      <c r="G512" s="28"/>
      <c r="H512" s="29"/>
      <c r="I512" s="29"/>
      <c r="J512" s="28"/>
      <c r="K512" s="28"/>
      <c r="L512" s="30"/>
      <c r="M512" s="31"/>
      <c r="N512" s="4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2:26" hidden="1">
      <c r="B513" s="37">
        <v>45977</v>
      </c>
      <c r="C513" s="28" t="s">
        <v>34</v>
      </c>
      <c r="D513" s="27"/>
      <c r="E513" s="27"/>
      <c r="F513" s="27"/>
      <c r="G513" s="28"/>
      <c r="H513" s="29"/>
      <c r="I513" s="29"/>
      <c r="J513" s="28"/>
      <c r="K513" s="28"/>
      <c r="L513" s="30"/>
      <c r="M513" s="31"/>
      <c r="N513" s="4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2:26" hidden="1">
      <c r="B514" s="37">
        <v>45977</v>
      </c>
      <c r="C514" s="28" t="s">
        <v>35</v>
      </c>
      <c r="D514" s="27"/>
      <c r="E514" s="27"/>
      <c r="F514" s="27"/>
      <c r="G514" s="28"/>
      <c r="H514" s="29"/>
      <c r="I514" s="29"/>
      <c r="J514" s="28"/>
      <c r="K514" s="28"/>
      <c r="L514" s="30"/>
      <c r="M514" s="31"/>
      <c r="N514" s="4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2:26" hidden="1">
      <c r="B515" s="37">
        <v>45978</v>
      </c>
      <c r="C515" s="28" t="s">
        <v>29</v>
      </c>
      <c r="D515" s="27"/>
      <c r="E515" s="27"/>
      <c r="F515" s="27"/>
      <c r="G515" s="28"/>
      <c r="H515" s="29"/>
      <c r="I515" s="29"/>
      <c r="J515" s="28"/>
      <c r="K515" s="28"/>
      <c r="L515" s="30"/>
      <c r="M515" s="31"/>
      <c r="N515" s="4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2:26" hidden="1">
      <c r="B516" s="37">
        <v>45978</v>
      </c>
      <c r="C516" s="28" t="s">
        <v>30</v>
      </c>
      <c r="D516" s="27"/>
      <c r="E516" s="27"/>
      <c r="F516" s="27"/>
      <c r="G516" s="28"/>
      <c r="H516" s="29"/>
      <c r="I516" s="29"/>
      <c r="J516" s="28"/>
      <c r="K516" s="28"/>
      <c r="L516" s="30"/>
      <c r="M516" s="31"/>
      <c r="N516" s="4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2:26" hidden="1">
      <c r="B517" s="37">
        <v>45978</v>
      </c>
      <c r="C517" s="28" t="s">
        <v>31</v>
      </c>
      <c r="D517" s="27"/>
      <c r="E517" s="27"/>
      <c r="F517" s="27"/>
      <c r="G517" s="28"/>
      <c r="H517" s="29"/>
      <c r="I517" s="29"/>
      <c r="J517" s="28"/>
      <c r="K517" s="28"/>
      <c r="L517" s="30"/>
      <c r="M517" s="31"/>
      <c r="N517" s="4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2:26" hidden="1">
      <c r="B518" s="37">
        <v>45978</v>
      </c>
      <c r="C518" s="28" t="s">
        <v>32</v>
      </c>
      <c r="D518" s="27"/>
      <c r="E518" s="27"/>
      <c r="F518" s="27"/>
      <c r="G518" s="28"/>
      <c r="H518" s="29"/>
      <c r="I518" s="29"/>
      <c r="J518" s="28"/>
      <c r="K518" s="28"/>
      <c r="L518" s="30"/>
      <c r="M518" s="31"/>
      <c r="N518" s="4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2:26" hidden="1">
      <c r="B519" s="37">
        <v>45978</v>
      </c>
      <c r="C519" s="28" t="s">
        <v>33</v>
      </c>
      <c r="D519" s="27"/>
      <c r="E519" s="27"/>
      <c r="F519" s="27"/>
      <c r="G519" s="28"/>
      <c r="H519" s="29"/>
      <c r="I519" s="29"/>
      <c r="J519" s="28"/>
      <c r="K519" s="28"/>
      <c r="L519" s="30"/>
      <c r="M519" s="31"/>
      <c r="N519" s="4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2:26" hidden="1">
      <c r="B520" s="37">
        <v>45978</v>
      </c>
      <c r="C520" s="28" t="s">
        <v>34</v>
      </c>
      <c r="D520" s="27"/>
      <c r="E520" s="27"/>
      <c r="F520" s="27"/>
      <c r="G520" s="28"/>
      <c r="H520" s="29"/>
      <c r="I520" s="29"/>
      <c r="J520" s="28"/>
      <c r="K520" s="28"/>
      <c r="L520" s="30"/>
      <c r="M520" s="31"/>
      <c r="N520" s="4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2:26" hidden="1">
      <c r="B521" s="37">
        <v>45978</v>
      </c>
      <c r="C521" s="28" t="s">
        <v>35</v>
      </c>
      <c r="D521" s="27"/>
      <c r="E521" s="27"/>
      <c r="F521" s="27"/>
      <c r="G521" s="28"/>
      <c r="H521" s="29"/>
      <c r="I521" s="29"/>
      <c r="J521" s="28"/>
      <c r="K521" s="28"/>
      <c r="L521" s="30"/>
      <c r="M521" s="31"/>
      <c r="N521" s="4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2:26" hidden="1">
      <c r="B522" s="37">
        <v>45979</v>
      </c>
      <c r="C522" s="28" t="s">
        <v>29</v>
      </c>
      <c r="D522" s="27"/>
      <c r="E522" s="27"/>
      <c r="F522" s="27"/>
      <c r="G522" s="28"/>
      <c r="H522" s="29"/>
      <c r="I522" s="29"/>
      <c r="J522" s="28"/>
      <c r="K522" s="28"/>
      <c r="L522" s="30"/>
      <c r="M522" s="31"/>
      <c r="N522" s="4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2:26" hidden="1">
      <c r="B523" s="37">
        <v>45979</v>
      </c>
      <c r="C523" s="28" t="s">
        <v>30</v>
      </c>
      <c r="D523" s="27"/>
      <c r="E523" s="27"/>
      <c r="F523" s="27"/>
      <c r="G523" s="28"/>
      <c r="H523" s="29"/>
      <c r="I523" s="29"/>
      <c r="J523" s="28"/>
      <c r="K523" s="28"/>
      <c r="L523" s="30"/>
      <c r="M523" s="31"/>
      <c r="N523" s="4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2:26" hidden="1">
      <c r="B524" s="37">
        <v>45979</v>
      </c>
      <c r="C524" s="28" t="s">
        <v>31</v>
      </c>
      <c r="D524" s="27"/>
      <c r="E524" s="27"/>
      <c r="F524" s="27"/>
      <c r="G524" s="28"/>
      <c r="H524" s="29"/>
      <c r="I524" s="29"/>
      <c r="J524" s="28"/>
      <c r="K524" s="28"/>
      <c r="L524" s="30"/>
      <c r="M524" s="31"/>
      <c r="N524" s="4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2:26" hidden="1">
      <c r="B525" s="37">
        <v>45979</v>
      </c>
      <c r="C525" s="28" t="s">
        <v>32</v>
      </c>
      <c r="D525" s="27"/>
      <c r="E525" s="27"/>
      <c r="F525" s="27"/>
      <c r="G525" s="28"/>
      <c r="H525" s="29"/>
      <c r="I525" s="29"/>
      <c r="J525" s="28"/>
      <c r="K525" s="28"/>
      <c r="L525" s="30"/>
      <c r="M525" s="31"/>
      <c r="N525" s="4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2:26" hidden="1">
      <c r="B526" s="37">
        <v>45979</v>
      </c>
      <c r="C526" s="28" t="s">
        <v>33</v>
      </c>
      <c r="D526" s="27"/>
      <c r="E526" s="27"/>
      <c r="F526" s="27"/>
      <c r="G526" s="28"/>
      <c r="H526" s="29"/>
      <c r="I526" s="29"/>
      <c r="J526" s="28"/>
      <c r="K526" s="28"/>
      <c r="L526" s="30"/>
      <c r="M526" s="31"/>
      <c r="N526" s="4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2:26" hidden="1">
      <c r="B527" s="37">
        <v>45979</v>
      </c>
      <c r="C527" s="28" t="s">
        <v>34</v>
      </c>
      <c r="D527" s="27"/>
      <c r="E527" s="27"/>
      <c r="F527" s="27"/>
      <c r="G527" s="28"/>
      <c r="H527" s="29"/>
      <c r="I527" s="29"/>
      <c r="J527" s="28"/>
      <c r="K527" s="28"/>
      <c r="L527" s="30"/>
      <c r="M527" s="31"/>
      <c r="N527" s="4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2:26" hidden="1">
      <c r="B528" s="37">
        <v>45979</v>
      </c>
      <c r="C528" s="28" t="s">
        <v>35</v>
      </c>
      <c r="D528" s="27"/>
      <c r="E528" s="27"/>
      <c r="F528" s="27"/>
      <c r="G528" s="28"/>
      <c r="H528" s="29"/>
      <c r="I528" s="29"/>
      <c r="J528" s="28"/>
      <c r="K528" s="28"/>
      <c r="L528" s="30"/>
      <c r="M528" s="31"/>
      <c r="N528" s="4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2:26" hidden="1">
      <c r="B529" s="37">
        <v>45980</v>
      </c>
      <c r="C529" s="28" t="s">
        <v>29</v>
      </c>
      <c r="D529" s="27"/>
      <c r="E529" s="27"/>
      <c r="F529" s="27"/>
      <c r="G529" s="28"/>
      <c r="H529" s="29"/>
      <c r="I529" s="29"/>
      <c r="J529" s="28"/>
      <c r="K529" s="28"/>
      <c r="L529" s="30"/>
      <c r="M529" s="31"/>
      <c r="N529" s="4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2:26" hidden="1">
      <c r="B530" s="37">
        <v>45980</v>
      </c>
      <c r="C530" s="28" t="s">
        <v>30</v>
      </c>
      <c r="D530" s="27"/>
      <c r="E530" s="27"/>
      <c r="F530" s="27"/>
      <c r="G530" s="28"/>
      <c r="H530" s="29"/>
      <c r="I530" s="29"/>
      <c r="J530" s="28"/>
      <c r="K530" s="28"/>
      <c r="L530" s="30"/>
      <c r="M530" s="31"/>
      <c r="N530" s="4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2:26" hidden="1">
      <c r="B531" s="37">
        <v>45980</v>
      </c>
      <c r="C531" s="28" t="s">
        <v>31</v>
      </c>
      <c r="D531" s="27"/>
      <c r="E531" s="27"/>
      <c r="F531" s="27"/>
      <c r="G531" s="28"/>
      <c r="H531" s="29"/>
      <c r="I531" s="29"/>
      <c r="J531" s="28"/>
      <c r="K531" s="28"/>
      <c r="L531" s="30"/>
      <c r="M531" s="31"/>
      <c r="N531" s="4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2:26" hidden="1">
      <c r="B532" s="37">
        <v>45980</v>
      </c>
      <c r="C532" s="28" t="s">
        <v>32</v>
      </c>
      <c r="D532" s="27"/>
      <c r="E532" s="27"/>
      <c r="F532" s="27"/>
      <c r="G532" s="28"/>
      <c r="H532" s="29"/>
      <c r="I532" s="29"/>
      <c r="J532" s="28"/>
      <c r="K532" s="28"/>
      <c r="L532" s="30"/>
      <c r="M532" s="31"/>
      <c r="N532" s="4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2:26" hidden="1">
      <c r="B533" s="37">
        <v>45980</v>
      </c>
      <c r="C533" s="28" t="s">
        <v>33</v>
      </c>
      <c r="D533" s="27"/>
      <c r="E533" s="27"/>
      <c r="F533" s="27"/>
      <c r="G533" s="28"/>
      <c r="H533" s="29"/>
      <c r="I533" s="29"/>
      <c r="J533" s="28"/>
      <c r="K533" s="28"/>
      <c r="L533" s="30"/>
      <c r="M533" s="31"/>
      <c r="N533" s="4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2:26" hidden="1">
      <c r="B534" s="37">
        <v>45980</v>
      </c>
      <c r="C534" s="28" t="s">
        <v>34</v>
      </c>
      <c r="D534" s="27"/>
      <c r="E534" s="27"/>
      <c r="F534" s="27"/>
      <c r="G534" s="28"/>
      <c r="H534" s="29"/>
      <c r="I534" s="29"/>
      <c r="J534" s="28"/>
      <c r="K534" s="28"/>
      <c r="L534" s="30"/>
      <c r="M534" s="31"/>
      <c r="N534" s="4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2:26" hidden="1">
      <c r="B535" s="37">
        <v>45980</v>
      </c>
      <c r="C535" s="28" t="s">
        <v>35</v>
      </c>
      <c r="D535" s="27"/>
      <c r="E535" s="27"/>
      <c r="F535" s="27"/>
      <c r="G535" s="28"/>
      <c r="H535" s="29"/>
      <c r="I535" s="29"/>
      <c r="J535" s="28"/>
      <c r="K535" s="28"/>
      <c r="L535" s="30"/>
      <c r="M535" s="31"/>
      <c r="N535" s="4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2:26" hidden="1">
      <c r="B536" s="37">
        <v>45981</v>
      </c>
      <c r="C536" s="28" t="s">
        <v>29</v>
      </c>
      <c r="D536" s="27"/>
      <c r="E536" s="27"/>
      <c r="F536" s="27"/>
      <c r="G536" s="28"/>
      <c r="H536" s="29"/>
      <c r="I536" s="29"/>
      <c r="J536" s="28"/>
      <c r="K536" s="28"/>
      <c r="L536" s="30"/>
      <c r="M536" s="31"/>
      <c r="N536" s="4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2:26" hidden="1">
      <c r="B537" s="37">
        <v>45981</v>
      </c>
      <c r="C537" s="28" t="s">
        <v>30</v>
      </c>
      <c r="D537" s="27"/>
      <c r="E537" s="27"/>
      <c r="F537" s="27"/>
      <c r="G537" s="28"/>
      <c r="H537" s="29"/>
      <c r="I537" s="29"/>
      <c r="J537" s="28"/>
      <c r="K537" s="28"/>
      <c r="L537" s="30"/>
      <c r="M537" s="31"/>
      <c r="N537" s="4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2:26" hidden="1">
      <c r="B538" s="37">
        <v>45981</v>
      </c>
      <c r="C538" s="28" t="s">
        <v>31</v>
      </c>
      <c r="D538" s="27"/>
      <c r="E538" s="27"/>
      <c r="F538" s="27"/>
      <c r="G538" s="28"/>
      <c r="H538" s="29"/>
      <c r="I538" s="29"/>
      <c r="J538" s="28"/>
      <c r="K538" s="28"/>
      <c r="L538" s="30"/>
      <c r="M538" s="31"/>
      <c r="N538" s="4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2:26" hidden="1">
      <c r="B539" s="37">
        <v>45981</v>
      </c>
      <c r="C539" s="28" t="s">
        <v>32</v>
      </c>
      <c r="D539" s="27"/>
      <c r="E539" s="27"/>
      <c r="F539" s="27"/>
      <c r="G539" s="28"/>
      <c r="H539" s="29"/>
      <c r="I539" s="29"/>
      <c r="J539" s="28"/>
      <c r="K539" s="28"/>
      <c r="L539" s="30"/>
      <c r="M539" s="31"/>
      <c r="N539" s="4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2:26" hidden="1">
      <c r="B540" s="37">
        <v>45981</v>
      </c>
      <c r="C540" s="28" t="s">
        <v>33</v>
      </c>
      <c r="D540" s="27"/>
      <c r="E540" s="27"/>
      <c r="F540" s="27"/>
      <c r="G540" s="28"/>
      <c r="H540" s="29"/>
      <c r="I540" s="29"/>
      <c r="J540" s="28"/>
      <c r="K540" s="28"/>
      <c r="L540" s="30"/>
      <c r="M540" s="31"/>
      <c r="N540" s="4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2:26" hidden="1">
      <c r="B541" s="37">
        <v>45981</v>
      </c>
      <c r="C541" s="28" t="s">
        <v>34</v>
      </c>
      <c r="D541" s="27"/>
      <c r="E541" s="27"/>
      <c r="F541" s="27"/>
      <c r="G541" s="28"/>
      <c r="H541" s="29"/>
      <c r="I541" s="29"/>
      <c r="J541" s="28"/>
      <c r="K541" s="28"/>
      <c r="L541" s="30"/>
      <c r="M541" s="31"/>
      <c r="N541" s="4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2:26" hidden="1">
      <c r="B542" s="37">
        <v>45981</v>
      </c>
      <c r="C542" s="28" t="s">
        <v>35</v>
      </c>
      <c r="D542" s="27"/>
      <c r="E542" s="27"/>
      <c r="F542" s="27"/>
      <c r="G542" s="28"/>
      <c r="H542" s="29"/>
      <c r="I542" s="29"/>
      <c r="J542" s="28"/>
      <c r="K542" s="28"/>
      <c r="L542" s="30"/>
      <c r="M542" s="31"/>
      <c r="N542" s="4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2:26" hidden="1">
      <c r="B543" s="37">
        <v>45982</v>
      </c>
      <c r="C543" s="28" t="s">
        <v>29</v>
      </c>
      <c r="D543" s="27"/>
      <c r="E543" s="27"/>
      <c r="F543" s="27"/>
      <c r="G543" s="28"/>
      <c r="H543" s="29"/>
      <c r="I543" s="29"/>
      <c r="J543" s="28"/>
      <c r="K543" s="28"/>
      <c r="L543" s="30"/>
      <c r="M543" s="31"/>
      <c r="N543" s="4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2:26" hidden="1">
      <c r="B544" s="37">
        <v>45982</v>
      </c>
      <c r="C544" s="28" t="s">
        <v>30</v>
      </c>
      <c r="D544" s="27"/>
      <c r="E544" s="27"/>
      <c r="F544" s="27"/>
      <c r="G544" s="28"/>
      <c r="H544" s="29"/>
      <c r="I544" s="29"/>
      <c r="J544" s="28"/>
      <c r="K544" s="28"/>
      <c r="L544" s="30"/>
      <c r="M544" s="31"/>
      <c r="N544" s="4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2:26" hidden="1">
      <c r="B545" s="37">
        <v>45982</v>
      </c>
      <c r="C545" s="28" t="s">
        <v>31</v>
      </c>
      <c r="D545" s="27"/>
      <c r="E545" s="27"/>
      <c r="F545" s="27"/>
      <c r="G545" s="28"/>
      <c r="H545" s="29"/>
      <c r="I545" s="29"/>
      <c r="J545" s="28"/>
      <c r="K545" s="28"/>
      <c r="L545" s="30"/>
      <c r="M545" s="31"/>
      <c r="N545" s="4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2:26" hidden="1">
      <c r="B546" s="37">
        <v>45982</v>
      </c>
      <c r="C546" s="28" t="s">
        <v>32</v>
      </c>
      <c r="D546" s="27"/>
      <c r="E546" s="27"/>
      <c r="F546" s="27"/>
      <c r="G546" s="28"/>
      <c r="H546" s="29"/>
      <c r="I546" s="29"/>
      <c r="J546" s="28"/>
      <c r="K546" s="28"/>
      <c r="L546" s="30"/>
      <c r="M546" s="31"/>
      <c r="N546" s="4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2:26" hidden="1">
      <c r="B547" s="37">
        <v>45982</v>
      </c>
      <c r="C547" s="28" t="s">
        <v>33</v>
      </c>
      <c r="D547" s="27"/>
      <c r="E547" s="27"/>
      <c r="F547" s="27"/>
      <c r="G547" s="28"/>
      <c r="H547" s="29"/>
      <c r="I547" s="29"/>
      <c r="J547" s="28"/>
      <c r="K547" s="28"/>
      <c r="L547" s="30"/>
      <c r="M547" s="31"/>
      <c r="N547" s="4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2:26" hidden="1">
      <c r="B548" s="37">
        <v>45982</v>
      </c>
      <c r="C548" s="28" t="s">
        <v>34</v>
      </c>
      <c r="D548" s="27"/>
      <c r="E548" s="27"/>
      <c r="F548" s="27"/>
      <c r="G548" s="28"/>
      <c r="H548" s="29"/>
      <c r="I548" s="29"/>
      <c r="J548" s="28"/>
      <c r="K548" s="28"/>
      <c r="L548" s="30"/>
      <c r="M548" s="31"/>
      <c r="N548" s="4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2:26" hidden="1">
      <c r="B549" s="37">
        <v>45982</v>
      </c>
      <c r="C549" s="28" t="s">
        <v>35</v>
      </c>
      <c r="D549" s="27"/>
      <c r="E549" s="27"/>
      <c r="F549" s="27"/>
      <c r="G549" s="28"/>
      <c r="H549" s="29"/>
      <c r="I549" s="29"/>
      <c r="J549" s="28"/>
      <c r="K549" s="28"/>
      <c r="L549" s="30"/>
      <c r="M549" s="31"/>
      <c r="N549" s="4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2:26" hidden="1">
      <c r="B550" s="37">
        <v>45983</v>
      </c>
      <c r="C550" s="28" t="s">
        <v>29</v>
      </c>
      <c r="D550" s="27"/>
      <c r="E550" s="27"/>
      <c r="F550" s="27"/>
      <c r="G550" s="28"/>
      <c r="H550" s="29"/>
      <c r="I550" s="29"/>
      <c r="J550" s="28"/>
      <c r="K550" s="28"/>
      <c r="L550" s="30"/>
      <c r="M550" s="31"/>
      <c r="N550" s="4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2:26" hidden="1">
      <c r="B551" s="37">
        <v>45983</v>
      </c>
      <c r="C551" s="28" t="s">
        <v>30</v>
      </c>
      <c r="D551" s="27"/>
      <c r="E551" s="27"/>
      <c r="F551" s="27"/>
      <c r="G551" s="28"/>
      <c r="H551" s="29"/>
      <c r="I551" s="29"/>
      <c r="J551" s="28"/>
      <c r="K551" s="28"/>
      <c r="L551" s="30"/>
      <c r="M551" s="31"/>
      <c r="N551" s="4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2:26" hidden="1">
      <c r="B552" s="37">
        <v>45983</v>
      </c>
      <c r="C552" s="28" t="s">
        <v>31</v>
      </c>
      <c r="D552" s="27"/>
      <c r="E552" s="27"/>
      <c r="F552" s="27"/>
      <c r="G552" s="28"/>
      <c r="H552" s="29"/>
      <c r="I552" s="29"/>
      <c r="J552" s="28"/>
      <c r="K552" s="28"/>
      <c r="L552" s="30"/>
      <c r="M552" s="31"/>
      <c r="N552" s="4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2:26" hidden="1">
      <c r="B553" s="37">
        <v>45983</v>
      </c>
      <c r="C553" s="28" t="s">
        <v>32</v>
      </c>
      <c r="D553" s="27"/>
      <c r="E553" s="27"/>
      <c r="F553" s="27"/>
      <c r="G553" s="28"/>
      <c r="H553" s="29"/>
      <c r="I553" s="29"/>
      <c r="J553" s="28"/>
      <c r="K553" s="28"/>
      <c r="L553" s="30"/>
      <c r="M553" s="31"/>
      <c r="N553" s="4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2:26" hidden="1">
      <c r="B554" s="37">
        <v>45983</v>
      </c>
      <c r="C554" s="28" t="s">
        <v>33</v>
      </c>
      <c r="D554" s="27"/>
      <c r="E554" s="27"/>
      <c r="F554" s="27"/>
      <c r="G554" s="28"/>
      <c r="H554" s="29"/>
      <c r="I554" s="29"/>
      <c r="J554" s="28"/>
      <c r="K554" s="28"/>
      <c r="L554" s="30"/>
      <c r="M554" s="31"/>
      <c r="N554" s="4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2:26" hidden="1">
      <c r="B555" s="37">
        <v>45983</v>
      </c>
      <c r="C555" s="28" t="s">
        <v>34</v>
      </c>
      <c r="D555" s="27"/>
      <c r="E555" s="27"/>
      <c r="F555" s="27"/>
      <c r="G555" s="28"/>
      <c r="H555" s="29"/>
      <c r="I555" s="29"/>
      <c r="J555" s="28"/>
      <c r="K555" s="28"/>
      <c r="L555" s="30"/>
      <c r="M555" s="31"/>
      <c r="N555" s="4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2:26" hidden="1">
      <c r="B556" s="37">
        <v>45983</v>
      </c>
      <c r="C556" s="28" t="s">
        <v>35</v>
      </c>
      <c r="D556" s="27"/>
      <c r="E556" s="27"/>
      <c r="F556" s="27"/>
      <c r="G556" s="28"/>
      <c r="H556" s="29"/>
      <c r="I556" s="29"/>
      <c r="J556" s="28"/>
      <c r="K556" s="28"/>
      <c r="L556" s="30"/>
      <c r="M556" s="31"/>
      <c r="N556" s="4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2:26" hidden="1">
      <c r="B557" s="37">
        <v>45984</v>
      </c>
      <c r="C557" s="28" t="s">
        <v>29</v>
      </c>
      <c r="D557" s="27"/>
      <c r="E557" s="27"/>
      <c r="F557" s="27"/>
      <c r="G557" s="28"/>
      <c r="H557" s="29"/>
      <c r="I557" s="29"/>
      <c r="J557" s="28"/>
      <c r="K557" s="28"/>
      <c r="L557" s="30"/>
      <c r="M557" s="31"/>
      <c r="N557" s="4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2:26" hidden="1">
      <c r="B558" s="37">
        <v>45984</v>
      </c>
      <c r="C558" s="28" t="s">
        <v>30</v>
      </c>
      <c r="D558" s="27"/>
      <c r="E558" s="27"/>
      <c r="F558" s="27"/>
      <c r="G558" s="28"/>
      <c r="H558" s="29"/>
      <c r="I558" s="29"/>
      <c r="J558" s="28"/>
      <c r="K558" s="28"/>
      <c r="L558" s="30"/>
      <c r="M558" s="31"/>
      <c r="N558" s="4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2:26" hidden="1">
      <c r="B559" s="37">
        <v>45984</v>
      </c>
      <c r="C559" s="28" t="s">
        <v>31</v>
      </c>
      <c r="D559" s="27"/>
      <c r="E559" s="27"/>
      <c r="F559" s="27"/>
      <c r="G559" s="28"/>
      <c r="H559" s="29"/>
      <c r="I559" s="29"/>
      <c r="J559" s="28"/>
      <c r="K559" s="28"/>
      <c r="L559" s="30"/>
      <c r="M559" s="31"/>
      <c r="N559" s="4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2:26" hidden="1">
      <c r="B560" s="37">
        <v>45984</v>
      </c>
      <c r="C560" s="28" t="s">
        <v>32</v>
      </c>
      <c r="D560" s="27"/>
      <c r="E560" s="27"/>
      <c r="F560" s="27"/>
      <c r="G560" s="28"/>
      <c r="H560" s="29"/>
      <c r="I560" s="29"/>
      <c r="J560" s="28"/>
      <c r="K560" s="28"/>
      <c r="L560" s="30"/>
      <c r="M560" s="31"/>
      <c r="N560" s="4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2:26" hidden="1">
      <c r="B561" s="37">
        <v>45984</v>
      </c>
      <c r="C561" s="28" t="s">
        <v>33</v>
      </c>
      <c r="D561" s="27"/>
      <c r="E561" s="27"/>
      <c r="F561" s="27"/>
      <c r="G561" s="28"/>
      <c r="H561" s="29"/>
      <c r="I561" s="29"/>
      <c r="J561" s="28"/>
      <c r="K561" s="28"/>
      <c r="L561" s="30"/>
      <c r="M561" s="31"/>
      <c r="N561" s="4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2:26" hidden="1">
      <c r="B562" s="37">
        <v>45984</v>
      </c>
      <c r="C562" s="28" t="s">
        <v>34</v>
      </c>
      <c r="D562" s="27"/>
      <c r="E562" s="27"/>
      <c r="F562" s="27"/>
      <c r="G562" s="28"/>
      <c r="H562" s="29"/>
      <c r="I562" s="29"/>
      <c r="J562" s="28"/>
      <c r="K562" s="28"/>
      <c r="L562" s="30"/>
      <c r="M562" s="31"/>
      <c r="N562" s="4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2:26" hidden="1">
      <c r="B563" s="37">
        <v>45984</v>
      </c>
      <c r="C563" s="28" t="s">
        <v>35</v>
      </c>
      <c r="D563" s="27"/>
      <c r="E563" s="27"/>
      <c r="F563" s="27"/>
      <c r="G563" s="28"/>
      <c r="H563" s="29"/>
      <c r="I563" s="29"/>
      <c r="J563" s="28"/>
      <c r="K563" s="28"/>
      <c r="L563" s="30"/>
      <c r="M563" s="31"/>
      <c r="N563" s="4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2:26" hidden="1">
      <c r="B564" s="37">
        <v>45985</v>
      </c>
      <c r="C564" s="28" t="s">
        <v>29</v>
      </c>
      <c r="D564" s="27"/>
      <c r="E564" s="27"/>
      <c r="F564" s="27"/>
      <c r="G564" s="28"/>
      <c r="H564" s="29"/>
      <c r="I564" s="29"/>
      <c r="J564" s="28"/>
      <c r="K564" s="28"/>
      <c r="L564" s="30"/>
      <c r="M564" s="31"/>
      <c r="N564" s="4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2:26" hidden="1">
      <c r="B565" s="37">
        <v>45985</v>
      </c>
      <c r="C565" s="28" t="s">
        <v>30</v>
      </c>
      <c r="D565" s="27"/>
      <c r="E565" s="27"/>
      <c r="F565" s="27"/>
      <c r="G565" s="28"/>
      <c r="H565" s="29"/>
      <c r="I565" s="29"/>
      <c r="J565" s="28"/>
      <c r="K565" s="28"/>
      <c r="L565" s="30"/>
      <c r="M565" s="31"/>
      <c r="N565" s="4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2:26" hidden="1">
      <c r="B566" s="37">
        <v>45985</v>
      </c>
      <c r="C566" s="28" t="s">
        <v>31</v>
      </c>
      <c r="D566" s="27"/>
      <c r="E566" s="27"/>
      <c r="F566" s="27"/>
      <c r="G566" s="28"/>
      <c r="H566" s="29"/>
      <c r="I566" s="29"/>
      <c r="J566" s="28"/>
      <c r="K566" s="28"/>
      <c r="L566" s="30"/>
      <c r="M566" s="31"/>
      <c r="N566" s="4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2:26" hidden="1">
      <c r="B567" s="37">
        <v>45985</v>
      </c>
      <c r="C567" s="28" t="s">
        <v>32</v>
      </c>
      <c r="D567" s="27"/>
      <c r="E567" s="27"/>
      <c r="F567" s="27"/>
      <c r="G567" s="28"/>
      <c r="H567" s="29"/>
      <c r="I567" s="29"/>
      <c r="J567" s="28"/>
      <c r="K567" s="28"/>
      <c r="L567" s="30"/>
      <c r="M567" s="31"/>
      <c r="N567" s="4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2:26" hidden="1">
      <c r="B568" s="37">
        <v>45985</v>
      </c>
      <c r="C568" s="28" t="s">
        <v>33</v>
      </c>
      <c r="D568" s="27"/>
      <c r="E568" s="27"/>
      <c r="F568" s="27"/>
      <c r="G568" s="28"/>
      <c r="H568" s="29"/>
      <c r="I568" s="29"/>
      <c r="J568" s="28"/>
      <c r="K568" s="28"/>
      <c r="L568" s="30"/>
      <c r="M568" s="31"/>
      <c r="N568" s="4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2:26" hidden="1">
      <c r="B569" s="37">
        <v>45985</v>
      </c>
      <c r="C569" s="28" t="s">
        <v>34</v>
      </c>
      <c r="D569" s="27"/>
      <c r="E569" s="27"/>
      <c r="F569" s="27"/>
      <c r="G569" s="28"/>
      <c r="H569" s="29"/>
      <c r="I569" s="29"/>
      <c r="J569" s="28"/>
      <c r="K569" s="28"/>
      <c r="L569" s="30"/>
      <c r="M569" s="31"/>
      <c r="N569" s="4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2:26" hidden="1">
      <c r="B570" s="37">
        <v>45985</v>
      </c>
      <c r="C570" s="28" t="s">
        <v>35</v>
      </c>
      <c r="D570" s="27"/>
      <c r="E570" s="27"/>
      <c r="F570" s="27"/>
      <c r="G570" s="28"/>
      <c r="H570" s="29"/>
      <c r="I570" s="29"/>
      <c r="J570" s="28"/>
      <c r="K570" s="28"/>
      <c r="L570" s="30"/>
      <c r="M570" s="31"/>
      <c r="N570" s="4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2:26" hidden="1">
      <c r="B571" s="37">
        <v>45986</v>
      </c>
      <c r="C571" s="28" t="s">
        <v>29</v>
      </c>
      <c r="D571" s="27"/>
      <c r="E571" s="27"/>
      <c r="F571" s="27"/>
      <c r="G571" s="28"/>
      <c r="H571" s="29"/>
      <c r="I571" s="29"/>
      <c r="J571" s="28"/>
      <c r="K571" s="28"/>
      <c r="L571" s="30"/>
      <c r="M571" s="31"/>
      <c r="N571" s="4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2:26" hidden="1">
      <c r="B572" s="37">
        <v>45986</v>
      </c>
      <c r="C572" s="28" t="s">
        <v>30</v>
      </c>
      <c r="D572" s="27"/>
      <c r="E572" s="27"/>
      <c r="F572" s="27"/>
      <c r="G572" s="28"/>
      <c r="H572" s="29"/>
      <c r="I572" s="29"/>
      <c r="J572" s="28"/>
      <c r="K572" s="28"/>
      <c r="L572" s="30"/>
      <c r="M572" s="31"/>
      <c r="N572" s="4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2:26" hidden="1">
      <c r="B573" s="37">
        <v>45986</v>
      </c>
      <c r="C573" s="28" t="s">
        <v>31</v>
      </c>
      <c r="D573" s="27"/>
      <c r="E573" s="27"/>
      <c r="F573" s="27"/>
      <c r="G573" s="28"/>
      <c r="H573" s="29"/>
      <c r="I573" s="29"/>
      <c r="J573" s="28"/>
      <c r="K573" s="28"/>
      <c r="L573" s="30"/>
      <c r="M573" s="31"/>
      <c r="N573" s="4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2:26" hidden="1">
      <c r="B574" s="37">
        <v>45986</v>
      </c>
      <c r="C574" s="28" t="s">
        <v>32</v>
      </c>
      <c r="D574" s="27"/>
      <c r="E574" s="27"/>
      <c r="F574" s="27"/>
      <c r="G574" s="28"/>
      <c r="H574" s="29"/>
      <c r="I574" s="29"/>
      <c r="J574" s="28"/>
      <c r="K574" s="28"/>
      <c r="L574" s="30"/>
      <c r="M574" s="31"/>
      <c r="N574" s="4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2:26" hidden="1">
      <c r="B575" s="37">
        <v>45986</v>
      </c>
      <c r="C575" s="28" t="s">
        <v>33</v>
      </c>
      <c r="D575" s="27"/>
      <c r="E575" s="27"/>
      <c r="F575" s="27"/>
      <c r="G575" s="28"/>
      <c r="H575" s="29"/>
      <c r="I575" s="29"/>
      <c r="J575" s="28"/>
      <c r="K575" s="28"/>
      <c r="L575" s="30"/>
      <c r="M575" s="31"/>
      <c r="N575" s="4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2:26" hidden="1">
      <c r="B576" s="37">
        <v>45986</v>
      </c>
      <c r="C576" s="28" t="s">
        <v>34</v>
      </c>
      <c r="D576" s="27"/>
      <c r="E576" s="27"/>
      <c r="F576" s="27"/>
      <c r="G576" s="28"/>
      <c r="H576" s="29"/>
      <c r="I576" s="29"/>
      <c r="J576" s="28"/>
      <c r="K576" s="28"/>
      <c r="L576" s="30"/>
      <c r="M576" s="31"/>
      <c r="N576" s="4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2:26" hidden="1">
      <c r="B577" s="37">
        <v>45986</v>
      </c>
      <c r="C577" s="28" t="s">
        <v>35</v>
      </c>
      <c r="D577" s="27"/>
      <c r="E577" s="27"/>
      <c r="F577" s="27"/>
      <c r="G577" s="28"/>
      <c r="H577" s="29"/>
      <c r="I577" s="29"/>
      <c r="J577" s="28"/>
      <c r="K577" s="28"/>
      <c r="L577" s="30"/>
      <c r="M577" s="31"/>
      <c r="N577" s="4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2:26" hidden="1">
      <c r="B578" s="37">
        <v>45987</v>
      </c>
      <c r="C578" s="28" t="s">
        <v>29</v>
      </c>
      <c r="D578" s="27"/>
      <c r="E578" s="27"/>
      <c r="F578" s="27"/>
      <c r="G578" s="28"/>
      <c r="H578" s="29"/>
      <c r="I578" s="29"/>
      <c r="J578" s="28"/>
      <c r="K578" s="28"/>
      <c r="L578" s="30"/>
      <c r="M578" s="31"/>
      <c r="N578" s="4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2:26" hidden="1">
      <c r="B579" s="37">
        <v>45987</v>
      </c>
      <c r="C579" s="28" t="s">
        <v>30</v>
      </c>
      <c r="D579" s="27"/>
      <c r="E579" s="27"/>
      <c r="F579" s="27"/>
      <c r="G579" s="28"/>
      <c r="H579" s="29"/>
      <c r="I579" s="29"/>
      <c r="J579" s="28"/>
      <c r="K579" s="28"/>
      <c r="L579" s="30"/>
      <c r="M579" s="31"/>
      <c r="N579" s="4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2:26" hidden="1">
      <c r="B580" s="37">
        <v>45987</v>
      </c>
      <c r="C580" s="28" t="s">
        <v>31</v>
      </c>
      <c r="D580" s="27"/>
      <c r="E580" s="27"/>
      <c r="F580" s="27"/>
      <c r="G580" s="28"/>
      <c r="H580" s="29"/>
      <c r="I580" s="29"/>
      <c r="J580" s="28"/>
      <c r="K580" s="28"/>
      <c r="L580" s="30"/>
      <c r="M580" s="31"/>
      <c r="N580" s="4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2:26" hidden="1">
      <c r="B581" s="37">
        <v>45987</v>
      </c>
      <c r="C581" s="28" t="s">
        <v>32</v>
      </c>
      <c r="D581" s="27"/>
      <c r="E581" s="27"/>
      <c r="F581" s="27"/>
      <c r="G581" s="28"/>
      <c r="H581" s="29"/>
      <c r="I581" s="29"/>
      <c r="J581" s="28"/>
      <c r="K581" s="28"/>
      <c r="L581" s="30"/>
      <c r="M581" s="31"/>
      <c r="N581" s="4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2:26" hidden="1">
      <c r="B582" s="37">
        <v>45987</v>
      </c>
      <c r="C582" s="28" t="s">
        <v>33</v>
      </c>
      <c r="D582" s="27"/>
      <c r="E582" s="27"/>
      <c r="F582" s="27"/>
      <c r="G582" s="28"/>
      <c r="H582" s="29"/>
      <c r="I582" s="29"/>
      <c r="J582" s="28"/>
      <c r="K582" s="28"/>
      <c r="L582" s="30"/>
      <c r="M582" s="31"/>
      <c r="N582" s="4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2:26" hidden="1">
      <c r="B583" s="37">
        <v>45987</v>
      </c>
      <c r="C583" s="28" t="s">
        <v>34</v>
      </c>
      <c r="D583" s="27"/>
      <c r="E583" s="27"/>
      <c r="F583" s="27"/>
      <c r="G583" s="28"/>
      <c r="H583" s="29"/>
      <c r="I583" s="29"/>
      <c r="J583" s="28"/>
      <c r="K583" s="28"/>
      <c r="L583" s="30"/>
      <c r="M583" s="31"/>
      <c r="N583" s="4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2:26" hidden="1">
      <c r="B584" s="37">
        <v>45987</v>
      </c>
      <c r="C584" s="28" t="s">
        <v>35</v>
      </c>
      <c r="D584" s="27"/>
      <c r="E584" s="27"/>
      <c r="F584" s="27"/>
      <c r="G584" s="28"/>
      <c r="H584" s="29"/>
      <c r="I584" s="29"/>
      <c r="J584" s="28"/>
      <c r="K584" s="28"/>
      <c r="L584" s="30"/>
      <c r="M584" s="31"/>
      <c r="N584" s="4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2:26" hidden="1">
      <c r="B585" s="37">
        <v>45988</v>
      </c>
      <c r="C585" s="28" t="s">
        <v>29</v>
      </c>
      <c r="D585" s="27"/>
      <c r="E585" s="27"/>
      <c r="F585" s="27"/>
      <c r="G585" s="28"/>
      <c r="H585" s="29"/>
      <c r="I585" s="29"/>
      <c r="J585" s="28"/>
      <c r="K585" s="28"/>
      <c r="L585" s="30"/>
      <c r="M585" s="31"/>
      <c r="N585" s="4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2:26" hidden="1">
      <c r="B586" s="37">
        <v>45988</v>
      </c>
      <c r="C586" s="28" t="s">
        <v>30</v>
      </c>
      <c r="D586" s="27"/>
      <c r="E586" s="27"/>
      <c r="F586" s="27"/>
      <c r="G586" s="28"/>
      <c r="H586" s="29"/>
      <c r="I586" s="29"/>
      <c r="J586" s="28"/>
      <c r="K586" s="28"/>
      <c r="L586" s="30"/>
      <c r="M586" s="31"/>
      <c r="N586" s="4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2:26" hidden="1">
      <c r="B587" s="37">
        <v>45988</v>
      </c>
      <c r="C587" s="28" t="s">
        <v>31</v>
      </c>
      <c r="D587" s="27"/>
      <c r="E587" s="27"/>
      <c r="F587" s="27"/>
      <c r="G587" s="28"/>
      <c r="H587" s="29"/>
      <c r="I587" s="29"/>
      <c r="J587" s="28"/>
      <c r="K587" s="28"/>
      <c r="L587" s="30"/>
      <c r="M587" s="31"/>
      <c r="N587" s="4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2:26" hidden="1">
      <c r="B588" s="37">
        <v>45988</v>
      </c>
      <c r="C588" s="28" t="s">
        <v>32</v>
      </c>
      <c r="D588" s="27"/>
      <c r="E588" s="27"/>
      <c r="F588" s="27"/>
      <c r="G588" s="28"/>
      <c r="H588" s="29"/>
      <c r="I588" s="29"/>
      <c r="J588" s="28"/>
      <c r="K588" s="28"/>
      <c r="L588" s="30"/>
      <c r="M588" s="31"/>
      <c r="N588" s="4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2:26" hidden="1">
      <c r="B589" s="37">
        <v>45988</v>
      </c>
      <c r="C589" s="28" t="s">
        <v>33</v>
      </c>
      <c r="D589" s="27"/>
      <c r="E589" s="27"/>
      <c r="F589" s="27"/>
      <c r="G589" s="28"/>
      <c r="H589" s="29"/>
      <c r="I589" s="29"/>
      <c r="J589" s="28"/>
      <c r="K589" s="28"/>
      <c r="L589" s="30"/>
      <c r="M589" s="31"/>
      <c r="N589" s="4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2:26" hidden="1">
      <c r="B590" s="37">
        <v>45988</v>
      </c>
      <c r="C590" s="28" t="s">
        <v>34</v>
      </c>
      <c r="D590" s="27"/>
      <c r="E590" s="27"/>
      <c r="F590" s="27"/>
      <c r="G590" s="28"/>
      <c r="H590" s="29"/>
      <c r="I590" s="29"/>
      <c r="J590" s="28"/>
      <c r="K590" s="28"/>
      <c r="L590" s="30"/>
      <c r="M590" s="31"/>
      <c r="N590" s="4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2:26" hidden="1">
      <c r="B591" s="37">
        <v>45988</v>
      </c>
      <c r="C591" s="28" t="s">
        <v>35</v>
      </c>
      <c r="D591" s="27"/>
      <c r="E591" s="27"/>
      <c r="F591" s="27"/>
      <c r="G591" s="28"/>
      <c r="H591" s="29"/>
      <c r="I591" s="29"/>
      <c r="J591" s="28"/>
      <c r="K591" s="28"/>
      <c r="L591" s="30"/>
      <c r="M591" s="31"/>
      <c r="N591" s="4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2:26" hidden="1">
      <c r="B592" s="37">
        <v>45989</v>
      </c>
      <c r="C592" s="28" t="s">
        <v>29</v>
      </c>
      <c r="D592" s="27"/>
      <c r="E592" s="27"/>
      <c r="F592" s="27"/>
      <c r="G592" s="28"/>
      <c r="H592" s="29"/>
      <c r="I592" s="29"/>
      <c r="J592" s="28"/>
      <c r="K592" s="28"/>
      <c r="L592" s="30"/>
      <c r="M592" s="31"/>
      <c r="N592" s="4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2:26" hidden="1">
      <c r="B593" s="37">
        <v>45989</v>
      </c>
      <c r="C593" s="28" t="s">
        <v>30</v>
      </c>
      <c r="D593" s="27"/>
      <c r="E593" s="27"/>
      <c r="F593" s="27"/>
      <c r="G593" s="28"/>
      <c r="H593" s="29"/>
      <c r="I593" s="29"/>
      <c r="J593" s="28"/>
      <c r="K593" s="28"/>
      <c r="L593" s="30"/>
      <c r="M593" s="31"/>
      <c r="N593" s="4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2:26" hidden="1">
      <c r="B594" s="37">
        <v>45989</v>
      </c>
      <c r="C594" s="28" t="s">
        <v>31</v>
      </c>
      <c r="D594" s="27"/>
      <c r="E594" s="27"/>
      <c r="F594" s="27"/>
      <c r="G594" s="28"/>
      <c r="H594" s="29"/>
      <c r="I594" s="29"/>
      <c r="J594" s="28"/>
      <c r="K594" s="28"/>
      <c r="L594" s="30"/>
      <c r="M594" s="31"/>
      <c r="N594" s="4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2:26" hidden="1">
      <c r="B595" s="37">
        <v>45989</v>
      </c>
      <c r="C595" s="28" t="s">
        <v>32</v>
      </c>
      <c r="D595" s="27"/>
      <c r="E595" s="27"/>
      <c r="F595" s="27"/>
      <c r="G595" s="28"/>
      <c r="H595" s="29"/>
      <c r="I595" s="29"/>
      <c r="J595" s="28"/>
      <c r="K595" s="28"/>
      <c r="L595" s="30"/>
      <c r="M595" s="31"/>
      <c r="N595" s="4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2:26" hidden="1">
      <c r="B596" s="37">
        <v>45989</v>
      </c>
      <c r="C596" s="28" t="s">
        <v>33</v>
      </c>
      <c r="D596" s="27"/>
      <c r="E596" s="27"/>
      <c r="F596" s="27"/>
      <c r="G596" s="28"/>
      <c r="H596" s="29"/>
      <c r="I596" s="29"/>
      <c r="J596" s="28"/>
      <c r="K596" s="28"/>
      <c r="L596" s="30"/>
      <c r="M596" s="31"/>
      <c r="N596" s="4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2:26" hidden="1">
      <c r="B597" s="37">
        <v>45989</v>
      </c>
      <c r="C597" s="28" t="s">
        <v>34</v>
      </c>
      <c r="D597" s="27"/>
      <c r="E597" s="27"/>
      <c r="F597" s="27"/>
      <c r="G597" s="28"/>
      <c r="H597" s="29"/>
      <c r="I597" s="29"/>
      <c r="J597" s="28"/>
      <c r="K597" s="28"/>
      <c r="L597" s="30"/>
      <c r="M597" s="31"/>
      <c r="N597" s="4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2:26" hidden="1">
      <c r="B598" s="37">
        <v>45989</v>
      </c>
      <c r="C598" s="28" t="s">
        <v>35</v>
      </c>
      <c r="D598" s="27"/>
      <c r="E598" s="27"/>
      <c r="F598" s="27"/>
      <c r="G598" s="28"/>
      <c r="H598" s="29"/>
      <c r="I598" s="29"/>
      <c r="J598" s="28"/>
      <c r="K598" s="28"/>
      <c r="L598" s="30"/>
      <c r="M598" s="31"/>
      <c r="N598" s="4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2:26" hidden="1">
      <c r="B599" s="37">
        <v>45990</v>
      </c>
      <c r="C599" s="28" t="s">
        <v>29</v>
      </c>
      <c r="D599" s="27"/>
      <c r="E599" s="27"/>
      <c r="F599" s="27"/>
      <c r="G599" s="28"/>
      <c r="H599" s="29"/>
      <c r="I599" s="29"/>
      <c r="J599" s="28"/>
      <c r="K599" s="28"/>
      <c r="L599" s="30"/>
      <c r="M599" s="31"/>
      <c r="N599" s="4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2:26" hidden="1">
      <c r="B600" s="37">
        <v>45990</v>
      </c>
      <c r="C600" s="28" t="s">
        <v>30</v>
      </c>
      <c r="D600" s="27"/>
      <c r="E600" s="27"/>
      <c r="F600" s="27"/>
      <c r="G600" s="28"/>
      <c r="H600" s="29"/>
      <c r="I600" s="29"/>
      <c r="J600" s="28"/>
      <c r="K600" s="28"/>
      <c r="L600" s="30"/>
      <c r="M600" s="31"/>
      <c r="N600" s="4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2:26" hidden="1">
      <c r="B601" s="37">
        <v>45990</v>
      </c>
      <c r="C601" s="28" t="s">
        <v>31</v>
      </c>
      <c r="D601" s="27"/>
      <c r="E601" s="27"/>
      <c r="F601" s="27"/>
      <c r="G601" s="28"/>
      <c r="H601" s="29"/>
      <c r="I601" s="29"/>
      <c r="J601" s="28"/>
      <c r="K601" s="28"/>
      <c r="L601" s="30"/>
      <c r="M601" s="31"/>
      <c r="N601" s="4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2:26" hidden="1">
      <c r="B602" s="37">
        <v>45990</v>
      </c>
      <c r="C602" s="28" t="s">
        <v>32</v>
      </c>
      <c r="D602" s="27"/>
      <c r="E602" s="27"/>
      <c r="F602" s="27"/>
      <c r="G602" s="28"/>
      <c r="H602" s="29"/>
      <c r="I602" s="29"/>
      <c r="J602" s="28"/>
      <c r="K602" s="28"/>
      <c r="L602" s="30"/>
      <c r="M602" s="31"/>
      <c r="N602" s="4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2:26" hidden="1">
      <c r="B603" s="37">
        <v>45990</v>
      </c>
      <c r="C603" s="28" t="s">
        <v>33</v>
      </c>
      <c r="D603" s="27"/>
      <c r="E603" s="27"/>
      <c r="F603" s="27"/>
      <c r="G603" s="28"/>
      <c r="H603" s="29"/>
      <c r="I603" s="29"/>
      <c r="J603" s="28"/>
      <c r="K603" s="28"/>
      <c r="L603" s="30"/>
      <c r="M603" s="31"/>
      <c r="N603" s="4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2:26" hidden="1">
      <c r="B604" s="37">
        <v>45990</v>
      </c>
      <c r="C604" s="28" t="s">
        <v>34</v>
      </c>
      <c r="D604" s="27"/>
      <c r="E604" s="27"/>
      <c r="F604" s="27"/>
      <c r="G604" s="28"/>
      <c r="H604" s="29"/>
      <c r="I604" s="29"/>
      <c r="J604" s="28"/>
      <c r="K604" s="28"/>
      <c r="L604" s="30"/>
      <c r="M604" s="31"/>
      <c r="N604" s="4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2:26" hidden="1">
      <c r="B605" s="37">
        <v>45990</v>
      </c>
      <c r="C605" s="28" t="s">
        <v>35</v>
      </c>
      <c r="D605" s="27"/>
      <c r="E605" s="27"/>
      <c r="F605" s="27"/>
      <c r="G605" s="28"/>
      <c r="H605" s="29"/>
      <c r="I605" s="29"/>
      <c r="J605" s="28"/>
      <c r="K605" s="28"/>
      <c r="L605" s="30"/>
      <c r="M605" s="31"/>
      <c r="N605" s="4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2:26" hidden="1">
      <c r="B606" s="37">
        <v>45991</v>
      </c>
      <c r="C606" s="28" t="s">
        <v>29</v>
      </c>
      <c r="D606" s="27"/>
      <c r="E606" s="27"/>
      <c r="F606" s="27"/>
      <c r="G606" s="28"/>
      <c r="H606" s="29"/>
      <c r="I606" s="29"/>
      <c r="J606" s="28"/>
      <c r="K606" s="28"/>
      <c r="L606" s="30"/>
      <c r="M606" s="31"/>
      <c r="N606" s="4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2:26" hidden="1">
      <c r="B607" s="37">
        <v>45991</v>
      </c>
      <c r="C607" s="28" t="s">
        <v>30</v>
      </c>
      <c r="D607" s="27"/>
      <c r="E607" s="27"/>
      <c r="F607" s="27"/>
      <c r="G607" s="28"/>
      <c r="H607" s="29"/>
      <c r="I607" s="29"/>
      <c r="J607" s="28"/>
      <c r="K607" s="28"/>
      <c r="L607" s="30"/>
      <c r="M607" s="31"/>
      <c r="N607" s="4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2:26" hidden="1">
      <c r="B608" s="37">
        <v>45991</v>
      </c>
      <c r="C608" s="28" t="s">
        <v>31</v>
      </c>
      <c r="D608" s="27"/>
      <c r="E608" s="27"/>
      <c r="F608" s="27"/>
      <c r="G608" s="28"/>
      <c r="H608" s="29"/>
      <c r="I608" s="29"/>
      <c r="J608" s="28"/>
      <c r="K608" s="28"/>
      <c r="L608" s="30"/>
      <c r="M608" s="31"/>
      <c r="N608" s="4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2:26" hidden="1">
      <c r="B609" s="37">
        <v>45991</v>
      </c>
      <c r="C609" s="28" t="s">
        <v>32</v>
      </c>
      <c r="D609" s="27"/>
      <c r="E609" s="27"/>
      <c r="F609" s="27"/>
      <c r="G609" s="28"/>
      <c r="H609" s="29"/>
      <c r="I609" s="29"/>
      <c r="J609" s="28"/>
      <c r="K609" s="28"/>
      <c r="L609" s="30"/>
      <c r="M609" s="31"/>
      <c r="N609" s="4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2:26" hidden="1">
      <c r="B610" s="37">
        <v>45991</v>
      </c>
      <c r="C610" s="28" t="s">
        <v>33</v>
      </c>
      <c r="D610" s="27"/>
      <c r="E610" s="27"/>
      <c r="F610" s="27"/>
      <c r="G610" s="28"/>
      <c r="H610" s="29"/>
      <c r="I610" s="29"/>
      <c r="J610" s="28"/>
      <c r="K610" s="28"/>
      <c r="L610" s="30"/>
      <c r="M610" s="31"/>
      <c r="N610" s="4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2:26" hidden="1">
      <c r="B611" s="37">
        <v>45991</v>
      </c>
      <c r="C611" s="28" t="s">
        <v>34</v>
      </c>
      <c r="D611" s="27"/>
      <c r="E611" s="27"/>
      <c r="F611" s="27"/>
      <c r="G611" s="28"/>
      <c r="H611" s="29"/>
      <c r="I611" s="29"/>
      <c r="J611" s="28"/>
      <c r="K611" s="28"/>
      <c r="L611" s="30"/>
      <c r="M611" s="31"/>
      <c r="N611" s="4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2:26" hidden="1">
      <c r="B612" s="37">
        <v>45991</v>
      </c>
      <c r="C612" s="28" t="s">
        <v>35</v>
      </c>
      <c r="D612" s="27"/>
      <c r="E612" s="27"/>
      <c r="F612" s="27"/>
      <c r="G612" s="28"/>
      <c r="H612" s="29"/>
      <c r="I612" s="29"/>
      <c r="J612" s="28"/>
      <c r="K612" s="28"/>
      <c r="L612" s="30"/>
      <c r="M612" s="31"/>
      <c r="N612" s="4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2:26" hidden="1">
      <c r="B613" s="37">
        <v>45992</v>
      </c>
      <c r="C613" s="28" t="s">
        <v>29</v>
      </c>
      <c r="D613" s="27"/>
      <c r="E613" s="27"/>
      <c r="F613" s="27"/>
      <c r="G613" s="28"/>
      <c r="H613" s="29"/>
      <c r="I613" s="29"/>
      <c r="J613" s="28"/>
      <c r="K613" s="28"/>
      <c r="L613" s="30"/>
      <c r="M613" s="31"/>
      <c r="N613" s="4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2:26" hidden="1">
      <c r="B614" s="37">
        <v>45992</v>
      </c>
      <c r="C614" s="28" t="s">
        <v>30</v>
      </c>
      <c r="D614" s="27"/>
      <c r="E614" s="27"/>
      <c r="F614" s="27"/>
      <c r="G614" s="28"/>
      <c r="H614" s="29"/>
      <c r="I614" s="29"/>
      <c r="J614" s="28"/>
      <c r="K614" s="28"/>
      <c r="L614" s="30"/>
      <c r="M614" s="31"/>
      <c r="N614" s="4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2:26" hidden="1">
      <c r="B615" s="37">
        <v>45992</v>
      </c>
      <c r="C615" s="28" t="s">
        <v>31</v>
      </c>
      <c r="D615" s="27"/>
      <c r="E615" s="27"/>
      <c r="F615" s="27"/>
      <c r="G615" s="28"/>
      <c r="H615" s="29"/>
      <c r="I615" s="29"/>
      <c r="J615" s="28"/>
      <c r="K615" s="28"/>
      <c r="L615" s="30"/>
      <c r="M615" s="31"/>
      <c r="N615" s="4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2:26" hidden="1">
      <c r="B616" s="37">
        <v>45992</v>
      </c>
      <c r="C616" s="28" t="s">
        <v>32</v>
      </c>
      <c r="D616" s="27"/>
      <c r="E616" s="27"/>
      <c r="F616" s="27"/>
      <c r="G616" s="28"/>
      <c r="H616" s="29"/>
      <c r="I616" s="29"/>
      <c r="J616" s="28"/>
      <c r="K616" s="28"/>
      <c r="L616" s="30"/>
      <c r="M616" s="31"/>
      <c r="N616" s="4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2:26" hidden="1">
      <c r="B617" s="37">
        <v>45992</v>
      </c>
      <c r="C617" s="28" t="s">
        <v>33</v>
      </c>
      <c r="D617" s="27"/>
      <c r="E617" s="27"/>
      <c r="F617" s="27"/>
      <c r="G617" s="28"/>
      <c r="H617" s="29"/>
      <c r="I617" s="29"/>
      <c r="J617" s="28"/>
      <c r="K617" s="28"/>
      <c r="L617" s="30"/>
      <c r="M617" s="31"/>
      <c r="N617" s="4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2:26" hidden="1">
      <c r="B618" s="37">
        <v>45992</v>
      </c>
      <c r="C618" s="28" t="s">
        <v>34</v>
      </c>
      <c r="D618" s="27"/>
      <c r="E618" s="27"/>
      <c r="F618" s="27"/>
      <c r="G618" s="28"/>
      <c r="H618" s="29"/>
      <c r="I618" s="29"/>
      <c r="J618" s="28"/>
      <c r="K618" s="28"/>
      <c r="L618" s="30"/>
      <c r="M618" s="31"/>
      <c r="N618" s="4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2:26" hidden="1">
      <c r="B619" s="37">
        <v>45992</v>
      </c>
      <c r="C619" s="28" t="s">
        <v>35</v>
      </c>
      <c r="D619" s="27"/>
      <c r="E619" s="27"/>
      <c r="F619" s="27"/>
      <c r="G619" s="28"/>
      <c r="H619" s="29"/>
      <c r="I619" s="29"/>
      <c r="J619" s="28"/>
      <c r="K619" s="28"/>
      <c r="L619" s="30"/>
      <c r="M619" s="31"/>
      <c r="N619" s="4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2:26" hidden="1">
      <c r="B620" s="37">
        <v>45993</v>
      </c>
      <c r="C620" s="28" t="s">
        <v>29</v>
      </c>
      <c r="D620" s="27"/>
      <c r="E620" s="27"/>
      <c r="F620" s="27"/>
      <c r="G620" s="28"/>
      <c r="H620" s="29"/>
      <c r="I620" s="29"/>
      <c r="J620" s="28"/>
      <c r="K620" s="28"/>
      <c r="L620" s="30"/>
      <c r="M620" s="31"/>
      <c r="N620" s="4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2:26" hidden="1">
      <c r="B621" s="37">
        <v>45993</v>
      </c>
      <c r="C621" s="28" t="s">
        <v>30</v>
      </c>
      <c r="D621" s="27"/>
      <c r="E621" s="27"/>
      <c r="F621" s="27"/>
      <c r="G621" s="28"/>
      <c r="H621" s="29"/>
      <c r="I621" s="29"/>
      <c r="J621" s="28"/>
      <c r="K621" s="28"/>
      <c r="L621" s="30"/>
      <c r="M621" s="31"/>
      <c r="N621" s="4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2:26" hidden="1">
      <c r="B622" s="37">
        <v>45993</v>
      </c>
      <c r="C622" s="28" t="s">
        <v>31</v>
      </c>
      <c r="D622" s="27"/>
      <c r="E622" s="27"/>
      <c r="F622" s="27"/>
      <c r="G622" s="28"/>
      <c r="H622" s="29"/>
      <c r="I622" s="29"/>
      <c r="J622" s="28"/>
      <c r="K622" s="28"/>
      <c r="L622" s="30"/>
      <c r="M622" s="31"/>
      <c r="N622" s="4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2:26" hidden="1">
      <c r="B623" s="37">
        <v>45993</v>
      </c>
      <c r="C623" s="28" t="s">
        <v>32</v>
      </c>
      <c r="D623" s="27"/>
      <c r="E623" s="27"/>
      <c r="F623" s="27"/>
      <c r="G623" s="28"/>
      <c r="H623" s="29"/>
      <c r="I623" s="29"/>
      <c r="J623" s="28"/>
      <c r="K623" s="28"/>
      <c r="L623" s="30"/>
      <c r="M623" s="31"/>
      <c r="N623" s="4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2:26" hidden="1">
      <c r="B624" s="37">
        <v>45993</v>
      </c>
      <c r="C624" s="28" t="s">
        <v>33</v>
      </c>
      <c r="D624" s="27"/>
      <c r="E624" s="27"/>
      <c r="F624" s="27"/>
      <c r="G624" s="28"/>
      <c r="H624" s="29"/>
      <c r="I624" s="29"/>
      <c r="J624" s="28"/>
      <c r="K624" s="28"/>
      <c r="L624" s="30"/>
      <c r="M624" s="31"/>
      <c r="N624" s="4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2:26" hidden="1">
      <c r="B625" s="37">
        <v>45993</v>
      </c>
      <c r="C625" s="28" t="s">
        <v>34</v>
      </c>
      <c r="D625" s="27"/>
      <c r="E625" s="27"/>
      <c r="F625" s="27"/>
      <c r="G625" s="28"/>
      <c r="H625" s="29"/>
      <c r="I625" s="29"/>
      <c r="J625" s="28"/>
      <c r="K625" s="28"/>
      <c r="L625" s="30"/>
      <c r="M625" s="31"/>
      <c r="N625" s="4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2:26" hidden="1">
      <c r="B626" s="37">
        <v>45993</v>
      </c>
      <c r="C626" s="28" t="s">
        <v>35</v>
      </c>
      <c r="D626" s="27"/>
      <c r="E626" s="27"/>
      <c r="F626" s="27"/>
      <c r="G626" s="28"/>
      <c r="H626" s="29"/>
      <c r="I626" s="29"/>
      <c r="J626" s="28"/>
      <c r="K626" s="28"/>
      <c r="L626" s="30"/>
      <c r="M626" s="31"/>
      <c r="N626" s="4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2:26" hidden="1">
      <c r="B627" s="37">
        <v>45994</v>
      </c>
      <c r="C627" s="28" t="s">
        <v>29</v>
      </c>
      <c r="D627" s="27"/>
      <c r="E627" s="27"/>
      <c r="F627" s="27"/>
      <c r="G627" s="28"/>
      <c r="H627" s="29"/>
      <c r="I627" s="29"/>
      <c r="J627" s="28"/>
      <c r="K627" s="28"/>
      <c r="L627" s="30"/>
      <c r="M627" s="31"/>
      <c r="N627" s="4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2:26" hidden="1">
      <c r="B628" s="37">
        <v>45994</v>
      </c>
      <c r="C628" s="28" t="s">
        <v>30</v>
      </c>
      <c r="D628" s="27"/>
      <c r="E628" s="27"/>
      <c r="F628" s="27"/>
      <c r="G628" s="28"/>
      <c r="H628" s="29"/>
      <c r="I628" s="29"/>
      <c r="J628" s="28"/>
      <c r="K628" s="28"/>
      <c r="L628" s="30"/>
      <c r="M628" s="31"/>
      <c r="N628" s="4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2:26" hidden="1">
      <c r="B629" s="37">
        <v>45994</v>
      </c>
      <c r="C629" s="28" t="s">
        <v>31</v>
      </c>
      <c r="D629" s="27"/>
      <c r="E629" s="27"/>
      <c r="F629" s="27"/>
      <c r="G629" s="28"/>
      <c r="H629" s="29"/>
      <c r="I629" s="29"/>
      <c r="J629" s="28"/>
      <c r="K629" s="28"/>
      <c r="L629" s="30"/>
      <c r="M629" s="31"/>
      <c r="N629" s="4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2:26" hidden="1">
      <c r="B630" s="37">
        <v>45994</v>
      </c>
      <c r="C630" s="28" t="s">
        <v>32</v>
      </c>
      <c r="D630" s="27"/>
      <c r="E630" s="27"/>
      <c r="F630" s="27"/>
      <c r="G630" s="28"/>
      <c r="H630" s="29"/>
      <c r="I630" s="29"/>
      <c r="J630" s="28"/>
      <c r="K630" s="28"/>
      <c r="L630" s="30"/>
      <c r="M630" s="31"/>
      <c r="N630" s="4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2:26" hidden="1">
      <c r="B631" s="37">
        <v>45994</v>
      </c>
      <c r="C631" s="28" t="s">
        <v>33</v>
      </c>
      <c r="D631" s="27"/>
      <c r="E631" s="27"/>
      <c r="F631" s="27"/>
      <c r="G631" s="28"/>
      <c r="H631" s="29"/>
      <c r="I631" s="29"/>
      <c r="J631" s="28"/>
      <c r="K631" s="28"/>
      <c r="L631" s="30"/>
      <c r="M631" s="31"/>
      <c r="N631" s="4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2:26" hidden="1">
      <c r="B632" s="37">
        <v>45994</v>
      </c>
      <c r="C632" s="28" t="s">
        <v>34</v>
      </c>
      <c r="D632" s="27"/>
      <c r="E632" s="27"/>
      <c r="F632" s="27"/>
      <c r="G632" s="28"/>
      <c r="H632" s="29"/>
      <c r="I632" s="29"/>
      <c r="J632" s="28"/>
      <c r="K632" s="28"/>
      <c r="L632" s="30"/>
      <c r="M632" s="31"/>
      <c r="N632" s="4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2:26" hidden="1">
      <c r="B633" s="37">
        <v>45994</v>
      </c>
      <c r="C633" s="28" t="s">
        <v>35</v>
      </c>
      <c r="D633" s="27"/>
      <c r="E633" s="27"/>
      <c r="F633" s="27"/>
      <c r="G633" s="28"/>
      <c r="H633" s="29"/>
      <c r="I633" s="29"/>
      <c r="J633" s="28"/>
      <c r="K633" s="28"/>
      <c r="L633" s="30"/>
      <c r="M633" s="31"/>
      <c r="N633" s="4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2:26" hidden="1">
      <c r="B634" s="37">
        <v>45995</v>
      </c>
      <c r="C634" s="28" t="s">
        <v>29</v>
      </c>
      <c r="D634" s="27"/>
      <c r="E634" s="27"/>
      <c r="F634" s="27"/>
      <c r="G634" s="28"/>
      <c r="H634" s="29"/>
      <c r="I634" s="29"/>
      <c r="J634" s="28"/>
      <c r="K634" s="28"/>
      <c r="L634" s="30"/>
      <c r="M634" s="31"/>
      <c r="N634" s="4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2:26" hidden="1">
      <c r="B635" s="37">
        <v>45995</v>
      </c>
      <c r="C635" s="28" t="s">
        <v>30</v>
      </c>
      <c r="D635" s="27"/>
      <c r="E635" s="27"/>
      <c r="F635" s="27"/>
      <c r="G635" s="28"/>
      <c r="H635" s="29"/>
      <c r="I635" s="29"/>
      <c r="J635" s="28"/>
      <c r="K635" s="28"/>
      <c r="L635" s="30"/>
      <c r="M635" s="31"/>
      <c r="N635" s="4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2:26" hidden="1">
      <c r="B636" s="37">
        <v>45995</v>
      </c>
      <c r="C636" s="28" t="s">
        <v>31</v>
      </c>
      <c r="D636" s="27"/>
      <c r="E636" s="27"/>
      <c r="F636" s="27"/>
      <c r="G636" s="28"/>
      <c r="H636" s="29"/>
      <c r="I636" s="29"/>
      <c r="J636" s="28"/>
      <c r="K636" s="28"/>
      <c r="L636" s="30"/>
      <c r="M636" s="31"/>
      <c r="N636" s="4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2:26" hidden="1">
      <c r="B637" s="37">
        <v>45995</v>
      </c>
      <c r="C637" s="28" t="s">
        <v>32</v>
      </c>
      <c r="D637" s="27"/>
      <c r="E637" s="27"/>
      <c r="F637" s="27"/>
      <c r="G637" s="28"/>
      <c r="H637" s="29"/>
      <c r="I637" s="29"/>
      <c r="J637" s="28"/>
      <c r="K637" s="28"/>
      <c r="L637" s="30"/>
      <c r="M637" s="31"/>
      <c r="N637" s="4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2:26" hidden="1">
      <c r="B638" s="37">
        <v>45995</v>
      </c>
      <c r="C638" s="28" t="s">
        <v>33</v>
      </c>
      <c r="D638" s="27"/>
      <c r="E638" s="27"/>
      <c r="F638" s="27"/>
      <c r="G638" s="28"/>
      <c r="H638" s="29"/>
      <c r="I638" s="29"/>
      <c r="J638" s="28"/>
      <c r="K638" s="28"/>
      <c r="L638" s="30"/>
      <c r="M638" s="31"/>
      <c r="N638" s="4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2:26" hidden="1">
      <c r="B639" s="37">
        <v>45995</v>
      </c>
      <c r="C639" s="28" t="s">
        <v>34</v>
      </c>
      <c r="D639" s="27"/>
      <c r="E639" s="27"/>
      <c r="F639" s="27"/>
      <c r="G639" s="28"/>
      <c r="H639" s="29"/>
      <c r="I639" s="29"/>
      <c r="J639" s="28"/>
      <c r="K639" s="28"/>
      <c r="L639" s="30"/>
      <c r="M639" s="31"/>
      <c r="N639" s="4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2:26" hidden="1">
      <c r="B640" s="37">
        <v>45995</v>
      </c>
      <c r="C640" s="28" t="s">
        <v>35</v>
      </c>
      <c r="D640" s="27"/>
      <c r="E640" s="27"/>
      <c r="F640" s="27"/>
      <c r="G640" s="28"/>
      <c r="H640" s="29"/>
      <c r="I640" s="29"/>
      <c r="J640" s="28"/>
      <c r="K640" s="28"/>
      <c r="L640" s="30"/>
      <c r="M640" s="31"/>
      <c r="N640" s="4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2:26" hidden="1">
      <c r="B641" s="37">
        <v>45996</v>
      </c>
      <c r="C641" s="28" t="s">
        <v>29</v>
      </c>
      <c r="D641" s="27"/>
      <c r="E641" s="27"/>
      <c r="F641" s="27"/>
      <c r="G641" s="28"/>
      <c r="H641" s="29"/>
      <c r="I641" s="29"/>
      <c r="J641" s="28"/>
      <c r="K641" s="28"/>
      <c r="L641" s="30"/>
      <c r="M641" s="31"/>
      <c r="N641" s="4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2:26" hidden="1">
      <c r="B642" s="37">
        <v>45996</v>
      </c>
      <c r="C642" s="28" t="s">
        <v>30</v>
      </c>
      <c r="D642" s="27"/>
      <c r="E642" s="27"/>
      <c r="F642" s="27"/>
      <c r="G642" s="28"/>
      <c r="H642" s="29"/>
      <c r="I642" s="29"/>
      <c r="J642" s="28"/>
      <c r="K642" s="28"/>
      <c r="L642" s="30"/>
      <c r="M642" s="31"/>
      <c r="N642" s="4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2:26" hidden="1">
      <c r="B643" s="37">
        <v>45996</v>
      </c>
      <c r="C643" s="28" t="s">
        <v>31</v>
      </c>
      <c r="D643" s="27"/>
      <c r="E643" s="27"/>
      <c r="F643" s="27"/>
      <c r="G643" s="28"/>
      <c r="H643" s="29"/>
      <c r="I643" s="29"/>
      <c r="J643" s="28"/>
      <c r="K643" s="28"/>
      <c r="L643" s="30"/>
      <c r="M643" s="31"/>
      <c r="N643" s="4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2:26" hidden="1">
      <c r="B644" s="37">
        <v>45996</v>
      </c>
      <c r="C644" s="28" t="s">
        <v>32</v>
      </c>
      <c r="D644" s="27"/>
      <c r="E644" s="27"/>
      <c r="F644" s="27"/>
      <c r="G644" s="28"/>
      <c r="H644" s="29"/>
      <c r="I644" s="29"/>
      <c r="J644" s="28"/>
      <c r="K644" s="28"/>
      <c r="L644" s="30"/>
      <c r="M644" s="31"/>
      <c r="N644" s="4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2:26" hidden="1">
      <c r="B645" s="37">
        <v>45996</v>
      </c>
      <c r="C645" s="28" t="s">
        <v>33</v>
      </c>
      <c r="D645" s="27"/>
      <c r="E645" s="27"/>
      <c r="F645" s="27"/>
      <c r="G645" s="28"/>
      <c r="H645" s="29"/>
      <c r="I645" s="29"/>
      <c r="J645" s="28"/>
      <c r="K645" s="28"/>
      <c r="L645" s="30"/>
      <c r="M645" s="31"/>
      <c r="N645" s="4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2:26" hidden="1">
      <c r="B646" s="37">
        <v>45996</v>
      </c>
      <c r="C646" s="28" t="s">
        <v>34</v>
      </c>
      <c r="D646" s="27"/>
      <c r="E646" s="27"/>
      <c r="F646" s="27"/>
      <c r="G646" s="28"/>
      <c r="H646" s="29"/>
      <c r="I646" s="29"/>
      <c r="J646" s="28"/>
      <c r="K646" s="28"/>
      <c r="L646" s="30"/>
      <c r="M646" s="31"/>
      <c r="N646" s="4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2:26" hidden="1">
      <c r="B647" s="37">
        <v>45996</v>
      </c>
      <c r="C647" s="28" t="s">
        <v>35</v>
      </c>
      <c r="D647" s="27"/>
      <c r="E647" s="27"/>
      <c r="F647" s="27"/>
      <c r="G647" s="28"/>
      <c r="H647" s="29"/>
      <c r="I647" s="29"/>
      <c r="J647" s="28"/>
      <c r="K647" s="28"/>
      <c r="L647" s="30"/>
      <c r="M647" s="31"/>
      <c r="N647" s="4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2:26" hidden="1">
      <c r="B648" s="37">
        <v>45997</v>
      </c>
      <c r="C648" s="28" t="s">
        <v>29</v>
      </c>
      <c r="D648" s="27"/>
      <c r="E648" s="27"/>
      <c r="F648" s="27"/>
      <c r="G648" s="28"/>
      <c r="H648" s="29"/>
      <c r="I648" s="29"/>
      <c r="J648" s="28"/>
      <c r="K648" s="28"/>
      <c r="L648" s="30"/>
      <c r="M648" s="31"/>
      <c r="N648" s="4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2:26" hidden="1">
      <c r="B649" s="37">
        <v>45997</v>
      </c>
      <c r="C649" s="28" t="s">
        <v>30</v>
      </c>
      <c r="D649" s="27"/>
      <c r="E649" s="27"/>
      <c r="F649" s="27"/>
      <c r="G649" s="28"/>
      <c r="H649" s="29"/>
      <c r="I649" s="29"/>
      <c r="J649" s="28"/>
      <c r="K649" s="28"/>
      <c r="L649" s="30"/>
      <c r="M649" s="31"/>
      <c r="N649" s="4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2:26" hidden="1">
      <c r="B650" s="37">
        <v>45997</v>
      </c>
      <c r="C650" s="28" t="s">
        <v>31</v>
      </c>
      <c r="D650" s="27"/>
      <c r="E650" s="27"/>
      <c r="F650" s="27"/>
      <c r="G650" s="28"/>
      <c r="H650" s="29"/>
      <c r="I650" s="29"/>
      <c r="J650" s="28"/>
      <c r="K650" s="28"/>
      <c r="L650" s="30"/>
      <c r="M650" s="31"/>
      <c r="N650" s="4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2:26" hidden="1">
      <c r="B651" s="37">
        <v>45997</v>
      </c>
      <c r="C651" s="28" t="s">
        <v>32</v>
      </c>
      <c r="D651" s="27"/>
      <c r="E651" s="27"/>
      <c r="F651" s="27"/>
      <c r="G651" s="28"/>
      <c r="H651" s="29"/>
      <c r="I651" s="29"/>
      <c r="J651" s="28"/>
      <c r="K651" s="28"/>
      <c r="L651" s="30"/>
      <c r="M651" s="31"/>
      <c r="N651" s="4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2:26" hidden="1">
      <c r="B652" s="37">
        <v>45997</v>
      </c>
      <c r="C652" s="28" t="s">
        <v>33</v>
      </c>
      <c r="D652" s="27"/>
      <c r="E652" s="27"/>
      <c r="F652" s="27"/>
      <c r="G652" s="28"/>
      <c r="H652" s="29"/>
      <c r="I652" s="29"/>
      <c r="J652" s="28"/>
      <c r="K652" s="28"/>
      <c r="L652" s="30"/>
      <c r="M652" s="31"/>
      <c r="N652" s="4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2:26" hidden="1">
      <c r="B653" s="37">
        <v>45997</v>
      </c>
      <c r="C653" s="28" t="s">
        <v>34</v>
      </c>
      <c r="D653" s="27"/>
      <c r="E653" s="27"/>
      <c r="F653" s="27"/>
      <c r="G653" s="28"/>
      <c r="H653" s="29"/>
      <c r="I653" s="29"/>
      <c r="J653" s="28"/>
      <c r="K653" s="28"/>
      <c r="L653" s="30"/>
      <c r="M653" s="31"/>
      <c r="N653" s="4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2:26" hidden="1">
      <c r="B654" s="37">
        <v>45997</v>
      </c>
      <c r="C654" s="28" t="s">
        <v>35</v>
      </c>
      <c r="D654" s="27"/>
      <c r="E654" s="27"/>
      <c r="F654" s="27"/>
      <c r="G654" s="28"/>
      <c r="H654" s="29"/>
      <c r="I654" s="29"/>
      <c r="J654" s="28"/>
      <c r="K654" s="28"/>
      <c r="L654" s="30"/>
      <c r="M654" s="31"/>
      <c r="N654" s="4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2:26" hidden="1">
      <c r="B655" s="37">
        <v>45998</v>
      </c>
      <c r="C655" s="28" t="s">
        <v>29</v>
      </c>
      <c r="D655" s="27"/>
      <c r="E655" s="27"/>
      <c r="F655" s="27"/>
      <c r="G655" s="28"/>
      <c r="H655" s="29"/>
      <c r="I655" s="29"/>
      <c r="J655" s="28"/>
      <c r="K655" s="28"/>
      <c r="L655" s="30"/>
      <c r="M655" s="31"/>
      <c r="N655" s="4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2:26" hidden="1">
      <c r="B656" s="37">
        <v>45998</v>
      </c>
      <c r="C656" s="28" t="s">
        <v>30</v>
      </c>
      <c r="D656" s="27"/>
      <c r="E656" s="27"/>
      <c r="F656" s="27"/>
      <c r="G656" s="28"/>
      <c r="H656" s="29"/>
      <c r="I656" s="29"/>
      <c r="J656" s="28"/>
      <c r="K656" s="28"/>
      <c r="L656" s="30"/>
      <c r="M656" s="31"/>
      <c r="N656" s="4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2:26" hidden="1">
      <c r="B657" s="37">
        <v>45998</v>
      </c>
      <c r="C657" s="28" t="s">
        <v>31</v>
      </c>
      <c r="D657" s="27"/>
      <c r="E657" s="27"/>
      <c r="F657" s="27"/>
      <c r="G657" s="28"/>
      <c r="H657" s="29"/>
      <c r="I657" s="29"/>
      <c r="J657" s="28"/>
      <c r="K657" s="28"/>
      <c r="L657" s="30"/>
      <c r="M657" s="31"/>
      <c r="N657" s="4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2:26" hidden="1">
      <c r="B658" s="37">
        <v>45998</v>
      </c>
      <c r="C658" s="28" t="s">
        <v>32</v>
      </c>
      <c r="D658" s="27"/>
      <c r="E658" s="27"/>
      <c r="F658" s="27"/>
      <c r="G658" s="28"/>
      <c r="H658" s="29"/>
      <c r="I658" s="29"/>
      <c r="J658" s="28"/>
      <c r="K658" s="28"/>
      <c r="L658" s="30"/>
      <c r="M658" s="31"/>
      <c r="N658" s="4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2:26" hidden="1">
      <c r="B659" s="37">
        <v>45998</v>
      </c>
      <c r="C659" s="28" t="s">
        <v>33</v>
      </c>
      <c r="D659" s="27"/>
      <c r="E659" s="27"/>
      <c r="F659" s="27"/>
      <c r="G659" s="28"/>
      <c r="H659" s="29"/>
      <c r="I659" s="29"/>
      <c r="J659" s="28"/>
      <c r="K659" s="28"/>
      <c r="L659" s="30"/>
      <c r="M659" s="31"/>
      <c r="N659" s="4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2:26" hidden="1">
      <c r="B660" s="37">
        <v>45998</v>
      </c>
      <c r="C660" s="28" t="s">
        <v>34</v>
      </c>
      <c r="D660" s="27"/>
      <c r="E660" s="27"/>
      <c r="F660" s="27"/>
      <c r="G660" s="28"/>
      <c r="H660" s="29"/>
      <c r="I660" s="29"/>
      <c r="J660" s="28"/>
      <c r="K660" s="28"/>
      <c r="L660" s="30"/>
      <c r="M660" s="31"/>
      <c r="N660" s="4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2:26" hidden="1">
      <c r="B661" s="37">
        <v>45998</v>
      </c>
      <c r="C661" s="28" t="s">
        <v>35</v>
      </c>
      <c r="D661" s="27"/>
      <c r="E661" s="27"/>
      <c r="F661" s="27"/>
      <c r="G661" s="28"/>
      <c r="H661" s="29"/>
      <c r="I661" s="29"/>
      <c r="J661" s="28"/>
      <c r="K661" s="28"/>
      <c r="L661" s="30"/>
      <c r="M661" s="31"/>
      <c r="N661" s="4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2:26" hidden="1">
      <c r="B662" s="37">
        <v>45999</v>
      </c>
      <c r="C662" s="28" t="s">
        <v>29</v>
      </c>
      <c r="D662" s="27"/>
      <c r="E662" s="27"/>
      <c r="F662" s="27"/>
      <c r="G662" s="28"/>
      <c r="H662" s="29"/>
      <c r="I662" s="29"/>
      <c r="J662" s="28"/>
      <c r="K662" s="28"/>
      <c r="L662" s="30"/>
      <c r="M662" s="31"/>
      <c r="N662" s="4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2:26" hidden="1">
      <c r="B663" s="37">
        <v>45999</v>
      </c>
      <c r="C663" s="28" t="s">
        <v>30</v>
      </c>
      <c r="D663" s="27"/>
      <c r="E663" s="27"/>
      <c r="F663" s="27"/>
      <c r="G663" s="28"/>
      <c r="H663" s="29"/>
      <c r="I663" s="29"/>
      <c r="J663" s="28"/>
      <c r="K663" s="28"/>
      <c r="L663" s="30"/>
      <c r="M663" s="31"/>
      <c r="N663" s="4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2:26" hidden="1">
      <c r="B664" s="37">
        <v>45999</v>
      </c>
      <c r="C664" s="28" t="s">
        <v>31</v>
      </c>
      <c r="D664" s="27"/>
      <c r="E664" s="27"/>
      <c r="F664" s="27"/>
      <c r="G664" s="28"/>
      <c r="H664" s="29"/>
      <c r="I664" s="29"/>
      <c r="J664" s="28"/>
      <c r="K664" s="28"/>
      <c r="L664" s="30"/>
      <c r="M664" s="31"/>
      <c r="N664" s="4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2:26" hidden="1">
      <c r="B665" s="37">
        <v>45999</v>
      </c>
      <c r="C665" s="28" t="s">
        <v>32</v>
      </c>
      <c r="D665" s="27"/>
      <c r="E665" s="27"/>
      <c r="F665" s="27"/>
      <c r="G665" s="28"/>
      <c r="H665" s="29"/>
      <c r="I665" s="29"/>
      <c r="J665" s="28"/>
      <c r="K665" s="28"/>
      <c r="L665" s="30"/>
      <c r="M665" s="31"/>
      <c r="N665" s="4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2:26" hidden="1">
      <c r="B666" s="37">
        <v>45999</v>
      </c>
      <c r="C666" s="28" t="s">
        <v>33</v>
      </c>
      <c r="D666" s="27"/>
      <c r="E666" s="27"/>
      <c r="F666" s="27"/>
      <c r="G666" s="28"/>
      <c r="H666" s="29"/>
      <c r="I666" s="29"/>
      <c r="J666" s="28"/>
      <c r="K666" s="28"/>
      <c r="L666" s="30"/>
      <c r="M666" s="31"/>
      <c r="N666" s="4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2:26" hidden="1">
      <c r="B667" s="37">
        <v>45999</v>
      </c>
      <c r="C667" s="28" t="s">
        <v>34</v>
      </c>
      <c r="D667" s="27"/>
      <c r="E667" s="27"/>
      <c r="F667" s="27"/>
      <c r="G667" s="28"/>
      <c r="H667" s="29"/>
      <c r="I667" s="29"/>
      <c r="J667" s="28"/>
      <c r="K667" s="28"/>
      <c r="L667" s="30"/>
      <c r="M667" s="31"/>
      <c r="N667" s="4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2:26" hidden="1">
      <c r="B668" s="37">
        <v>45999</v>
      </c>
      <c r="C668" s="28" t="s">
        <v>35</v>
      </c>
      <c r="D668" s="27"/>
      <c r="E668" s="27"/>
      <c r="F668" s="27"/>
      <c r="G668" s="28"/>
      <c r="H668" s="29"/>
      <c r="I668" s="29"/>
      <c r="J668" s="28"/>
      <c r="K668" s="28"/>
      <c r="L668" s="30"/>
      <c r="M668" s="31"/>
      <c r="N668" s="4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2:26" hidden="1">
      <c r="B669" s="37">
        <v>46000</v>
      </c>
      <c r="C669" s="28" t="s">
        <v>29</v>
      </c>
      <c r="D669" s="27"/>
      <c r="E669" s="27"/>
      <c r="F669" s="27"/>
      <c r="G669" s="28"/>
      <c r="H669" s="29"/>
      <c r="I669" s="29"/>
      <c r="J669" s="28"/>
      <c r="K669" s="28"/>
      <c r="L669" s="30"/>
      <c r="M669" s="31"/>
      <c r="N669" s="4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2:26" hidden="1">
      <c r="B670" s="37">
        <v>46000</v>
      </c>
      <c r="C670" s="28" t="s">
        <v>30</v>
      </c>
      <c r="D670" s="27"/>
      <c r="E670" s="27"/>
      <c r="F670" s="27"/>
      <c r="G670" s="28"/>
      <c r="H670" s="29"/>
      <c r="I670" s="29"/>
      <c r="J670" s="28"/>
      <c r="K670" s="28"/>
      <c r="L670" s="30"/>
      <c r="M670" s="31"/>
      <c r="N670" s="4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2:26" hidden="1">
      <c r="B671" s="37">
        <v>46000</v>
      </c>
      <c r="C671" s="28" t="s">
        <v>31</v>
      </c>
      <c r="D671" s="27"/>
      <c r="E671" s="27"/>
      <c r="F671" s="27"/>
      <c r="G671" s="28"/>
      <c r="H671" s="29"/>
      <c r="I671" s="29"/>
      <c r="J671" s="28"/>
      <c r="K671" s="28"/>
      <c r="L671" s="30"/>
      <c r="M671" s="31"/>
      <c r="N671" s="4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2:26" hidden="1">
      <c r="B672" s="37">
        <v>46000</v>
      </c>
      <c r="C672" s="28" t="s">
        <v>32</v>
      </c>
      <c r="D672" s="27"/>
      <c r="E672" s="27"/>
      <c r="F672" s="27"/>
      <c r="G672" s="28"/>
      <c r="H672" s="29"/>
      <c r="I672" s="29"/>
      <c r="J672" s="28"/>
      <c r="K672" s="28"/>
      <c r="L672" s="30"/>
      <c r="M672" s="31"/>
      <c r="N672" s="4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2:26" hidden="1">
      <c r="B673" s="37">
        <v>46000</v>
      </c>
      <c r="C673" s="28" t="s">
        <v>33</v>
      </c>
      <c r="D673" s="27"/>
      <c r="E673" s="27"/>
      <c r="F673" s="27"/>
      <c r="G673" s="28"/>
      <c r="H673" s="29"/>
      <c r="I673" s="29"/>
      <c r="J673" s="28"/>
      <c r="K673" s="28"/>
      <c r="L673" s="30"/>
      <c r="M673" s="31"/>
      <c r="N673" s="4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2:26" hidden="1">
      <c r="B674" s="37">
        <v>46000</v>
      </c>
      <c r="C674" s="28" t="s">
        <v>34</v>
      </c>
      <c r="D674" s="27"/>
      <c r="E674" s="27"/>
      <c r="F674" s="27"/>
      <c r="G674" s="28"/>
      <c r="H674" s="29"/>
      <c r="I674" s="29"/>
      <c r="J674" s="28"/>
      <c r="K674" s="28"/>
      <c r="L674" s="30"/>
      <c r="M674" s="31"/>
      <c r="N674" s="4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2:26" hidden="1">
      <c r="B675" s="37">
        <v>46000</v>
      </c>
      <c r="C675" s="28" t="s">
        <v>35</v>
      </c>
      <c r="D675" s="27"/>
      <c r="E675" s="27"/>
      <c r="F675" s="27"/>
      <c r="G675" s="28"/>
      <c r="H675" s="29"/>
      <c r="I675" s="29"/>
      <c r="J675" s="28"/>
      <c r="K675" s="28"/>
      <c r="L675" s="30"/>
      <c r="M675" s="31"/>
      <c r="N675" s="4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2:26" hidden="1">
      <c r="B676" s="37">
        <v>46001</v>
      </c>
      <c r="C676" s="28" t="s">
        <v>29</v>
      </c>
      <c r="D676" s="27"/>
      <c r="E676" s="27"/>
      <c r="F676" s="27"/>
      <c r="G676" s="28"/>
      <c r="H676" s="29"/>
      <c r="I676" s="29"/>
      <c r="J676" s="28"/>
      <c r="K676" s="28"/>
      <c r="L676" s="30"/>
      <c r="M676" s="31"/>
      <c r="N676" s="4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2:26" hidden="1">
      <c r="B677" s="37">
        <v>46001</v>
      </c>
      <c r="C677" s="28" t="s">
        <v>30</v>
      </c>
      <c r="D677" s="27"/>
      <c r="E677" s="27"/>
      <c r="F677" s="27"/>
      <c r="G677" s="28"/>
      <c r="H677" s="29"/>
      <c r="I677" s="29"/>
      <c r="J677" s="28"/>
      <c r="K677" s="28"/>
      <c r="L677" s="30"/>
      <c r="M677" s="31"/>
      <c r="N677" s="4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2:26" hidden="1">
      <c r="B678" s="37">
        <v>46001</v>
      </c>
      <c r="C678" s="28" t="s">
        <v>31</v>
      </c>
      <c r="D678" s="27"/>
      <c r="E678" s="27"/>
      <c r="F678" s="27"/>
      <c r="G678" s="28"/>
      <c r="H678" s="29"/>
      <c r="I678" s="29"/>
      <c r="J678" s="28"/>
      <c r="K678" s="28"/>
      <c r="L678" s="30"/>
      <c r="M678" s="31"/>
      <c r="N678" s="4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2:26" hidden="1">
      <c r="B679" s="37">
        <v>46001</v>
      </c>
      <c r="C679" s="28" t="s">
        <v>32</v>
      </c>
      <c r="D679" s="27"/>
      <c r="E679" s="27"/>
      <c r="F679" s="27"/>
      <c r="G679" s="28"/>
      <c r="H679" s="29"/>
      <c r="I679" s="29"/>
      <c r="J679" s="28"/>
      <c r="K679" s="28"/>
      <c r="L679" s="30"/>
      <c r="M679" s="31"/>
      <c r="N679" s="4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2:26" hidden="1">
      <c r="B680" s="37">
        <v>46001</v>
      </c>
      <c r="C680" s="28" t="s">
        <v>33</v>
      </c>
      <c r="D680" s="27"/>
      <c r="E680" s="27"/>
      <c r="F680" s="27"/>
      <c r="G680" s="28"/>
      <c r="H680" s="29"/>
      <c r="I680" s="29"/>
      <c r="J680" s="28"/>
      <c r="K680" s="28"/>
      <c r="L680" s="30"/>
      <c r="M680" s="31"/>
      <c r="N680" s="4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2:26" hidden="1">
      <c r="B681" s="37">
        <v>46001</v>
      </c>
      <c r="C681" s="28" t="s">
        <v>34</v>
      </c>
      <c r="D681" s="27"/>
      <c r="E681" s="27"/>
      <c r="F681" s="27"/>
      <c r="G681" s="28"/>
      <c r="H681" s="29"/>
      <c r="I681" s="29"/>
      <c r="J681" s="28"/>
      <c r="K681" s="28"/>
      <c r="L681" s="30"/>
      <c r="M681" s="31"/>
      <c r="N681" s="4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2:26" hidden="1">
      <c r="B682" s="37">
        <v>46001</v>
      </c>
      <c r="C682" s="28" t="s">
        <v>35</v>
      </c>
      <c r="D682" s="27"/>
      <c r="E682" s="27"/>
      <c r="F682" s="27"/>
      <c r="G682" s="28"/>
      <c r="H682" s="29"/>
      <c r="I682" s="29"/>
      <c r="J682" s="28"/>
      <c r="K682" s="28"/>
      <c r="L682" s="30"/>
      <c r="M682" s="31"/>
      <c r="N682" s="4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2:26" hidden="1">
      <c r="B683" s="37">
        <v>46002</v>
      </c>
      <c r="C683" s="28" t="s">
        <v>29</v>
      </c>
      <c r="D683" s="27"/>
      <c r="E683" s="27"/>
      <c r="F683" s="27"/>
      <c r="G683" s="28"/>
      <c r="H683" s="29"/>
      <c r="I683" s="29"/>
      <c r="J683" s="28"/>
      <c r="K683" s="28"/>
      <c r="L683" s="30"/>
      <c r="M683" s="31"/>
      <c r="N683" s="4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2:26" hidden="1">
      <c r="B684" s="37">
        <v>46002</v>
      </c>
      <c r="C684" s="28" t="s">
        <v>30</v>
      </c>
      <c r="D684" s="27"/>
      <c r="E684" s="27"/>
      <c r="F684" s="27"/>
      <c r="G684" s="28"/>
      <c r="H684" s="29"/>
      <c r="I684" s="29"/>
      <c r="J684" s="28"/>
      <c r="K684" s="28"/>
      <c r="L684" s="30"/>
      <c r="M684" s="31"/>
      <c r="N684" s="4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2:26" hidden="1">
      <c r="B685" s="37">
        <v>46002</v>
      </c>
      <c r="C685" s="28" t="s">
        <v>31</v>
      </c>
      <c r="D685" s="27"/>
      <c r="E685" s="27"/>
      <c r="F685" s="27"/>
      <c r="G685" s="28"/>
      <c r="H685" s="29"/>
      <c r="I685" s="29"/>
      <c r="J685" s="28"/>
      <c r="K685" s="28"/>
      <c r="L685" s="30"/>
      <c r="M685" s="31"/>
      <c r="N685" s="4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2:26" hidden="1">
      <c r="B686" s="37">
        <v>46002</v>
      </c>
      <c r="C686" s="28" t="s">
        <v>32</v>
      </c>
      <c r="D686" s="27"/>
      <c r="E686" s="27"/>
      <c r="F686" s="27"/>
      <c r="G686" s="28"/>
      <c r="H686" s="29"/>
      <c r="I686" s="29"/>
      <c r="J686" s="28"/>
      <c r="K686" s="28"/>
      <c r="L686" s="30"/>
      <c r="M686" s="31"/>
      <c r="N686" s="4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2:26" hidden="1">
      <c r="B687" s="37">
        <v>46002</v>
      </c>
      <c r="C687" s="28" t="s">
        <v>33</v>
      </c>
      <c r="D687" s="27"/>
      <c r="E687" s="27"/>
      <c r="F687" s="27"/>
      <c r="G687" s="28"/>
      <c r="H687" s="29"/>
      <c r="I687" s="29"/>
      <c r="J687" s="28"/>
      <c r="K687" s="28"/>
      <c r="L687" s="30"/>
      <c r="M687" s="31"/>
      <c r="N687" s="4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2:26" hidden="1">
      <c r="B688" s="37">
        <v>46002</v>
      </c>
      <c r="C688" s="28" t="s">
        <v>34</v>
      </c>
      <c r="D688" s="27"/>
      <c r="E688" s="27"/>
      <c r="F688" s="27"/>
      <c r="G688" s="28"/>
      <c r="H688" s="29"/>
      <c r="I688" s="29"/>
      <c r="J688" s="28"/>
      <c r="K688" s="28"/>
      <c r="L688" s="30"/>
      <c r="M688" s="31"/>
      <c r="N688" s="4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2:26" hidden="1">
      <c r="B689" s="37">
        <v>46002</v>
      </c>
      <c r="C689" s="28" t="s">
        <v>35</v>
      </c>
      <c r="D689" s="27"/>
      <c r="E689" s="27"/>
      <c r="F689" s="27"/>
      <c r="G689" s="28"/>
      <c r="H689" s="29"/>
      <c r="I689" s="29"/>
      <c r="J689" s="28"/>
      <c r="K689" s="28"/>
      <c r="L689" s="30"/>
      <c r="M689" s="31"/>
      <c r="N689" s="4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2:26" hidden="1">
      <c r="B690" s="37">
        <v>46003</v>
      </c>
      <c r="C690" s="28" t="s">
        <v>29</v>
      </c>
      <c r="D690" s="27"/>
      <c r="E690" s="27"/>
      <c r="F690" s="27"/>
      <c r="G690" s="28"/>
      <c r="H690" s="29"/>
      <c r="I690" s="29"/>
      <c r="J690" s="28"/>
      <c r="K690" s="28"/>
      <c r="L690" s="30"/>
      <c r="M690" s="31"/>
      <c r="N690" s="4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2:26" hidden="1">
      <c r="B691" s="37">
        <v>46003</v>
      </c>
      <c r="C691" s="28" t="s">
        <v>30</v>
      </c>
      <c r="D691" s="27"/>
      <c r="E691" s="27"/>
      <c r="F691" s="27"/>
      <c r="G691" s="28"/>
      <c r="H691" s="29"/>
      <c r="I691" s="29"/>
      <c r="J691" s="28"/>
      <c r="K691" s="28"/>
      <c r="L691" s="30"/>
      <c r="M691" s="31"/>
      <c r="N691" s="4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2:26" hidden="1">
      <c r="B692" s="37">
        <v>46003</v>
      </c>
      <c r="C692" s="28" t="s">
        <v>31</v>
      </c>
      <c r="D692" s="27"/>
      <c r="E692" s="27"/>
      <c r="F692" s="27"/>
      <c r="G692" s="28"/>
      <c r="H692" s="29"/>
      <c r="I692" s="29"/>
      <c r="J692" s="28"/>
      <c r="K692" s="28"/>
      <c r="L692" s="30"/>
      <c r="M692" s="31"/>
      <c r="N692" s="4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2:26" hidden="1">
      <c r="B693" s="37">
        <v>46003</v>
      </c>
      <c r="C693" s="28" t="s">
        <v>32</v>
      </c>
      <c r="D693" s="27"/>
      <c r="E693" s="27"/>
      <c r="F693" s="27"/>
      <c r="G693" s="28"/>
      <c r="H693" s="29"/>
      <c r="I693" s="29"/>
      <c r="J693" s="28"/>
      <c r="K693" s="28"/>
      <c r="L693" s="30"/>
      <c r="M693" s="31"/>
      <c r="N693" s="4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2:26" hidden="1">
      <c r="B694" s="37">
        <v>46003</v>
      </c>
      <c r="C694" s="28" t="s">
        <v>33</v>
      </c>
      <c r="D694" s="27"/>
      <c r="E694" s="27"/>
      <c r="F694" s="27"/>
      <c r="G694" s="28"/>
      <c r="H694" s="29"/>
      <c r="I694" s="29"/>
      <c r="J694" s="28"/>
      <c r="K694" s="28"/>
      <c r="L694" s="30"/>
      <c r="M694" s="31"/>
      <c r="N694" s="4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2:26" hidden="1">
      <c r="B695" s="37">
        <v>46003</v>
      </c>
      <c r="C695" s="28" t="s">
        <v>34</v>
      </c>
      <c r="D695" s="27"/>
      <c r="E695" s="27"/>
      <c r="F695" s="27"/>
      <c r="G695" s="28"/>
      <c r="H695" s="29"/>
      <c r="I695" s="29"/>
      <c r="J695" s="28"/>
      <c r="K695" s="28"/>
      <c r="L695" s="30"/>
      <c r="M695" s="31"/>
      <c r="N695" s="4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2:26" hidden="1">
      <c r="B696" s="37">
        <v>46003</v>
      </c>
      <c r="C696" s="28" t="s">
        <v>35</v>
      </c>
      <c r="D696" s="27"/>
      <c r="E696" s="27"/>
      <c r="F696" s="27"/>
      <c r="G696" s="28"/>
      <c r="H696" s="29"/>
      <c r="I696" s="29"/>
      <c r="J696" s="28"/>
      <c r="K696" s="28"/>
      <c r="L696" s="30"/>
      <c r="M696" s="31"/>
      <c r="N696" s="4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2:26" hidden="1">
      <c r="B697" s="37">
        <v>46004</v>
      </c>
      <c r="C697" s="28" t="s">
        <v>29</v>
      </c>
      <c r="D697" s="27"/>
      <c r="E697" s="27"/>
      <c r="F697" s="27"/>
      <c r="G697" s="28"/>
      <c r="H697" s="29"/>
      <c r="I697" s="29"/>
      <c r="J697" s="28"/>
      <c r="K697" s="28"/>
      <c r="L697" s="30"/>
      <c r="M697" s="31"/>
      <c r="N697" s="4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2:26" hidden="1">
      <c r="B698" s="37">
        <v>46004</v>
      </c>
      <c r="C698" s="28" t="s">
        <v>30</v>
      </c>
      <c r="D698" s="27"/>
      <c r="E698" s="27"/>
      <c r="F698" s="27"/>
      <c r="G698" s="28"/>
      <c r="H698" s="29"/>
      <c r="I698" s="29"/>
      <c r="J698" s="28"/>
      <c r="K698" s="28"/>
      <c r="L698" s="30"/>
      <c r="M698" s="31"/>
      <c r="N698" s="4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2:26" hidden="1">
      <c r="B699" s="37">
        <v>46004</v>
      </c>
      <c r="C699" s="28" t="s">
        <v>31</v>
      </c>
      <c r="D699" s="27"/>
      <c r="E699" s="27"/>
      <c r="F699" s="27"/>
      <c r="G699" s="28"/>
      <c r="H699" s="29"/>
      <c r="I699" s="29"/>
      <c r="J699" s="28"/>
      <c r="K699" s="28"/>
      <c r="L699" s="30"/>
      <c r="M699" s="31"/>
      <c r="N699" s="4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2:26" hidden="1">
      <c r="B700" s="37">
        <v>46004</v>
      </c>
      <c r="C700" s="28" t="s">
        <v>32</v>
      </c>
      <c r="D700" s="27"/>
      <c r="E700" s="27"/>
      <c r="F700" s="27"/>
      <c r="G700" s="28"/>
      <c r="H700" s="29"/>
      <c r="I700" s="29"/>
      <c r="J700" s="28"/>
      <c r="K700" s="28"/>
      <c r="L700" s="30"/>
      <c r="M700" s="31"/>
      <c r="N700" s="4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2:26" hidden="1">
      <c r="B701" s="37">
        <v>46004</v>
      </c>
      <c r="C701" s="28" t="s">
        <v>33</v>
      </c>
      <c r="D701" s="27"/>
      <c r="E701" s="27"/>
      <c r="F701" s="27"/>
      <c r="G701" s="28"/>
      <c r="H701" s="29"/>
      <c r="I701" s="29"/>
      <c r="J701" s="28"/>
      <c r="K701" s="28"/>
      <c r="L701" s="30"/>
      <c r="M701" s="31"/>
      <c r="N701" s="4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2:26" hidden="1">
      <c r="B702" s="37">
        <v>46004</v>
      </c>
      <c r="C702" s="28" t="s">
        <v>34</v>
      </c>
      <c r="D702" s="27"/>
      <c r="E702" s="27"/>
      <c r="F702" s="27"/>
      <c r="G702" s="28"/>
      <c r="H702" s="29"/>
      <c r="I702" s="29"/>
      <c r="J702" s="28"/>
      <c r="K702" s="28"/>
      <c r="L702" s="30"/>
      <c r="M702" s="31"/>
      <c r="N702" s="4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2:26" hidden="1">
      <c r="B703" s="37">
        <v>46004</v>
      </c>
      <c r="C703" s="28" t="s">
        <v>35</v>
      </c>
      <c r="D703" s="27"/>
      <c r="E703" s="27"/>
      <c r="F703" s="27"/>
      <c r="G703" s="28"/>
      <c r="H703" s="29"/>
      <c r="I703" s="29"/>
      <c r="J703" s="28"/>
      <c r="K703" s="28"/>
      <c r="L703" s="30"/>
      <c r="M703" s="31"/>
      <c r="N703" s="4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2:26" hidden="1">
      <c r="B704" s="37">
        <v>46005</v>
      </c>
      <c r="C704" s="28" t="s">
        <v>29</v>
      </c>
      <c r="D704" s="27"/>
      <c r="E704" s="27"/>
      <c r="F704" s="27"/>
      <c r="G704" s="28"/>
      <c r="H704" s="29"/>
      <c r="I704" s="29"/>
      <c r="J704" s="28"/>
      <c r="K704" s="28"/>
      <c r="L704" s="30"/>
      <c r="M704" s="31"/>
      <c r="N704" s="4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2:26" hidden="1">
      <c r="B705" s="37">
        <v>46005</v>
      </c>
      <c r="C705" s="28" t="s">
        <v>30</v>
      </c>
      <c r="D705" s="27"/>
      <c r="E705" s="27"/>
      <c r="F705" s="27"/>
      <c r="G705" s="28"/>
      <c r="H705" s="29"/>
      <c r="I705" s="29"/>
      <c r="J705" s="28"/>
      <c r="K705" s="28"/>
      <c r="L705" s="30"/>
      <c r="M705" s="31"/>
      <c r="N705" s="4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2:26" hidden="1">
      <c r="B706" s="37">
        <v>46005</v>
      </c>
      <c r="C706" s="28" t="s">
        <v>31</v>
      </c>
      <c r="D706" s="27"/>
      <c r="E706" s="27"/>
      <c r="F706" s="27"/>
      <c r="G706" s="28"/>
      <c r="H706" s="29"/>
      <c r="I706" s="29"/>
      <c r="J706" s="28"/>
      <c r="K706" s="28"/>
      <c r="L706" s="30"/>
      <c r="M706" s="31"/>
      <c r="N706" s="4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2:26" hidden="1">
      <c r="B707" s="37">
        <v>46005</v>
      </c>
      <c r="C707" s="28" t="s">
        <v>32</v>
      </c>
      <c r="D707" s="27"/>
      <c r="E707" s="27"/>
      <c r="F707" s="27"/>
      <c r="G707" s="28"/>
      <c r="H707" s="29"/>
      <c r="I707" s="29"/>
      <c r="J707" s="28"/>
      <c r="K707" s="28"/>
      <c r="L707" s="30"/>
      <c r="M707" s="31"/>
      <c r="N707" s="4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2:26" hidden="1">
      <c r="B708" s="37">
        <v>46005</v>
      </c>
      <c r="C708" s="28" t="s">
        <v>33</v>
      </c>
      <c r="D708" s="27"/>
      <c r="E708" s="27"/>
      <c r="F708" s="27"/>
      <c r="G708" s="28"/>
      <c r="H708" s="29"/>
      <c r="I708" s="29"/>
      <c r="J708" s="28"/>
      <c r="K708" s="28"/>
      <c r="L708" s="30"/>
      <c r="M708" s="31"/>
      <c r="N708" s="4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2:26" hidden="1">
      <c r="B709" s="37">
        <v>46005</v>
      </c>
      <c r="C709" s="28" t="s">
        <v>34</v>
      </c>
      <c r="D709" s="27"/>
      <c r="E709" s="27"/>
      <c r="F709" s="27"/>
      <c r="G709" s="28"/>
      <c r="H709" s="29"/>
      <c r="I709" s="29"/>
      <c r="J709" s="28"/>
      <c r="K709" s="28"/>
      <c r="L709" s="30"/>
      <c r="M709" s="31"/>
      <c r="N709" s="4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2:26" hidden="1">
      <c r="B710" s="37">
        <v>46005</v>
      </c>
      <c r="C710" s="28" t="s">
        <v>35</v>
      </c>
      <c r="D710" s="27"/>
      <c r="E710" s="27"/>
      <c r="F710" s="27"/>
      <c r="G710" s="28"/>
      <c r="H710" s="29"/>
      <c r="I710" s="29"/>
      <c r="J710" s="28"/>
      <c r="K710" s="28"/>
      <c r="L710" s="30"/>
      <c r="M710" s="31"/>
      <c r="N710" s="4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2:26" hidden="1">
      <c r="B711" s="37">
        <v>46006</v>
      </c>
      <c r="C711" s="28" t="s">
        <v>29</v>
      </c>
      <c r="D711" s="27"/>
      <c r="E711" s="27"/>
      <c r="F711" s="27"/>
      <c r="G711" s="28"/>
      <c r="H711" s="29"/>
      <c r="I711" s="29"/>
      <c r="J711" s="28"/>
      <c r="K711" s="28"/>
      <c r="L711" s="30"/>
      <c r="M711" s="31"/>
      <c r="N711" s="4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2:26" hidden="1">
      <c r="B712" s="37">
        <v>46006</v>
      </c>
      <c r="C712" s="28" t="s">
        <v>30</v>
      </c>
      <c r="D712" s="27"/>
      <c r="E712" s="27"/>
      <c r="F712" s="27"/>
      <c r="G712" s="28"/>
      <c r="H712" s="29"/>
      <c r="I712" s="29"/>
      <c r="J712" s="28"/>
      <c r="K712" s="28"/>
      <c r="L712" s="30"/>
      <c r="M712" s="31"/>
      <c r="N712" s="4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2:26" hidden="1">
      <c r="B713" s="37">
        <v>46006</v>
      </c>
      <c r="C713" s="28" t="s">
        <v>31</v>
      </c>
      <c r="D713" s="27"/>
      <c r="E713" s="27"/>
      <c r="F713" s="27"/>
      <c r="G713" s="28"/>
      <c r="H713" s="29"/>
      <c r="I713" s="29"/>
      <c r="J713" s="28"/>
      <c r="K713" s="28"/>
      <c r="L713" s="30"/>
      <c r="M713" s="31"/>
      <c r="N713" s="4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2:26" hidden="1">
      <c r="B714" s="37">
        <v>46006</v>
      </c>
      <c r="C714" s="28" t="s">
        <v>32</v>
      </c>
      <c r="D714" s="27"/>
      <c r="E714" s="27"/>
      <c r="F714" s="27"/>
      <c r="G714" s="28"/>
      <c r="H714" s="29"/>
      <c r="I714" s="29"/>
      <c r="J714" s="28"/>
      <c r="K714" s="28"/>
      <c r="L714" s="30"/>
      <c r="M714" s="31"/>
      <c r="N714" s="4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2:26" hidden="1">
      <c r="B715" s="37">
        <v>46006</v>
      </c>
      <c r="C715" s="28" t="s">
        <v>33</v>
      </c>
      <c r="D715" s="27"/>
      <c r="E715" s="27"/>
      <c r="F715" s="27"/>
      <c r="G715" s="28"/>
      <c r="H715" s="29"/>
      <c r="I715" s="29"/>
      <c r="J715" s="28"/>
      <c r="K715" s="28"/>
      <c r="L715" s="30"/>
      <c r="M715" s="31"/>
      <c r="N715" s="4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2:26" hidden="1">
      <c r="B716" s="37">
        <v>46006</v>
      </c>
      <c r="C716" s="28" t="s">
        <v>34</v>
      </c>
      <c r="D716" s="27"/>
      <c r="E716" s="27"/>
      <c r="F716" s="27"/>
      <c r="G716" s="28"/>
      <c r="H716" s="29"/>
      <c r="I716" s="29"/>
      <c r="J716" s="28"/>
      <c r="K716" s="28"/>
      <c r="L716" s="30"/>
      <c r="M716" s="31"/>
      <c r="N716" s="4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2:26" hidden="1">
      <c r="B717" s="37">
        <v>46006</v>
      </c>
      <c r="C717" s="28" t="s">
        <v>35</v>
      </c>
      <c r="D717" s="27"/>
      <c r="E717" s="27"/>
      <c r="F717" s="27"/>
      <c r="G717" s="28"/>
      <c r="H717" s="29"/>
      <c r="I717" s="29"/>
      <c r="J717" s="28"/>
      <c r="K717" s="28"/>
      <c r="L717" s="30"/>
      <c r="M717" s="31"/>
      <c r="N717" s="4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2:26" hidden="1">
      <c r="B718" s="37">
        <v>46007</v>
      </c>
      <c r="C718" s="28" t="s">
        <v>29</v>
      </c>
      <c r="D718" s="27"/>
      <c r="E718" s="27"/>
      <c r="F718" s="27"/>
      <c r="G718" s="28"/>
      <c r="H718" s="29"/>
      <c r="I718" s="29"/>
      <c r="J718" s="28"/>
      <c r="K718" s="28"/>
      <c r="L718" s="30"/>
      <c r="M718" s="31"/>
      <c r="N718" s="4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2:26" hidden="1">
      <c r="B719" s="37">
        <v>46007</v>
      </c>
      <c r="C719" s="28" t="s">
        <v>30</v>
      </c>
      <c r="D719" s="27"/>
      <c r="E719" s="27"/>
      <c r="F719" s="27"/>
      <c r="G719" s="28"/>
      <c r="H719" s="29"/>
      <c r="I719" s="29"/>
      <c r="J719" s="28"/>
      <c r="K719" s="28"/>
      <c r="L719" s="30"/>
      <c r="M719" s="31"/>
      <c r="N719" s="4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2:26" hidden="1">
      <c r="B720" s="37">
        <v>46007</v>
      </c>
      <c r="C720" s="28" t="s">
        <v>31</v>
      </c>
      <c r="D720" s="27"/>
      <c r="E720" s="27"/>
      <c r="F720" s="27"/>
      <c r="G720" s="28"/>
      <c r="H720" s="29"/>
      <c r="I720" s="29"/>
      <c r="J720" s="28"/>
      <c r="K720" s="28"/>
      <c r="L720" s="30"/>
      <c r="M720" s="31"/>
      <c r="N720" s="4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2:26" hidden="1">
      <c r="B721" s="37">
        <v>46007</v>
      </c>
      <c r="C721" s="28" t="s">
        <v>32</v>
      </c>
      <c r="D721" s="27"/>
      <c r="E721" s="27"/>
      <c r="F721" s="27"/>
      <c r="G721" s="28"/>
      <c r="H721" s="29"/>
      <c r="I721" s="29"/>
      <c r="J721" s="28"/>
      <c r="K721" s="28"/>
      <c r="L721" s="30"/>
      <c r="M721" s="31"/>
      <c r="N721" s="4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2:26" hidden="1">
      <c r="B722" s="37">
        <v>46007</v>
      </c>
      <c r="C722" s="28" t="s">
        <v>33</v>
      </c>
      <c r="D722" s="27"/>
      <c r="E722" s="27"/>
      <c r="F722" s="27"/>
      <c r="G722" s="28"/>
      <c r="H722" s="29"/>
      <c r="I722" s="29"/>
      <c r="J722" s="28"/>
      <c r="K722" s="28"/>
      <c r="L722" s="30"/>
      <c r="M722" s="31"/>
      <c r="N722" s="4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2:26" hidden="1">
      <c r="B723" s="37">
        <v>46007</v>
      </c>
      <c r="C723" s="28" t="s">
        <v>34</v>
      </c>
      <c r="D723" s="27"/>
      <c r="E723" s="27"/>
      <c r="F723" s="27"/>
      <c r="G723" s="28"/>
      <c r="H723" s="29"/>
      <c r="I723" s="29"/>
      <c r="J723" s="28"/>
      <c r="K723" s="28"/>
      <c r="L723" s="30"/>
      <c r="M723" s="31"/>
      <c r="N723" s="4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2:26" hidden="1">
      <c r="B724" s="37">
        <v>46007</v>
      </c>
      <c r="C724" s="28" t="s">
        <v>35</v>
      </c>
      <c r="D724" s="27"/>
      <c r="E724" s="27"/>
      <c r="F724" s="27"/>
      <c r="G724" s="28"/>
      <c r="H724" s="29"/>
      <c r="I724" s="29"/>
      <c r="J724" s="28"/>
      <c r="K724" s="28"/>
      <c r="L724" s="30"/>
      <c r="M724" s="31"/>
      <c r="N724" s="4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2:26" hidden="1">
      <c r="B725" s="37">
        <v>46008</v>
      </c>
      <c r="C725" s="28" t="s">
        <v>29</v>
      </c>
      <c r="D725" s="27"/>
      <c r="E725" s="27"/>
      <c r="F725" s="27"/>
      <c r="G725" s="28"/>
      <c r="H725" s="29"/>
      <c r="I725" s="29"/>
      <c r="J725" s="28"/>
      <c r="K725" s="28"/>
      <c r="L725" s="30"/>
      <c r="M725" s="31"/>
      <c r="N725" s="4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2:26" hidden="1">
      <c r="B726" s="37">
        <v>46008</v>
      </c>
      <c r="C726" s="28" t="s">
        <v>30</v>
      </c>
      <c r="D726" s="27"/>
      <c r="E726" s="27"/>
      <c r="F726" s="27"/>
      <c r="G726" s="28"/>
      <c r="H726" s="29"/>
      <c r="I726" s="29"/>
      <c r="J726" s="28"/>
      <c r="K726" s="28"/>
      <c r="L726" s="30"/>
      <c r="M726" s="31"/>
      <c r="N726" s="4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2:26" hidden="1">
      <c r="B727" s="37">
        <v>46008</v>
      </c>
      <c r="C727" s="28" t="s">
        <v>31</v>
      </c>
      <c r="D727" s="27"/>
      <c r="E727" s="27"/>
      <c r="F727" s="27"/>
      <c r="G727" s="28"/>
      <c r="H727" s="29"/>
      <c r="I727" s="29"/>
      <c r="J727" s="28"/>
      <c r="K727" s="28"/>
      <c r="L727" s="30"/>
      <c r="M727" s="31"/>
      <c r="N727" s="4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2:26" hidden="1">
      <c r="B728" s="37">
        <v>46008</v>
      </c>
      <c r="C728" s="28" t="s">
        <v>32</v>
      </c>
      <c r="D728" s="27"/>
      <c r="E728" s="27"/>
      <c r="F728" s="27"/>
      <c r="G728" s="28"/>
      <c r="H728" s="29"/>
      <c r="I728" s="29"/>
      <c r="J728" s="28"/>
      <c r="K728" s="28"/>
      <c r="L728" s="30"/>
      <c r="M728" s="31"/>
      <c r="N728" s="4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2:26" hidden="1">
      <c r="B729" s="37">
        <v>46008</v>
      </c>
      <c r="C729" s="28" t="s">
        <v>33</v>
      </c>
      <c r="D729" s="27"/>
      <c r="E729" s="27"/>
      <c r="F729" s="27"/>
      <c r="G729" s="28"/>
      <c r="H729" s="29"/>
      <c r="I729" s="29"/>
      <c r="J729" s="28"/>
      <c r="K729" s="28"/>
      <c r="L729" s="30"/>
      <c r="M729" s="31"/>
      <c r="N729" s="4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2:26" hidden="1">
      <c r="B730" s="37">
        <v>46008</v>
      </c>
      <c r="C730" s="28" t="s">
        <v>34</v>
      </c>
      <c r="D730" s="27"/>
      <c r="E730" s="27"/>
      <c r="F730" s="27"/>
      <c r="G730" s="28"/>
      <c r="H730" s="29"/>
      <c r="I730" s="29"/>
      <c r="J730" s="28"/>
      <c r="K730" s="28"/>
      <c r="L730" s="30"/>
      <c r="M730" s="31"/>
      <c r="N730" s="4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2:26" hidden="1">
      <c r="B731" s="37">
        <v>46008</v>
      </c>
      <c r="C731" s="28" t="s">
        <v>35</v>
      </c>
      <c r="D731" s="27"/>
      <c r="E731" s="27"/>
      <c r="F731" s="27"/>
      <c r="G731" s="28"/>
      <c r="H731" s="29"/>
      <c r="I731" s="29"/>
      <c r="J731" s="28"/>
      <c r="K731" s="28"/>
      <c r="L731" s="30"/>
      <c r="M731" s="31"/>
      <c r="N731" s="4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2:26" hidden="1">
      <c r="B732" s="37">
        <v>46009</v>
      </c>
      <c r="C732" s="28" t="s">
        <v>29</v>
      </c>
      <c r="D732" s="27"/>
      <c r="E732" s="27"/>
      <c r="F732" s="27"/>
      <c r="G732" s="28"/>
      <c r="H732" s="29"/>
      <c r="I732" s="29"/>
      <c r="J732" s="28"/>
      <c r="K732" s="28"/>
      <c r="L732" s="30"/>
      <c r="M732" s="31"/>
      <c r="N732" s="4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2:26" hidden="1">
      <c r="B733" s="37">
        <v>46009</v>
      </c>
      <c r="C733" s="28" t="s">
        <v>30</v>
      </c>
      <c r="D733" s="27"/>
      <c r="E733" s="27"/>
      <c r="F733" s="27"/>
      <c r="G733" s="28"/>
      <c r="H733" s="29"/>
      <c r="I733" s="29"/>
      <c r="J733" s="28"/>
      <c r="K733" s="28"/>
      <c r="L733" s="30"/>
      <c r="M733" s="31"/>
      <c r="N733" s="4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2:26" hidden="1">
      <c r="B734" s="37">
        <v>46009</v>
      </c>
      <c r="C734" s="28" t="s">
        <v>31</v>
      </c>
      <c r="D734" s="27"/>
      <c r="E734" s="27"/>
      <c r="F734" s="27"/>
      <c r="G734" s="28"/>
      <c r="H734" s="29"/>
      <c r="I734" s="29"/>
      <c r="J734" s="28"/>
      <c r="K734" s="28"/>
      <c r="L734" s="30"/>
      <c r="M734" s="31"/>
      <c r="N734" s="4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2:26" hidden="1">
      <c r="B735" s="37">
        <v>46009</v>
      </c>
      <c r="C735" s="28" t="s">
        <v>32</v>
      </c>
      <c r="D735" s="27"/>
      <c r="E735" s="27"/>
      <c r="F735" s="27"/>
      <c r="G735" s="28"/>
      <c r="H735" s="29"/>
      <c r="I735" s="29"/>
      <c r="J735" s="28"/>
      <c r="K735" s="28"/>
      <c r="L735" s="30"/>
      <c r="M735" s="31"/>
      <c r="N735" s="4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2:26" hidden="1">
      <c r="B736" s="37">
        <v>46009</v>
      </c>
      <c r="C736" s="28" t="s">
        <v>33</v>
      </c>
      <c r="D736" s="27"/>
      <c r="E736" s="27"/>
      <c r="F736" s="27"/>
      <c r="G736" s="28"/>
      <c r="H736" s="29"/>
      <c r="I736" s="29"/>
      <c r="J736" s="28"/>
      <c r="K736" s="28"/>
      <c r="L736" s="30"/>
      <c r="M736" s="31"/>
      <c r="N736" s="4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2:26" hidden="1">
      <c r="B737" s="37">
        <v>46009</v>
      </c>
      <c r="C737" s="28" t="s">
        <v>34</v>
      </c>
      <c r="D737" s="27"/>
      <c r="E737" s="27"/>
      <c r="F737" s="27"/>
      <c r="G737" s="28"/>
      <c r="H737" s="29"/>
      <c r="I737" s="29"/>
      <c r="J737" s="28"/>
      <c r="K737" s="28"/>
      <c r="L737" s="30"/>
      <c r="M737" s="31"/>
      <c r="N737" s="4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2:26" hidden="1">
      <c r="B738" s="37">
        <v>46009</v>
      </c>
      <c r="C738" s="28" t="s">
        <v>35</v>
      </c>
      <c r="D738" s="27"/>
      <c r="E738" s="27"/>
      <c r="F738" s="27"/>
      <c r="G738" s="28"/>
      <c r="H738" s="29"/>
      <c r="I738" s="29"/>
      <c r="J738" s="28"/>
      <c r="K738" s="28"/>
      <c r="L738" s="30"/>
      <c r="M738" s="31"/>
      <c r="N738" s="4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2:26" hidden="1">
      <c r="B739" s="37">
        <v>46010</v>
      </c>
      <c r="C739" s="28" t="s">
        <v>29</v>
      </c>
      <c r="D739" s="27"/>
      <c r="E739" s="27"/>
      <c r="F739" s="27"/>
      <c r="G739" s="28"/>
      <c r="H739" s="29"/>
      <c r="I739" s="29"/>
      <c r="J739" s="28"/>
      <c r="K739" s="28"/>
      <c r="L739" s="30"/>
      <c r="M739" s="31"/>
      <c r="N739" s="4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2:26" hidden="1">
      <c r="B740" s="37">
        <v>46010</v>
      </c>
      <c r="C740" s="28" t="s">
        <v>30</v>
      </c>
      <c r="D740" s="27"/>
      <c r="E740" s="27"/>
      <c r="F740" s="27"/>
      <c r="G740" s="28"/>
      <c r="H740" s="29"/>
      <c r="I740" s="29"/>
      <c r="J740" s="28"/>
      <c r="K740" s="28"/>
      <c r="L740" s="30"/>
      <c r="M740" s="31"/>
      <c r="N740" s="4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2:26" hidden="1">
      <c r="B741" s="37">
        <v>46010</v>
      </c>
      <c r="C741" s="28" t="s">
        <v>31</v>
      </c>
      <c r="D741" s="27"/>
      <c r="E741" s="27"/>
      <c r="F741" s="27"/>
      <c r="G741" s="28"/>
      <c r="H741" s="29"/>
      <c r="I741" s="29"/>
      <c r="J741" s="28"/>
      <c r="K741" s="28"/>
      <c r="L741" s="30"/>
      <c r="M741" s="31"/>
      <c r="N741" s="4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2:26" hidden="1">
      <c r="B742" s="37">
        <v>46010</v>
      </c>
      <c r="C742" s="28" t="s">
        <v>32</v>
      </c>
      <c r="D742" s="27"/>
      <c r="E742" s="27"/>
      <c r="F742" s="27"/>
      <c r="G742" s="28"/>
      <c r="H742" s="29"/>
      <c r="I742" s="29"/>
      <c r="J742" s="28"/>
      <c r="K742" s="28"/>
      <c r="L742" s="30"/>
      <c r="M742" s="31"/>
      <c r="N742" s="4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2:26" hidden="1">
      <c r="B743" s="37">
        <v>46010</v>
      </c>
      <c r="C743" s="28" t="s">
        <v>33</v>
      </c>
      <c r="D743" s="27"/>
      <c r="E743" s="27"/>
      <c r="F743" s="27"/>
      <c r="G743" s="28"/>
      <c r="H743" s="29"/>
      <c r="I743" s="29"/>
      <c r="J743" s="28"/>
      <c r="K743" s="28"/>
      <c r="L743" s="30"/>
      <c r="M743" s="31"/>
      <c r="N743" s="4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2:26" hidden="1">
      <c r="B744" s="37">
        <v>46010</v>
      </c>
      <c r="C744" s="28" t="s">
        <v>34</v>
      </c>
      <c r="D744" s="27"/>
      <c r="E744" s="27"/>
      <c r="F744" s="27"/>
      <c r="G744" s="28"/>
      <c r="H744" s="29"/>
      <c r="I744" s="29"/>
      <c r="J744" s="28"/>
      <c r="K744" s="28"/>
      <c r="L744" s="30"/>
      <c r="M744" s="31"/>
      <c r="N744" s="4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2:26" hidden="1">
      <c r="B745" s="37">
        <v>46010</v>
      </c>
      <c r="C745" s="28" t="s">
        <v>35</v>
      </c>
      <c r="D745" s="27"/>
      <c r="E745" s="27"/>
      <c r="F745" s="27"/>
      <c r="G745" s="28"/>
      <c r="H745" s="29"/>
      <c r="I745" s="29"/>
      <c r="J745" s="28"/>
      <c r="K745" s="28"/>
      <c r="L745" s="30"/>
      <c r="M745" s="31"/>
      <c r="N745" s="4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2:26" hidden="1">
      <c r="B746" s="37">
        <v>46011</v>
      </c>
      <c r="C746" s="28" t="s">
        <v>29</v>
      </c>
      <c r="D746" s="27"/>
      <c r="E746" s="27"/>
      <c r="F746" s="27"/>
      <c r="G746" s="28"/>
      <c r="H746" s="29"/>
      <c r="I746" s="29"/>
      <c r="J746" s="28"/>
      <c r="K746" s="28"/>
      <c r="L746" s="30"/>
      <c r="M746" s="31"/>
      <c r="N746" s="4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2:26" hidden="1">
      <c r="B747" s="37">
        <v>46011</v>
      </c>
      <c r="C747" s="28" t="s">
        <v>30</v>
      </c>
      <c r="D747" s="27"/>
      <c r="E747" s="27"/>
      <c r="F747" s="27"/>
      <c r="G747" s="28"/>
      <c r="H747" s="29"/>
      <c r="I747" s="29"/>
      <c r="J747" s="28"/>
      <c r="K747" s="28"/>
      <c r="L747" s="30"/>
      <c r="M747" s="31"/>
      <c r="N747" s="4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2:26" hidden="1">
      <c r="B748" s="37">
        <v>46011</v>
      </c>
      <c r="C748" s="28" t="s">
        <v>31</v>
      </c>
      <c r="D748" s="27"/>
      <c r="E748" s="27"/>
      <c r="F748" s="27"/>
      <c r="G748" s="28"/>
      <c r="H748" s="29"/>
      <c r="I748" s="29"/>
      <c r="J748" s="28"/>
      <c r="K748" s="28"/>
      <c r="L748" s="30"/>
      <c r="M748" s="31"/>
      <c r="N748" s="4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2:26" hidden="1">
      <c r="B749" s="37">
        <v>46011</v>
      </c>
      <c r="C749" s="28" t="s">
        <v>32</v>
      </c>
      <c r="D749" s="27"/>
      <c r="E749" s="27"/>
      <c r="F749" s="27"/>
      <c r="G749" s="28"/>
      <c r="H749" s="29"/>
      <c r="I749" s="29"/>
      <c r="J749" s="28"/>
      <c r="K749" s="28"/>
      <c r="L749" s="30"/>
      <c r="M749" s="31"/>
      <c r="N749" s="4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2:26" hidden="1">
      <c r="B750" s="37">
        <v>46011</v>
      </c>
      <c r="C750" s="28" t="s">
        <v>33</v>
      </c>
      <c r="D750" s="27"/>
      <c r="E750" s="27"/>
      <c r="F750" s="27"/>
      <c r="G750" s="28"/>
      <c r="H750" s="29"/>
      <c r="I750" s="29"/>
      <c r="J750" s="28"/>
      <c r="K750" s="28"/>
      <c r="L750" s="30"/>
      <c r="M750" s="31"/>
      <c r="N750" s="4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2:26" hidden="1">
      <c r="B751" s="37">
        <v>46011</v>
      </c>
      <c r="C751" s="28" t="s">
        <v>34</v>
      </c>
      <c r="D751" s="27"/>
      <c r="E751" s="27"/>
      <c r="F751" s="27"/>
      <c r="G751" s="28"/>
      <c r="H751" s="29"/>
      <c r="I751" s="29"/>
      <c r="J751" s="28"/>
      <c r="K751" s="28"/>
      <c r="L751" s="30"/>
      <c r="M751" s="31"/>
      <c r="N751" s="4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2:26" hidden="1">
      <c r="B752" s="37">
        <v>46011</v>
      </c>
      <c r="C752" s="28" t="s">
        <v>35</v>
      </c>
      <c r="D752" s="27"/>
      <c r="E752" s="27"/>
      <c r="F752" s="27"/>
      <c r="G752" s="28"/>
      <c r="H752" s="29"/>
      <c r="I752" s="29"/>
      <c r="J752" s="28"/>
      <c r="K752" s="28"/>
      <c r="L752" s="30"/>
      <c r="M752" s="31"/>
      <c r="N752" s="4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2:26" hidden="1">
      <c r="B753" s="37">
        <v>46012</v>
      </c>
      <c r="C753" s="28" t="s">
        <v>29</v>
      </c>
      <c r="D753" s="27"/>
      <c r="E753" s="27"/>
      <c r="F753" s="27"/>
      <c r="G753" s="28"/>
      <c r="H753" s="29"/>
      <c r="I753" s="29"/>
      <c r="J753" s="28"/>
      <c r="K753" s="28"/>
      <c r="L753" s="30"/>
      <c r="M753" s="31"/>
      <c r="N753" s="4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2:26" hidden="1">
      <c r="B754" s="37">
        <v>46012</v>
      </c>
      <c r="C754" s="28" t="s">
        <v>30</v>
      </c>
      <c r="D754" s="27"/>
      <c r="E754" s="27"/>
      <c r="F754" s="27"/>
      <c r="G754" s="28"/>
      <c r="H754" s="29"/>
      <c r="I754" s="29"/>
      <c r="J754" s="28"/>
      <c r="K754" s="28"/>
      <c r="L754" s="30"/>
      <c r="M754" s="31"/>
      <c r="N754" s="4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2:26" hidden="1">
      <c r="B755" s="37">
        <v>46012</v>
      </c>
      <c r="C755" s="28" t="s">
        <v>31</v>
      </c>
      <c r="D755" s="27"/>
      <c r="E755" s="27"/>
      <c r="F755" s="27"/>
      <c r="G755" s="28"/>
      <c r="H755" s="29"/>
      <c r="I755" s="29"/>
      <c r="J755" s="28"/>
      <c r="K755" s="28"/>
      <c r="L755" s="30"/>
      <c r="M755" s="31"/>
      <c r="N755" s="4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2:26" hidden="1">
      <c r="B756" s="37">
        <v>46012</v>
      </c>
      <c r="C756" s="28" t="s">
        <v>32</v>
      </c>
      <c r="D756" s="27"/>
      <c r="E756" s="27"/>
      <c r="F756" s="27"/>
      <c r="G756" s="28"/>
      <c r="H756" s="29"/>
      <c r="I756" s="29"/>
      <c r="J756" s="28"/>
      <c r="K756" s="28"/>
      <c r="L756" s="30"/>
      <c r="M756" s="31"/>
      <c r="N756" s="4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2:26" hidden="1">
      <c r="B757" s="37">
        <v>46012</v>
      </c>
      <c r="C757" s="28" t="s">
        <v>33</v>
      </c>
      <c r="D757" s="27"/>
      <c r="E757" s="27"/>
      <c r="F757" s="27"/>
      <c r="G757" s="28"/>
      <c r="H757" s="29"/>
      <c r="I757" s="29"/>
      <c r="J757" s="28"/>
      <c r="K757" s="28"/>
      <c r="L757" s="30"/>
      <c r="M757" s="31"/>
      <c r="N757" s="4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2:26" hidden="1">
      <c r="B758" s="37">
        <v>46012</v>
      </c>
      <c r="C758" s="28" t="s">
        <v>34</v>
      </c>
      <c r="D758" s="27"/>
      <c r="E758" s="27"/>
      <c r="F758" s="27"/>
      <c r="G758" s="28"/>
      <c r="H758" s="29"/>
      <c r="I758" s="29"/>
      <c r="J758" s="28"/>
      <c r="K758" s="28"/>
      <c r="L758" s="30"/>
      <c r="M758" s="31"/>
      <c r="N758" s="4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2:26" hidden="1">
      <c r="B759" s="37">
        <v>46012</v>
      </c>
      <c r="C759" s="28" t="s">
        <v>35</v>
      </c>
      <c r="D759" s="27"/>
      <c r="E759" s="27"/>
      <c r="F759" s="27"/>
      <c r="G759" s="28"/>
      <c r="H759" s="29"/>
      <c r="I759" s="29"/>
      <c r="J759" s="28"/>
      <c r="K759" s="28"/>
      <c r="L759" s="30"/>
      <c r="M759" s="31"/>
      <c r="N759" s="4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2:26" hidden="1">
      <c r="B760" s="37">
        <v>46013</v>
      </c>
      <c r="C760" s="28" t="s">
        <v>29</v>
      </c>
      <c r="D760" s="27"/>
      <c r="E760" s="27"/>
      <c r="F760" s="27"/>
      <c r="G760" s="28"/>
      <c r="H760" s="29"/>
      <c r="I760" s="29"/>
      <c r="J760" s="28"/>
      <c r="K760" s="28"/>
      <c r="L760" s="30"/>
      <c r="M760" s="31"/>
      <c r="N760" s="4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2:26" hidden="1">
      <c r="B761" s="37">
        <v>46013</v>
      </c>
      <c r="C761" s="28" t="s">
        <v>30</v>
      </c>
      <c r="D761" s="27"/>
      <c r="E761" s="27"/>
      <c r="F761" s="27"/>
      <c r="G761" s="28"/>
      <c r="H761" s="29"/>
      <c r="I761" s="29"/>
      <c r="J761" s="28"/>
      <c r="K761" s="28"/>
      <c r="L761" s="30"/>
      <c r="M761" s="31"/>
      <c r="N761" s="4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2:26" hidden="1">
      <c r="B762" s="37">
        <v>46013</v>
      </c>
      <c r="C762" s="28" t="s">
        <v>31</v>
      </c>
      <c r="D762" s="27"/>
      <c r="E762" s="27"/>
      <c r="F762" s="27"/>
      <c r="G762" s="28"/>
      <c r="H762" s="29"/>
      <c r="I762" s="29"/>
      <c r="J762" s="28"/>
      <c r="K762" s="28"/>
      <c r="L762" s="30"/>
      <c r="M762" s="31"/>
      <c r="N762" s="4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2:26" hidden="1">
      <c r="B763" s="37">
        <v>46013</v>
      </c>
      <c r="C763" s="28" t="s">
        <v>32</v>
      </c>
      <c r="D763" s="27"/>
      <c r="E763" s="27"/>
      <c r="F763" s="27"/>
      <c r="G763" s="28"/>
      <c r="H763" s="29"/>
      <c r="I763" s="29"/>
      <c r="J763" s="28"/>
      <c r="K763" s="28"/>
      <c r="L763" s="30"/>
      <c r="M763" s="31"/>
      <c r="N763" s="4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2:26" hidden="1">
      <c r="B764" s="37">
        <v>46013</v>
      </c>
      <c r="C764" s="28" t="s">
        <v>33</v>
      </c>
      <c r="D764" s="27"/>
      <c r="E764" s="27"/>
      <c r="F764" s="27"/>
      <c r="G764" s="28"/>
      <c r="H764" s="29"/>
      <c r="I764" s="29"/>
      <c r="J764" s="28"/>
      <c r="K764" s="28"/>
      <c r="L764" s="30"/>
      <c r="M764" s="31"/>
      <c r="N764" s="4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2:26" hidden="1">
      <c r="B765" s="37">
        <v>46013</v>
      </c>
      <c r="C765" s="28" t="s">
        <v>34</v>
      </c>
      <c r="D765" s="27"/>
      <c r="E765" s="27"/>
      <c r="F765" s="27"/>
      <c r="G765" s="28"/>
      <c r="H765" s="29"/>
      <c r="I765" s="29"/>
      <c r="J765" s="28"/>
      <c r="K765" s="28"/>
      <c r="L765" s="30"/>
      <c r="M765" s="31"/>
      <c r="N765" s="4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2:26" hidden="1">
      <c r="B766" s="37">
        <v>46013</v>
      </c>
      <c r="C766" s="28" t="s">
        <v>35</v>
      </c>
      <c r="D766" s="27"/>
      <c r="E766" s="27"/>
      <c r="F766" s="27"/>
      <c r="G766" s="28"/>
      <c r="H766" s="29"/>
      <c r="I766" s="29"/>
      <c r="J766" s="28"/>
      <c r="K766" s="28"/>
      <c r="L766" s="30"/>
      <c r="M766" s="31"/>
      <c r="N766" s="4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2:26" hidden="1">
      <c r="B767" s="37">
        <v>46014</v>
      </c>
      <c r="C767" s="28" t="s">
        <v>29</v>
      </c>
      <c r="D767" s="27"/>
      <c r="E767" s="27"/>
      <c r="F767" s="27"/>
      <c r="G767" s="28"/>
      <c r="H767" s="29"/>
      <c r="I767" s="29"/>
      <c r="J767" s="28"/>
      <c r="K767" s="28"/>
      <c r="L767" s="30"/>
      <c r="M767" s="31"/>
      <c r="N767" s="4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2:26" hidden="1">
      <c r="B768" s="37">
        <v>46014</v>
      </c>
      <c r="C768" s="28" t="s">
        <v>30</v>
      </c>
      <c r="D768" s="27"/>
      <c r="E768" s="27"/>
      <c r="F768" s="27"/>
      <c r="G768" s="28"/>
      <c r="H768" s="29"/>
      <c r="I768" s="29"/>
      <c r="J768" s="28"/>
      <c r="K768" s="28"/>
      <c r="L768" s="30"/>
      <c r="M768" s="31"/>
      <c r="N768" s="4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2:26" hidden="1">
      <c r="B769" s="37">
        <v>46014</v>
      </c>
      <c r="C769" s="28" t="s">
        <v>31</v>
      </c>
      <c r="D769" s="27"/>
      <c r="E769" s="27"/>
      <c r="F769" s="27"/>
      <c r="G769" s="28"/>
      <c r="H769" s="29"/>
      <c r="I769" s="29"/>
      <c r="J769" s="28"/>
      <c r="K769" s="28"/>
      <c r="L769" s="30"/>
      <c r="M769" s="31"/>
      <c r="N769" s="4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2:26" hidden="1">
      <c r="B770" s="37">
        <v>46014</v>
      </c>
      <c r="C770" s="28" t="s">
        <v>32</v>
      </c>
      <c r="D770" s="27"/>
      <c r="E770" s="27"/>
      <c r="F770" s="27"/>
      <c r="G770" s="28"/>
      <c r="H770" s="29"/>
      <c r="I770" s="29"/>
      <c r="J770" s="28"/>
      <c r="K770" s="28"/>
      <c r="L770" s="30"/>
      <c r="M770" s="31"/>
      <c r="N770" s="4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2:26" hidden="1">
      <c r="B771" s="37">
        <v>46014</v>
      </c>
      <c r="C771" s="28" t="s">
        <v>33</v>
      </c>
      <c r="D771" s="27"/>
      <c r="E771" s="27"/>
      <c r="F771" s="27"/>
      <c r="G771" s="28"/>
      <c r="H771" s="29"/>
      <c r="I771" s="29"/>
      <c r="J771" s="28"/>
      <c r="K771" s="28"/>
      <c r="L771" s="30"/>
      <c r="M771" s="31"/>
      <c r="N771" s="4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2:26" hidden="1">
      <c r="B772" s="37">
        <v>46014</v>
      </c>
      <c r="C772" s="28" t="s">
        <v>34</v>
      </c>
      <c r="D772" s="27"/>
      <c r="E772" s="27"/>
      <c r="F772" s="27"/>
      <c r="G772" s="28"/>
      <c r="H772" s="29"/>
      <c r="I772" s="29"/>
      <c r="J772" s="28"/>
      <c r="K772" s="28"/>
      <c r="L772" s="30"/>
      <c r="M772" s="31"/>
      <c r="N772" s="4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2:26" hidden="1">
      <c r="B773" s="37">
        <v>46014</v>
      </c>
      <c r="C773" s="28" t="s">
        <v>35</v>
      </c>
      <c r="D773" s="27"/>
      <c r="E773" s="27"/>
      <c r="F773" s="27"/>
      <c r="G773" s="28"/>
      <c r="H773" s="29"/>
      <c r="I773" s="29"/>
      <c r="J773" s="28"/>
      <c r="K773" s="28"/>
      <c r="L773" s="30"/>
      <c r="M773" s="31"/>
      <c r="N773" s="4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2:26" hidden="1">
      <c r="B774" s="37">
        <v>46015</v>
      </c>
      <c r="C774" s="28" t="s">
        <v>29</v>
      </c>
      <c r="D774" s="27"/>
      <c r="E774" s="27"/>
      <c r="F774" s="27"/>
      <c r="G774" s="28"/>
      <c r="H774" s="29"/>
      <c r="I774" s="29"/>
      <c r="J774" s="28"/>
      <c r="K774" s="28"/>
      <c r="L774" s="30"/>
      <c r="M774" s="31"/>
      <c r="N774" s="4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2:26" hidden="1">
      <c r="B775" s="37">
        <v>46015</v>
      </c>
      <c r="C775" s="28" t="s">
        <v>30</v>
      </c>
      <c r="D775" s="27"/>
      <c r="E775" s="27"/>
      <c r="F775" s="27"/>
      <c r="G775" s="28"/>
      <c r="H775" s="29"/>
      <c r="I775" s="29"/>
      <c r="J775" s="28"/>
      <c r="K775" s="28"/>
      <c r="L775" s="30"/>
      <c r="M775" s="31"/>
      <c r="N775" s="4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2:26" hidden="1">
      <c r="B776" s="37">
        <v>46015</v>
      </c>
      <c r="C776" s="28" t="s">
        <v>31</v>
      </c>
      <c r="D776" s="27"/>
      <c r="E776" s="27"/>
      <c r="F776" s="27"/>
      <c r="G776" s="28"/>
      <c r="H776" s="29"/>
      <c r="I776" s="29"/>
      <c r="J776" s="28"/>
      <c r="K776" s="28"/>
      <c r="L776" s="30"/>
      <c r="M776" s="31"/>
      <c r="N776" s="4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2:26" hidden="1">
      <c r="B777" s="37">
        <v>46015</v>
      </c>
      <c r="C777" s="28" t="s">
        <v>32</v>
      </c>
      <c r="D777" s="27"/>
      <c r="E777" s="27"/>
      <c r="F777" s="27"/>
      <c r="G777" s="28"/>
      <c r="H777" s="29"/>
      <c r="I777" s="29"/>
      <c r="J777" s="28"/>
      <c r="K777" s="28"/>
      <c r="L777" s="30"/>
      <c r="M777" s="31"/>
      <c r="N777" s="4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2:26" hidden="1">
      <c r="B778" s="37">
        <v>46015</v>
      </c>
      <c r="C778" s="28" t="s">
        <v>33</v>
      </c>
      <c r="D778" s="27"/>
      <c r="E778" s="27"/>
      <c r="F778" s="27"/>
      <c r="G778" s="28"/>
      <c r="H778" s="29"/>
      <c r="I778" s="29"/>
      <c r="J778" s="28"/>
      <c r="K778" s="28"/>
      <c r="L778" s="30"/>
      <c r="M778" s="31"/>
      <c r="N778" s="4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2:26" hidden="1">
      <c r="B779" s="37">
        <v>46015</v>
      </c>
      <c r="C779" s="28" t="s">
        <v>34</v>
      </c>
      <c r="D779" s="27"/>
      <c r="E779" s="27"/>
      <c r="F779" s="27"/>
      <c r="G779" s="28"/>
      <c r="H779" s="29"/>
      <c r="I779" s="29"/>
      <c r="J779" s="28"/>
      <c r="K779" s="28"/>
      <c r="L779" s="30"/>
      <c r="M779" s="31"/>
      <c r="N779" s="4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2:26" hidden="1">
      <c r="B780" s="37">
        <v>46015</v>
      </c>
      <c r="C780" s="28" t="s">
        <v>35</v>
      </c>
      <c r="D780" s="27"/>
      <c r="E780" s="27"/>
      <c r="F780" s="27"/>
      <c r="G780" s="28"/>
      <c r="H780" s="29"/>
      <c r="I780" s="29"/>
      <c r="J780" s="28"/>
      <c r="K780" s="28"/>
      <c r="L780" s="30"/>
      <c r="M780" s="31"/>
      <c r="N780" s="4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2:26" hidden="1">
      <c r="B781" s="37">
        <v>46016</v>
      </c>
      <c r="C781" s="28" t="s">
        <v>29</v>
      </c>
      <c r="D781" s="27"/>
      <c r="E781" s="27"/>
      <c r="F781" s="27"/>
      <c r="G781" s="28"/>
      <c r="H781" s="29"/>
      <c r="I781" s="29"/>
      <c r="J781" s="28"/>
      <c r="K781" s="28"/>
      <c r="L781" s="30"/>
      <c r="M781" s="31"/>
      <c r="N781" s="4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2:26" hidden="1">
      <c r="B782" s="37">
        <v>46016</v>
      </c>
      <c r="C782" s="28" t="s">
        <v>30</v>
      </c>
      <c r="D782" s="27"/>
      <c r="E782" s="27"/>
      <c r="F782" s="27"/>
      <c r="G782" s="28"/>
      <c r="H782" s="29"/>
      <c r="I782" s="29"/>
      <c r="J782" s="28"/>
      <c r="K782" s="28"/>
      <c r="L782" s="30"/>
      <c r="M782" s="31"/>
      <c r="N782" s="4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2:26" hidden="1">
      <c r="B783" s="37">
        <v>46016</v>
      </c>
      <c r="C783" s="28" t="s">
        <v>31</v>
      </c>
      <c r="D783" s="27"/>
      <c r="E783" s="27"/>
      <c r="F783" s="27"/>
      <c r="G783" s="28"/>
      <c r="H783" s="29"/>
      <c r="I783" s="29"/>
      <c r="J783" s="28"/>
      <c r="K783" s="28"/>
      <c r="L783" s="30"/>
      <c r="M783" s="31"/>
      <c r="N783" s="4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2:26" hidden="1">
      <c r="B784" s="37">
        <v>46016</v>
      </c>
      <c r="C784" s="28" t="s">
        <v>32</v>
      </c>
      <c r="D784" s="27"/>
      <c r="E784" s="27"/>
      <c r="F784" s="27"/>
      <c r="G784" s="28"/>
      <c r="H784" s="29"/>
      <c r="I784" s="29"/>
      <c r="J784" s="28"/>
      <c r="K784" s="28"/>
      <c r="L784" s="30"/>
      <c r="M784" s="31"/>
      <c r="N784" s="4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2:26" hidden="1">
      <c r="B785" s="37">
        <v>46016</v>
      </c>
      <c r="C785" s="28" t="s">
        <v>33</v>
      </c>
      <c r="D785" s="27"/>
      <c r="E785" s="27"/>
      <c r="F785" s="27"/>
      <c r="G785" s="28"/>
      <c r="H785" s="29"/>
      <c r="I785" s="29"/>
      <c r="J785" s="28"/>
      <c r="K785" s="28"/>
      <c r="L785" s="30"/>
      <c r="M785" s="31"/>
      <c r="N785" s="4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2:26" hidden="1">
      <c r="B786" s="37">
        <v>46016</v>
      </c>
      <c r="C786" s="28" t="s">
        <v>34</v>
      </c>
      <c r="D786" s="27"/>
      <c r="E786" s="27"/>
      <c r="F786" s="27"/>
      <c r="G786" s="28"/>
      <c r="H786" s="29"/>
      <c r="I786" s="29"/>
      <c r="J786" s="28"/>
      <c r="K786" s="28"/>
      <c r="L786" s="30"/>
      <c r="M786" s="31"/>
      <c r="N786" s="4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2:26" hidden="1">
      <c r="B787" s="37">
        <v>46016</v>
      </c>
      <c r="C787" s="28" t="s">
        <v>35</v>
      </c>
      <c r="D787" s="27"/>
      <c r="E787" s="27"/>
      <c r="F787" s="27"/>
      <c r="G787" s="28"/>
      <c r="H787" s="29"/>
      <c r="I787" s="29"/>
      <c r="J787" s="28"/>
      <c r="K787" s="28"/>
      <c r="L787" s="30"/>
      <c r="M787" s="31"/>
      <c r="N787" s="4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2:26" hidden="1">
      <c r="B788" s="37">
        <v>46017</v>
      </c>
      <c r="C788" s="28" t="s">
        <v>29</v>
      </c>
      <c r="D788" s="27"/>
      <c r="E788" s="27"/>
      <c r="F788" s="27"/>
      <c r="G788" s="28"/>
      <c r="H788" s="29"/>
      <c r="I788" s="29"/>
      <c r="J788" s="28"/>
      <c r="K788" s="28"/>
      <c r="L788" s="30"/>
      <c r="M788" s="31"/>
      <c r="N788" s="4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2:26" hidden="1">
      <c r="B789" s="37">
        <v>46017</v>
      </c>
      <c r="C789" s="28" t="s">
        <v>30</v>
      </c>
      <c r="D789" s="27"/>
      <c r="E789" s="27"/>
      <c r="F789" s="27"/>
      <c r="G789" s="28"/>
      <c r="H789" s="29"/>
      <c r="I789" s="29"/>
      <c r="J789" s="28"/>
      <c r="K789" s="28"/>
      <c r="L789" s="30"/>
      <c r="M789" s="31"/>
      <c r="N789" s="4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2:26" hidden="1">
      <c r="B790" s="37">
        <v>46017</v>
      </c>
      <c r="C790" s="28" t="s">
        <v>31</v>
      </c>
      <c r="D790" s="27"/>
      <c r="E790" s="27"/>
      <c r="F790" s="27"/>
      <c r="G790" s="28"/>
      <c r="H790" s="29"/>
      <c r="I790" s="29"/>
      <c r="J790" s="28"/>
      <c r="K790" s="28"/>
      <c r="L790" s="30"/>
      <c r="M790" s="31"/>
      <c r="N790" s="4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2:26" hidden="1">
      <c r="B791" s="37">
        <v>46017</v>
      </c>
      <c r="C791" s="28" t="s">
        <v>32</v>
      </c>
      <c r="D791" s="27"/>
      <c r="E791" s="27"/>
      <c r="F791" s="27"/>
      <c r="G791" s="28"/>
      <c r="H791" s="29"/>
      <c r="I791" s="29"/>
      <c r="J791" s="28"/>
      <c r="K791" s="28"/>
      <c r="L791" s="30"/>
      <c r="M791" s="31"/>
      <c r="N791" s="4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2:26" hidden="1">
      <c r="B792" s="37">
        <v>46017</v>
      </c>
      <c r="C792" s="28" t="s">
        <v>33</v>
      </c>
      <c r="D792" s="27"/>
      <c r="E792" s="27"/>
      <c r="F792" s="27"/>
      <c r="G792" s="28"/>
      <c r="H792" s="29"/>
      <c r="I792" s="29"/>
      <c r="J792" s="28"/>
      <c r="K792" s="28"/>
      <c r="L792" s="30"/>
      <c r="M792" s="31"/>
      <c r="N792" s="4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2:26" hidden="1">
      <c r="B793" s="37">
        <v>46017</v>
      </c>
      <c r="C793" s="28" t="s">
        <v>34</v>
      </c>
      <c r="D793" s="27"/>
      <c r="E793" s="27"/>
      <c r="F793" s="27"/>
      <c r="G793" s="28"/>
      <c r="H793" s="29"/>
      <c r="I793" s="29"/>
      <c r="J793" s="28"/>
      <c r="K793" s="28"/>
      <c r="L793" s="30"/>
      <c r="M793" s="31"/>
      <c r="N793" s="4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2:26" hidden="1">
      <c r="B794" s="37">
        <v>46017</v>
      </c>
      <c r="C794" s="28" t="s">
        <v>35</v>
      </c>
      <c r="D794" s="27"/>
      <c r="E794" s="27"/>
      <c r="F794" s="27"/>
      <c r="G794" s="28"/>
      <c r="H794" s="29"/>
      <c r="I794" s="29"/>
      <c r="J794" s="28"/>
      <c r="K794" s="28"/>
      <c r="L794" s="30"/>
      <c r="M794" s="31"/>
      <c r="N794" s="4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2:26" hidden="1">
      <c r="B795" s="37">
        <v>46018</v>
      </c>
      <c r="C795" s="28" t="s">
        <v>29</v>
      </c>
      <c r="D795" s="27"/>
      <c r="E795" s="27"/>
      <c r="F795" s="27"/>
      <c r="G795" s="28"/>
      <c r="H795" s="29"/>
      <c r="I795" s="29"/>
      <c r="J795" s="28"/>
      <c r="K795" s="28"/>
      <c r="L795" s="30"/>
      <c r="M795" s="31"/>
      <c r="N795" s="4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2:26" hidden="1">
      <c r="B796" s="37">
        <v>46018</v>
      </c>
      <c r="C796" s="28" t="s">
        <v>30</v>
      </c>
      <c r="D796" s="27"/>
      <c r="E796" s="27"/>
      <c r="F796" s="27"/>
      <c r="G796" s="28"/>
      <c r="H796" s="29"/>
      <c r="I796" s="29"/>
      <c r="J796" s="28"/>
      <c r="K796" s="28"/>
      <c r="L796" s="30"/>
      <c r="M796" s="31"/>
      <c r="N796" s="4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2:26" hidden="1">
      <c r="B797" s="37">
        <v>46018</v>
      </c>
      <c r="C797" s="28" t="s">
        <v>31</v>
      </c>
      <c r="D797" s="27"/>
      <c r="E797" s="27"/>
      <c r="F797" s="27"/>
      <c r="G797" s="28"/>
      <c r="H797" s="29"/>
      <c r="I797" s="29"/>
      <c r="J797" s="28"/>
      <c r="K797" s="28"/>
      <c r="L797" s="30"/>
      <c r="M797" s="31"/>
      <c r="N797" s="4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2:26" hidden="1">
      <c r="B798" s="37">
        <v>46018</v>
      </c>
      <c r="C798" s="28" t="s">
        <v>32</v>
      </c>
      <c r="D798" s="27"/>
      <c r="E798" s="27"/>
      <c r="F798" s="27"/>
      <c r="G798" s="28"/>
      <c r="H798" s="29"/>
      <c r="I798" s="29"/>
      <c r="J798" s="28"/>
      <c r="K798" s="28"/>
      <c r="L798" s="30"/>
      <c r="M798" s="31"/>
      <c r="N798" s="4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2:26" hidden="1">
      <c r="B799" s="37">
        <v>46018</v>
      </c>
      <c r="C799" s="28" t="s">
        <v>33</v>
      </c>
      <c r="D799" s="27"/>
      <c r="E799" s="27"/>
      <c r="F799" s="27"/>
      <c r="G799" s="28"/>
      <c r="H799" s="29"/>
      <c r="I799" s="29"/>
      <c r="J799" s="28"/>
      <c r="K799" s="28"/>
      <c r="L799" s="30"/>
      <c r="M799" s="31"/>
      <c r="N799" s="4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2:26" hidden="1">
      <c r="B800" s="37">
        <v>46018</v>
      </c>
      <c r="C800" s="28" t="s">
        <v>34</v>
      </c>
      <c r="D800" s="27"/>
      <c r="E800" s="27"/>
      <c r="F800" s="27"/>
      <c r="G800" s="28"/>
      <c r="H800" s="29"/>
      <c r="I800" s="29"/>
      <c r="J800" s="28"/>
      <c r="K800" s="28"/>
      <c r="L800" s="30"/>
      <c r="M800" s="31"/>
      <c r="N800" s="4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2:26" hidden="1">
      <c r="B801" s="37">
        <v>46018</v>
      </c>
      <c r="C801" s="28" t="s">
        <v>35</v>
      </c>
      <c r="D801" s="27"/>
      <c r="E801" s="27"/>
      <c r="F801" s="27"/>
      <c r="G801" s="28"/>
      <c r="H801" s="29"/>
      <c r="I801" s="29"/>
      <c r="J801" s="28"/>
      <c r="K801" s="28"/>
      <c r="L801" s="30"/>
      <c r="M801" s="31"/>
      <c r="N801" s="4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2:26" hidden="1">
      <c r="B802" s="37">
        <v>46019</v>
      </c>
      <c r="C802" s="28" t="s">
        <v>29</v>
      </c>
      <c r="D802" s="27"/>
      <c r="E802" s="27"/>
      <c r="F802" s="27"/>
      <c r="G802" s="28"/>
      <c r="H802" s="29"/>
      <c r="I802" s="29"/>
      <c r="J802" s="28"/>
      <c r="K802" s="28"/>
      <c r="L802" s="30"/>
      <c r="M802" s="31"/>
      <c r="N802" s="4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2:26" hidden="1">
      <c r="B803" s="37">
        <v>46019</v>
      </c>
      <c r="C803" s="28" t="s">
        <v>30</v>
      </c>
      <c r="D803" s="27"/>
      <c r="E803" s="27"/>
      <c r="F803" s="27"/>
      <c r="G803" s="28"/>
      <c r="H803" s="29"/>
      <c r="I803" s="29"/>
      <c r="J803" s="28"/>
      <c r="K803" s="28"/>
      <c r="L803" s="30"/>
      <c r="M803" s="31"/>
      <c r="N803" s="4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2:26" hidden="1">
      <c r="B804" s="37">
        <v>46019</v>
      </c>
      <c r="C804" s="28" t="s">
        <v>31</v>
      </c>
      <c r="D804" s="27"/>
      <c r="E804" s="27"/>
      <c r="F804" s="27"/>
      <c r="G804" s="28"/>
      <c r="H804" s="29"/>
      <c r="I804" s="29"/>
      <c r="J804" s="28"/>
      <c r="K804" s="28"/>
      <c r="L804" s="30"/>
      <c r="M804" s="31"/>
      <c r="N804" s="4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2:26" hidden="1">
      <c r="B805" s="37">
        <v>46019</v>
      </c>
      <c r="C805" s="28" t="s">
        <v>32</v>
      </c>
      <c r="D805" s="27"/>
      <c r="E805" s="27"/>
      <c r="F805" s="27"/>
      <c r="G805" s="28"/>
      <c r="H805" s="29"/>
      <c r="I805" s="29"/>
      <c r="J805" s="28"/>
      <c r="K805" s="28"/>
      <c r="L805" s="30"/>
      <c r="M805" s="31"/>
      <c r="N805" s="4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2:26" hidden="1">
      <c r="B806" s="37">
        <v>46019</v>
      </c>
      <c r="C806" s="28" t="s">
        <v>33</v>
      </c>
      <c r="D806" s="27"/>
      <c r="E806" s="27"/>
      <c r="F806" s="27"/>
      <c r="G806" s="28"/>
      <c r="H806" s="29"/>
      <c r="I806" s="29"/>
      <c r="J806" s="28"/>
      <c r="K806" s="28"/>
      <c r="L806" s="30"/>
      <c r="M806" s="31"/>
      <c r="N806" s="4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2:26" hidden="1">
      <c r="B807" s="37">
        <v>46019</v>
      </c>
      <c r="C807" s="28" t="s">
        <v>34</v>
      </c>
      <c r="D807" s="27"/>
      <c r="E807" s="27"/>
      <c r="F807" s="27"/>
      <c r="G807" s="28"/>
      <c r="H807" s="29"/>
      <c r="I807" s="29"/>
      <c r="J807" s="28"/>
      <c r="K807" s="28"/>
      <c r="L807" s="30"/>
      <c r="M807" s="31"/>
      <c r="N807" s="4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2:26" hidden="1">
      <c r="B808" s="37">
        <v>46019</v>
      </c>
      <c r="C808" s="28" t="s">
        <v>35</v>
      </c>
      <c r="D808" s="27"/>
      <c r="E808" s="27"/>
      <c r="F808" s="27"/>
      <c r="G808" s="28"/>
      <c r="H808" s="29"/>
      <c r="I808" s="29"/>
      <c r="J808" s="28"/>
      <c r="K808" s="28"/>
      <c r="L808" s="30"/>
      <c r="M808" s="31"/>
      <c r="N808" s="4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2:26" hidden="1">
      <c r="B809" s="37">
        <v>46020</v>
      </c>
      <c r="C809" s="28" t="s">
        <v>29</v>
      </c>
      <c r="D809" s="27"/>
      <c r="E809" s="27"/>
      <c r="F809" s="27"/>
      <c r="G809" s="28"/>
      <c r="H809" s="29"/>
      <c r="I809" s="29"/>
      <c r="J809" s="28"/>
      <c r="K809" s="28"/>
      <c r="L809" s="30"/>
      <c r="M809" s="31"/>
      <c r="N809" s="4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2:26" hidden="1">
      <c r="B810" s="37">
        <v>46020</v>
      </c>
      <c r="C810" s="28" t="s">
        <v>30</v>
      </c>
      <c r="D810" s="27"/>
      <c r="E810" s="27"/>
      <c r="F810" s="27"/>
      <c r="G810" s="28"/>
      <c r="H810" s="29"/>
      <c r="I810" s="29"/>
      <c r="J810" s="28"/>
      <c r="K810" s="28"/>
      <c r="L810" s="30"/>
      <c r="M810" s="31"/>
      <c r="N810" s="4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2:26" hidden="1">
      <c r="B811" s="37">
        <v>46020</v>
      </c>
      <c r="C811" s="28" t="s">
        <v>31</v>
      </c>
      <c r="D811" s="27"/>
      <c r="E811" s="27"/>
      <c r="F811" s="27"/>
      <c r="G811" s="28"/>
      <c r="H811" s="29"/>
      <c r="I811" s="29"/>
      <c r="J811" s="28"/>
      <c r="K811" s="28"/>
      <c r="L811" s="30"/>
      <c r="M811" s="31"/>
      <c r="N811" s="4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2:26" hidden="1">
      <c r="B812" s="37">
        <v>46020</v>
      </c>
      <c r="C812" s="28" t="s">
        <v>32</v>
      </c>
      <c r="D812" s="27"/>
      <c r="E812" s="27"/>
      <c r="F812" s="27"/>
      <c r="G812" s="28"/>
      <c r="H812" s="29"/>
      <c r="I812" s="29"/>
      <c r="J812" s="28"/>
      <c r="K812" s="28"/>
      <c r="L812" s="30"/>
      <c r="M812" s="31"/>
      <c r="N812" s="4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2:26" hidden="1">
      <c r="B813" s="37">
        <v>46020</v>
      </c>
      <c r="C813" s="28" t="s">
        <v>33</v>
      </c>
      <c r="D813" s="27"/>
      <c r="E813" s="27"/>
      <c r="F813" s="27"/>
      <c r="G813" s="28"/>
      <c r="H813" s="29"/>
      <c r="I813" s="29"/>
      <c r="J813" s="28"/>
      <c r="K813" s="28"/>
      <c r="L813" s="30"/>
      <c r="M813" s="31"/>
      <c r="N813" s="4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2:26" hidden="1">
      <c r="B814" s="37">
        <v>46020</v>
      </c>
      <c r="C814" s="28" t="s">
        <v>34</v>
      </c>
      <c r="D814" s="27"/>
      <c r="E814" s="27"/>
      <c r="F814" s="27"/>
      <c r="G814" s="28"/>
      <c r="H814" s="29"/>
      <c r="I814" s="29"/>
      <c r="J814" s="28"/>
      <c r="K814" s="28"/>
      <c r="L814" s="30"/>
      <c r="M814" s="31"/>
      <c r="N814" s="4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2:26" hidden="1">
      <c r="B815" s="37">
        <v>46020</v>
      </c>
      <c r="C815" s="28" t="s">
        <v>35</v>
      </c>
      <c r="D815" s="27"/>
      <c r="E815" s="27"/>
      <c r="F815" s="27"/>
      <c r="G815" s="28"/>
      <c r="H815" s="29"/>
      <c r="I815" s="29"/>
      <c r="J815" s="28"/>
      <c r="K815" s="28"/>
      <c r="L815" s="30"/>
      <c r="M815" s="31"/>
      <c r="N815" s="4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2:26" hidden="1">
      <c r="B816" s="37">
        <v>46021</v>
      </c>
      <c r="C816" s="28" t="s">
        <v>29</v>
      </c>
      <c r="D816" s="27"/>
      <c r="E816" s="27"/>
      <c r="F816" s="27"/>
      <c r="G816" s="28"/>
      <c r="H816" s="29"/>
      <c r="I816" s="29"/>
      <c r="J816" s="28"/>
      <c r="K816" s="28"/>
      <c r="L816" s="30"/>
      <c r="M816" s="31"/>
      <c r="N816" s="4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2:26" hidden="1">
      <c r="B817" s="37">
        <v>46021</v>
      </c>
      <c r="C817" s="28" t="s">
        <v>30</v>
      </c>
      <c r="D817" s="27"/>
      <c r="E817" s="27"/>
      <c r="F817" s="27"/>
      <c r="G817" s="28"/>
      <c r="H817" s="29"/>
      <c r="I817" s="29"/>
      <c r="J817" s="28"/>
      <c r="K817" s="28"/>
      <c r="L817" s="30"/>
      <c r="M817" s="31"/>
      <c r="N817" s="4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2:26" hidden="1">
      <c r="B818" s="37">
        <v>46021</v>
      </c>
      <c r="C818" s="28" t="s">
        <v>31</v>
      </c>
      <c r="D818" s="27"/>
      <c r="E818" s="27"/>
      <c r="F818" s="27"/>
      <c r="G818" s="28"/>
      <c r="H818" s="29"/>
      <c r="I818" s="29"/>
      <c r="J818" s="28"/>
      <c r="K818" s="28"/>
      <c r="L818" s="30"/>
      <c r="M818" s="31"/>
      <c r="N818" s="4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2:26" hidden="1">
      <c r="B819" s="37">
        <v>46021</v>
      </c>
      <c r="C819" s="28" t="s">
        <v>32</v>
      </c>
      <c r="D819" s="27"/>
      <c r="E819" s="27"/>
      <c r="F819" s="27"/>
      <c r="G819" s="28"/>
      <c r="H819" s="29"/>
      <c r="I819" s="29"/>
      <c r="J819" s="28"/>
      <c r="K819" s="28"/>
      <c r="L819" s="30"/>
      <c r="M819" s="31"/>
      <c r="N819" s="4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2:26" hidden="1">
      <c r="B820" s="37">
        <v>46021</v>
      </c>
      <c r="C820" s="28" t="s">
        <v>33</v>
      </c>
      <c r="D820" s="27"/>
      <c r="E820" s="27"/>
      <c r="F820" s="27"/>
      <c r="G820" s="28"/>
      <c r="H820" s="29"/>
      <c r="I820" s="29"/>
      <c r="J820" s="28"/>
      <c r="K820" s="28"/>
      <c r="L820" s="30"/>
      <c r="M820" s="31"/>
      <c r="N820" s="4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2:26" hidden="1">
      <c r="B821" s="37">
        <v>46021</v>
      </c>
      <c r="C821" s="28" t="s">
        <v>34</v>
      </c>
      <c r="D821" s="27"/>
      <c r="E821" s="27"/>
      <c r="F821" s="27"/>
      <c r="G821" s="28"/>
      <c r="H821" s="29"/>
      <c r="I821" s="29"/>
      <c r="J821" s="28"/>
      <c r="K821" s="28"/>
      <c r="L821" s="30"/>
      <c r="M821" s="31"/>
      <c r="N821" s="4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2:26" hidden="1">
      <c r="B822" s="37">
        <v>46021</v>
      </c>
      <c r="C822" s="28" t="s">
        <v>35</v>
      </c>
      <c r="D822" s="27"/>
      <c r="E822" s="27"/>
      <c r="F822" s="27"/>
      <c r="G822" s="28"/>
      <c r="H822" s="29"/>
      <c r="I822" s="29"/>
      <c r="J822" s="28"/>
      <c r="K822" s="28"/>
      <c r="L822" s="30"/>
      <c r="M822" s="31"/>
      <c r="N822" s="4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2:26" hidden="1">
      <c r="B823" s="37">
        <v>46022</v>
      </c>
      <c r="C823" s="28" t="s">
        <v>29</v>
      </c>
      <c r="D823" s="27"/>
      <c r="E823" s="27"/>
      <c r="F823" s="27"/>
      <c r="G823" s="28"/>
      <c r="H823" s="29"/>
      <c r="I823" s="29"/>
      <c r="J823" s="28"/>
      <c r="K823" s="28"/>
      <c r="L823" s="30"/>
      <c r="M823" s="31"/>
      <c r="N823" s="4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2:26" hidden="1">
      <c r="B824" s="37">
        <v>46022</v>
      </c>
      <c r="C824" s="28" t="s">
        <v>30</v>
      </c>
      <c r="D824" s="27"/>
      <c r="E824" s="27"/>
      <c r="F824" s="27"/>
      <c r="G824" s="28"/>
      <c r="H824" s="29"/>
      <c r="I824" s="29"/>
      <c r="J824" s="28"/>
      <c r="K824" s="28"/>
      <c r="L824" s="30"/>
      <c r="M824" s="31"/>
      <c r="N824" s="4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2:26" hidden="1">
      <c r="B825" s="37">
        <v>46022</v>
      </c>
      <c r="C825" s="28" t="s">
        <v>31</v>
      </c>
      <c r="D825" s="27"/>
      <c r="E825" s="27"/>
      <c r="F825" s="27"/>
      <c r="G825" s="28"/>
      <c r="H825" s="29"/>
      <c r="I825" s="29"/>
      <c r="J825" s="28"/>
      <c r="K825" s="28"/>
      <c r="L825" s="30"/>
      <c r="M825" s="31"/>
      <c r="N825" s="4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2:26" hidden="1">
      <c r="B826" s="37">
        <v>46022</v>
      </c>
      <c r="C826" s="28" t="s">
        <v>32</v>
      </c>
      <c r="D826" s="27"/>
      <c r="E826" s="27"/>
      <c r="F826" s="27"/>
      <c r="G826" s="28"/>
      <c r="H826" s="29"/>
      <c r="I826" s="29"/>
      <c r="J826" s="28"/>
      <c r="K826" s="28"/>
      <c r="L826" s="30"/>
      <c r="M826" s="31"/>
      <c r="N826" s="4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2:26" hidden="1">
      <c r="B827" s="37">
        <v>46022</v>
      </c>
      <c r="C827" s="28" t="s">
        <v>33</v>
      </c>
      <c r="D827" s="27"/>
      <c r="E827" s="27"/>
      <c r="F827" s="27"/>
      <c r="G827" s="28"/>
      <c r="H827" s="29"/>
      <c r="I827" s="29"/>
      <c r="J827" s="28"/>
      <c r="K827" s="28"/>
      <c r="L827" s="30"/>
      <c r="M827" s="31"/>
      <c r="N827" s="4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2:26" hidden="1">
      <c r="B828" s="37">
        <v>46022</v>
      </c>
      <c r="C828" s="28" t="s">
        <v>34</v>
      </c>
      <c r="D828" s="27"/>
      <c r="E828" s="27"/>
      <c r="F828" s="27"/>
      <c r="G828" s="28"/>
      <c r="H828" s="29"/>
      <c r="I828" s="29"/>
      <c r="J828" s="28"/>
      <c r="K828" s="28"/>
      <c r="L828" s="30"/>
      <c r="M828" s="31"/>
      <c r="N828" s="4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2:26" hidden="1">
      <c r="B829" s="37">
        <v>46022</v>
      </c>
      <c r="C829" s="28" t="s">
        <v>35</v>
      </c>
      <c r="D829" s="27"/>
      <c r="E829" s="27"/>
      <c r="F829" s="27"/>
      <c r="G829" s="28"/>
      <c r="H829" s="29"/>
      <c r="I829" s="29"/>
      <c r="J829" s="28"/>
      <c r="K829" s="28"/>
      <c r="L829" s="30"/>
      <c r="M829" s="31"/>
      <c r="N829" s="4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2:26"/>
  </sheetData>
  <sheetProtection formatCells="0" formatColumns="0" formatRows="0" insertColumns="0" insertRows="0" deleteColumns="0" deleteRows="0"/>
  <autoFilter ref="B3:Z829" xr:uid="{189FA7ED-4382-47B5-A726-2C2BB85CC8B9}">
    <filterColumn colId="0">
      <filters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6" dateTimeGrouping="day"/>
      </filters>
    </filterColumn>
    <filterColumn colId="1">
      <filters>
        <filter val="CBWII"/>
      </filters>
    </filterColumn>
  </autoFilter>
  <sortState xmlns:xlrd2="http://schemas.microsoft.com/office/spreadsheetml/2017/richdata2" ref="B4:Z829">
    <sortCondition ref="B4:B829"/>
    <sortCondition ref="C4:C829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D3EA06-45AA-4ABA-83F6-CAB4B308E842}"/>
</file>

<file path=customXml/itemProps2.xml><?xml version="1.0" encoding="utf-8"?>
<ds:datastoreItem xmlns:ds="http://schemas.openxmlformats.org/officeDocument/2006/customXml" ds:itemID="{A175AAA7-D266-4395-B6D4-E939A4E29720}"/>
</file>

<file path=customXml/itemProps3.xml><?xml version="1.0" encoding="utf-8"?>
<ds:datastoreItem xmlns:ds="http://schemas.openxmlformats.org/officeDocument/2006/customXml" ds:itemID="{649809F5-D46F-4002-9C20-8A9684DA0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2025-10-06T12:28:01Z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