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BB9662F7-132D-463B-AEE0-D104688724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Base!$A$3:$AS$829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4" i="2" l="1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<sst xmlns="http://schemas.openxmlformats.org/spreadsheetml/2006/main" count="861" uniqueCount="41">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</sst>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2</xdr:col>
      <xdr:colOff>584567</xdr:colOff>
      <xdr:row>1</xdr:row>
      <xdr:rowOff>104775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70392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30"/>
  <sheetViews>
    <sheetView showGridLines="0" tabSelected="1" topLeftCell="A117" zoomScale="80" zoomScaleNormal="80" workbookViewId="0">
      <selection activeCell="S831" sqref="S831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3.28515625" style="10" hidden="1" customWidth="1"/>
    <col min="16" max="17" width="9.140625" style="10" customWidth="1"/>
    <col min="18" max="18" width="12" style="15" customWidth="1"/>
    <col min="19" max="19" width="9.85546875" style="10" customWidth="1"/>
    <col min="20" max="20" width="16" style="10" customWidth="1"/>
    <col min="21" max="21" width="9.140625" style="10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5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5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X133" s="10">
        <v>0</v>
      </c>
      <c r="Y133" s="10">
        <v>0</v>
      </c>
      <c r="Z133" s="13">
        <v>0.33329999999999999</v>
      </c>
    </row>
    <row r="134" spans="2:26" ht="14.45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5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J137" s="10">
        <v>0</v>
      </c>
      <c r="K137" s="10">
        <v>0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5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5">
      <c r="B139" s="16">
        <v>45924</v>
      </c>
      <c r="C139" s="10" t="s">
        <v>31</v>
      </c>
      <c r="D139" s="9">
        <v>80000</v>
      </c>
      <c r="E139" s="9">
        <v>30000</v>
      </c>
      <c r="F139" s="9">
        <v>40</v>
      </c>
      <c r="G139" s="10">
        <v>130</v>
      </c>
      <c r="H139" s="11">
        <v>0.95299999999999996</v>
      </c>
      <c r="I139" s="11">
        <v>0.99199999999999999</v>
      </c>
      <c r="J139" s="10">
        <v>0</v>
      </c>
      <c r="K139" s="10">
        <v>0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5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X140" s="10">
        <v>0</v>
      </c>
      <c r="Y140" s="10">
        <v>0</v>
      </c>
      <c r="Z140" s="13">
        <v>0.33329999999999999</v>
      </c>
    </row>
    <row r="141" spans="2:26" ht="14.45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0">
        <v>99.23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5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5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J144" s="10">
        <v>0</v>
      </c>
      <c r="K144" s="10">
        <v>0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5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5">
      <c r="B146" s="16">
        <v>45925</v>
      </c>
      <c r="C146" s="10" t="s">
        <v>31</v>
      </c>
      <c r="D146" s="9">
        <v>50000</v>
      </c>
      <c r="E146" s="9">
        <v>31000</v>
      </c>
      <c r="F146" s="9">
        <v>110</v>
      </c>
      <c r="G146" s="10">
        <v>250</v>
      </c>
      <c r="H146" s="11">
        <v>0.95499999999999996</v>
      </c>
      <c r="I146" s="11">
        <v>0.99299999999999999</v>
      </c>
      <c r="J146" s="10">
        <v>0</v>
      </c>
      <c r="K146" s="10">
        <v>0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5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T147" s="10">
        <v>0</v>
      </c>
      <c r="U147" s="14">
        <v>1</v>
      </c>
      <c r="V147" s="14">
        <v>1</v>
      </c>
      <c r="W147" s="14">
        <v>1</v>
      </c>
      <c r="X147" s="10">
        <v>0</v>
      </c>
      <c r="Y147" s="10">
        <v>0</v>
      </c>
      <c r="Z147" s="13">
        <v>0.33329999999999999</v>
      </c>
    </row>
    <row r="148" spans="2:26" ht="14.45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V148" s="38">
        <v>99.82</v>
      </c>
      <c r="W148" s="38">
        <v>99.43</v>
      </c>
      <c r="X148" s="10">
        <v>26</v>
      </c>
      <c r="Y148" s="2">
        <v>4021.41</v>
      </c>
      <c r="Z148" s="14">
        <v>0</v>
      </c>
    </row>
    <row r="149" spans="2:26" ht="14.45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5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5">
      <c r="B151" s="16">
        <v>45926</v>
      </c>
      <c r="C151" s="10" t="s">
        <v>29</v>
      </c>
      <c r="D151" s="9">
        <v>41078.720000000001</v>
      </c>
      <c r="E151" s="9">
        <v>52051.1</v>
      </c>
      <c r="F151" s="9">
        <v>317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X151" s="10">
        <v>3</v>
      </c>
      <c r="Y151" s="2">
        <v>1212.5999999999999</v>
      </c>
      <c r="Z151" s="10">
        <v>0</v>
      </c>
    </row>
    <row r="152" spans="2:26" ht="14.45">
      <c r="B152" s="16">
        <v>45926</v>
      </c>
      <c r="C152" s="10" t="s">
        <v>30</v>
      </c>
      <c r="L152" s="21"/>
      <c r="M152" s="22"/>
      <c r="N152" s="23"/>
      <c r="P152" s="10">
        <v>4</v>
      </c>
      <c r="Q152" s="10">
        <v>4</v>
      </c>
      <c r="R152" s="10">
        <v>22455.23</v>
      </c>
      <c r="T152" s="10">
        <v>0</v>
      </c>
      <c r="U152" s="14">
        <v>1</v>
      </c>
      <c r="V152" s="14">
        <v>1</v>
      </c>
      <c r="W152" s="14">
        <v>1</v>
      </c>
      <c r="Y152" s="10"/>
    </row>
    <row r="153" spans="2:26" ht="14.45">
      <c r="B153" s="16">
        <v>45926</v>
      </c>
      <c r="C153" s="10" t="s">
        <v>31</v>
      </c>
      <c r="D153" s="9">
        <v>50000</v>
      </c>
      <c r="E153" s="9">
        <v>48000</v>
      </c>
      <c r="F153" s="9">
        <v>160</v>
      </c>
      <c r="G153" s="10">
        <v>200</v>
      </c>
      <c r="H153" s="11">
        <v>0.96299999999999997</v>
      </c>
      <c r="I153" s="11">
        <v>0.99199999999999999</v>
      </c>
      <c r="J153" s="10">
        <v>0</v>
      </c>
      <c r="K153" s="10">
        <v>0</v>
      </c>
      <c r="L153" s="21"/>
      <c r="M153" s="22"/>
      <c r="N153" s="23"/>
      <c r="R153" s="10"/>
      <c r="Y153" s="10"/>
    </row>
    <row r="154" spans="2:26" ht="14.45">
      <c r="B154" s="16">
        <v>45926</v>
      </c>
      <c r="C154" s="10" t="s">
        <v>32</v>
      </c>
      <c r="L154" s="21"/>
      <c r="M154" s="22"/>
      <c r="N154" s="23"/>
      <c r="P154" s="10">
        <v>6</v>
      </c>
      <c r="Q154" s="10">
        <v>6</v>
      </c>
      <c r="R154" s="10">
        <v>29662.97</v>
      </c>
      <c r="S154" s="13">
        <v>0.76359999999999995</v>
      </c>
      <c r="T154" s="10">
        <v>0</v>
      </c>
      <c r="U154" s="14">
        <v>1</v>
      </c>
      <c r="V154" s="14">
        <v>1</v>
      </c>
      <c r="W154" s="14">
        <v>1</v>
      </c>
      <c r="X154" s="10">
        <v>0</v>
      </c>
      <c r="Y154" s="10">
        <v>0</v>
      </c>
      <c r="Z154" s="13">
        <v>0.33329999999999999</v>
      </c>
    </row>
    <row r="155" spans="2:26" ht="14.45">
      <c r="B155" s="16">
        <v>45926</v>
      </c>
      <c r="C155" s="10" t="s">
        <v>33</v>
      </c>
      <c r="D155" s="17">
        <v>192673</v>
      </c>
      <c r="E155" s="17">
        <v>63259</v>
      </c>
      <c r="F155" s="9">
        <v>25</v>
      </c>
      <c r="G155" s="10">
        <v>847</v>
      </c>
      <c r="H155" s="11">
        <v>0.96</v>
      </c>
      <c r="I155" s="11">
        <v>0.98</v>
      </c>
      <c r="J155" s="10">
        <v>51</v>
      </c>
      <c r="K155" s="10">
        <v>0</v>
      </c>
      <c r="L155" s="21"/>
      <c r="M155" s="22"/>
      <c r="N155" s="23"/>
      <c r="P155" s="10">
        <v>22</v>
      </c>
      <c r="Q155" s="10">
        <v>21</v>
      </c>
      <c r="R155" s="10">
        <v>61735.33</v>
      </c>
      <c r="S155" s="13">
        <v>0.56789999999999996</v>
      </c>
      <c r="T155" s="10">
        <v>0</v>
      </c>
      <c r="X155" s="10">
        <v>12</v>
      </c>
      <c r="Y155" s="2">
        <v>1931.15</v>
      </c>
      <c r="Z155" s="14">
        <v>0</v>
      </c>
    </row>
    <row r="156" spans="2:26" ht="14.45">
      <c r="B156" s="16">
        <v>45926</v>
      </c>
      <c r="C156" s="10" t="s">
        <v>34</v>
      </c>
      <c r="D156" s="17">
        <v>729653</v>
      </c>
      <c r="E156" s="17">
        <v>732604</v>
      </c>
      <c r="F156" s="9">
        <v>1727</v>
      </c>
      <c r="J156" s="10">
        <v>0</v>
      </c>
      <c r="L156" s="21"/>
      <c r="M156" s="22"/>
      <c r="N156" s="23"/>
      <c r="P156" s="10">
        <v>193</v>
      </c>
      <c r="Q156" s="10">
        <v>193</v>
      </c>
      <c r="R156" s="15">
        <v>676156.92</v>
      </c>
      <c r="S156" s="10">
        <v>87.5</v>
      </c>
      <c r="T156" s="10">
        <v>2</v>
      </c>
      <c r="X156" s="10">
        <v>203</v>
      </c>
      <c r="Y156" s="37">
        <v>41836.29</v>
      </c>
      <c r="Z156" s="14">
        <f>23/109</f>
        <v>0.21100917431192662</v>
      </c>
    </row>
    <row r="157" spans="2:26" ht="14.45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 ht="14.45">
      <c r="B158" s="16">
        <v>45927</v>
      </c>
      <c r="C158" s="10" t="s">
        <v>29</v>
      </c>
      <c r="L158" s="21"/>
      <c r="M158" s="22"/>
      <c r="N158" s="23"/>
      <c r="R158" s="10"/>
    </row>
    <row r="159" spans="2:26" ht="14.45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t="14.45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6" ht="14.45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6" ht="14.45">
      <c r="B162" s="16">
        <v>45927</v>
      </c>
      <c r="C162" s="10" t="s">
        <v>33</v>
      </c>
      <c r="L162" s="21"/>
      <c r="M162" s="22"/>
      <c r="N162" s="23"/>
      <c r="R162" s="10"/>
    </row>
    <row r="163" spans="2:26" ht="14.45">
      <c r="B163" s="16">
        <v>45927</v>
      </c>
      <c r="C163" s="10" t="s">
        <v>34</v>
      </c>
      <c r="L163" s="21"/>
      <c r="M163" s="22"/>
      <c r="N163" s="23"/>
      <c r="Y163" s="10"/>
    </row>
    <row r="164" spans="2:26" ht="14.45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6" ht="14.45">
      <c r="B165" s="16">
        <v>45928</v>
      </c>
      <c r="C165" s="10" t="s">
        <v>29</v>
      </c>
      <c r="L165" s="21"/>
      <c r="M165" s="22"/>
      <c r="N165" s="23"/>
      <c r="R165" s="10"/>
    </row>
    <row r="166" spans="2:26" ht="14.45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6" ht="14.45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6" ht="14.45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6">
      <c r="B169" s="16">
        <v>45928</v>
      </c>
      <c r="C169" s="10" t="s">
        <v>33</v>
      </c>
      <c r="L169" s="21"/>
      <c r="M169" s="22"/>
      <c r="N169" s="23"/>
      <c r="R169" s="10"/>
    </row>
    <row r="170" spans="2:26" ht="14.45">
      <c r="B170" s="16">
        <v>45928</v>
      </c>
      <c r="C170" s="10" t="s">
        <v>34</v>
      </c>
      <c r="L170" s="21"/>
      <c r="M170" s="22"/>
      <c r="N170" s="23"/>
      <c r="Y170" s="10"/>
    </row>
    <row r="171" spans="2:26" ht="14.45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6" ht="14.45">
      <c r="B172" s="16">
        <v>45929</v>
      </c>
      <c r="C172" s="10" t="s">
        <v>29</v>
      </c>
      <c r="D172" s="9">
        <v>77544.100000000006</v>
      </c>
      <c r="E172" s="9">
        <v>40246.239999999998</v>
      </c>
      <c r="F172" s="9">
        <v>86.49</v>
      </c>
      <c r="L172" s="21"/>
      <c r="M172" s="22"/>
      <c r="N172" s="23"/>
      <c r="P172" s="10">
        <v>16</v>
      </c>
      <c r="Q172" s="10">
        <v>16</v>
      </c>
      <c r="R172" s="10">
        <v>52066.85</v>
      </c>
      <c r="S172" s="10">
        <v>87.52</v>
      </c>
      <c r="X172" s="10">
        <v>6</v>
      </c>
      <c r="Y172" s="2">
        <v>849.46</v>
      </c>
      <c r="Z172" s="10">
        <v>0</v>
      </c>
    </row>
    <row r="173" spans="2:26" ht="14.45">
      <c r="B173" s="16">
        <v>45929</v>
      </c>
      <c r="C173" s="10" t="s">
        <v>30</v>
      </c>
      <c r="L173" s="21"/>
      <c r="M173" s="22"/>
      <c r="N173" s="23"/>
      <c r="P173" s="10">
        <v>7</v>
      </c>
      <c r="Q173" s="10">
        <v>7</v>
      </c>
      <c r="R173" s="10">
        <v>36439.79</v>
      </c>
      <c r="S173" s="14">
        <v>1</v>
      </c>
      <c r="T173" s="10">
        <v>0</v>
      </c>
      <c r="U173" s="14">
        <v>1</v>
      </c>
      <c r="V173" s="14">
        <v>1</v>
      </c>
      <c r="W173" s="14">
        <v>1</v>
      </c>
      <c r="Y173" s="10"/>
    </row>
    <row r="174" spans="2:26" ht="14.45">
      <c r="B174" s="16">
        <v>45929</v>
      </c>
      <c r="C174" s="10" t="s">
        <v>31</v>
      </c>
      <c r="D174" s="9">
        <v>25000</v>
      </c>
      <c r="E174" s="9">
        <v>31000</v>
      </c>
      <c r="F174" s="9">
        <v>80</v>
      </c>
      <c r="G174" s="10">
        <v>250</v>
      </c>
      <c r="H174" s="11">
        <v>0.96699999999999997</v>
      </c>
      <c r="I174" s="11">
        <v>0.99319999999999997</v>
      </c>
      <c r="J174" s="10">
        <v>0</v>
      </c>
      <c r="K174" s="10">
        <v>0</v>
      </c>
      <c r="L174" s="21"/>
      <c r="M174" s="22"/>
      <c r="N174" s="23"/>
      <c r="R174" s="10"/>
      <c r="Y174" s="10"/>
    </row>
    <row r="175" spans="2:26" ht="14.45">
      <c r="B175" s="16">
        <v>45929</v>
      </c>
      <c r="C175" s="10" t="s">
        <v>32</v>
      </c>
      <c r="L175" s="21"/>
      <c r="M175" s="22"/>
      <c r="N175" s="23"/>
      <c r="P175" s="10">
        <v>11</v>
      </c>
      <c r="Q175" s="10">
        <v>11</v>
      </c>
      <c r="R175" s="10">
        <v>63118.75</v>
      </c>
      <c r="S175" s="14">
        <v>1.0495000000000001</v>
      </c>
      <c r="T175" s="10">
        <v>0</v>
      </c>
      <c r="Y175" s="10"/>
      <c r="Z175" s="13">
        <v>0.33329999999999999</v>
      </c>
    </row>
    <row r="176" spans="2:26">
      <c r="B176" s="16">
        <v>45929</v>
      </c>
      <c r="C176" s="10" t="s">
        <v>33</v>
      </c>
      <c r="D176" s="17">
        <v>164384</v>
      </c>
      <c r="E176" s="17">
        <v>233709</v>
      </c>
      <c r="F176" s="9">
        <v>33</v>
      </c>
      <c r="L176" s="21"/>
      <c r="M176" s="22"/>
      <c r="N176" s="23"/>
      <c r="P176" s="10">
        <v>35</v>
      </c>
      <c r="Q176" s="10">
        <v>35</v>
      </c>
      <c r="R176" s="10">
        <v>221095.3</v>
      </c>
      <c r="S176" s="13">
        <v>0.77180000000000004</v>
      </c>
      <c r="T176" s="10">
        <v>0</v>
      </c>
    </row>
    <row r="177" spans="2:26" ht="14.45">
      <c r="B177" s="16">
        <v>45929</v>
      </c>
      <c r="C177" s="10" t="s">
        <v>34</v>
      </c>
      <c r="L177" s="21"/>
      <c r="M177" s="22"/>
      <c r="N177" s="23"/>
      <c r="P177" s="10">
        <v>221</v>
      </c>
      <c r="Q177" s="10">
        <v>220</v>
      </c>
      <c r="R177" s="15">
        <v>780798.18</v>
      </c>
      <c r="S177" s="10">
        <v>84.1</v>
      </c>
      <c r="T177" s="10">
        <v>3</v>
      </c>
      <c r="X177" s="10">
        <v>311</v>
      </c>
      <c r="Y177" s="37">
        <v>46845.96</v>
      </c>
      <c r="Z177" s="14">
        <f>18/109</f>
        <v>0.16513761467889909</v>
      </c>
    </row>
    <row r="178" spans="2:26" ht="14.45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6" ht="14.45">
      <c r="B179" s="16">
        <v>45930</v>
      </c>
      <c r="C179" s="10" t="s">
        <v>29</v>
      </c>
      <c r="L179" s="21"/>
      <c r="M179" s="22"/>
      <c r="N179" s="23"/>
      <c r="P179" s="10">
        <v>12</v>
      </c>
      <c r="Q179" s="10">
        <v>12</v>
      </c>
      <c r="R179" s="10">
        <v>31452.42</v>
      </c>
      <c r="S179" s="10">
        <v>66.930000000000007</v>
      </c>
    </row>
    <row r="180" spans="2:26" ht="14.45">
      <c r="B180" s="16">
        <v>45930</v>
      </c>
      <c r="C180" s="10" t="s">
        <v>30</v>
      </c>
      <c r="L180" s="21"/>
      <c r="M180" s="22"/>
      <c r="N180" s="23"/>
      <c r="P180" s="10">
        <v>4</v>
      </c>
      <c r="Q180" s="10">
        <v>4</v>
      </c>
      <c r="R180" s="10">
        <v>16920.349999999999</v>
      </c>
      <c r="T180" s="10">
        <v>0</v>
      </c>
      <c r="U180" s="14">
        <v>1</v>
      </c>
      <c r="V180" s="14">
        <v>1</v>
      </c>
      <c r="W180" s="14">
        <v>1</v>
      </c>
      <c r="Y180" s="10"/>
    </row>
    <row r="181" spans="2:26" ht="14.45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6" ht="14.45">
      <c r="B182" s="16">
        <v>45930</v>
      </c>
      <c r="C182" s="10" t="s">
        <v>32</v>
      </c>
      <c r="L182" s="21"/>
      <c r="M182" s="22"/>
      <c r="N182" s="23"/>
      <c r="P182" s="10">
        <v>7</v>
      </c>
      <c r="Q182" s="10">
        <v>7</v>
      </c>
      <c r="R182" s="10">
        <v>45574.27</v>
      </c>
      <c r="S182" s="13">
        <v>0.88190000000000002</v>
      </c>
      <c r="Y182" s="10"/>
      <c r="Z182" s="13">
        <v>0.33329999999999999</v>
      </c>
    </row>
    <row r="183" spans="2:26" ht="14.45">
      <c r="B183" s="16">
        <v>45930</v>
      </c>
      <c r="C183" s="10" t="s">
        <v>33</v>
      </c>
      <c r="L183" s="21"/>
      <c r="M183" s="22"/>
      <c r="N183" s="23"/>
      <c r="R183" s="10"/>
    </row>
    <row r="184" spans="2:26" ht="14.45">
      <c r="B184" s="16">
        <v>45930</v>
      </c>
      <c r="C184" s="10" t="s">
        <v>34</v>
      </c>
      <c r="L184" s="21"/>
      <c r="M184" s="22"/>
      <c r="N184" s="23"/>
      <c r="P184" s="10">
        <v>188</v>
      </c>
      <c r="Q184" s="10">
        <v>188</v>
      </c>
      <c r="R184" s="15">
        <v>600357.06999999995</v>
      </c>
      <c r="S184" s="10">
        <v>78.67</v>
      </c>
      <c r="Y184" s="10"/>
      <c r="Z184" s="14">
        <f>19/109</f>
        <v>0.1743119266055046</v>
      </c>
    </row>
    <row r="185" spans="2:26" ht="14.45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6" ht="14.45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6" ht="14.45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6" ht="14.45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6" ht="14.45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6" ht="14.45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6" ht="14.45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6" ht="14.45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5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5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5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5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5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5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5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5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5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5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5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5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5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5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5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5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5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5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5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5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5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5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5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5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5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5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5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5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5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5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5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5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5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5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5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5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5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5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5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5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5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5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5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5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5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5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5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5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5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5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5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5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5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5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5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5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5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5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5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5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5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5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5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5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5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5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5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5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5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5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5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5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5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5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5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5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5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5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5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5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5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5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5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5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5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5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5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5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5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5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5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5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5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5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5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5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5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5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5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5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5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5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5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5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5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5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5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5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5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5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5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5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5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5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5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5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5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5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5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5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5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5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5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5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5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5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5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5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5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5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5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5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5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5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5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5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5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5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5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5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5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5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5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5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5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5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5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5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5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5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5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5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5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5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5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5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5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5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5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5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5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5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5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5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5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5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5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5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5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5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5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5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5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5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5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5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5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5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5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5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5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5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5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5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5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5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5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5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5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5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5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5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5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5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5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5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5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5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5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5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5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5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5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5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5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5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5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5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5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5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5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5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5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5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5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5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5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5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5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5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5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5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5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5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5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5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5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5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5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5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5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5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5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5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5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5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5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5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5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5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5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5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5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5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5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5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5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5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5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5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5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5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5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5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5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5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5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5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5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5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5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5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5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5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5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5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5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5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5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5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5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5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5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5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5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5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5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5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5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5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5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5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5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5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5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5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5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5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5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5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5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5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5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5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5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5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5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5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5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5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5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5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5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5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5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5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5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5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5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5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5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5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5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5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5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5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5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5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5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5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5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5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5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5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5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5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5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5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5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5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5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5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5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5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5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5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5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5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5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5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5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5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5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5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5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5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5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5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5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5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5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5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5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5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5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5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5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5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5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5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5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5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5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5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5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5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5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5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5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5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5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5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5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5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5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5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5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5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5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5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5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5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5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5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5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5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5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5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5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5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5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5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5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5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5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5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5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5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5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5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5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5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5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5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5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5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5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5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5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5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5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5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5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5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5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5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5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5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5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5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5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5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5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5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5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5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5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5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5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5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5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5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5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5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5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5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5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5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5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5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5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5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5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5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5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5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5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5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5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5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5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5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5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5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5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5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5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5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5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5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5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5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5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5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5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5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5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5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5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5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5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5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5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5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5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5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5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5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5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5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5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5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5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5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5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5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5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5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5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5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5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5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5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5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5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5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5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5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5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5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5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5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5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5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5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5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5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5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5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5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5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5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5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5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5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5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5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5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5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5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5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5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5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5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5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5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5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5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5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5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5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5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5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5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5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5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5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5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5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5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5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5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5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5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5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5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5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5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5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5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5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5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5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5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5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5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5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5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5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5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5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5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5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5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5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5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5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5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5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5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5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5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5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5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5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5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5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5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5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5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5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5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5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5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5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5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5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5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5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5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5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5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5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5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5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5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5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5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5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5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5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5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5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5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5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5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5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5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5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5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5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5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5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5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5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5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5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5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5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5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5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5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5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5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5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5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5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5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5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5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5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5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5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5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5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5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5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5"/>
  </sheetData>
  <sheetProtection formatCells="0" formatColumns="0" formatRows="0" insertColumns="0" insertRows="0" deleteColumns="0" deleteRows="0"/>
  <autoFilter ref="A3:AS829" xr:uid="{189FA7ED-4382-47B5-A726-2C2BB85CC8B9}"/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2025-09-30T12:02:21Z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