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WAAPTravels\Downloads\"/>
    </mc:Choice>
  </mc:AlternateContent>
  <xr:revisionPtr revIDLastSave="0" documentId="13_ncr:1_{4643C830-E6C9-4392-A92D-75A42485242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F3" i="1"/>
  <c r="B177" i="1"/>
  <c r="B144" i="1"/>
  <c r="B111" i="1"/>
  <c r="B112" i="1"/>
  <c r="B145" i="1"/>
  <c r="B178" i="1"/>
  <c r="B79" i="1"/>
  <c r="B78" i="1"/>
  <c r="B45" i="1"/>
  <c r="B46" i="1"/>
  <c r="F166" i="1"/>
  <c r="F133" i="1"/>
  <c r="F100" i="1"/>
  <c r="F67" i="1"/>
  <c r="B213" i="1"/>
  <c r="B214" i="1"/>
  <c r="B13" i="1"/>
  <c r="B12" i="1"/>
  <c r="E223" i="1"/>
  <c r="F223" i="1"/>
  <c r="E11" i="1"/>
  <c r="E8" i="1"/>
  <c r="E209" i="1"/>
  <c r="E211" i="1"/>
  <c r="E212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F222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49" i="1" s="1"/>
  <c r="C17" i="1"/>
  <c r="C16" i="1"/>
  <c r="E10" i="1"/>
  <c r="F50" i="1" l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E43" i="1"/>
  <c r="E41" i="1" l="1"/>
  <c r="E44" i="1"/>
  <c r="F64" i="1"/>
  <c r="F82" i="1" s="1"/>
  <c r="E76" i="1" l="1"/>
  <c r="F83" i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E74" i="1" l="1"/>
  <c r="F97" i="1"/>
  <c r="F115" i="1" s="1"/>
  <c r="E77" i="1"/>
  <c r="F116" i="1" l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E109" i="1"/>
  <c r="F130" i="1" l="1"/>
  <c r="F148" i="1" s="1"/>
  <c r="E110" i="1"/>
  <c r="E107" i="1"/>
  <c r="F149" i="1" l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E142" i="1"/>
  <c r="F163" i="1" l="1"/>
  <c r="F181" i="1" s="1"/>
  <c r="E143" i="1"/>
  <c r="E140" i="1"/>
  <c r="F182" i="1" l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E175" i="1"/>
  <c r="E173" i="1" l="1"/>
  <c r="F196" i="1"/>
  <c r="E176" i="1"/>
  <c r="E222" i="1" l="1"/>
</calcChain>
</file>

<file path=xl/sharedStrings.xml><?xml version="1.0" encoding="utf-8"?>
<sst xmlns="http://schemas.openxmlformats.org/spreadsheetml/2006/main" count="396" uniqueCount="146">
  <si>
    <t>Customer Name:</t>
  </si>
  <si>
    <t>SM</t>
  </si>
  <si>
    <t>Address:</t>
  </si>
  <si>
    <t>address</t>
  </si>
  <si>
    <t>PERSONAL_LCY</t>
  </si>
  <si>
    <t>Available Balance :</t>
  </si>
  <si>
    <t>Branch:</t>
  </si>
  <si>
    <t>Uncleared Balance:</t>
  </si>
  <si>
    <t>acc</t>
  </si>
  <si>
    <t>Balance Brought Forward:</t>
  </si>
  <si>
    <t>Currency :</t>
  </si>
  <si>
    <t>GHS</t>
  </si>
  <si>
    <t>Closing Balance:</t>
  </si>
  <si>
    <t>Period From :</t>
  </si>
  <si>
    <t>To :</t>
  </si>
  <si>
    <t>Transaction Date</t>
  </si>
  <si>
    <t>Narration</t>
  </si>
  <si>
    <t>Value Date</t>
  </si>
  <si>
    <t>Debit Amount</t>
  </si>
  <si>
    <t>Credit Amount</t>
  </si>
  <si>
    <t>Balance</t>
  </si>
  <si>
    <t>Opening Balance</t>
  </si>
  <si>
    <t>14-01-2024</t>
  </si>
  <si>
    <t>16-01-2024</t>
  </si>
  <si>
    <t>CASH WIT BY SELF</t>
  </si>
  <si>
    <t>18-01-2024</t>
  </si>
  <si>
    <t xml:space="preserve">MoMo Airtime Purchase </t>
  </si>
  <si>
    <t>22-01-2024</t>
  </si>
  <si>
    <t>23-01-2024</t>
  </si>
  <si>
    <t>24-01-2024</t>
  </si>
  <si>
    <t>sal</t>
  </si>
  <si>
    <t>29-01-2024</t>
  </si>
  <si>
    <t>30-01-2024</t>
  </si>
  <si>
    <t xml:space="preserve">ECG PREPAID </t>
  </si>
  <si>
    <t>31-01-2024</t>
  </si>
  <si>
    <t>address:</t>
  </si>
  <si>
    <t>Current Overdraft Details</t>
  </si>
  <si>
    <t>Summary of Transactions</t>
  </si>
  <si>
    <t>Overdraft Limit</t>
  </si>
  <si>
    <t>Total Credit</t>
  </si>
  <si>
    <t>Total Debit</t>
  </si>
  <si>
    <t>Overdraft Used Amount</t>
  </si>
  <si>
    <t>No.</t>
  </si>
  <si>
    <t>Overdraft Interest</t>
  </si>
  <si>
    <t>Amount</t>
  </si>
  <si>
    <t>Overdraft Overdue Prin.</t>
  </si>
  <si>
    <t>Unauthorized Overdraft</t>
  </si>
  <si>
    <t>Total Debt</t>
  </si>
  <si>
    <t>03-01-2024</t>
  </si>
  <si>
    <t>04-01-2024</t>
  </si>
  <si>
    <t>08-01-2024</t>
  </si>
  <si>
    <t>11-01-2024</t>
  </si>
  <si>
    <t>12-01-2024</t>
  </si>
  <si>
    <t>26-01-2024</t>
  </si>
  <si>
    <t>01-02-2024</t>
  </si>
  <si>
    <t>02-02-2024</t>
  </si>
  <si>
    <t>05-02-2024</t>
  </si>
  <si>
    <t>07-02-2024</t>
  </si>
  <si>
    <t>09-02-2024</t>
  </si>
  <si>
    <t>10-02-2024</t>
  </si>
  <si>
    <t>11-02-2024</t>
  </si>
  <si>
    <t>13-02-2024</t>
  </si>
  <si>
    <t>15-02-2024</t>
  </si>
  <si>
    <t>16-02-2024</t>
  </si>
  <si>
    <t>28-02-2024</t>
  </si>
  <si>
    <t>29-02-2024</t>
  </si>
  <si>
    <t>01-03-2024</t>
  </si>
  <si>
    <t>04-03-2024</t>
  </si>
  <si>
    <t>05-03-2024</t>
  </si>
  <si>
    <t>07-03-2024</t>
  </si>
  <si>
    <t>08-03-2024</t>
  </si>
  <si>
    <t>10-03-2024</t>
  </si>
  <si>
    <t>11-03-2024</t>
  </si>
  <si>
    <t>15-03-2024</t>
  </si>
  <si>
    <t>18-03-2024</t>
  </si>
  <si>
    <t>22-03-2024</t>
  </si>
  <si>
    <t>26-03-2024</t>
  </si>
  <si>
    <t>28-03-2024</t>
  </si>
  <si>
    <t>29-03-2024</t>
  </si>
  <si>
    <t>01-04-2024</t>
  </si>
  <si>
    <t>03-04-2024</t>
  </si>
  <si>
    <t>05-04-2024</t>
  </si>
  <si>
    <t>08-04-2024</t>
  </si>
  <si>
    <t>10-04-2024</t>
  </si>
  <si>
    <t>11-04-2024</t>
  </si>
  <si>
    <t>12-04-2024</t>
  </si>
  <si>
    <t>14-04-2024</t>
  </si>
  <si>
    <t>16-04-2024</t>
  </si>
  <si>
    <t>19-04-2024</t>
  </si>
  <si>
    <t>25-04-2024</t>
  </si>
  <si>
    <t>26-04-2024</t>
  </si>
  <si>
    <t>28-04-2024</t>
  </si>
  <si>
    <t>29-04-2024</t>
  </si>
  <si>
    <t>30-04-2024</t>
  </si>
  <si>
    <t>02-05-2024</t>
  </si>
  <si>
    <t>03-05-2024</t>
  </si>
  <si>
    <t>06-05-2024</t>
  </si>
  <si>
    <t>08-05-2024</t>
  </si>
  <si>
    <t>10-05-2024</t>
  </si>
  <si>
    <t>11-05-2024</t>
  </si>
  <si>
    <t>12-05-2024</t>
  </si>
  <si>
    <t>15-05-2024</t>
  </si>
  <si>
    <t>17-05-2024</t>
  </si>
  <si>
    <t>20-05-2024</t>
  </si>
  <si>
    <t>23-05-2024</t>
  </si>
  <si>
    <t>28-05-2024</t>
  </si>
  <si>
    <t>29-05-2024</t>
  </si>
  <si>
    <t>30-05-2024</t>
  </si>
  <si>
    <t>31-05-2024</t>
  </si>
  <si>
    <t>13-06-2024</t>
  </si>
  <si>
    <t>03-06-2024</t>
  </si>
  <si>
    <t>5-06-2024</t>
  </si>
  <si>
    <t>07-06-2024</t>
  </si>
  <si>
    <t>10-06-2024</t>
  </si>
  <si>
    <t>16-06-2024</t>
  </si>
  <si>
    <t>17-06-2024</t>
  </si>
  <si>
    <t>19-06-2024</t>
  </si>
  <si>
    <t>24-06-2024</t>
  </si>
  <si>
    <t>Page 7 of 7</t>
  </si>
  <si>
    <t>Page 6 of  7</t>
  </si>
  <si>
    <t>Page 1 of  7</t>
  </si>
  <si>
    <t>Page 2 of  7</t>
  </si>
  <si>
    <t>Page 3 of  6</t>
  </si>
  <si>
    <t>Page 4 of  7</t>
  </si>
  <si>
    <t>Page 5 of  7</t>
  </si>
  <si>
    <t>21-06-2024</t>
  </si>
  <si>
    <t>23-06-2024</t>
  </si>
  <si>
    <t>25-06-2024</t>
  </si>
  <si>
    <t>firstname lastname</t>
  </si>
  <si>
    <t>branch</t>
  </si>
  <si>
    <t>opb</t>
  </si>
  <si>
    <t>CASH DEP BY firstname lastname AT branch</t>
  </si>
  <si>
    <t>fdp</t>
  </si>
  <si>
    <t>CASH DEP  AT branch</t>
  </si>
  <si>
    <t>ACCOUNT Type:</t>
  </si>
  <si>
    <t>SAVINGS     ACCOUNT</t>
  </si>
  <si>
    <t>ACCOUNT Number :</t>
  </si>
  <si>
    <t xml:space="preserve">MoMo To ACCOUNT </t>
  </si>
  <si>
    <t>=A196</t>
  </si>
  <si>
    <t>SALARY FROM employer JAN 2024</t>
  </si>
  <si>
    <t>SALARY FROM employer FEB 2024</t>
  </si>
  <si>
    <t>SALARY FROM employer MAR 2024</t>
  </si>
  <si>
    <t>SALARY FROM employer APR 2024</t>
  </si>
  <si>
    <t>SALARY FROM employer MAY 2024</t>
  </si>
  <si>
    <t>SALARY FROM employer JUN 2024</t>
  </si>
  <si>
    <t>ATM WIT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</si>
</sst>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7"/>
      <color theme="1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Aptos Narrow"/>
      <family val="2"/>
      <scheme val="minor"/>
    </font>
    <font>
      <b/>
      <sz val="7"/>
      <color theme="1"/>
      <name val="Aptos Narrow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1165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  <xf numFmtId="0" fontId="2" fillId="0" borderId="0" xfId="0" applyFont="1"/>
    <xf numFmtId="0" fontId="0" fillId="0" borderId="1" xfId="0" applyBorder="1"/>
    <xf numFmtId="4" fontId="0" fillId="0" borderId="0" xfId="0" applyNumberFormat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/>
    <xf numFmtId="4" fontId="4" fillId="0" borderId="0" xfId="0" applyNumberFormat="1" applyFont="1" applyAlignment="1">
      <alignment horizontal="left"/>
    </xf>
    <xf numFmtId="0" fontId="5" fillId="0" borderId="0" xfId="0" applyFont="1"/>
    <xf numFmtId="0" fontId="3" fillId="2" borderId="1" xfId="0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6" fillId="0" borderId="0" xfId="0" applyFo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 applyAlignment="1">
      <alignment horizontal="left" vertical="top"/>
    </xf>
    <xf numFmtId="4" fontId="4" fillId="0" borderId="1" xfId="0" applyNumberFormat="1" applyFont="1" applyBorder="1" applyAlignment="1">
      <alignment horizontal="left"/>
    </xf>
    <xf numFmtId="0" fontId="5" fillId="0" borderId="1" xfId="0" applyFont="1" applyBorder="1"/>
    <xf numFmtId="4" fontId="5" fillId="0" borderId="1" xfId="0" applyNumberFormat="1" applyFont="1" applyBorder="1"/>
    <xf numFmtId="49" fontId="9" fillId="0" borderId="0" xfId="0" applyNumberFormat="1" applyFont="1"/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107951</xdr:rowOff>
    </xdr:from>
    <xdr:to>
      <xdr:col>1</xdr:col>
      <xdr:colOff>254000</xdr:colOff>
      <xdr:row>2</xdr:row>
      <xdr:rowOff>88901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1F91D1-9C55-F88F-F958-BBDEAEEF7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7951"/>
          <a:ext cx="1130300" cy="349250"/>
        </a:xfrm>
        <a:prstGeom prst="rect">
          <a:avLst/>
        </a:prstGeom>
      </xdr:spPr>
    </xdr:pic>
    <xdr:clientData/>
  </xdr:twoCellAnchor>
  <xdr:twoCellAnchor editAs="oneCell">
    <xdr:from>
      <xdr:col>1</xdr:col>
      <xdr:colOff>1289051</xdr:colOff>
      <xdr:row>0</xdr:row>
      <xdr:rowOff>165101</xdr:rowOff>
    </xdr:from>
    <xdr:to>
      <xdr:col>3</xdr:col>
      <xdr:colOff>355601</xdr:colOff>
      <xdr:row>2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694C55-6635-3EDA-2DFE-6255B600E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65351" y="165101"/>
          <a:ext cx="2247900" cy="203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63500</xdr:rowOff>
    </xdr:from>
    <xdr:to>
      <xdr:col>1</xdr:col>
      <xdr:colOff>254000</xdr:colOff>
      <xdr:row>35</xdr:row>
      <xdr:rowOff>44450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E85228-F86A-4611-A2FF-BD4F5F01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883650"/>
          <a:ext cx="1130300" cy="349250"/>
        </a:xfrm>
        <a:prstGeom prst="rect">
          <a:avLst/>
        </a:prstGeom>
      </xdr:spPr>
    </xdr:pic>
    <xdr:clientData/>
  </xdr:twoCellAnchor>
  <xdr:twoCellAnchor editAs="oneCell">
    <xdr:from>
      <xdr:col>1</xdr:col>
      <xdr:colOff>1289051</xdr:colOff>
      <xdr:row>33</xdr:row>
      <xdr:rowOff>120650</xdr:rowOff>
    </xdr:from>
    <xdr:to>
      <xdr:col>3</xdr:col>
      <xdr:colOff>355601</xdr:colOff>
      <xdr:row>34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2C5212-E88F-4289-893A-B4C4EEA50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65351" y="8940800"/>
          <a:ext cx="2247900" cy="203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114300</xdr:rowOff>
    </xdr:from>
    <xdr:to>
      <xdr:col>1</xdr:col>
      <xdr:colOff>254000</xdr:colOff>
      <xdr:row>68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C79F6E-F8E0-444A-A9F5-F1BDA88C0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710150"/>
          <a:ext cx="1130300" cy="349250"/>
        </a:xfrm>
        <a:prstGeom prst="rect">
          <a:avLst/>
        </a:prstGeom>
      </xdr:spPr>
    </xdr:pic>
    <xdr:clientData/>
  </xdr:twoCellAnchor>
  <xdr:twoCellAnchor editAs="oneCell">
    <xdr:from>
      <xdr:col>1</xdr:col>
      <xdr:colOff>1289051</xdr:colOff>
      <xdr:row>66</xdr:row>
      <xdr:rowOff>171450</xdr:rowOff>
    </xdr:from>
    <xdr:to>
      <xdr:col>3</xdr:col>
      <xdr:colOff>355601</xdr:colOff>
      <xdr:row>68</xdr:row>
      <xdr:rowOff>6350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1005E30-230C-4D61-B819-44A79AC6C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65351" y="17767300"/>
          <a:ext cx="2247900" cy="203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63500</xdr:rowOff>
    </xdr:from>
    <xdr:to>
      <xdr:col>1</xdr:col>
      <xdr:colOff>254000</xdr:colOff>
      <xdr:row>101</xdr:row>
      <xdr:rowOff>44450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5E1DD2E-09ED-4953-B367-4DB12CFC8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435050"/>
          <a:ext cx="1130300" cy="349250"/>
        </a:xfrm>
        <a:prstGeom prst="rect">
          <a:avLst/>
        </a:prstGeom>
      </xdr:spPr>
    </xdr:pic>
    <xdr:clientData/>
  </xdr:twoCellAnchor>
  <xdr:twoCellAnchor editAs="oneCell">
    <xdr:from>
      <xdr:col>1</xdr:col>
      <xdr:colOff>1289051</xdr:colOff>
      <xdr:row>99</xdr:row>
      <xdr:rowOff>120650</xdr:rowOff>
    </xdr:from>
    <xdr:to>
      <xdr:col>3</xdr:col>
      <xdr:colOff>355601</xdr:colOff>
      <xdr:row>100</xdr:row>
      <xdr:rowOff>139700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74E65D9-30F1-4608-98F4-4A644B9A5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65351" y="26492200"/>
          <a:ext cx="2247900" cy="20320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132</xdr:row>
      <xdr:rowOff>69850</xdr:rowOff>
    </xdr:from>
    <xdr:to>
      <xdr:col>1</xdr:col>
      <xdr:colOff>285750</xdr:colOff>
      <xdr:row>134</xdr:row>
      <xdr:rowOff>50800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36C3BBF-F91C-4D47-A26A-4305442BB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35217100"/>
          <a:ext cx="1130300" cy="349250"/>
        </a:xfrm>
        <a:prstGeom prst="rect">
          <a:avLst/>
        </a:prstGeom>
      </xdr:spPr>
    </xdr:pic>
    <xdr:clientData/>
  </xdr:twoCellAnchor>
  <xdr:twoCellAnchor editAs="oneCell">
    <xdr:from>
      <xdr:col>1</xdr:col>
      <xdr:colOff>1320801</xdr:colOff>
      <xdr:row>132</xdr:row>
      <xdr:rowOff>127000</xdr:rowOff>
    </xdr:from>
    <xdr:to>
      <xdr:col>3</xdr:col>
      <xdr:colOff>387351</xdr:colOff>
      <xdr:row>133</xdr:row>
      <xdr:rowOff>146050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1513EE3-218E-4E15-B834-B86A739EF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7101" y="35274250"/>
          <a:ext cx="2247900" cy="203200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165</xdr:row>
      <xdr:rowOff>76200</xdr:rowOff>
    </xdr:from>
    <xdr:to>
      <xdr:col>1</xdr:col>
      <xdr:colOff>317500</xdr:colOff>
      <xdr:row>167</xdr:row>
      <xdr:rowOff>57150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A4CE15-9111-4E4E-B58C-54E59DDDC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43999150"/>
          <a:ext cx="1130300" cy="349250"/>
        </a:xfrm>
        <a:prstGeom prst="rect">
          <a:avLst/>
        </a:prstGeom>
      </xdr:spPr>
    </xdr:pic>
    <xdr:clientData/>
  </xdr:twoCellAnchor>
  <xdr:twoCellAnchor editAs="oneCell">
    <xdr:from>
      <xdr:col>1</xdr:col>
      <xdr:colOff>1352551</xdr:colOff>
      <xdr:row>165</xdr:row>
      <xdr:rowOff>133350</xdr:rowOff>
    </xdr:from>
    <xdr:to>
      <xdr:col>3</xdr:col>
      <xdr:colOff>419101</xdr:colOff>
      <xdr:row>166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3096199-ACCC-49A4-8B11-2C854750C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28851" y="44056300"/>
          <a:ext cx="2247900" cy="203200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198</xdr:row>
      <xdr:rowOff>69850</xdr:rowOff>
    </xdr:from>
    <xdr:to>
      <xdr:col>1</xdr:col>
      <xdr:colOff>317500</xdr:colOff>
      <xdr:row>200</xdr:row>
      <xdr:rowOff>50800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D668C4F-5D47-4756-BCBA-1278C47DB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52768500"/>
          <a:ext cx="1130300" cy="349250"/>
        </a:xfrm>
        <a:prstGeom prst="rect">
          <a:avLst/>
        </a:prstGeom>
      </xdr:spPr>
    </xdr:pic>
    <xdr:clientData/>
  </xdr:twoCellAnchor>
  <xdr:twoCellAnchor editAs="oneCell">
    <xdr:from>
      <xdr:col>1</xdr:col>
      <xdr:colOff>1352551</xdr:colOff>
      <xdr:row>198</xdr:row>
      <xdr:rowOff>127000</xdr:rowOff>
    </xdr:from>
    <xdr:to>
      <xdr:col>3</xdr:col>
      <xdr:colOff>419101</xdr:colOff>
      <xdr:row>199</xdr:row>
      <xdr:rowOff>146050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AE5E9EB-2DE0-40BC-B35B-5A9F03792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28851" y="52825650"/>
          <a:ext cx="2247900" cy="203200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1600200</xdr:colOff>
      <xdr:row>5</xdr:row>
      <xdr:rowOff>101600</xdr:rowOff>
    </xdr:from>
    <xdr:to>
      <xdr:col>2</xdr:col>
      <xdr:colOff>403355</xdr:colOff>
      <xdr:row>11</xdr:row>
      <xdr:rowOff>35055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DED890C-0263-4DE0-59E9-218CE6F95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344038">
          <a:off x="2476500" y="1022350"/>
          <a:ext cx="1038355" cy="1038355"/>
        </a:xfrm>
        <a:prstGeom prst="rect">
          <a:avLst/>
        </a:prstGeom>
      </xdr:spPr>
    </xdr:pic>
    <xdr:clientData/>
  </xdr:twoCellAnchor>
  <xdr:twoCellAnchor editAs="oneCell">
    <xdr:from>
      <xdr:col>1</xdr:col>
      <xdr:colOff>2051049</xdr:colOff>
      <xdr:row>213</xdr:row>
      <xdr:rowOff>203200</xdr:rowOff>
    </xdr:from>
    <xdr:to>
      <xdr:col>2</xdr:col>
      <xdr:colOff>854204</xdr:colOff>
      <xdr:row>216</xdr:row>
      <xdr:rowOff>212855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73619BE-5BF4-42C6-A53E-7B5A5A9B7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568680">
          <a:off x="2927349" y="56299100"/>
          <a:ext cx="1038355" cy="1038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57"/>
  <sheetViews>
    <sheetView tabSelected="1" topLeftCell="A97" workbookViewId="0">
      <selection activeCell="D112" sqref="D112"/>
    </sheetView>
  </sheetViews>
  <sheetFormatPr defaultRowHeight="14.5" x14ac:dyDescent="0.35"/>
  <cols>
    <col min="1" max="1" width="12.54296875" customWidth="1"/>
    <col min="2" max="2" width="32" customWidth="1"/>
    <col min="3" max="3" width="13.54296875" customWidth="1"/>
    <col min="4" max="4" width="17.1796875" customWidth="1"/>
    <col min="5" max="5" width="12.1796875" customWidth="1"/>
    <col min="6" max="6" width="11.453125" bestFit="1" customWidth="1"/>
    <col min="7" max="7" width="10.1796875" bestFit="1" customWidth="1"/>
    <col min="9" max="9" width="10.54296875" bestFit="1" customWidth="1"/>
  </cols>
  <sheetData>
    <row r="2" spans="1:10" x14ac:dyDescent="0.35">
      <c r="E2" s="29"/>
      <c r="F2" s="28"/>
      <c r="G2" s="1"/>
      <c r="I2" s="3"/>
    </row>
    <row r="3" spans="1:10" x14ac:dyDescent="0.35">
      <c r="F3" s="29" t="str">
        <f>B13</f>
        <v>25-06-2024</v>
      </c>
    </row>
    <row r="5" spans="1:10" x14ac:dyDescent="0.3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35">
      <c r="A6" s="11" t="s">
        <v>0</v>
      </c>
      <c r="B6" s="7" t="s">
        <v>128</v>
      </c>
      <c r="D6" s="11" t="s">
        <v>134</v>
      </c>
      <c r="E6" s="9" t="s">
        <v>135</v>
      </c>
      <c r="F6" s="9" t="s">
        <v>1</v>
      </c>
      <c r="G6" s="4"/>
      <c r="H6" s="4"/>
    </row>
    <row r="7" spans="1:10" x14ac:dyDescent="0.35">
      <c r="A7" s="11" t="s">
        <v>2</v>
      </c>
      <c r="B7" s="7" t="s">
        <v>3</v>
      </c>
      <c r="D7" s="4"/>
      <c r="E7" s="9" t="s">
        <v>4</v>
      </c>
      <c r="G7" s="4"/>
      <c r="H7" s="4"/>
    </row>
    <row r="8" spans="1:10" x14ac:dyDescent="0.35">
      <c r="A8" s="4"/>
      <c r="D8" s="11" t="s">
        <v>5</v>
      </c>
      <c r="E8" s="10" t="e">
        <f>F196</f>
        <v>#VALUE!</v>
      </c>
      <c r="G8" s="4"/>
      <c r="H8" s="4"/>
    </row>
    <row r="9" spans="1:10" x14ac:dyDescent="0.35">
      <c r="A9" s="11" t="s">
        <v>6</v>
      </c>
      <c r="B9" s="7" t="s">
        <v>129</v>
      </c>
      <c r="D9" s="11" t="s">
        <v>7</v>
      </c>
      <c r="E9" s="10">
        <v>0</v>
      </c>
      <c r="G9" s="4"/>
      <c r="H9" s="4"/>
    </row>
    <row r="10" spans="1:10" x14ac:dyDescent="0.35">
      <c r="A10" s="11" t="s">
        <v>136</v>
      </c>
      <c r="B10" s="8" t="s">
        <v>8</v>
      </c>
      <c r="D10" s="11" t="s">
        <v>9</v>
      </c>
      <c r="E10" s="10" t="str">
        <f>F16</f>
        <v>opb</v>
      </c>
      <c r="G10" s="4"/>
      <c r="H10" s="4"/>
    </row>
    <row r="11" spans="1:10" x14ac:dyDescent="0.35">
      <c r="A11" s="11" t="s">
        <v>10</v>
      </c>
      <c r="B11" s="7" t="s">
        <v>11</v>
      </c>
      <c r="D11" s="11" t="s">
        <v>12</v>
      </c>
      <c r="E11" s="10" t="e">
        <f>E8</f>
        <v>#VALUE!</v>
      </c>
    </row>
    <row r="12" spans="1:10" x14ac:dyDescent="0.35">
      <c r="A12" s="11" t="s">
        <v>13</v>
      </c>
      <c r="B12" s="8" t="str">
        <f>A16</f>
        <v>03-01-2024</v>
      </c>
    </row>
    <row r="13" spans="1:10" x14ac:dyDescent="0.35">
      <c r="A13" s="11" t="s">
        <v>14</v>
      </c>
      <c r="B13" s="8" t="str">
        <f>A196</f>
        <v>25-06-2024</v>
      </c>
    </row>
    <row r="14" spans="1:10" ht="18" customHeight="1" x14ac:dyDescent="0.35"/>
    <row r="15" spans="1:10" ht="27" customHeight="1" x14ac:dyDescent="0.35">
      <c r="A15" s="12" t="s">
        <v>15</v>
      </c>
      <c r="B15" s="12" t="s">
        <v>16</v>
      </c>
      <c r="C15" s="12" t="s">
        <v>17</v>
      </c>
      <c r="D15" s="16" t="s">
        <v>18</v>
      </c>
      <c r="E15" s="16" t="s">
        <v>19</v>
      </c>
      <c r="F15" s="16" t="s">
        <v>20</v>
      </c>
    </row>
    <row r="16" spans="1:10" ht="27" customHeight="1" x14ac:dyDescent="0.35">
      <c r="A16" s="13" t="s">
        <v>48</v>
      </c>
      <c r="B16" s="14" t="s">
        <v>21</v>
      </c>
      <c r="C16" s="15" t="str">
        <f t="shared" ref="C16:C31" si="0">A16</f>
        <v>03-01-2024</v>
      </c>
      <c r="D16" s="17">
        <v>0</v>
      </c>
      <c r="E16" s="17">
        <v>0</v>
      </c>
      <c r="F16" s="17" t="s">
        <v>130</v>
      </c>
    </row>
    <row r="17" spans="1:6" ht="27" customHeight="1" x14ac:dyDescent="0.35">
      <c r="A17" s="13" t="s">
        <v>49</v>
      </c>
      <c r="B17" s="14" t="s">
        <v>131</v>
      </c>
      <c r="C17" s="15" t="str">
        <f t="shared" si="0"/>
        <v>04-01-2024</v>
      </c>
      <c r="D17" s="17">
        <v>0</v>
      </c>
      <c r="E17" s="17" t="s">
        <v>132</v>
      </c>
      <c r="F17" s="17" t="e">
        <f t="shared" ref="F17:F31" si="1">F16+E17-D17</f>
        <v>#VALUE!</v>
      </c>
    </row>
    <row r="18" spans="1:6" ht="27" customHeight="1" x14ac:dyDescent="0.35">
      <c r="A18" s="13" t="s">
        <v>50</v>
      </c>
      <c r="B18" s="14" t="s">
        <v>131</v>
      </c>
      <c r="C18" s="15" t="str">
        <f t="shared" si="0"/>
        <v>08-01-2024</v>
      </c>
      <c r="D18" s="17">
        <v>0</v>
      </c>
      <c r="E18" s="17">
        <v>500</v>
      </c>
      <c r="F18" s="17" t="e">
        <f t="shared" si="1"/>
        <v>#VALUE!</v>
      </c>
    </row>
    <row r="19" spans="1:6" ht="27" customHeight="1" x14ac:dyDescent="0.35">
      <c r="A19" s="13" t="s">
        <v>51</v>
      </c>
      <c r="B19" s="14" t="s">
        <v>24</v>
      </c>
      <c r="C19" s="15" t="str">
        <f t="shared" si="0"/>
        <v>11-01-2024</v>
      </c>
      <c r="D19" s="17">
        <v>1000</v>
      </c>
      <c r="E19" s="17">
        <v>0</v>
      </c>
      <c r="F19" s="17" t="e">
        <f t="shared" si="1"/>
        <v>#VALUE!</v>
      </c>
    </row>
    <row r="20" spans="1:6" ht="27" customHeight="1" x14ac:dyDescent="0.35">
      <c r="A20" s="13" t="s">
        <v>52</v>
      </c>
      <c r="B20" s="14" t="s">
        <v>133</v>
      </c>
      <c r="C20" s="15" t="str">
        <f t="shared" si="0"/>
        <v>12-01-2024</v>
      </c>
      <c r="D20" s="17">
        <v>0</v>
      </c>
      <c r="E20" s="17">
        <v>3800</v>
      </c>
      <c r="F20" s="17" t="e">
        <f t="shared" si="1"/>
        <v>#VALUE!</v>
      </c>
    </row>
    <row r="21" spans="1:6" ht="27" customHeight="1" x14ac:dyDescent="0.35">
      <c r="A21" s="13" t="s">
        <v>22</v>
      </c>
      <c r="B21" s="14" t="s">
        <v>137</v>
      </c>
      <c r="C21" s="15" t="str">
        <f t="shared" si="0"/>
        <v>14-01-2024</v>
      </c>
      <c r="D21" s="17">
        <v>0</v>
      </c>
      <c r="E21" s="17">
        <v>2000</v>
      </c>
      <c r="F21" s="17" t="e">
        <f t="shared" si="1"/>
        <v>#VALUE!</v>
      </c>
    </row>
    <row r="22" spans="1:6" ht="27" customHeight="1" x14ac:dyDescent="0.35">
      <c r="A22" s="13" t="s">
        <v>23</v>
      </c>
      <c r="B22" s="14" t="s">
        <v>26</v>
      </c>
      <c r="C22" s="15" t="str">
        <f t="shared" si="0"/>
        <v>16-01-2024</v>
      </c>
      <c r="D22" s="17">
        <v>50</v>
      </c>
      <c r="E22" s="17">
        <v>0</v>
      </c>
      <c r="F22" s="17" t="e">
        <f t="shared" si="1"/>
        <v>#VALUE!</v>
      </c>
    </row>
    <row r="23" spans="1:6" ht="27" customHeight="1" x14ac:dyDescent="0.35">
      <c r="A23" s="13" t="s">
        <v>25</v>
      </c>
      <c r="B23" s="14" t="s">
        <v>137</v>
      </c>
      <c r="C23" s="15" t="str">
        <f t="shared" si="0"/>
        <v>18-01-2024</v>
      </c>
      <c r="D23" s="17">
        <v>0</v>
      </c>
      <c r="E23" s="17">
        <v>3800</v>
      </c>
      <c r="F23" s="17" t="e">
        <f t="shared" si="1"/>
        <v>#VALUE!</v>
      </c>
    </row>
    <row r="24" spans="1:6" ht="27" customHeight="1" x14ac:dyDescent="0.35">
      <c r="A24" s="13" t="s">
        <v>27</v>
      </c>
      <c r="B24" s="14" t="s">
        <v>145</v>
      </c>
      <c r="C24" s="15" t="str">
        <f t="shared" si="0"/>
        <v>22-01-2024</v>
      </c>
      <c r="D24" s="17">
        <v>500</v>
      </c>
      <c r="E24" s="17">
        <v>0</v>
      </c>
      <c r="F24" s="17" t="e">
        <f t="shared" si="1"/>
        <v>#VALUE!</v>
      </c>
    </row>
    <row r="25" spans="1:6" ht="27" customHeight="1" x14ac:dyDescent="0.35">
      <c r="A25" s="13" t="s">
        <v>28</v>
      </c>
      <c r="B25" s="14" t="s">
        <v>131</v>
      </c>
      <c r="C25" s="15" t="str">
        <f t="shared" si="0"/>
        <v>23-01-2024</v>
      </c>
      <c r="D25" s="17">
        <v>0</v>
      </c>
      <c r="E25" s="17">
        <v>450</v>
      </c>
      <c r="F25" s="17" t="e">
        <f t="shared" si="1"/>
        <v>#VALUE!</v>
      </c>
    </row>
    <row r="26" spans="1:6" ht="27" customHeight="1" x14ac:dyDescent="0.35">
      <c r="A26" s="13" t="s">
        <v>29</v>
      </c>
      <c r="B26" s="14" t="s">
        <v>145</v>
      </c>
      <c r="C26" s="15" t="str">
        <f t="shared" si="0"/>
        <v>24-01-2024</v>
      </c>
      <c r="D26" s="17">
        <v>500</v>
      </c>
      <c r="E26" s="17">
        <v>0</v>
      </c>
      <c r="F26" s="17" t="e">
        <f t="shared" si="1"/>
        <v>#VALUE!</v>
      </c>
    </row>
    <row r="27" spans="1:6" ht="27" customHeight="1" x14ac:dyDescent="0.35">
      <c r="A27" s="13" t="s">
        <v>53</v>
      </c>
      <c r="B27" s="14" t="s">
        <v>139</v>
      </c>
      <c r="C27" s="15" t="str">
        <f t="shared" si="0"/>
        <v>26-01-2024</v>
      </c>
      <c r="D27" s="17">
        <v>0</v>
      </c>
      <c r="E27" s="17" t="s">
        <v>30</v>
      </c>
      <c r="F27" s="17" t="e">
        <f t="shared" si="1"/>
        <v>#VALUE!</v>
      </c>
    </row>
    <row r="28" spans="1:6" ht="27" customHeight="1" x14ac:dyDescent="0.35">
      <c r="A28" s="13" t="s">
        <v>31</v>
      </c>
      <c r="B28" s="14" t="s">
        <v>24</v>
      </c>
      <c r="C28" s="15" t="str">
        <f t="shared" si="0"/>
        <v>29-01-2024</v>
      </c>
      <c r="D28" s="17">
        <v>250</v>
      </c>
      <c r="E28" s="17">
        <v>0</v>
      </c>
      <c r="F28" s="17" t="e">
        <f t="shared" si="1"/>
        <v>#VALUE!</v>
      </c>
    </row>
    <row r="29" spans="1:6" ht="27" customHeight="1" x14ac:dyDescent="0.35">
      <c r="A29" s="13" t="s">
        <v>31</v>
      </c>
      <c r="B29" s="14" t="s">
        <v>33</v>
      </c>
      <c r="C29" s="15" t="str">
        <f t="shared" si="0"/>
        <v>29-01-2024</v>
      </c>
      <c r="D29" s="17">
        <v>180</v>
      </c>
      <c r="E29" s="17">
        <v>0</v>
      </c>
      <c r="F29" s="17" t="e">
        <f t="shared" si="1"/>
        <v>#VALUE!</v>
      </c>
    </row>
    <row r="30" spans="1:6" ht="27" customHeight="1" x14ac:dyDescent="0.35">
      <c r="A30" s="13" t="s">
        <v>32</v>
      </c>
      <c r="B30" s="14" t="s">
        <v>131</v>
      </c>
      <c r="C30" s="15" t="str">
        <f t="shared" si="0"/>
        <v>30-01-2024</v>
      </c>
      <c r="D30" s="17">
        <v>0</v>
      </c>
      <c r="E30" s="17">
        <v>5000</v>
      </c>
      <c r="F30" s="17" t="e">
        <f t="shared" si="1"/>
        <v>#VALUE!</v>
      </c>
    </row>
    <row r="31" spans="1:6" ht="27" customHeight="1" x14ac:dyDescent="0.35">
      <c r="A31" s="13" t="s">
        <v>34</v>
      </c>
      <c r="B31" s="14" t="s">
        <v>131</v>
      </c>
      <c r="C31" s="15" t="str">
        <f t="shared" si="0"/>
        <v>31-01-2024</v>
      </c>
      <c r="D31" s="17">
        <v>0</v>
      </c>
      <c r="E31" s="17">
        <v>10000</v>
      </c>
      <c r="F31" s="17" t="e">
        <f t="shared" si="1"/>
        <v>#VALUE!</v>
      </c>
    </row>
    <row r="33" spans="1:6" x14ac:dyDescent="0.35">
      <c r="F33" s="26" t="s">
        <v>120</v>
      </c>
    </row>
    <row r="34" spans="1:6" x14ac:dyDescent="0.35">
      <c r="E34" s="29"/>
      <c r="F34" s="28"/>
    </row>
    <row r="35" spans="1:6" x14ac:dyDescent="0.35">
      <c r="E35" s="29" t="str">
        <f>B46</f>
        <v>25-06-2024</v>
      </c>
      <c r="F35" s="27"/>
    </row>
    <row r="36" spans="1:6" x14ac:dyDescent="0.35">
      <c r="F36" s="1"/>
    </row>
    <row r="37" spans="1:6" x14ac:dyDescent="0.35">
      <c r="F37" s="1"/>
    </row>
    <row r="39" spans="1:6" x14ac:dyDescent="0.35">
      <c r="A39" s="11" t="s">
        <v>0</v>
      </c>
      <c r="B39" s="7" t="s">
        <v>128</v>
      </c>
      <c r="D39" s="11" t="s">
        <v>134</v>
      </c>
      <c r="E39" s="9" t="s">
        <v>135</v>
      </c>
      <c r="F39" s="9" t="s">
        <v>1</v>
      </c>
    </row>
    <row r="40" spans="1:6" x14ac:dyDescent="0.35">
      <c r="A40" s="11" t="s">
        <v>2</v>
      </c>
      <c r="B40" s="7" t="s">
        <v>3</v>
      </c>
      <c r="D40" s="4"/>
      <c r="E40" s="9" t="s">
        <v>4</v>
      </c>
    </row>
    <row r="41" spans="1:6" x14ac:dyDescent="0.35">
      <c r="A41" s="4"/>
      <c r="D41" s="11" t="s">
        <v>5</v>
      </c>
      <c r="E41" s="10" t="e">
        <f>F63</f>
        <v>#VALUE!</v>
      </c>
    </row>
    <row r="42" spans="1:6" x14ac:dyDescent="0.35">
      <c r="A42" s="11" t="s">
        <v>6</v>
      </c>
      <c r="B42" s="7" t="s">
        <v>129</v>
      </c>
      <c r="D42" s="11" t="s">
        <v>7</v>
      </c>
      <c r="E42" s="10">
        <v>0</v>
      </c>
    </row>
    <row r="43" spans="1:6" x14ac:dyDescent="0.35">
      <c r="A43" s="11" t="s">
        <v>136</v>
      </c>
      <c r="B43" s="8" t="s">
        <v>8</v>
      </c>
      <c r="D43" s="11" t="s">
        <v>9</v>
      </c>
      <c r="E43" s="10" t="e">
        <f>F49</f>
        <v>#VALUE!</v>
      </c>
    </row>
    <row r="44" spans="1:6" x14ac:dyDescent="0.35">
      <c r="A44" s="11" t="s">
        <v>10</v>
      </c>
      <c r="B44" s="7" t="s">
        <v>11</v>
      </c>
      <c r="D44" s="11" t="s">
        <v>12</v>
      </c>
      <c r="E44" s="10" t="e">
        <f>F63</f>
        <v>#VALUE!</v>
      </c>
    </row>
    <row r="45" spans="1:6" x14ac:dyDescent="0.35">
      <c r="A45" s="11" t="s">
        <v>13</v>
      </c>
      <c r="B45" s="8" t="str">
        <f>B12</f>
        <v>03-01-2024</v>
      </c>
    </row>
    <row r="46" spans="1:6" x14ac:dyDescent="0.35">
      <c r="A46" s="11" t="s">
        <v>14</v>
      </c>
      <c r="B46" s="8" t="str">
        <f>B13</f>
        <v>25-06-2024</v>
      </c>
    </row>
    <row r="48" spans="1:6" ht="27" customHeight="1" x14ac:dyDescent="0.35">
      <c r="A48" s="12" t="s">
        <v>15</v>
      </c>
      <c r="B48" s="12" t="s">
        <v>16</v>
      </c>
      <c r="C48" s="12" t="s">
        <v>17</v>
      </c>
      <c r="D48" s="16" t="s">
        <v>18</v>
      </c>
      <c r="E48" s="16" t="s">
        <v>19</v>
      </c>
      <c r="F48" s="16" t="s">
        <v>20</v>
      </c>
    </row>
    <row r="49" spans="1:6" ht="27" customHeight="1" x14ac:dyDescent="0.35">
      <c r="A49" s="13" t="s">
        <v>54</v>
      </c>
      <c r="B49" s="14" t="s">
        <v>145</v>
      </c>
      <c r="C49" s="15" t="str">
        <f t="shared" ref="C49:C64" si="2">A49</f>
        <v>01-02-2024</v>
      </c>
      <c r="D49" s="17">
        <v>150</v>
      </c>
      <c r="E49" s="17">
        <v>0</v>
      </c>
      <c r="F49" s="17" t="e">
        <f>F31</f>
        <v>#VALUE!</v>
      </c>
    </row>
    <row r="50" spans="1:6" ht="27" customHeight="1" x14ac:dyDescent="0.35">
      <c r="A50" s="13" t="s">
        <v>55</v>
      </c>
      <c r="B50" s="14" t="s">
        <v>131</v>
      </c>
      <c r="C50" s="15" t="str">
        <f t="shared" si="2"/>
        <v>02-02-2024</v>
      </c>
      <c r="D50" s="17">
        <v>0</v>
      </c>
      <c r="E50" s="17">
        <v>7800</v>
      </c>
      <c r="F50" s="17" t="e">
        <f t="shared" ref="F50:F64" si="3">F49+E50-D50</f>
        <v>#VALUE!</v>
      </c>
    </row>
    <row r="51" spans="1:6" ht="27" customHeight="1" x14ac:dyDescent="0.35">
      <c r="A51" s="13" t="s">
        <v>56</v>
      </c>
      <c r="B51" s="14" t="s">
        <v>131</v>
      </c>
      <c r="C51" s="15" t="str">
        <f t="shared" si="2"/>
        <v>05-02-2024</v>
      </c>
      <c r="D51" s="17">
        <v>0</v>
      </c>
      <c r="E51" s="17">
        <v>500</v>
      </c>
      <c r="F51" s="17" t="e">
        <f t="shared" si="3"/>
        <v>#VALUE!</v>
      </c>
    </row>
    <row r="52" spans="1:6" ht="27" customHeight="1" x14ac:dyDescent="0.35">
      <c r="A52" s="13" t="s">
        <v>57</v>
      </c>
      <c r="B52" s="14" t="s">
        <v>24</v>
      </c>
      <c r="C52" s="15" t="str">
        <f t="shared" si="2"/>
        <v>07-02-2024</v>
      </c>
      <c r="D52" s="17">
        <v>500</v>
      </c>
      <c r="E52" s="17">
        <v>0</v>
      </c>
      <c r="F52" s="17" t="e">
        <f t="shared" si="3"/>
        <v>#VALUE!</v>
      </c>
    </row>
    <row r="53" spans="1:6" ht="27" customHeight="1" x14ac:dyDescent="0.35">
      <c r="A53" s="13" t="s">
        <v>58</v>
      </c>
      <c r="B53" s="14" t="s">
        <v>133</v>
      </c>
      <c r="C53" s="15" t="str">
        <f t="shared" si="2"/>
        <v>09-02-2024</v>
      </c>
      <c r="D53" s="17">
        <v>0</v>
      </c>
      <c r="E53" s="17">
        <v>3000</v>
      </c>
      <c r="F53" s="17" t="e">
        <f t="shared" si="3"/>
        <v>#VALUE!</v>
      </c>
    </row>
    <row r="54" spans="1:6" ht="27" customHeight="1" x14ac:dyDescent="0.35">
      <c r="A54" s="13" t="s">
        <v>59</v>
      </c>
      <c r="B54" s="14" t="s">
        <v>137</v>
      </c>
      <c r="C54" s="15" t="str">
        <f t="shared" si="2"/>
        <v>10-02-2024</v>
      </c>
      <c r="D54" s="17">
        <v>0</v>
      </c>
      <c r="E54" s="17">
        <v>1500</v>
      </c>
      <c r="F54" s="17" t="e">
        <f t="shared" si="3"/>
        <v>#VALUE!</v>
      </c>
    </row>
    <row r="55" spans="1:6" ht="27" customHeight="1" x14ac:dyDescent="0.35">
      <c r="A55" s="13" t="s">
        <v>60</v>
      </c>
      <c r="B55" s="14" t="s">
        <v>26</v>
      </c>
      <c r="C55" s="15" t="str">
        <f t="shared" si="2"/>
        <v>11-02-2024</v>
      </c>
      <c r="D55" s="17">
        <v>15</v>
      </c>
      <c r="E55" s="17">
        <v>0</v>
      </c>
      <c r="F55" s="17" t="e">
        <f t="shared" si="3"/>
        <v>#VALUE!</v>
      </c>
    </row>
    <row r="56" spans="1:6" ht="27" customHeight="1" x14ac:dyDescent="0.35">
      <c r="A56" s="13" t="s">
        <v>60</v>
      </c>
      <c r="B56" s="14" t="s">
        <v>137</v>
      </c>
      <c r="C56" s="15" t="str">
        <f t="shared" si="2"/>
        <v>11-02-2024</v>
      </c>
      <c r="D56" s="17">
        <v>0</v>
      </c>
      <c r="E56" s="17">
        <v>2400</v>
      </c>
      <c r="F56" s="17" t="e">
        <f t="shared" si="3"/>
        <v>#VALUE!</v>
      </c>
    </row>
    <row r="57" spans="1:6" ht="27" customHeight="1" x14ac:dyDescent="0.35">
      <c r="A57" s="13" t="s">
        <v>61</v>
      </c>
      <c r="B57" s="14" t="s">
        <v>145</v>
      </c>
      <c r="C57" s="15" t="str">
        <f t="shared" si="2"/>
        <v>13-02-2024</v>
      </c>
      <c r="D57" s="17">
        <v>400</v>
      </c>
      <c r="E57" s="17">
        <v>0</v>
      </c>
      <c r="F57" s="17" t="e">
        <f t="shared" si="3"/>
        <v>#VALUE!</v>
      </c>
    </row>
    <row r="58" spans="1:6" ht="27" customHeight="1" x14ac:dyDescent="0.35">
      <c r="A58" s="13" t="s">
        <v>62</v>
      </c>
      <c r="B58" s="14" t="s">
        <v>131</v>
      </c>
      <c r="C58" s="15" t="str">
        <f t="shared" si="2"/>
        <v>15-02-2024</v>
      </c>
      <c r="D58" s="17">
        <v>0</v>
      </c>
      <c r="E58" s="17">
        <v>400</v>
      </c>
      <c r="F58" s="17" t="e">
        <f t="shared" si="3"/>
        <v>#VALUE!</v>
      </c>
    </row>
    <row r="59" spans="1:6" ht="27" customHeight="1" x14ac:dyDescent="0.35">
      <c r="A59" s="13" t="s">
        <v>63</v>
      </c>
      <c r="B59" s="14" t="s">
        <v>145</v>
      </c>
      <c r="C59" s="15" t="str">
        <f t="shared" si="2"/>
        <v>16-02-2024</v>
      </c>
      <c r="D59" s="17">
        <v>450</v>
      </c>
      <c r="E59" s="17">
        <v>0</v>
      </c>
      <c r="F59" s="17" t="e">
        <f t="shared" si="3"/>
        <v>#VALUE!</v>
      </c>
    </row>
    <row r="60" spans="1:6" ht="27" customHeight="1" x14ac:dyDescent="0.35">
      <c r="A60" s="13" t="s">
        <v>64</v>
      </c>
      <c r="B60" s="14" t="s">
        <v>140</v>
      </c>
      <c r="C60" s="15" t="str">
        <f t="shared" si="2"/>
        <v>28-02-2024</v>
      </c>
      <c r="D60" s="17">
        <v>0</v>
      </c>
      <c r="E60" s="17" t="s">
        <v>30</v>
      </c>
      <c r="F60" s="17" t="e">
        <f t="shared" si="3"/>
        <v>#VALUE!</v>
      </c>
    </row>
    <row r="61" spans="1:6" ht="27" customHeight="1" x14ac:dyDescent="0.35">
      <c r="A61" s="13" t="s">
        <v>64</v>
      </c>
      <c r="B61" s="14" t="s">
        <v>24</v>
      </c>
      <c r="C61" s="15" t="str">
        <f t="shared" si="2"/>
        <v>28-02-2024</v>
      </c>
      <c r="D61" s="17">
        <v>200</v>
      </c>
      <c r="E61" s="17">
        <v>0</v>
      </c>
      <c r="F61" s="17" t="e">
        <f t="shared" si="3"/>
        <v>#VALUE!</v>
      </c>
    </row>
    <row r="62" spans="1:6" ht="27" customHeight="1" x14ac:dyDescent="0.35">
      <c r="A62" s="13" t="s">
        <v>64</v>
      </c>
      <c r="B62" s="14" t="s">
        <v>33</v>
      </c>
      <c r="C62" s="15" t="str">
        <f t="shared" si="2"/>
        <v>28-02-2024</v>
      </c>
      <c r="D62" s="17">
        <v>100</v>
      </c>
      <c r="E62" s="17">
        <v>0</v>
      </c>
      <c r="F62" s="17" t="e">
        <f t="shared" si="3"/>
        <v>#VALUE!</v>
      </c>
    </row>
    <row r="63" spans="1:6" ht="27" customHeight="1" x14ac:dyDescent="0.35">
      <c r="A63" s="13" t="s">
        <v>65</v>
      </c>
      <c r="B63" s="14" t="s">
        <v>131</v>
      </c>
      <c r="C63" s="15" t="str">
        <f t="shared" si="2"/>
        <v>29-02-2024</v>
      </c>
      <c r="D63" s="17">
        <v>0</v>
      </c>
      <c r="E63" s="17">
        <v>3500</v>
      </c>
      <c r="F63" s="17" t="e">
        <f t="shared" si="3"/>
        <v>#VALUE!</v>
      </c>
    </row>
    <row r="64" spans="1:6" ht="27" customHeight="1" x14ac:dyDescent="0.35">
      <c r="A64" s="13" t="s">
        <v>65</v>
      </c>
      <c r="B64" s="14" t="s">
        <v>131</v>
      </c>
      <c r="C64" s="15" t="str">
        <f t="shared" si="2"/>
        <v>29-02-2024</v>
      </c>
      <c r="D64" s="17">
        <v>0</v>
      </c>
      <c r="E64" s="17">
        <v>8500</v>
      </c>
      <c r="F64" s="17" t="e">
        <f t="shared" si="3"/>
        <v>#VALUE!</v>
      </c>
    </row>
    <row r="66" spans="1:6" x14ac:dyDescent="0.35">
      <c r="F66" s="26" t="s">
        <v>121</v>
      </c>
    </row>
    <row r="67" spans="1:6" x14ac:dyDescent="0.35">
      <c r="F67" s="28" t="str">
        <f>A196</f>
        <v>25-06-2024</v>
      </c>
    </row>
    <row r="68" spans="1:6" x14ac:dyDescent="0.35">
      <c r="F68" s="27"/>
    </row>
    <row r="69" spans="1:6" x14ac:dyDescent="0.35">
      <c r="F69" s="1"/>
    </row>
    <row r="70" spans="1:6" x14ac:dyDescent="0.35">
      <c r="F70" s="1"/>
    </row>
    <row r="72" spans="1:6" x14ac:dyDescent="0.35">
      <c r="A72" s="11" t="s">
        <v>0</v>
      </c>
      <c r="B72" s="7" t="s">
        <v>128</v>
      </c>
      <c r="D72" s="11" t="s">
        <v>134</v>
      </c>
      <c r="E72" s="9" t="s">
        <v>135</v>
      </c>
      <c r="F72" s="9" t="s">
        <v>1</v>
      </c>
    </row>
    <row r="73" spans="1:6" x14ac:dyDescent="0.35">
      <c r="A73" s="11" t="s">
        <v>35</v>
      </c>
      <c r="B73" s="7" t="s">
        <v>3</v>
      </c>
      <c r="D73" s="4"/>
      <c r="E73" s="9" t="s">
        <v>4</v>
      </c>
    </row>
    <row r="74" spans="1:6" x14ac:dyDescent="0.35">
      <c r="A74" s="4"/>
      <c r="D74" s="11" t="s">
        <v>5</v>
      </c>
      <c r="E74" s="10" t="e">
        <f>F96</f>
        <v>#VALUE!</v>
      </c>
    </row>
    <row r="75" spans="1:6" x14ac:dyDescent="0.35">
      <c r="A75" s="11" t="s">
        <v>6</v>
      </c>
      <c r="B75" s="7" t="s">
        <v>129</v>
      </c>
      <c r="D75" s="11" t="s">
        <v>7</v>
      </c>
      <c r="E75" s="10">
        <v>0</v>
      </c>
    </row>
    <row r="76" spans="1:6" x14ac:dyDescent="0.35">
      <c r="A76" s="11" t="s">
        <v>136</v>
      </c>
      <c r="B76" s="8" t="s">
        <v>8</v>
      </c>
      <c r="D76" s="11" t="s">
        <v>9</v>
      </c>
      <c r="E76" s="10" t="e">
        <f>F82</f>
        <v>#VALUE!</v>
      </c>
    </row>
    <row r="77" spans="1:6" x14ac:dyDescent="0.35">
      <c r="A77" s="11" t="s">
        <v>10</v>
      </c>
      <c r="B77" s="7" t="s">
        <v>11</v>
      </c>
      <c r="D77" s="11" t="s">
        <v>12</v>
      </c>
      <c r="E77" s="10" t="e">
        <f>F96</f>
        <v>#VALUE!</v>
      </c>
    </row>
    <row r="78" spans="1:6" x14ac:dyDescent="0.35">
      <c r="A78" s="11" t="s">
        <v>13</v>
      </c>
      <c r="B78" s="8" t="str">
        <f>B45</f>
        <v>03-01-2024</v>
      </c>
    </row>
    <row r="79" spans="1:6" x14ac:dyDescent="0.35">
      <c r="A79" s="11" t="s">
        <v>14</v>
      </c>
      <c r="B79" s="8" t="str">
        <f>B214</f>
        <v>25-06-2024</v>
      </c>
    </row>
    <row r="81" spans="1:6" ht="27" customHeight="1" x14ac:dyDescent="0.35">
      <c r="A81" s="16" t="s">
        <v>15</v>
      </c>
      <c r="B81" s="12" t="s">
        <v>16</v>
      </c>
      <c r="C81" s="12" t="s">
        <v>17</v>
      </c>
      <c r="D81" s="16" t="s">
        <v>18</v>
      </c>
      <c r="E81" s="16" t="s">
        <v>19</v>
      </c>
      <c r="F81" s="16" t="s">
        <v>20</v>
      </c>
    </row>
    <row r="82" spans="1:6" ht="27" customHeight="1" x14ac:dyDescent="0.35">
      <c r="A82" s="13" t="s">
        <v>66</v>
      </c>
      <c r="B82" s="14" t="s">
        <v>24</v>
      </c>
      <c r="C82" s="15" t="str">
        <f t="shared" ref="C82:C97" si="4">A82</f>
        <v>01-03-2024</v>
      </c>
      <c r="D82" s="17">
        <v>500</v>
      </c>
      <c r="E82" s="17">
        <v>0</v>
      </c>
      <c r="F82" s="17" t="e">
        <f>F64</f>
        <v>#VALUE!</v>
      </c>
    </row>
    <row r="83" spans="1:6" ht="27" customHeight="1" x14ac:dyDescent="0.35">
      <c r="A83" s="13" t="s">
        <v>67</v>
      </c>
      <c r="B83" s="14" t="s">
        <v>131</v>
      </c>
      <c r="C83" s="15" t="str">
        <f t="shared" si="4"/>
        <v>04-03-2024</v>
      </c>
      <c r="D83" s="17">
        <v>0</v>
      </c>
      <c r="E83" s="17">
        <v>8500</v>
      </c>
      <c r="F83" s="17" t="e">
        <f t="shared" ref="F83:F97" si="5">F82+E83-D83</f>
        <v>#VALUE!</v>
      </c>
    </row>
    <row r="84" spans="1:6" ht="27" customHeight="1" x14ac:dyDescent="0.35">
      <c r="A84" s="13" t="s">
        <v>68</v>
      </c>
      <c r="B84" s="14" t="s">
        <v>131</v>
      </c>
      <c r="C84" s="15" t="str">
        <f t="shared" si="4"/>
        <v>05-03-2024</v>
      </c>
      <c r="D84" s="17">
        <v>0</v>
      </c>
      <c r="E84" s="17">
        <v>500</v>
      </c>
      <c r="F84" s="17" t="e">
        <f t="shared" si="5"/>
        <v>#VALUE!</v>
      </c>
    </row>
    <row r="85" spans="1:6" ht="27" customHeight="1" x14ac:dyDescent="0.35">
      <c r="A85" s="13" t="s">
        <v>69</v>
      </c>
      <c r="B85" s="14" t="s">
        <v>24</v>
      </c>
      <c r="C85" s="15" t="str">
        <f t="shared" si="4"/>
        <v>07-03-2024</v>
      </c>
      <c r="D85" s="17">
        <v>750</v>
      </c>
      <c r="E85" s="17">
        <v>0</v>
      </c>
      <c r="F85" s="17" t="e">
        <f t="shared" si="5"/>
        <v>#VALUE!</v>
      </c>
    </row>
    <row r="86" spans="1:6" ht="27" customHeight="1" x14ac:dyDescent="0.35">
      <c r="A86" s="13" t="s">
        <v>70</v>
      </c>
      <c r="B86" s="14" t="s">
        <v>133</v>
      </c>
      <c r="C86" s="15" t="str">
        <f t="shared" si="4"/>
        <v>08-03-2024</v>
      </c>
      <c r="D86" s="17">
        <v>0</v>
      </c>
      <c r="E86" s="17">
        <v>3000</v>
      </c>
      <c r="F86" s="17" t="e">
        <f t="shared" si="5"/>
        <v>#VALUE!</v>
      </c>
    </row>
    <row r="87" spans="1:6" ht="27" customHeight="1" x14ac:dyDescent="0.35">
      <c r="A87" s="13" t="s">
        <v>71</v>
      </c>
      <c r="B87" s="14" t="s">
        <v>137</v>
      </c>
      <c r="C87" s="15" t="str">
        <f t="shared" si="4"/>
        <v>10-03-2024</v>
      </c>
      <c r="D87" s="17">
        <v>0</v>
      </c>
      <c r="E87" s="17">
        <v>1500</v>
      </c>
      <c r="F87" s="17" t="e">
        <f t="shared" si="5"/>
        <v>#VALUE!</v>
      </c>
    </row>
    <row r="88" spans="1:6" ht="27" customHeight="1" x14ac:dyDescent="0.35">
      <c r="A88" s="13" t="s">
        <v>71</v>
      </c>
      <c r="B88" s="14" t="s">
        <v>26</v>
      </c>
      <c r="C88" s="15" t="str">
        <f t="shared" si="4"/>
        <v>10-03-2024</v>
      </c>
      <c r="D88" s="17">
        <v>15</v>
      </c>
      <c r="E88" s="17">
        <v>0</v>
      </c>
      <c r="F88" s="17" t="e">
        <f t="shared" si="5"/>
        <v>#VALUE!</v>
      </c>
    </row>
    <row r="89" spans="1:6" ht="27" customHeight="1" x14ac:dyDescent="0.35">
      <c r="A89" s="13" t="s">
        <v>72</v>
      </c>
      <c r="B89" s="14" t="s">
        <v>137</v>
      </c>
      <c r="C89" s="15" t="str">
        <f t="shared" si="4"/>
        <v>11-03-2024</v>
      </c>
      <c r="D89" s="17">
        <v>0</v>
      </c>
      <c r="E89" s="17">
        <v>2400</v>
      </c>
      <c r="F89" s="17" t="e">
        <f t="shared" si="5"/>
        <v>#VALUE!</v>
      </c>
    </row>
    <row r="90" spans="1:6" ht="27" customHeight="1" x14ac:dyDescent="0.35">
      <c r="A90" s="13" t="s">
        <v>73</v>
      </c>
      <c r="B90" s="14" t="s">
        <v>145</v>
      </c>
      <c r="C90" s="15" t="str">
        <f t="shared" si="4"/>
        <v>15-03-2024</v>
      </c>
      <c r="D90" s="17">
        <v>400</v>
      </c>
      <c r="E90" s="17">
        <v>0</v>
      </c>
      <c r="F90" s="17" t="e">
        <f t="shared" si="5"/>
        <v>#VALUE!</v>
      </c>
    </row>
    <row r="91" spans="1:6" ht="27" customHeight="1" x14ac:dyDescent="0.35">
      <c r="A91" s="13" t="s">
        <v>74</v>
      </c>
      <c r="B91" s="14" t="s">
        <v>131</v>
      </c>
      <c r="C91" s="15" t="str">
        <f t="shared" si="4"/>
        <v>18-03-2024</v>
      </c>
      <c r="D91" s="17">
        <v>0</v>
      </c>
      <c r="E91" s="17">
        <v>400</v>
      </c>
      <c r="F91" s="17" t="e">
        <f t="shared" si="5"/>
        <v>#VALUE!</v>
      </c>
    </row>
    <row r="92" spans="1:6" ht="27" customHeight="1" x14ac:dyDescent="0.35">
      <c r="A92" s="13" t="s">
        <v>75</v>
      </c>
      <c r="B92" s="14" t="s">
        <v>145</v>
      </c>
      <c r="C92" s="15" t="str">
        <f t="shared" si="4"/>
        <v>22-03-2024</v>
      </c>
      <c r="D92" s="17">
        <v>500</v>
      </c>
      <c r="E92" s="17">
        <v>0</v>
      </c>
      <c r="F92" s="17" t="e">
        <f t="shared" si="5"/>
        <v>#VALUE!</v>
      </c>
    </row>
    <row r="93" spans="1:6" ht="27" customHeight="1" x14ac:dyDescent="0.35">
      <c r="A93" s="13" t="s">
        <v>76</v>
      </c>
      <c r="B93" s="14" t="s">
        <v>141</v>
      </c>
      <c r="C93" s="15" t="str">
        <f t="shared" si="4"/>
        <v>26-03-2024</v>
      </c>
      <c r="D93" s="17">
        <v>0</v>
      </c>
      <c r="E93" s="17" t="s">
        <v>30</v>
      </c>
      <c r="F93" s="17" t="e">
        <f t="shared" si="5"/>
        <v>#VALUE!</v>
      </c>
    </row>
    <row r="94" spans="1:6" ht="27" customHeight="1" x14ac:dyDescent="0.35">
      <c r="A94" s="13" t="s">
        <v>77</v>
      </c>
      <c r="B94" s="14" t="s">
        <v>24</v>
      </c>
      <c r="C94" s="15" t="str">
        <f t="shared" si="4"/>
        <v>28-03-2024</v>
      </c>
      <c r="D94" s="17">
        <v>200</v>
      </c>
      <c r="E94" s="17">
        <v>0</v>
      </c>
      <c r="F94" s="17" t="e">
        <f t="shared" si="5"/>
        <v>#VALUE!</v>
      </c>
    </row>
    <row r="95" spans="1:6" ht="27" customHeight="1" x14ac:dyDescent="0.35">
      <c r="A95" s="13" t="s">
        <v>77</v>
      </c>
      <c r="B95" s="14" t="s">
        <v>33</v>
      </c>
      <c r="C95" s="15" t="str">
        <f t="shared" si="4"/>
        <v>28-03-2024</v>
      </c>
      <c r="D95" s="17">
        <v>150</v>
      </c>
      <c r="E95" s="17">
        <v>0</v>
      </c>
      <c r="F95" s="17" t="e">
        <f t="shared" si="5"/>
        <v>#VALUE!</v>
      </c>
    </row>
    <row r="96" spans="1:6" ht="27" customHeight="1" x14ac:dyDescent="0.35">
      <c r="A96" s="13" t="s">
        <v>78</v>
      </c>
      <c r="B96" s="14" t="s">
        <v>131</v>
      </c>
      <c r="C96" s="15" t="str">
        <f t="shared" si="4"/>
        <v>29-03-2024</v>
      </c>
      <c r="D96" s="17">
        <v>0</v>
      </c>
      <c r="E96" s="17">
        <v>3500</v>
      </c>
      <c r="F96" s="17" t="e">
        <f t="shared" si="5"/>
        <v>#VALUE!</v>
      </c>
    </row>
    <row r="97" spans="1:6" ht="27" customHeight="1" x14ac:dyDescent="0.35">
      <c r="A97" s="13" t="s">
        <v>78</v>
      </c>
      <c r="B97" s="14" t="s">
        <v>131</v>
      </c>
      <c r="C97" s="15" t="str">
        <f t="shared" si="4"/>
        <v>29-03-2024</v>
      </c>
      <c r="D97" s="17">
        <v>0</v>
      </c>
      <c r="E97" s="17">
        <v>8500</v>
      </c>
      <c r="F97" s="17" t="e">
        <f t="shared" si="5"/>
        <v>#VALUE!</v>
      </c>
    </row>
    <row r="99" spans="1:6" x14ac:dyDescent="0.35">
      <c r="F99" s="26" t="s">
        <v>122</v>
      </c>
    </row>
    <row r="100" spans="1:6" x14ac:dyDescent="0.35">
      <c r="F100" s="28" t="str">
        <f>A196</f>
        <v>25-06-2024</v>
      </c>
    </row>
    <row r="101" spans="1:6" x14ac:dyDescent="0.35">
      <c r="F101" s="27"/>
    </row>
    <row r="102" spans="1:6" x14ac:dyDescent="0.35">
      <c r="F102" s="1"/>
    </row>
    <row r="103" spans="1:6" x14ac:dyDescent="0.35">
      <c r="F103" s="1"/>
    </row>
    <row r="104" spans="1:6" x14ac:dyDescent="0.35">
      <c r="F104" s="1"/>
    </row>
    <row r="105" spans="1:6" x14ac:dyDescent="0.35">
      <c r="A105" s="11" t="s">
        <v>0</v>
      </c>
      <c r="B105" s="7" t="s">
        <v>128</v>
      </c>
      <c r="D105" s="11" t="s">
        <v>134</v>
      </c>
      <c r="E105" s="9" t="s">
        <v>135</v>
      </c>
      <c r="F105" s="9" t="s">
        <v>1</v>
      </c>
    </row>
    <row r="106" spans="1:6" x14ac:dyDescent="0.35">
      <c r="A106" s="11" t="s">
        <v>2</v>
      </c>
      <c r="B106" s="7" t="s">
        <v>3</v>
      </c>
      <c r="D106" s="4"/>
      <c r="E106" s="9" t="s">
        <v>4</v>
      </c>
    </row>
    <row r="107" spans="1:6" x14ac:dyDescent="0.35">
      <c r="A107" s="4"/>
      <c r="D107" s="11" t="s">
        <v>5</v>
      </c>
      <c r="E107" s="10" t="e">
        <f>F129</f>
        <v>#VALUE!</v>
      </c>
    </row>
    <row r="108" spans="1:6" x14ac:dyDescent="0.35">
      <c r="A108" s="11" t="s">
        <v>6</v>
      </c>
      <c r="B108" s="7" t="s">
        <v>129</v>
      </c>
      <c r="D108" s="11" t="s">
        <v>7</v>
      </c>
      <c r="E108" s="10">
        <v>0</v>
      </c>
    </row>
    <row r="109" spans="1:6" x14ac:dyDescent="0.35">
      <c r="A109" s="11" t="s">
        <v>136</v>
      </c>
      <c r="B109" s="8" t="s">
        <v>8</v>
      </c>
      <c r="D109" s="11" t="s">
        <v>9</v>
      </c>
      <c r="E109" s="10" t="e">
        <f>F115</f>
        <v>#VALUE!</v>
      </c>
    </row>
    <row r="110" spans="1:6" x14ac:dyDescent="0.35">
      <c r="A110" s="11" t="s">
        <v>10</v>
      </c>
      <c r="B110" s="7" t="s">
        <v>11</v>
      </c>
      <c r="D110" s="11" t="s">
        <v>12</v>
      </c>
      <c r="E110" s="10" t="e">
        <f>F129</f>
        <v>#VALUE!</v>
      </c>
    </row>
    <row r="111" spans="1:6" x14ac:dyDescent="0.35">
      <c r="A111" s="11" t="s">
        <v>13</v>
      </c>
      <c r="B111" s="8" t="str">
        <f>B213</f>
        <v>03-01-2024</v>
      </c>
    </row>
    <row r="112" spans="1:6" x14ac:dyDescent="0.35">
      <c r="A112" s="11" t="s">
        <v>14</v>
      </c>
      <c r="B112" s="8" t="str">
        <f>B214</f>
        <v>25-06-2024</v>
      </c>
    </row>
    <row r="114" spans="1:6" ht="27" customHeight="1" x14ac:dyDescent="0.35">
      <c r="A114" s="16" t="s">
        <v>15</v>
      </c>
      <c r="B114" s="12" t="s">
        <v>16</v>
      </c>
      <c r="C114" s="12" t="s">
        <v>17</v>
      </c>
      <c r="D114" s="16" t="s">
        <v>18</v>
      </c>
      <c r="E114" s="16" t="s">
        <v>19</v>
      </c>
      <c r="F114" s="16" t="s">
        <v>20</v>
      </c>
    </row>
    <row r="115" spans="1:6" ht="27" customHeight="1" x14ac:dyDescent="0.35">
      <c r="A115" s="13" t="s">
        <v>79</v>
      </c>
      <c r="B115" s="14" t="s">
        <v>24</v>
      </c>
      <c r="C115" s="15" t="str">
        <f t="shared" ref="C115:C130" si="6">A115</f>
        <v>01-04-2024</v>
      </c>
      <c r="D115" s="17">
        <v>550</v>
      </c>
      <c r="E115" s="17">
        <v>0</v>
      </c>
      <c r="F115" s="17" t="e">
        <f>F97</f>
        <v>#VALUE!</v>
      </c>
    </row>
    <row r="116" spans="1:6" ht="27" customHeight="1" x14ac:dyDescent="0.35">
      <c r="A116" s="13" t="s">
        <v>80</v>
      </c>
      <c r="B116" s="14" t="s">
        <v>131</v>
      </c>
      <c r="C116" s="15" t="str">
        <f t="shared" si="6"/>
        <v>03-04-2024</v>
      </c>
      <c r="D116" s="17">
        <v>0</v>
      </c>
      <c r="E116" s="17">
        <v>7000</v>
      </c>
      <c r="F116" s="17" t="e">
        <f t="shared" ref="F116:F130" si="7">F115+E116-D116</f>
        <v>#VALUE!</v>
      </c>
    </row>
    <row r="117" spans="1:6" ht="27" customHeight="1" x14ac:dyDescent="0.35">
      <c r="A117" s="13" t="s">
        <v>81</v>
      </c>
      <c r="B117" s="14" t="s">
        <v>131</v>
      </c>
      <c r="C117" s="15" t="str">
        <f t="shared" si="6"/>
        <v>05-04-2024</v>
      </c>
      <c r="D117" s="17">
        <v>0</v>
      </c>
      <c r="E117" s="17">
        <v>500</v>
      </c>
      <c r="F117" s="17" t="e">
        <f t="shared" si="7"/>
        <v>#VALUE!</v>
      </c>
    </row>
    <row r="118" spans="1:6" ht="27" customHeight="1" x14ac:dyDescent="0.35">
      <c r="A118" s="13" t="s">
        <v>82</v>
      </c>
      <c r="B118" s="14" t="s">
        <v>24</v>
      </c>
      <c r="C118" s="15" t="str">
        <f t="shared" si="6"/>
        <v>08-04-2024</v>
      </c>
      <c r="D118" s="17">
        <v>650</v>
      </c>
      <c r="E118" s="17">
        <v>0</v>
      </c>
      <c r="F118" s="17" t="e">
        <f t="shared" si="7"/>
        <v>#VALUE!</v>
      </c>
    </row>
    <row r="119" spans="1:6" ht="27" customHeight="1" x14ac:dyDescent="0.35">
      <c r="A119" s="13" t="s">
        <v>83</v>
      </c>
      <c r="B119" s="14" t="s">
        <v>133</v>
      </c>
      <c r="C119" s="15" t="str">
        <f t="shared" si="6"/>
        <v>10-04-2024</v>
      </c>
      <c r="D119" s="17">
        <v>0</v>
      </c>
      <c r="E119" s="17">
        <v>3000</v>
      </c>
      <c r="F119" s="17" t="e">
        <f t="shared" si="7"/>
        <v>#VALUE!</v>
      </c>
    </row>
    <row r="120" spans="1:6" ht="27" customHeight="1" x14ac:dyDescent="0.35">
      <c r="A120" s="13" t="s">
        <v>84</v>
      </c>
      <c r="B120" s="14" t="s">
        <v>137</v>
      </c>
      <c r="C120" s="15" t="str">
        <f t="shared" si="6"/>
        <v>11-04-2024</v>
      </c>
      <c r="D120" s="17">
        <v>0</v>
      </c>
      <c r="E120" s="17">
        <v>2500</v>
      </c>
      <c r="F120" s="17" t="e">
        <f t="shared" si="7"/>
        <v>#VALUE!</v>
      </c>
    </row>
    <row r="121" spans="1:6" ht="27" customHeight="1" x14ac:dyDescent="0.35">
      <c r="A121" s="13" t="s">
        <v>85</v>
      </c>
      <c r="B121" s="14" t="s">
        <v>26</v>
      </c>
      <c r="C121" s="15" t="str">
        <f t="shared" si="6"/>
        <v>12-04-2024</v>
      </c>
      <c r="D121" s="17">
        <v>25</v>
      </c>
      <c r="E121" s="17">
        <v>0</v>
      </c>
      <c r="F121" s="17" t="e">
        <f t="shared" si="7"/>
        <v>#VALUE!</v>
      </c>
    </row>
    <row r="122" spans="1:6" ht="27" customHeight="1" x14ac:dyDescent="0.35">
      <c r="A122" s="13" t="s">
        <v>86</v>
      </c>
      <c r="B122" s="14" t="s">
        <v>137</v>
      </c>
      <c r="C122" s="15" t="str">
        <f t="shared" si="6"/>
        <v>14-04-2024</v>
      </c>
      <c r="D122" s="17">
        <v>0</v>
      </c>
      <c r="E122" s="17">
        <v>2400</v>
      </c>
      <c r="F122" s="17" t="e">
        <f t="shared" si="7"/>
        <v>#VALUE!</v>
      </c>
    </row>
    <row r="123" spans="1:6" ht="27" customHeight="1" x14ac:dyDescent="0.35">
      <c r="A123" s="13" t="s">
        <v>87</v>
      </c>
      <c r="B123" s="14" t="s">
        <v>145</v>
      </c>
      <c r="C123" s="15" t="str">
        <f t="shared" si="6"/>
        <v>16-04-2024</v>
      </c>
      <c r="D123" s="17">
        <v>400</v>
      </c>
      <c r="E123" s="17">
        <v>0</v>
      </c>
      <c r="F123" s="17" t="e">
        <f t="shared" si="7"/>
        <v>#VALUE!</v>
      </c>
    </row>
    <row r="124" spans="1:6" ht="27" customHeight="1" x14ac:dyDescent="0.35">
      <c r="A124" s="13" t="s">
        <v>88</v>
      </c>
      <c r="B124" s="14" t="s">
        <v>131</v>
      </c>
      <c r="C124" s="15" t="str">
        <f t="shared" si="6"/>
        <v>19-04-2024</v>
      </c>
      <c r="D124" s="17">
        <v>0</v>
      </c>
      <c r="E124" s="17">
        <v>400</v>
      </c>
      <c r="F124" s="17" t="e">
        <f t="shared" si="7"/>
        <v>#VALUE!</v>
      </c>
    </row>
    <row r="125" spans="1:6" ht="27" customHeight="1" x14ac:dyDescent="0.35">
      <c r="A125" s="13" t="s">
        <v>89</v>
      </c>
      <c r="B125" s="14" t="s">
        <v>145</v>
      </c>
      <c r="C125" s="15" t="str">
        <f t="shared" si="6"/>
        <v>25-04-2024</v>
      </c>
      <c r="D125" s="17">
        <v>450</v>
      </c>
      <c r="E125" s="17">
        <v>0</v>
      </c>
      <c r="F125" s="17" t="e">
        <f t="shared" si="7"/>
        <v>#VALUE!</v>
      </c>
    </row>
    <row r="126" spans="1:6" ht="27" customHeight="1" x14ac:dyDescent="0.35">
      <c r="A126" s="13" t="s">
        <v>90</v>
      </c>
      <c r="B126" s="14" t="s">
        <v>142</v>
      </c>
      <c r="C126" s="15" t="str">
        <f t="shared" si="6"/>
        <v>26-04-2024</v>
      </c>
      <c r="D126" s="17">
        <v>0</v>
      </c>
      <c r="E126" s="17" t="s">
        <v>30</v>
      </c>
      <c r="F126" s="17" t="e">
        <f t="shared" si="7"/>
        <v>#VALUE!</v>
      </c>
    </row>
    <row r="127" spans="1:6" ht="27" customHeight="1" x14ac:dyDescent="0.35">
      <c r="A127" s="13" t="s">
        <v>90</v>
      </c>
      <c r="B127" s="14" t="s">
        <v>24</v>
      </c>
      <c r="C127" s="15" t="str">
        <f t="shared" si="6"/>
        <v>26-04-2024</v>
      </c>
      <c r="D127" s="17">
        <v>250</v>
      </c>
      <c r="E127" s="17">
        <v>0</v>
      </c>
      <c r="F127" s="17" t="e">
        <f t="shared" si="7"/>
        <v>#VALUE!</v>
      </c>
    </row>
    <row r="128" spans="1:6" ht="27" customHeight="1" x14ac:dyDescent="0.35">
      <c r="A128" s="13" t="s">
        <v>91</v>
      </c>
      <c r="B128" s="14" t="s">
        <v>33</v>
      </c>
      <c r="C128" s="15" t="str">
        <f t="shared" si="6"/>
        <v>28-04-2024</v>
      </c>
      <c r="D128" s="17">
        <v>100</v>
      </c>
      <c r="E128" s="17">
        <v>0</v>
      </c>
      <c r="F128" s="17" t="e">
        <f t="shared" si="7"/>
        <v>#VALUE!</v>
      </c>
    </row>
    <row r="129" spans="1:6" ht="27" customHeight="1" x14ac:dyDescent="0.35">
      <c r="A129" s="13" t="s">
        <v>92</v>
      </c>
      <c r="B129" s="14" t="s">
        <v>131</v>
      </c>
      <c r="C129" s="15" t="str">
        <f t="shared" si="6"/>
        <v>29-04-2024</v>
      </c>
      <c r="D129" s="17">
        <v>0</v>
      </c>
      <c r="E129" s="17">
        <v>4500</v>
      </c>
      <c r="F129" s="17" t="e">
        <f t="shared" si="7"/>
        <v>#VALUE!</v>
      </c>
    </row>
    <row r="130" spans="1:6" ht="27" customHeight="1" x14ac:dyDescent="0.35">
      <c r="A130" s="13" t="s">
        <v>93</v>
      </c>
      <c r="B130" s="14" t="s">
        <v>131</v>
      </c>
      <c r="C130" s="15" t="str">
        <f t="shared" si="6"/>
        <v>30-04-2024</v>
      </c>
      <c r="D130" s="17">
        <v>0</v>
      </c>
      <c r="E130" s="17">
        <v>9600</v>
      </c>
      <c r="F130" s="17" t="e">
        <f t="shared" si="7"/>
        <v>#VALUE!</v>
      </c>
    </row>
    <row r="132" spans="1:6" x14ac:dyDescent="0.35">
      <c r="F132" s="26" t="s">
        <v>123</v>
      </c>
    </row>
    <row r="133" spans="1:6" x14ac:dyDescent="0.35">
      <c r="F133" s="28" t="str">
        <f>A196</f>
        <v>25-06-2024</v>
      </c>
    </row>
    <row r="134" spans="1:6" x14ac:dyDescent="0.35">
      <c r="F134" s="27"/>
    </row>
    <row r="135" spans="1:6" x14ac:dyDescent="0.35">
      <c r="F135" s="1"/>
    </row>
    <row r="136" spans="1:6" x14ac:dyDescent="0.35">
      <c r="F136" s="1"/>
    </row>
    <row r="138" spans="1:6" x14ac:dyDescent="0.35">
      <c r="A138" s="11" t="s">
        <v>0</v>
      </c>
      <c r="B138" s="7" t="s">
        <v>128</v>
      </c>
      <c r="D138" s="11" t="s">
        <v>134</v>
      </c>
      <c r="E138" s="9" t="s">
        <v>135</v>
      </c>
      <c r="F138" s="9" t="s">
        <v>1</v>
      </c>
    </row>
    <row r="139" spans="1:6" x14ac:dyDescent="0.35">
      <c r="A139" s="11" t="s">
        <v>2</v>
      </c>
      <c r="B139" s="7" t="s">
        <v>3</v>
      </c>
      <c r="D139" s="4"/>
      <c r="E139" s="9" t="s">
        <v>4</v>
      </c>
    </row>
    <row r="140" spans="1:6" x14ac:dyDescent="0.35">
      <c r="A140" s="4"/>
      <c r="D140" s="11" t="s">
        <v>5</v>
      </c>
      <c r="E140" s="10" t="e">
        <f>F162</f>
        <v>#VALUE!</v>
      </c>
    </row>
    <row r="141" spans="1:6" x14ac:dyDescent="0.35">
      <c r="A141" s="11" t="s">
        <v>6</v>
      </c>
      <c r="B141" s="7" t="s">
        <v>129</v>
      </c>
      <c r="D141" s="11" t="s">
        <v>7</v>
      </c>
      <c r="E141" s="10">
        <v>0</v>
      </c>
    </row>
    <row r="142" spans="1:6" x14ac:dyDescent="0.35">
      <c r="A142" s="11" t="s">
        <v>136</v>
      </c>
      <c r="B142" s="8" t="s">
        <v>8</v>
      </c>
      <c r="D142" s="11" t="s">
        <v>9</v>
      </c>
      <c r="E142" s="10" t="e">
        <f>F148</f>
        <v>#VALUE!</v>
      </c>
    </row>
    <row r="143" spans="1:6" x14ac:dyDescent="0.35">
      <c r="A143" s="11" t="s">
        <v>10</v>
      </c>
      <c r="B143" s="7" t="s">
        <v>11</v>
      </c>
      <c r="D143" s="11" t="s">
        <v>12</v>
      </c>
      <c r="E143" s="10" t="e">
        <f>F162</f>
        <v>#VALUE!</v>
      </c>
    </row>
    <row r="144" spans="1:6" x14ac:dyDescent="0.35">
      <c r="A144" s="11" t="s">
        <v>13</v>
      </c>
      <c r="B144" s="8" t="str">
        <f>B213</f>
        <v>03-01-2024</v>
      </c>
    </row>
    <row r="145" spans="1:6" x14ac:dyDescent="0.35">
      <c r="A145" s="11" t="s">
        <v>14</v>
      </c>
      <c r="B145" s="8" t="str">
        <f>B214</f>
        <v>25-06-2024</v>
      </c>
    </row>
    <row r="147" spans="1:6" ht="27" customHeight="1" x14ac:dyDescent="0.35">
      <c r="A147" s="16" t="s">
        <v>15</v>
      </c>
      <c r="B147" s="12" t="s">
        <v>16</v>
      </c>
      <c r="C147" s="12" t="s">
        <v>17</v>
      </c>
      <c r="D147" s="16" t="s">
        <v>18</v>
      </c>
      <c r="E147" s="16" t="s">
        <v>19</v>
      </c>
      <c r="F147" s="16" t="s">
        <v>20</v>
      </c>
    </row>
    <row r="148" spans="1:6" ht="27" customHeight="1" x14ac:dyDescent="0.35">
      <c r="A148" s="13" t="s">
        <v>94</v>
      </c>
      <c r="B148" s="14" t="s">
        <v>24</v>
      </c>
      <c r="C148" s="15" t="str">
        <f t="shared" ref="C148:C163" si="8">A148</f>
        <v>02-05-2024</v>
      </c>
      <c r="D148" s="17">
        <v>300</v>
      </c>
      <c r="E148" s="17">
        <v>0</v>
      </c>
      <c r="F148" s="17" t="e">
        <f>F130</f>
        <v>#VALUE!</v>
      </c>
    </row>
    <row r="149" spans="1:6" ht="27" customHeight="1" x14ac:dyDescent="0.35">
      <c r="A149" s="13" t="s">
        <v>95</v>
      </c>
      <c r="B149" s="14" t="s">
        <v>131</v>
      </c>
      <c r="C149" s="15" t="str">
        <f t="shared" si="8"/>
        <v>03-05-2024</v>
      </c>
      <c r="D149" s="17">
        <v>0</v>
      </c>
      <c r="E149" s="17">
        <v>6800</v>
      </c>
      <c r="F149" s="17" t="e">
        <f t="shared" ref="F149:F163" si="9">F148+E149-D149</f>
        <v>#VALUE!</v>
      </c>
    </row>
    <row r="150" spans="1:6" ht="27" customHeight="1" x14ac:dyDescent="0.35">
      <c r="A150" s="13" t="s">
        <v>96</v>
      </c>
      <c r="B150" s="14" t="s">
        <v>131</v>
      </c>
      <c r="C150" s="15" t="str">
        <f t="shared" si="8"/>
        <v>06-05-2024</v>
      </c>
      <c r="D150" s="17">
        <v>0</v>
      </c>
      <c r="E150" s="17">
        <v>500</v>
      </c>
      <c r="F150" s="17" t="e">
        <f t="shared" si="9"/>
        <v>#VALUE!</v>
      </c>
    </row>
    <row r="151" spans="1:6" ht="27" customHeight="1" x14ac:dyDescent="0.35">
      <c r="A151" s="13" t="s">
        <v>97</v>
      </c>
      <c r="B151" s="14" t="s">
        <v>24</v>
      </c>
      <c r="C151" s="15" t="str">
        <f t="shared" si="8"/>
        <v>08-05-2024</v>
      </c>
      <c r="D151" s="17">
        <v>740</v>
      </c>
      <c r="E151" s="17">
        <v>0</v>
      </c>
      <c r="F151" s="17" t="e">
        <f t="shared" si="9"/>
        <v>#VALUE!</v>
      </c>
    </row>
    <row r="152" spans="1:6" ht="27" customHeight="1" x14ac:dyDescent="0.35">
      <c r="A152" s="13" t="s">
        <v>98</v>
      </c>
      <c r="B152" s="14" t="s">
        <v>133</v>
      </c>
      <c r="C152" s="15" t="str">
        <f t="shared" si="8"/>
        <v>10-05-2024</v>
      </c>
      <c r="D152" s="17">
        <v>0</v>
      </c>
      <c r="E152" s="17">
        <v>3000</v>
      </c>
      <c r="F152" s="17" t="e">
        <f t="shared" si="9"/>
        <v>#VALUE!</v>
      </c>
    </row>
    <row r="153" spans="1:6" ht="27" customHeight="1" x14ac:dyDescent="0.35">
      <c r="A153" s="13" t="s">
        <v>99</v>
      </c>
      <c r="B153" s="14" t="s">
        <v>137</v>
      </c>
      <c r="C153" s="15" t="str">
        <f t="shared" si="8"/>
        <v>11-05-2024</v>
      </c>
      <c r="D153" s="17">
        <v>0</v>
      </c>
      <c r="E153" s="17">
        <v>3600</v>
      </c>
      <c r="F153" s="17" t="e">
        <f t="shared" si="9"/>
        <v>#VALUE!</v>
      </c>
    </row>
    <row r="154" spans="1:6" ht="27" customHeight="1" x14ac:dyDescent="0.35">
      <c r="A154" s="13" t="s">
        <v>100</v>
      </c>
      <c r="B154" s="14" t="s">
        <v>26</v>
      </c>
      <c r="C154" s="15" t="str">
        <f t="shared" si="8"/>
        <v>12-05-2024</v>
      </c>
      <c r="D154" s="17">
        <v>15</v>
      </c>
      <c r="E154" s="17">
        <v>0</v>
      </c>
      <c r="F154" s="17" t="e">
        <f t="shared" si="9"/>
        <v>#VALUE!</v>
      </c>
    </row>
    <row r="155" spans="1:6" ht="27" customHeight="1" x14ac:dyDescent="0.35">
      <c r="A155" s="13" t="s">
        <v>101</v>
      </c>
      <c r="B155" s="14" t="s">
        <v>137</v>
      </c>
      <c r="C155" s="15" t="str">
        <f t="shared" si="8"/>
        <v>15-05-2024</v>
      </c>
      <c r="D155" s="17">
        <v>0</v>
      </c>
      <c r="E155" s="17">
        <v>3100</v>
      </c>
      <c r="F155" s="17" t="e">
        <f t="shared" si="9"/>
        <v>#VALUE!</v>
      </c>
    </row>
    <row r="156" spans="1:6" ht="27" customHeight="1" x14ac:dyDescent="0.35">
      <c r="A156" s="13" t="s">
        <v>102</v>
      </c>
      <c r="B156" s="14" t="s">
        <v>145</v>
      </c>
      <c r="C156" s="15" t="str">
        <f t="shared" si="8"/>
        <v>17-05-2024</v>
      </c>
      <c r="D156" s="17">
        <v>400</v>
      </c>
      <c r="E156" s="17">
        <v>0</v>
      </c>
      <c r="F156" s="17" t="e">
        <f t="shared" si="9"/>
        <v>#VALUE!</v>
      </c>
    </row>
    <row r="157" spans="1:6" ht="27" customHeight="1" x14ac:dyDescent="0.35">
      <c r="A157" s="13" t="s">
        <v>103</v>
      </c>
      <c r="B157" s="14" t="s">
        <v>131</v>
      </c>
      <c r="C157" s="15" t="str">
        <f t="shared" si="8"/>
        <v>20-05-2024</v>
      </c>
      <c r="D157" s="17">
        <v>0</v>
      </c>
      <c r="E157" s="17">
        <v>400</v>
      </c>
      <c r="F157" s="17" t="e">
        <f t="shared" si="9"/>
        <v>#VALUE!</v>
      </c>
    </row>
    <row r="158" spans="1:6" ht="27" customHeight="1" x14ac:dyDescent="0.35">
      <c r="A158" s="13" t="s">
        <v>104</v>
      </c>
      <c r="B158" s="14" t="s">
        <v>145</v>
      </c>
      <c r="C158" s="15" t="str">
        <f t="shared" si="8"/>
        <v>23-05-2024</v>
      </c>
      <c r="D158" s="17">
        <v>300</v>
      </c>
      <c r="E158" s="17">
        <v>0</v>
      </c>
      <c r="F158" s="17" t="e">
        <f t="shared" si="9"/>
        <v>#VALUE!</v>
      </c>
    </row>
    <row r="159" spans="1:6" ht="27" customHeight="1" x14ac:dyDescent="0.35">
      <c r="A159" s="13" t="s">
        <v>105</v>
      </c>
      <c r="B159" s="14" t="s">
        <v>143</v>
      </c>
      <c r="C159" s="15" t="str">
        <f t="shared" si="8"/>
        <v>28-05-2024</v>
      </c>
      <c r="D159" s="17">
        <v>0</v>
      </c>
      <c r="E159" s="17" t="s">
        <v>30</v>
      </c>
      <c r="F159" s="17" t="e">
        <f t="shared" si="9"/>
        <v>#VALUE!</v>
      </c>
    </row>
    <row r="160" spans="1:6" ht="27" customHeight="1" x14ac:dyDescent="0.35">
      <c r="A160" s="13" t="s">
        <v>106</v>
      </c>
      <c r="B160" s="14" t="s">
        <v>24</v>
      </c>
      <c r="C160" s="15" t="str">
        <f t="shared" si="8"/>
        <v>29-05-2024</v>
      </c>
      <c r="D160" s="17">
        <v>200</v>
      </c>
      <c r="E160" s="17">
        <v>0</v>
      </c>
      <c r="F160" s="17" t="e">
        <f t="shared" si="9"/>
        <v>#VALUE!</v>
      </c>
    </row>
    <row r="161" spans="1:6" ht="27" customHeight="1" x14ac:dyDescent="0.35">
      <c r="A161" s="13" t="s">
        <v>106</v>
      </c>
      <c r="B161" s="14" t="s">
        <v>33</v>
      </c>
      <c r="C161" s="15" t="str">
        <f t="shared" si="8"/>
        <v>29-05-2024</v>
      </c>
      <c r="D161" s="17">
        <v>150</v>
      </c>
      <c r="E161" s="17">
        <v>0</v>
      </c>
      <c r="F161" s="17" t="e">
        <f t="shared" si="9"/>
        <v>#VALUE!</v>
      </c>
    </row>
    <row r="162" spans="1:6" ht="27" customHeight="1" x14ac:dyDescent="0.35">
      <c r="A162" s="13" t="s">
        <v>107</v>
      </c>
      <c r="B162" s="14" t="s">
        <v>131</v>
      </c>
      <c r="C162" s="15" t="str">
        <f t="shared" si="8"/>
        <v>30-05-2024</v>
      </c>
      <c r="D162" s="17">
        <v>0</v>
      </c>
      <c r="E162" s="17">
        <v>3800</v>
      </c>
      <c r="F162" s="17" t="e">
        <f t="shared" si="9"/>
        <v>#VALUE!</v>
      </c>
    </row>
    <row r="163" spans="1:6" ht="27" customHeight="1" x14ac:dyDescent="0.35">
      <c r="A163" s="13" t="s">
        <v>107</v>
      </c>
      <c r="B163" s="14" t="s">
        <v>131</v>
      </c>
      <c r="C163" s="15" t="str">
        <f t="shared" si="8"/>
        <v>30-05-2024</v>
      </c>
      <c r="D163" s="17">
        <v>0</v>
      </c>
      <c r="E163" s="17">
        <v>8900</v>
      </c>
      <c r="F163" s="17" t="e">
        <f t="shared" si="9"/>
        <v>#VALUE!</v>
      </c>
    </row>
    <row r="165" spans="1:6" x14ac:dyDescent="0.35">
      <c r="F165" s="26" t="s">
        <v>124</v>
      </c>
    </row>
    <row r="166" spans="1:6" x14ac:dyDescent="0.35">
      <c r="F166" s="28" t="str">
        <f>A196</f>
        <v>25-06-2024</v>
      </c>
    </row>
    <row r="167" spans="1:6" x14ac:dyDescent="0.35">
      <c r="F167" s="27"/>
    </row>
    <row r="168" spans="1:6" x14ac:dyDescent="0.35">
      <c r="F168" s="1"/>
    </row>
    <row r="169" spans="1:6" x14ac:dyDescent="0.35">
      <c r="F169" s="1"/>
    </row>
    <row r="171" spans="1:6" x14ac:dyDescent="0.35">
      <c r="A171" s="11" t="s">
        <v>0</v>
      </c>
      <c r="B171" s="7" t="s">
        <v>128</v>
      </c>
      <c r="D171" s="11" t="s">
        <v>134</v>
      </c>
      <c r="E171" s="9" t="s">
        <v>135</v>
      </c>
      <c r="F171" s="9" t="s">
        <v>1</v>
      </c>
    </row>
    <row r="172" spans="1:6" x14ac:dyDescent="0.35">
      <c r="A172" s="11" t="s">
        <v>2</v>
      </c>
      <c r="B172" s="7" t="s">
        <v>3</v>
      </c>
      <c r="D172" s="4"/>
      <c r="E172" s="9" t="s">
        <v>4</v>
      </c>
    </row>
    <row r="173" spans="1:6" x14ac:dyDescent="0.35">
      <c r="A173" s="4"/>
      <c r="D173" s="11" t="s">
        <v>5</v>
      </c>
      <c r="E173" s="10" t="e">
        <f>F195</f>
        <v>#VALUE!</v>
      </c>
    </row>
    <row r="174" spans="1:6" x14ac:dyDescent="0.35">
      <c r="A174" s="11" t="s">
        <v>6</v>
      </c>
      <c r="B174" s="7" t="s">
        <v>129</v>
      </c>
      <c r="D174" s="11" t="s">
        <v>7</v>
      </c>
      <c r="E174" s="10">
        <v>0</v>
      </c>
    </row>
    <row r="175" spans="1:6" x14ac:dyDescent="0.35">
      <c r="A175" s="11" t="s">
        <v>136</v>
      </c>
      <c r="B175" s="8" t="s">
        <v>8</v>
      </c>
      <c r="D175" s="11" t="s">
        <v>9</v>
      </c>
      <c r="E175" s="10" t="e">
        <f>F181</f>
        <v>#VALUE!</v>
      </c>
    </row>
    <row r="176" spans="1:6" x14ac:dyDescent="0.35">
      <c r="A176" s="11" t="s">
        <v>10</v>
      </c>
      <c r="B176" s="7" t="s">
        <v>11</v>
      </c>
      <c r="D176" s="11" t="s">
        <v>12</v>
      </c>
      <c r="E176" s="10" t="e">
        <f>F195</f>
        <v>#VALUE!</v>
      </c>
    </row>
    <row r="177" spans="1:6" x14ac:dyDescent="0.35">
      <c r="A177" s="11" t="s">
        <v>13</v>
      </c>
      <c r="B177" s="8" t="str">
        <f>B213</f>
        <v>03-01-2024</v>
      </c>
    </row>
    <row r="178" spans="1:6" x14ac:dyDescent="0.35">
      <c r="A178" s="11" t="s">
        <v>14</v>
      </c>
      <c r="B178" s="8" t="str">
        <f>B214</f>
        <v>25-06-2024</v>
      </c>
    </row>
    <row r="180" spans="1:6" ht="27" customHeight="1" x14ac:dyDescent="0.35">
      <c r="A180" s="16" t="s">
        <v>15</v>
      </c>
      <c r="B180" s="12" t="s">
        <v>16</v>
      </c>
      <c r="C180" s="12" t="s">
        <v>17</v>
      </c>
      <c r="D180" s="16" t="s">
        <v>18</v>
      </c>
      <c r="E180" s="16" t="s">
        <v>19</v>
      </c>
      <c r="F180" s="16" t="s">
        <v>20</v>
      </c>
    </row>
    <row r="181" spans="1:6" ht="27" customHeight="1" x14ac:dyDescent="0.35">
      <c r="A181" s="13" t="s">
        <v>108</v>
      </c>
      <c r="B181" s="14" t="s">
        <v>145</v>
      </c>
      <c r="C181" s="15" t="str">
        <f t="shared" ref="C181:C196" si="10">A181</f>
        <v>31-05-2024</v>
      </c>
      <c r="D181" s="17">
        <v>0</v>
      </c>
      <c r="E181" s="17">
        <v>0</v>
      </c>
      <c r="F181" s="17" t="e">
        <f>F163</f>
        <v>#VALUE!</v>
      </c>
    </row>
    <row r="182" spans="1:6" ht="27" customHeight="1" x14ac:dyDescent="0.35">
      <c r="A182" s="13" t="s">
        <v>110</v>
      </c>
      <c r="B182" s="14" t="s">
        <v>131</v>
      </c>
      <c r="C182" s="15" t="str">
        <f t="shared" si="10"/>
        <v>03-06-2024</v>
      </c>
      <c r="D182" s="17">
        <v>0</v>
      </c>
      <c r="E182" s="17">
        <v>5700</v>
      </c>
      <c r="F182" s="17" t="e">
        <f t="shared" ref="F182:F196" si="11">F181+E182-D182</f>
        <v>#VALUE!</v>
      </c>
    </row>
    <row r="183" spans="1:6" ht="27" customHeight="1" x14ac:dyDescent="0.35">
      <c r="A183" s="13" t="s">
        <v>111</v>
      </c>
      <c r="B183" s="14" t="s">
        <v>131</v>
      </c>
      <c r="C183" s="15" t="str">
        <f t="shared" si="10"/>
        <v>5-06-2024</v>
      </c>
      <c r="D183" s="17">
        <v>0</v>
      </c>
      <c r="E183" s="17">
        <v>500</v>
      </c>
      <c r="F183" s="17" t="e">
        <f t="shared" si="11"/>
        <v>#VALUE!</v>
      </c>
    </row>
    <row r="184" spans="1:6" ht="27" customHeight="1" x14ac:dyDescent="0.35">
      <c r="A184" s="13" t="s">
        <v>112</v>
      </c>
      <c r="B184" s="14" t="s">
        <v>24</v>
      </c>
      <c r="C184" s="15" t="str">
        <f t="shared" si="10"/>
        <v>07-06-2024</v>
      </c>
      <c r="D184" s="17">
        <v>660</v>
      </c>
      <c r="E184" s="17">
        <v>0</v>
      </c>
      <c r="F184" s="17" t="e">
        <f t="shared" si="11"/>
        <v>#VALUE!</v>
      </c>
    </row>
    <row r="185" spans="1:6" ht="27" customHeight="1" x14ac:dyDescent="0.35">
      <c r="A185" s="13" t="s">
        <v>113</v>
      </c>
      <c r="B185" s="14" t="s">
        <v>133</v>
      </c>
      <c r="C185" s="15" t="str">
        <f t="shared" si="10"/>
        <v>10-06-2024</v>
      </c>
      <c r="D185" s="17">
        <v>0</v>
      </c>
      <c r="E185" s="17">
        <v>4500</v>
      </c>
      <c r="F185" s="17" t="e">
        <f t="shared" si="11"/>
        <v>#VALUE!</v>
      </c>
    </row>
    <row r="186" spans="1:6" ht="27" customHeight="1" x14ac:dyDescent="0.35">
      <c r="A186" s="13" t="s">
        <v>109</v>
      </c>
      <c r="B186" s="14" t="s">
        <v>137</v>
      </c>
      <c r="C186" s="15" t="str">
        <f t="shared" si="10"/>
        <v>13-06-2024</v>
      </c>
      <c r="D186" s="17">
        <v>0</v>
      </c>
      <c r="E186" s="17">
        <v>5000</v>
      </c>
      <c r="F186" s="17" t="e">
        <f t="shared" si="11"/>
        <v>#VALUE!</v>
      </c>
    </row>
    <row r="187" spans="1:6" ht="27" customHeight="1" x14ac:dyDescent="0.35">
      <c r="A187" s="13" t="s">
        <v>114</v>
      </c>
      <c r="B187" s="14" t="s">
        <v>26</v>
      </c>
      <c r="C187" s="15" t="str">
        <f t="shared" si="10"/>
        <v>16-06-2024</v>
      </c>
      <c r="D187" s="17">
        <v>15</v>
      </c>
      <c r="E187" s="17">
        <v>0</v>
      </c>
      <c r="F187" s="17" t="e">
        <f t="shared" si="11"/>
        <v>#VALUE!</v>
      </c>
    </row>
    <row r="188" spans="1:6" ht="27" customHeight="1" x14ac:dyDescent="0.35">
      <c r="A188" s="13" t="s">
        <v>115</v>
      </c>
      <c r="B188" s="14" t="s">
        <v>137</v>
      </c>
      <c r="C188" s="15" t="str">
        <f t="shared" si="10"/>
        <v>17-06-2024</v>
      </c>
      <c r="D188" s="17">
        <v>0</v>
      </c>
      <c r="E188" s="17">
        <v>4300</v>
      </c>
      <c r="F188" s="17" t="e">
        <f t="shared" si="11"/>
        <v>#VALUE!</v>
      </c>
    </row>
    <row r="189" spans="1:6" ht="27" customHeight="1" x14ac:dyDescent="0.35">
      <c r="A189" s="13" t="s">
        <v>116</v>
      </c>
      <c r="B189" s="14" t="s">
        <v>145</v>
      </c>
      <c r="C189" s="15" t="str">
        <f t="shared" si="10"/>
        <v>19-06-2024</v>
      </c>
      <c r="D189" s="17">
        <v>400</v>
      </c>
      <c r="E189" s="17">
        <v>0</v>
      </c>
      <c r="F189" s="17" t="e">
        <f t="shared" si="11"/>
        <v>#VALUE!</v>
      </c>
    </row>
    <row r="190" spans="1:6" ht="27" customHeight="1" x14ac:dyDescent="0.35">
      <c r="A190" s="13" t="s">
        <v>125</v>
      </c>
      <c r="B190" s="14" t="s">
        <v>131</v>
      </c>
      <c r="C190" s="15" t="str">
        <f t="shared" si="10"/>
        <v>21-06-2024</v>
      </c>
      <c r="D190" s="17">
        <v>0</v>
      </c>
      <c r="E190" s="17">
        <v>1000</v>
      </c>
      <c r="F190" s="17" t="e">
        <f t="shared" si="11"/>
        <v>#VALUE!</v>
      </c>
    </row>
    <row r="191" spans="1:6" ht="27" customHeight="1" x14ac:dyDescent="0.35">
      <c r="A191" s="13" t="s">
        <v>126</v>
      </c>
      <c r="B191" s="14" t="s">
        <v>145</v>
      </c>
      <c r="C191" s="15" t="str">
        <f t="shared" si="10"/>
        <v>23-06-2024</v>
      </c>
      <c r="D191" s="17">
        <v>700</v>
      </c>
      <c r="E191" s="17">
        <v>0</v>
      </c>
      <c r="F191" s="17" t="e">
        <f t="shared" si="11"/>
        <v>#VALUE!</v>
      </c>
    </row>
    <row r="192" spans="1:6" ht="27" customHeight="1" x14ac:dyDescent="0.35">
      <c r="A192" s="13" t="s">
        <v>126</v>
      </c>
      <c r="B192" s="14" t="s">
        <v>144</v>
      </c>
      <c r="C192" s="15" t="str">
        <f t="shared" si="10"/>
        <v>23-06-2024</v>
      </c>
      <c r="D192" s="17">
        <v>0</v>
      </c>
      <c r="E192" s="17" t="s">
        <v>30</v>
      </c>
      <c r="F192" s="17" t="e">
        <f t="shared" si="11"/>
        <v>#VALUE!</v>
      </c>
    </row>
    <row r="193" spans="1:6" ht="27" customHeight="1" x14ac:dyDescent="0.35">
      <c r="A193" s="13" t="s">
        <v>117</v>
      </c>
      <c r="B193" s="14" t="s">
        <v>24</v>
      </c>
      <c r="C193" s="15" t="str">
        <f t="shared" si="10"/>
        <v>24-06-2024</v>
      </c>
      <c r="D193" s="17">
        <v>300</v>
      </c>
      <c r="E193" s="17">
        <v>0</v>
      </c>
      <c r="F193" s="17" t="e">
        <f t="shared" si="11"/>
        <v>#VALUE!</v>
      </c>
    </row>
    <row r="194" spans="1:6" ht="27" customHeight="1" x14ac:dyDescent="0.35">
      <c r="A194" s="13" t="s">
        <v>117</v>
      </c>
      <c r="B194" s="14" t="s">
        <v>33</v>
      </c>
      <c r="C194" s="15" t="str">
        <f t="shared" si="10"/>
        <v>24-06-2024</v>
      </c>
      <c r="D194" s="17">
        <v>180</v>
      </c>
      <c r="E194" s="17">
        <v>0</v>
      </c>
      <c r="F194" s="17" t="e">
        <f t="shared" si="11"/>
        <v>#VALUE!</v>
      </c>
    </row>
    <row r="195" spans="1:6" ht="27" customHeight="1" x14ac:dyDescent="0.35">
      <c r="A195" s="13" t="s">
        <v>127</v>
      </c>
      <c r="B195" s="14" t="s">
        <v>131</v>
      </c>
      <c r="C195" s="15" t="str">
        <f t="shared" si="10"/>
        <v>25-06-2024</v>
      </c>
      <c r="D195" s="17">
        <v>0</v>
      </c>
      <c r="E195" s="17">
        <v>4500</v>
      </c>
      <c r="F195" s="17" t="e">
        <f t="shared" si="11"/>
        <v>#VALUE!</v>
      </c>
    </row>
    <row r="196" spans="1:6" ht="27" customHeight="1" x14ac:dyDescent="0.35">
      <c r="A196" s="13" t="s">
        <v>127</v>
      </c>
      <c r="B196" s="14" t="s">
        <v>131</v>
      </c>
      <c r="C196" s="15" t="str">
        <f t="shared" si="10"/>
        <v>25-06-2024</v>
      </c>
      <c r="D196" s="17">
        <v>0</v>
      </c>
      <c r="E196" s="17">
        <v>9000</v>
      </c>
      <c r="F196" s="17" t="e">
        <f t="shared" si="11"/>
        <v>#VALUE!</v>
      </c>
    </row>
    <row r="198" spans="1:6" x14ac:dyDescent="0.35">
      <c r="F198" t="s">
        <v>119</v>
      </c>
    </row>
    <row r="199" spans="1:6" x14ac:dyDescent="0.35">
      <c r="F199" s="27" t="s">
        <v>138</v>
      </c>
    </row>
    <row r="200" spans="1:6" x14ac:dyDescent="0.35">
      <c r="F200" s="1"/>
    </row>
    <row r="201" spans="1:6" x14ac:dyDescent="0.35">
      <c r="F201" s="27"/>
    </row>
    <row r="202" spans="1:6" x14ac:dyDescent="0.35">
      <c r="F202" s="1"/>
    </row>
    <row r="203" spans="1:6" x14ac:dyDescent="0.35">
      <c r="F203" s="1"/>
    </row>
    <row r="204" spans="1:6" x14ac:dyDescent="0.35">
      <c r="F204" s="1"/>
    </row>
    <row r="205" spans="1:6" x14ac:dyDescent="0.35">
      <c r="F205" s="1"/>
    </row>
    <row r="207" spans="1:6" x14ac:dyDescent="0.35">
      <c r="A207" s="11" t="s">
        <v>0</v>
      </c>
      <c r="B207" s="7" t="s">
        <v>128</v>
      </c>
      <c r="D207" s="11" t="s">
        <v>134</v>
      </c>
      <c r="E207" s="9" t="s">
        <v>135</v>
      </c>
      <c r="F207" s="9" t="s">
        <v>1</v>
      </c>
    </row>
    <row r="208" spans="1:6" x14ac:dyDescent="0.35">
      <c r="A208" s="11" t="s">
        <v>2</v>
      </c>
      <c r="B208" s="7" t="s">
        <v>3</v>
      </c>
      <c r="D208" s="4"/>
      <c r="E208" s="9" t="s">
        <v>4</v>
      </c>
    </row>
    <row r="209" spans="1:6" x14ac:dyDescent="0.35">
      <c r="A209" s="4"/>
      <c r="D209" s="11" t="s">
        <v>5</v>
      </c>
      <c r="E209" s="10" t="e">
        <f>E212</f>
        <v>#VALUE!</v>
      </c>
    </row>
    <row r="210" spans="1:6" ht="27" customHeight="1" x14ac:dyDescent="0.35">
      <c r="A210" s="11" t="s">
        <v>6</v>
      </c>
      <c r="B210" s="7" t="s">
        <v>129</v>
      </c>
      <c r="D210" s="11" t="s">
        <v>7</v>
      </c>
      <c r="E210" s="10">
        <v>0</v>
      </c>
    </row>
    <row r="211" spans="1:6" ht="27" customHeight="1" x14ac:dyDescent="0.35">
      <c r="A211" s="11" t="s">
        <v>136</v>
      </c>
      <c r="B211" s="8" t="s">
        <v>8</v>
      </c>
      <c r="D211" s="11" t="s">
        <v>9</v>
      </c>
      <c r="E211" s="10" t="str">
        <f>F16</f>
        <v>opb</v>
      </c>
    </row>
    <row r="212" spans="1:6" ht="27" customHeight="1" x14ac:dyDescent="0.35">
      <c r="A212" s="11" t="s">
        <v>10</v>
      </c>
      <c r="B212" s="7" t="s">
        <v>11</v>
      </c>
      <c r="D212" s="11" t="s">
        <v>12</v>
      </c>
      <c r="E212" s="10" t="e">
        <f>F196</f>
        <v>#VALUE!</v>
      </c>
    </row>
    <row r="213" spans="1:6" ht="27" customHeight="1" x14ac:dyDescent="0.35">
      <c r="A213" s="11" t="s">
        <v>13</v>
      </c>
      <c r="B213" s="8" t="str">
        <f>A16</f>
        <v>03-01-2024</v>
      </c>
    </row>
    <row r="214" spans="1:6" ht="27" customHeight="1" x14ac:dyDescent="0.35">
      <c r="A214" s="11" t="s">
        <v>14</v>
      </c>
      <c r="B214" s="8" t="str">
        <f>A196</f>
        <v>25-06-2024</v>
      </c>
    </row>
    <row r="215" spans="1:6" ht="27" customHeight="1" x14ac:dyDescent="0.35"/>
    <row r="216" spans="1:6" ht="27" customHeight="1" x14ac:dyDescent="0.35"/>
    <row r="217" spans="1:6" ht="27" customHeight="1" x14ac:dyDescent="0.35"/>
    <row r="218" spans="1:6" ht="27" customHeight="1" x14ac:dyDescent="0.35"/>
    <row r="219" spans="1:6" ht="27" customHeight="1" x14ac:dyDescent="0.35">
      <c r="A219" s="18" t="s">
        <v>36</v>
      </c>
      <c r="D219" s="18" t="s">
        <v>37</v>
      </c>
    </row>
    <row r="220" spans="1:6" ht="27" customHeight="1" x14ac:dyDescent="0.35"/>
    <row r="221" spans="1:6" ht="27" customHeight="1" x14ac:dyDescent="0.35">
      <c r="A221" s="22" t="s">
        <v>38</v>
      </c>
      <c r="B221" s="20"/>
      <c r="D221" s="5"/>
      <c r="E221" s="24" t="s">
        <v>39</v>
      </c>
      <c r="F221" s="24" t="s">
        <v>40</v>
      </c>
    </row>
    <row r="222" spans="1:6" ht="27" customHeight="1" x14ac:dyDescent="0.35">
      <c r="A222" s="22" t="s">
        <v>41</v>
      </c>
      <c r="B222" s="19"/>
      <c r="D222" s="24" t="s">
        <v>42</v>
      </c>
      <c r="E222" s="24">
        <f>COUNTIFS(E3:E221, "&gt;0", E3:E221, "&lt;190000")</f>
        <v>47</v>
      </c>
      <c r="F222" s="24">
        <f>COUNTIFS(D3:D221, "&gt;0", D3:D221, "&lt;190000")</f>
        <v>40</v>
      </c>
    </row>
    <row r="223" spans="1:6" ht="27" customHeight="1" x14ac:dyDescent="0.35">
      <c r="A223" s="22" t="s">
        <v>43</v>
      </c>
      <c r="B223" s="23">
        <v>0</v>
      </c>
      <c r="D223" s="24" t="s">
        <v>44</v>
      </c>
      <c r="E223" s="25" t="e">
        <f>E17+E18+E19+E20+E21+E22+E23+E24+E25+E26+E27+E28+E29+E30+E31+E50+E51+E52+E53+E54+E55+E56+E57+E58+E59+E60+E61+E62+E63+E64+E83+E84+E85+E86+E87+E88+E89+E90+E91+E92+E93+E94+E95+E96+E97+E116+E117+E118+E119+E120+E121+E122+E123+E124+E125+E126+E127+E128+E129+E130+E149+E150+E151+E152+E153+E154+E155+E156+E157+E158+E159+E160+E161+E162+E163+E182+E183+E184+E185+E186+E187+E188+E189+E190+E191+E192+E193+E194+E195+E196</f>
        <v>#VALUE!</v>
      </c>
      <c r="F223" s="25">
        <f>D17+D18+D19+D20+D21+D22+D23+D24+D25+D26+D27+D28+D29+D30+D31+D50+D51+D52+D53+D54+D55+D56+D57+D58+D59+D60+D61+D62+D63+D64+D83+D84+D85+D86+D87+D88+D89+D90+D91+D92+D93+D94+D95+D96+D97+D116+D117+D118+D119+D120+D121+D122+D123+D124+D125+D126+D127+D128+D129+D130+D149+D150+D151+D152+D153+D154+D155+D156+D157+D158+D159+D160+D161+D162+D163+D182+D183+D184+D185+D186+D187+D188+D189+D190+D191+D192+D193+D194+D195+D196</f>
        <v>12095</v>
      </c>
    </row>
    <row r="224" spans="1:6" ht="27" customHeight="1" x14ac:dyDescent="0.35">
      <c r="A224" s="22" t="s">
        <v>45</v>
      </c>
      <c r="B224" s="23">
        <v>0</v>
      </c>
      <c r="F224" s="6"/>
    </row>
    <row r="225" spans="1:6" ht="27" customHeight="1" x14ac:dyDescent="0.35">
      <c r="A225" s="22" t="s">
        <v>46</v>
      </c>
      <c r="B225" s="5"/>
    </row>
    <row r="226" spans="1:6" ht="27" customHeight="1" x14ac:dyDescent="0.35">
      <c r="A226" s="22" t="s">
        <v>47</v>
      </c>
      <c r="B226" s="21"/>
    </row>
    <row r="231" spans="1:6" x14ac:dyDescent="0.35">
      <c r="F231" t="s">
        <v>118</v>
      </c>
    </row>
    <row r="242" spans="7:7" ht="27" customHeight="1" x14ac:dyDescent="0.35"/>
    <row r="243" spans="7:7" ht="27" customHeight="1" x14ac:dyDescent="0.35"/>
    <row r="244" spans="7:7" ht="27" customHeight="1" x14ac:dyDescent="0.35"/>
    <row r="245" spans="7:7" ht="27" customHeight="1" x14ac:dyDescent="0.35"/>
    <row r="246" spans="7:7" ht="27" customHeight="1" x14ac:dyDescent="0.35"/>
    <row r="247" spans="7:7" ht="27" customHeight="1" x14ac:dyDescent="0.35"/>
    <row r="248" spans="7:7" ht="27" customHeight="1" x14ac:dyDescent="0.35">
      <c r="G248" s="26"/>
    </row>
    <row r="249" spans="7:7" ht="27" customHeight="1" x14ac:dyDescent="0.35"/>
    <row r="250" spans="7:7" ht="27" customHeight="1" x14ac:dyDescent="0.35"/>
    <row r="251" spans="7:7" ht="27" customHeight="1" x14ac:dyDescent="0.35"/>
    <row r="252" spans="7:7" ht="27" customHeight="1" x14ac:dyDescent="0.35"/>
    <row r="253" spans="7:7" ht="27" customHeight="1" x14ac:dyDescent="0.35"/>
    <row r="254" spans="7:7" ht="27" customHeight="1" x14ac:dyDescent="0.35"/>
    <row r="255" spans="7:7" ht="27" customHeight="1" x14ac:dyDescent="0.35"/>
    <row r="256" spans="7:7" ht="27" customHeight="1" x14ac:dyDescent="0.35"/>
    <row r="257" ht="27" customHeight="1" x14ac:dyDescent="0.35"/>
    <row r="258" ht="27" customHeight="1" x14ac:dyDescent="0.35"/>
    <row r="275" ht="27" customHeight="1" x14ac:dyDescent="0.35"/>
    <row r="276" ht="27" customHeight="1" x14ac:dyDescent="0.35"/>
    <row r="277" ht="27" customHeight="1" x14ac:dyDescent="0.35"/>
    <row r="278" ht="27" customHeight="1" x14ac:dyDescent="0.35"/>
    <row r="279" ht="27" customHeight="1" x14ac:dyDescent="0.35"/>
    <row r="280" ht="27" customHeight="1" x14ac:dyDescent="0.35"/>
    <row r="281" ht="27" customHeight="1" x14ac:dyDescent="0.35"/>
    <row r="282" ht="27" customHeight="1" x14ac:dyDescent="0.35"/>
    <row r="283" ht="27" customHeight="1" x14ac:dyDescent="0.35"/>
    <row r="284" ht="27" customHeight="1" x14ac:dyDescent="0.35"/>
    <row r="285" ht="27" customHeight="1" x14ac:dyDescent="0.35"/>
    <row r="286" ht="27" customHeight="1" x14ac:dyDescent="0.35"/>
    <row r="287" ht="27" customHeight="1" x14ac:dyDescent="0.35"/>
    <row r="288" ht="27" customHeight="1" x14ac:dyDescent="0.35"/>
    <row r="289" ht="27" customHeight="1" x14ac:dyDescent="0.35"/>
    <row r="290" ht="27" customHeight="1" x14ac:dyDescent="0.35"/>
    <row r="291" ht="27" customHeight="1" x14ac:dyDescent="0.35"/>
    <row r="308" ht="27" customHeight="1" x14ac:dyDescent="0.35"/>
    <row r="309" ht="27" customHeight="1" x14ac:dyDescent="0.35"/>
    <row r="310" ht="27" customHeight="1" x14ac:dyDescent="0.35"/>
    <row r="311" ht="27" customHeight="1" x14ac:dyDescent="0.35"/>
    <row r="312" ht="27" customHeight="1" x14ac:dyDescent="0.35"/>
    <row r="313" ht="27" customHeight="1" x14ac:dyDescent="0.35"/>
    <row r="314" ht="27" customHeight="1" x14ac:dyDescent="0.35"/>
    <row r="315" ht="27" customHeight="1" x14ac:dyDescent="0.35"/>
    <row r="316" ht="27" customHeight="1" x14ac:dyDescent="0.35"/>
    <row r="317" ht="27" customHeight="1" x14ac:dyDescent="0.35"/>
    <row r="318" ht="27" customHeight="1" x14ac:dyDescent="0.35"/>
    <row r="319" ht="27" customHeight="1" x14ac:dyDescent="0.35"/>
    <row r="320" ht="27" customHeight="1" x14ac:dyDescent="0.35"/>
    <row r="321" ht="27" customHeight="1" x14ac:dyDescent="0.35"/>
    <row r="322" ht="27" customHeight="1" x14ac:dyDescent="0.35"/>
    <row r="323" ht="27" customHeight="1" x14ac:dyDescent="0.35"/>
    <row r="324" ht="27" customHeight="1" x14ac:dyDescent="0.35"/>
    <row r="341" ht="27" customHeight="1" x14ac:dyDescent="0.35"/>
    <row r="342" ht="27" customHeight="1" x14ac:dyDescent="0.35"/>
    <row r="343" ht="27" customHeight="1" x14ac:dyDescent="0.35"/>
    <row r="344" ht="27" customHeight="1" x14ac:dyDescent="0.35"/>
    <row r="345" ht="27" customHeight="1" x14ac:dyDescent="0.35"/>
    <row r="346" ht="27" customHeight="1" x14ac:dyDescent="0.35"/>
    <row r="347" ht="27" customHeight="1" x14ac:dyDescent="0.35"/>
    <row r="348" ht="27" customHeight="1" x14ac:dyDescent="0.35"/>
    <row r="349" ht="27" customHeight="1" x14ac:dyDescent="0.35"/>
    <row r="350" ht="27" customHeight="1" x14ac:dyDescent="0.35"/>
    <row r="351" ht="27" customHeight="1" x14ac:dyDescent="0.35"/>
    <row r="352" ht="27" customHeight="1" x14ac:dyDescent="0.35"/>
    <row r="353" ht="27" customHeight="1" x14ac:dyDescent="0.35"/>
    <row r="354" ht="27" customHeight="1" x14ac:dyDescent="0.35"/>
    <row r="355" ht="27" customHeight="1" x14ac:dyDescent="0.35"/>
    <row r="356" ht="27" customHeight="1" x14ac:dyDescent="0.35"/>
    <row r="357" ht="27" customHeight="1" x14ac:dyDescent="0.35"/>
  </sheetData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WAAP Travels</dc:creator>
  <cp:lastModifiedBy>WAAP Travels</cp:lastModifiedBy>
  <cp:lastPrinted>2024-07-02T20:39:57Z</cp:lastPrinted>
  <dcterms:created xsi:type="dcterms:W3CDTF">2024-06-15T22:14:31Z</dcterms:created>
  <dcterms:modified xsi:type="dcterms:W3CDTF">2024-07-02T23:39:12Z</dcterms:modified>
</cp:coreProperties>
</file>