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08FD3664-CA46-4642-BB80-6C7BABB7B01F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<sst xmlns="http://schemas.openxmlformats.org/spreadsheetml/2006/main" count="271" uniqueCount="52">
  <si>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</si>
  <si>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</si>
  <si>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</si>
  <si>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</si>
  <si>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</si>
  <si>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</si>
  <si>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</si>
  <si>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</si>
  <si>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</si>
  <si>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</si>
  <si>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</si>
  <si>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</si>
  <si>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</si>
  <si>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</si>
  <si>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</si>
  <si>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</si>
  <si>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</si>
  <si>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</si>
  <si>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</si>
  <si>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</si>
  <si>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</si>
  <si>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</si>
  <si>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</si>
  <si>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</si>
  <si>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</si>
  <si>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</si>
  <si>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</si>
  <si>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</si>
  <si>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</si>
  <si>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</si>
  <si>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</si>
  <si>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</si>
  <si>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</si>
  <si>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</si>
  <si>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</si>
  <si>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</si>
  <si>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</si>
  <si>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</si>
  <si>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</si>
  <si>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</si>
  <si>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</si>
  <si>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</si>
  <si>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</si>
  <si>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</si>
  <si>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CMIF</t>
  </si>
  <si>
    <t>Centre de Sante Darou Marnane</t>
  </si>
  <si>
    <t>Mbour</t>
  </si>
  <si>
    <t>Thies</t>
  </si>
  <si>
    <t>Espagnole</t>
  </si>
  <si>
    <t>Communique 14</t>
  </si>
  <si>
    <t>15/03/2020</t>
  </si>
  <si>
    <t>14/3/2020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</si>
</sst>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1">
          <cell r="C21" t="str">
            <v>C013SENM20</v>
          </cell>
        </row>
        <row r="22">
          <cell r="C22" t="str">
            <v>C013ESPM21</v>
          </cell>
        </row>
        <row r="23">
          <cell r="C23" t="str">
            <v>C013FRAM22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25"/>
  <sheetViews>
    <sheetView tabSelected="1" zoomScale="85" zoomScaleNormal="85" workbookViewId="0">
      <pane ySplit="1" topLeftCell="A8" activePane="bottomLeft" state="frozen"/>
      <selection pane="bottomLeft" activeCell="F10" sqref="F10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50</v>
      </c>
      <c r="B2" t="s">
        <v>49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44</v>
      </c>
    </row>
    <row r="3" spans="1:14" x14ac:dyDescent="0.25">
      <c r="A3" s="2" t="s">
        <v>50</v>
      </c>
      <c r="B3" t="s">
        <v>49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44</v>
      </c>
    </row>
    <row r="4" spans="1:14" x14ac:dyDescent="0.25">
      <c r="A4" s="2" t="s">
        <v>50</v>
      </c>
      <c r="B4" t="s">
        <v>49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44</v>
      </c>
    </row>
    <row r="5" spans="1:14" x14ac:dyDescent="0.25">
      <c r="A5" s="2" t="s">
        <v>50</v>
      </c>
      <c r="B5" t="s">
        <v>49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K5" t="s">
        <v>14</v>
      </c>
      <c r="L5" t="s">
        <v>16</v>
      </c>
      <c r="M5" t="s">
        <v>23</v>
      </c>
      <c r="N5" t="s">
        <v>44</v>
      </c>
    </row>
    <row r="6" spans="1:14" x14ac:dyDescent="0.25">
      <c r="A6" s="2" t="s">
        <v>50</v>
      </c>
      <c r="B6" t="s">
        <v>49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44</v>
      </c>
    </row>
    <row r="7" spans="1:14" x14ac:dyDescent="0.25">
      <c r="A7" s="2" t="s">
        <v>50</v>
      </c>
      <c r="B7" t="s">
        <v>49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44</v>
      </c>
    </row>
    <row r="8" spans="1:14" x14ac:dyDescent="0.25">
      <c r="A8" s="2" t="s">
        <v>50</v>
      </c>
      <c r="B8" t="s">
        <v>49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44</v>
      </c>
    </row>
    <row r="9" spans="1:14" x14ac:dyDescent="0.25">
      <c r="A9" s="2" t="s">
        <v>50</v>
      </c>
      <c r="B9" t="s">
        <v>49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44</v>
      </c>
    </row>
    <row r="10" spans="1:14" x14ac:dyDescent="0.25">
      <c r="A10" s="2" t="s">
        <v>50</v>
      </c>
      <c r="B10" t="s">
        <v>49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45</v>
      </c>
    </row>
    <row r="11" spans="1:14" x14ac:dyDescent="0.25">
      <c r="A11" s="2" t="s">
        <v>50</v>
      </c>
      <c r="B11" t="s">
        <v>49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45</v>
      </c>
    </row>
    <row r="12" spans="1:14" x14ac:dyDescent="0.25">
      <c r="A12" s="2" t="s">
        <v>50</v>
      </c>
      <c r="B12" t="s">
        <v>49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45</v>
      </c>
    </row>
    <row r="13" spans="1:14" x14ac:dyDescent="0.25">
      <c r="A13" s="2" t="s">
        <v>50</v>
      </c>
      <c r="B13" t="s">
        <v>49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45</v>
      </c>
    </row>
    <row r="14" spans="1:14" x14ac:dyDescent="0.25">
      <c r="A14" s="2" t="s">
        <v>50</v>
      </c>
      <c r="B14" t="s">
        <v>49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45</v>
      </c>
    </row>
    <row r="15" spans="1:14" x14ac:dyDescent="0.25">
      <c r="A15" s="2" t="s">
        <v>50</v>
      </c>
      <c r="B15" t="s">
        <v>49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45</v>
      </c>
    </row>
    <row r="16" spans="1:14" x14ac:dyDescent="0.25">
      <c r="A16" s="2" t="s">
        <v>50</v>
      </c>
      <c r="B16" t="s">
        <v>49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45</v>
      </c>
    </row>
    <row r="17" spans="1:14" x14ac:dyDescent="0.25">
      <c r="A17" s="2" t="s">
        <v>50</v>
      </c>
      <c r="B17" t="s">
        <v>49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45</v>
      </c>
    </row>
    <row r="18" spans="1:14" x14ac:dyDescent="0.25">
      <c r="A18" s="2" t="s">
        <v>50</v>
      </c>
      <c r="B18" t="s">
        <v>49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45</v>
      </c>
    </row>
    <row r="19" spans="1:14" x14ac:dyDescent="0.25">
      <c r="A19" s="2" t="s">
        <v>50</v>
      </c>
      <c r="B19" t="s">
        <v>49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45</v>
      </c>
    </row>
    <row r="20" spans="1:14" x14ac:dyDescent="0.25">
      <c r="A20" s="2" t="s">
        <v>50</v>
      </c>
      <c r="B20" t="s">
        <v>49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45</v>
      </c>
    </row>
    <row r="21" spans="1:14" ht="15.75" customHeight="1" x14ac:dyDescent="0.25">
      <c r="A21" s="2" t="s">
        <v>50</v>
      </c>
      <c r="B21" t="s">
        <v>49</v>
      </c>
      <c r="C21" t="str">
        <f>'[5]Communiques Officiels Ministere'!$C$21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43</v>
      </c>
      <c r="L21" t="s">
        <v>16</v>
      </c>
      <c r="M21" t="s">
        <v>23</v>
      </c>
    </row>
    <row r="22" spans="1:14" ht="15.75" customHeight="1" x14ac:dyDescent="0.25">
      <c r="A22" s="2" t="s">
        <v>50</v>
      </c>
      <c r="B22" t="s">
        <v>49</v>
      </c>
      <c r="C22" t="str">
        <f>'[5]Communiques Officiels Ministere'!$C$22</f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48</v>
      </c>
      <c r="I22" t="s">
        <v>33</v>
      </c>
      <c r="J22" t="s">
        <v>11</v>
      </c>
      <c r="K22" t="s">
        <v>43</v>
      </c>
      <c r="L22" t="s">
        <v>16</v>
      </c>
      <c r="M22" t="s">
        <v>23</v>
      </c>
    </row>
    <row r="23" spans="1:14" ht="15.75" customHeight="1" x14ac:dyDescent="0.25">
      <c r="A23" s="2" t="s">
        <v>50</v>
      </c>
      <c r="B23" t="s">
        <v>49</v>
      </c>
      <c r="C23" t="str">
        <f>'[5]Communiques Officiels Ministere'!$C$23</f>
        <v>C013FRAM22</v>
      </c>
      <c r="D23" t="s">
        <v>46</v>
      </c>
      <c r="E23" t="s">
        <v>47</v>
      </c>
      <c r="F23" t="s">
        <v>9</v>
      </c>
      <c r="G23" s="2">
        <v>44168</v>
      </c>
      <c r="H23" t="s">
        <v>10</v>
      </c>
      <c r="I23" t="s">
        <v>34</v>
      </c>
      <c r="J23" t="s">
        <v>11</v>
      </c>
      <c r="K23" t="s">
        <v>43</v>
      </c>
      <c r="L23" t="s">
        <v>16</v>
      </c>
      <c r="M23" t="s">
        <v>23</v>
      </c>
    </row>
    <row r="24" spans="1:14" x14ac:dyDescent="0.25">
      <c r="A24" s="2" t="s">
        <v>50</v>
      </c>
      <c r="B24" t="s">
        <v>49</v>
      </c>
      <c r="C24" t="str">
        <f t="shared" ref="C24:C25" si="0">UPPER("C"&amp; TEXT(RIGHT($B24,2), "000") &amp; LEFT($H24, 3) &amp; LEFT($J24, 1) &amp; ROW()-1)</f>
        <v>C014SENM23</v>
      </c>
      <c r="F24" t="s">
        <v>20</v>
      </c>
      <c r="G24" t="s">
        <v>51</v>
      </c>
      <c r="H24" t="s">
        <v>39</v>
      </c>
      <c r="I24" t="s">
        <v>31</v>
      </c>
      <c r="J24" t="s">
        <v>11</v>
      </c>
      <c r="K24" t="s">
        <v>43</v>
      </c>
      <c r="L24" t="s">
        <v>16</v>
      </c>
      <c r="M24" t="s">
        <v>23</v>
      </c>
      <c r="N24" t="s">
        <v>44</v>
      </c>
    </row>
    <row r="25" spans="1:14" x14ac:dyDescent="0.25">
      <c r="A25" s="2" t="s">
        <v>50</v>
      </c>
      <c r="B25" t="s">
        <v>49</v>
      </c>
      <c r="C25" t="str">
        <f t="shared" si="0"/>
        <v>C014SENM24</v>
      </c>
      <c r="D25" t="s">
        <v>40</v>
      </c>
      <c r="E25" t="s">
        <v>41</v>
      </c>
      <c r="H25" t="s">
        <v>39</v>
      </c>
      <c r="I25" t="s">
        <v>29</v>
      </c>
      <c r="J25" t="s">
        <v>11</v>
      </c>
      <c r="K25" t="s">
        <v>43</v>
      </c>
      <c r="L25" t="s">
        <v>16</v>
      </c>
      <c r="M25" t="s">
        <v>23</v>
      </c>
      <c r="N25" t="s">
        <v>45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7320936-E895-4856-B798-12E03CD9330E}">
          <x14:formula1>
            <xm:f>'Data Validation'!$C$2:$C$11</xm:f>
          </x14:formula1>
          <xm:sqref>I1 I24:I1048576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J24:J1048576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L24:L1048576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K24:K1048576</xm:sqref>
        </x14:dataValidation>
        <x14:dataValidation type="list" showInputMessage="1" showErrorMessage="1" xr:uid="{57685A6D-62B7-4B2B-8956-7B98A2B02974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showInputMessage="1" showErrorMessage="1" xr:uid="{B8C3F680-1675-4798-B875-5B7EC0B0380A}">
          <x14:formula1>
            <xm:f>'C:\Users\ElhadjMalangDIEDHIOU\OneDrive\Covid19sn\Datasets\Communiques Ministere\[Communique 12.xlsx]Data Validation'!#REF!</xm:f>
          </x14:formula1>
          <xm:sqref>J10:J20</xm:sqref>
        </x14:dataValidation>
        <x14:dataValidation type="list" allowBlank="1" showInputMessage="1" showErrorMessage="1" xr:uid="{13DE6687-68BB-4738-85FD-E2EA81989B7B}">
          <x14:formula1>
            <xm:f>'C:\Users\ElhadjMalangDIEDHIOU\OneDrive\Covid19sn\Datasets\Communiques Ministere\[Communique 12.xlsx]Data Validation'!#REF!</xm:f>
          </x14:formula1>
          <xm:sqref>K2:L20</xm:sqref>
        </x14:dataValidation>
        <x14:dataValidation type="list" showInputMessage="1" showErrorMessage="1" xr:uid="{3A25F495-77D9-4DF7-A8FC-A0F56BD8DD29}">
          <x14:formula1>
            <xm:f>'C:\Users\ElhadjMalangDIEDHIOU\OneDrive\Covid19sn\Datasets\Communiques Ministere\[Communique 5.xlsx]Data Validation'!#REF!</xm:f>
          </x14:formula1>
          <xm:sqref>J2:J3</xm:sqref>
        </x14:dataValidation>
        <x14:dataValidation type="list" showInputMessage="1" showErrorMessage="1" xr:uid="{C11F4E2D-0569-4EE2-B139-522529830182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E20A6F81-4158-46F1-9EB9-784B47034B89}">
          <x14:formula1>
            <xm:f>'https://d.docs.live.net/720d2bd4b83cf84d/Covid19sn/Datasets/Communiques Ministere/[Communique 10.xlsx]Data Validation'!#REF!</xm:f>
          </x14:formula1>
          <xm:sqref>I4:J4</xm:sqref>
        </x14:dataValidation>
        <x14:dataValidation type="list" showInputMessage="1" showErrorMessage="1" xr:uid="{43B2B07A-814A-410A-9C32-4E1D27C52845}">
          <x14:formula1>
            <xm:f>'https://d.docs.live.net/720d2bd4b83cf84d/Covid19sn/Datasets/Communiques Ministere/[Communique 11.xlsx]Data Validation'!#REF!</xm:f>
          </x14:formula1>
          <xm:sqref>I5:J9</xm:sqref>
        </x14:dataValidation>
        <x14:dataValidation type="list" showInputMessage="1" showErrorMessage="1" xr:uid="{85E79310-3844-4044-8D0F-DD2E9C30D03F}">
          <x14:formula1>
            <xm:f>'C:\Users\ElhadjMalangDIEDHIOU\Desktop\Workspace\data.covid19sn.com\Dataset Excel\[Communique 13.xlsx]Data Validation'!#REF!</xm:f>
          </x14:formula1>
          <xm:sqref>J21:K23</xm:sqref>
        </x14:dataValidation>
        <x14:dataValidation type="list" allowBlank="1" showInputMessage="1" showErrorMessage="1" xr:uid="{89E34658-0BA1-4ADB-BC97-F6CBA1A9AFA6}">
          <x14:formula1>
            <xm:f>'C:\Users\ElhadjMalangDIEDHIOU\Desktop\Workspace\data.covid19sn.com\Dataset Excel\[Communique 13.xlsx]Data Validation'!#REF!</xm:f>
          </x14:formula1>
          <xm:sqref>L21:L23</xm:sqref>
        </x14:dataValidation>
        <x14:dataValidation type="list" showInputMessage="1" showErrorMessage="1" xr:uid="{B0FE417B-9220-496F-9BF2-971A21107CC7}">
          <x14:formula1>
            <xm:f>'C:\Users\ElhadjMalangDIEDHIOU\Desktop\Workspace\data.covid19sn.com\Dataset Excel\[Communique 13.xlsx]Data Validation'!#REF!</xm:f>
          </x14:formula1>
          <xm:sqref>I21:I23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2020-03-17T14:12:11Z</dcterms:created>
  <dcterms:modified xsi:type="dcterms:W3CDTF">2020-03-17T14:12:39Z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