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hadjMalangDIEDHIOU\Desktop\Workspace\data.covid19sn.com\Dataset Excel\"/>
    </mc:Choice>
  </mc:AlternateContent>
  <xr:revisionPtr revIDLastSave="0" documentId="13_ncr:1_{D34A70B2-4CA2-4A25-AB9D-7E90A391096B}" xr6:coauthVersionLast="44" xr6:coauthVersionMax="44" xr10:uidLastSave="{00000000-0000-0000-0000-000000000000}"/>
  <bookViews>
    <workbookView xWindow="-120" yWindow="-120" windowWidth="20730" windowHeight="11160" xr2:uid="{8D63AA42-D37C-4EEA-9A52-1BB2D5E05BF3}"/>
  </bookViews>
  <sheets>
    <sheet name="Communiques Officiels Ministere" sheetId="1" r:id="rId1"/>
    <sheet name="Data Validation" sheetId="2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1" i="1" l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26" i="1"/>
  <c r="C28" i="1" l="1"/>
  <c r="C29" i="1"/>
  <c r="C30" i="1"/>
  <c r="C27" i="1"/>
  <c r="C25" i="1" l="1"/>
  <c r="C24" i="1"/>
  <c r="C23" i="1" l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<sst xmlns="http://schemas.openxmlformats.org/spreadsheetml/2006/main" count="436" uniqueCount="52">
  <si>
    <t>ID Patient</t>
  </si>
  <si>
    <t>Adresse</t>
  </si>
  <si>
    <t>Provenance</t>
  </si>
  <si>
    <t>Nationalite</t>
  </si>
  <si>
    <t>Categorie Age</t>
  </si>
  <si>
    <t>Sexe</t>
  </si>
  <si>
    <t>Etat</t>
  </si>
  <si>
    <t>Resultat Test</t>
  </si>
  <si>
    <t>Entrée dans le territoire</t>
  </si>
  <si>
    <t>France</t>
  </si>
  <si>
    <t>Francaise</t>
  </si>
  <si>
    <t>Masculin</t>
  </si>
  <si>
    <t>Feminin</t>
  </si>
  <si>
    <t>Column1</t>
  </si>
  <si>
    <t>Stable</t>
  </si>
  <si>
    <t>Gueri</t>
  </si>
  <si>
    <t>Positif</t>
  </si>
  <si>
    <t>Negatif</t>
  </si>
  <si>
    <t>Region</t>
  </si>
  <si>
    <t>Dakar</t>
  </si>
  <si>
    <t>Espagne</t>
  </si>
  <si>
    <t>Mise en Quarantaine</t>
  </si>
  <si>
    <t>Lieu de Mise en Quarantaine</t>
  </si>
  <si>
    <t>Oui</t>
  </si>
  <si>
    <t>Date Communique</t>
  </si>
  <si>
    <t>Source Communique</t>
  </si>
  <si>
    <t>Guediawaye</t>
  </si>
  <si>
    <t>29/02/2020</t>
  </si>
  <si>
    <t>0 -9</t>
  </si>
  <si>
    <t>10 - 19</t>
  </si>
  <si>
    <t>20 - 29</t>
  </si>
  <si>
    <t>30 - 39</t>
  </si>
  <si>
    <t>40 - 49</t>
  </si>
  <si>
    <t>50 - 59</t>
  </si>
  <si>
    <t>60 - 69</t>
  </si>
  <si>
    <t>70 - 79</t>
  </si>
  <si>
    <t>80 - 89</t>
  </si>
  <si>
    <t>90 - 99</t>
  </si>
  <si>
    <t>Italie</t>
  </si>
  <si>
    <t>Senegalaise</t>
  </si>
  <si>
    <t>Darou Marnane</t>
  </si>
  <si>
    <t>Diourbel</t>
  </si>
  <si>
    <t>Symptomatique</t>
  </si>
  <si>
    <t>Sous Traitement</t>
  </si>
  <si>
    <t>Mbour</t>
  </si>
  <si>
    <t>Thies</t>
  </si>
  <si>
    <t>Espagnole</t>
  </si>
  <si>
    <t>14/3/2020</t>
  </si>
  <si>
    <t>Communique 16</t>
  </si>
  <si>
    <t>17/03/2020</t>
  </si>
  <si>
    <t>CTMIT Fann</t>
  </si>
  <si>
    <t>CTE Touba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</si>
</sst>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">
    <xf numFmtId="0" fontId="0" fillId="0" borderId="0" xfId="0"/>
    <xf numFmtId="49" fontId="0" fillId="0" borderId="0" xfId="0" applyNumberFormat="1"/>
    <xf numFmtId="14" fontId="0" fillId="0" borderId="0" xfId="0" applyNumberFormat="1"/>
    <xf numFmtId="0" fontId="1" fillId="2" borderId="0" xfId="1" applyAlignment="1">
      <alignment horizontal="center" vertical="center"/>
    </xf>
  </cellXfs>
  <cellStyles count="2"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externalLink" Target="externalLinks/externalLink11.xml"/><Relationship Id="rId1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5" Type="http://schemas.openxmlformats.org/officeDocument/2006/relationships/externalLink" Target="externalLinks/externalLink3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8.xml"/><Relationship Id="rId19" Type="http://schemas.openxmlformats.org/officeDocument/2006/relationships/customXml" Target="../customXml/item2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720d2bd4b83cf84d/Covid19sn/Datasets/Communiques%20Ministere/Communique%203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lhadjMalangDIEDHIOU/EMCS/SenStopCovid%20-%20Dataset%20Communiques%20Officiels%20Ministere/Communique%2014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lhadjMalangDIEDHIOU/EMCS/SenStopCovid%20-%20Dataset%20Communiques%20Officiels%20Ministere/Communique%201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720d2bd4b83cf84d/Covid19sn/Datasets/Communiques%20Ministere/Communique%2010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720d2bd4b83cf84d/Covid19sn/Datasets/Communiques%20Ministere/Communique%2011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upermalang.sharepoint.com/teams/SenStopCovid/Shared%20Documents/Dataset%20Communiques%20Officiels%20Ministere/Communique%2012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upermalang.sharepoint.com/teams/SenStopCovid/Shared%20Documents/Dataset%20Communiques%20Officiels%20Ministere/Communique%2013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upermalang.sharepoint.com/teams/SenStopCovid/Shared%20Documents/Dataset%20Communiques%20Officiels%20Ministere/Communique%2014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upermalang.sharepoint.com/teams/SenStopCovid/Shared%20Documents/Dataset%20Communiques%20Officiels%20Ministere/Communique%2015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lhadjMalangDIEDHIOU/OneDrive/Covid19sn/Datasets/Communiques%20Ministere/Communique%2012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lhadjMalangDIEDHIOU/OneDrive/Covid19sn/Datasets/Communiques%20Ministere/Communique%20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muniques Officiels Ministere"/>
      <sheetName val="Data Validation"/>
    </sheetNames>
    <sheetDataSet>
      <sheetData sheetId="0">
        <row r="3">
          <cell r="C3" t="str">
            <v>C002FRAM3</v>
          </cell>
        </row>
        <row r="5">
          <cell r="C5" t="str">
            <v>C003FRAF4</v>
          </cell>
        </row>
      </sheetData>
      <sheetData sheetId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Validation"/>
    </sheetNames>
    <sheetDataSet>
      <sheetData sheetId="0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muniques Officiels Ministere"/>
      <sheetName val="Data Validation"/>
    </sheetNames>
    <sheetDataSet>
      <sheetData sheetId="0"/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muniques Officiels Ministere"/>
      <sheetName val="Data Validation"/>
    </sheetNames>
    <sheetDataSet>
      <sheetData sheetId="0">
        <row r="5">
          <cell r="C5" t="str">
            <v>C010SENM4</v>
          </cell>
        </row>
      </sheetData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muniques Officiels Ministere"/>
      <sheetName val="Data Validation"/>
    </sheetNames>
    <sheetDataSet>
      <sheetData sheetId="0">
        <row r="5">
          <cell r="C5" t="str">
            <v>C011SEN4</v>
          </cell>
        </row>
        <row r="6">
          <cell r="C6" t="str">
            <v>C011SEN5</v>
          </cell>
        </row>
        <row r="7">
          <cell r="C7" t="str">
            <v>C011SEN6</v>
          </cell>
        </row>
        <row r="8">
          <cell r="C8" t="str">
            <v>C011SEN7</v>
          </cell>
        </row>
        <row r="9">
          <cell r="C9" t="str">
            <v>C011SEN8</v>
          </cell>
        </row>
      </sheetData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muniques Officiels Ministere"/>
      <sheetName val="Data Validation"/>
    </sheetNames>
    <sheetDataSet>
      <sheetData sheetId="0">
        <row r="10">
          <cell r="C10" t="str">
            <v>C012SEN9</v>
          </cell>
        </row>
        <row r="11">
          <cell r="C11" t="str">
            <v>C012SEN10</v>
          </cell>
        </row>
        <row r="12">
          <cell r="C12" t="str">
            <v>C012SEN11</v>
          </cell>
        </row>
        <row r="13">
          <cell r="C13" t="str">
            <v>C012SEN12</v>
          </cell>
        </row>
        <row r="14">
          <cell r="C14" t="str">
            <v>C012SEN13</v>
          </cell>
        </row>
        <row r="15">
          <cell r="C15" t="str">
            <v>C012SEN14</v>
          </cell>
        </row>
        <row r="16">
          <cell r="C16" t="str">
            <v>C012SEN15</v>
          </cell>
        </row>
        <row r="17">
          <cell r="C17" t="str">
            <v>C012SEN16</v>
          </cell>
        </row>
        <row r="18">
          <cell r="C18" t="str">
            <v>C012SEN17</v>
          </cell>
        </row>
        <row r="19">
          <cell r="C19" t="str">
            <v>C012SEN18</v>
          </cell>
        </row>
        <row r="20">
          <cell r="C20" t="str">
            <v>C012SEN19</v>
          </cell>
        </row>
      </sheetData>
      <sheetData sheetId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muniques Officiels Ministere"/>
      <sheetName val="Data Validation"/>
    </sheetNames>
    <sheetDataSet>
      <sheetData sheetId="0">
        <row r="21">
          <cell r="C21" t="str">
            <v>C013SENM20</v>
          </cell>
        </row>
        <row r="22">
          <cell r="C22" t="str">
            <v>C013ESPM21</v>
          </cell>
        </row>
        <row r="23">
          <cell r="C23" t="str">
            <v>C013FRAF22</v>
          </cell>
        </row>
      </sheetData>
      <sheetData sheetId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muniques Officiels Ministere"/>
      <sheetName val="Data Validation"/>
    </sheetNames>
    <sheetDataSet>
      <sheetData sheetId="0">
        <row r="24">
          <cell r="C24" t="str">
            <v>C014SENM23</v>
          </cell>
        </row>
        <row r="25">
          <cell r="C25" t="str">
            <v>C014SENM24</v>
          </cell>
        </row>
      </sheetData>
      <sheetData sheetId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muniques Officiels Ministere"/>
      <sheetName val="Data Validation"/>
    </sheetNames>
    <sheetDataSet>
      <sheetData sheetId="0">
        <row r="26">
          <cell r="C26" t="str">
            <v>C015FRAM25</v>
          </cell>
        </row>
      </sheetData>
      <sheetData sheetId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muniques Officiels Ministere"/>
      <sheetName val="Data Validation"/>
    </sheetNames>
    <sheetDataSet>
      <sheetData sheetId="0"/>
      <sheetData sheetId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muniques Officiels Ministere"/>
      <sheetName val="Data Validation"/>
    </sheetNames>
    <sheetDataSet>
      <sheetData sheetId="0"/>
      <sheetData sheetId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70453C7-EF52-417F-8847-4002C459DDAE}" name="Sex" displayName="Sex" ref="A1:A3" totalsRowShown="0">
  <autoFilter ref="A1:A3" xr:uid="{EE9F72D1-811F-40C3-944A-BD72FF69BB6A}"/>
  <tableColumns count="1">
    <tableColumn id="1" xr3:uid="{68DBAF60-B59E-445A-8790-99A028AA671F}" name="Column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E212FD2-A83A-4042-A009-B400D05D2375}" name="AgeCategory" displayName="AgeCategory" ref="C1:C11" totalsRowShown="0">
  <autoFilter ref="C1:C11" xr:uid="{FA9A2109-6B5B-4FB9-BED7-D8199068BEBA}"/>
  <tableColumns count="1">
    <tableColumn id="1" xr3:uid="{3D336ABF-9394-4B5D-A39E-2C0FDFFD7E3A}" name="Column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AB067CB-B765-49EC-89F3-3661D0D59F71}" name="EtatSante" displayName="EtatSante" ref="E1:E5" totalsRowShown="0">
  <autoFilter ref="E1:E5" xr:uid="{CFD8BED0-92B0-483D-BE09-2EEBC08D69CD}"/>
  <tableColumns count="1">
    <tableColumn id="1" xr3:uid="{AA3C05AF-FDAE-4AE9-A9A1-D1899726A5A3}" name="Column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0BA3E1F-9869-402A-9D11-C5A72321AA11}" name="ResultatTest" displayName="ResultatTest" ref="G1:G3" totalsRowShown="0">
  <autoFilter ref="G1:G3" xr:uid="{4E948D78-F916-46CC-A2E4-D2E1404A9AA4}"/>
  <tableColumns count="1">
    <tableColumn id="1" xr3:uid="{E2F15EE6-6F0E-4260-95F6-3BAD1C9C5BA4}" name="Column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34E3B-07AA-4C72-92A4-74363AA616A4}">
  <dimension ref="A1:N70"/>
  <sheetViews>
    <sheetView tabSelected="1" zoomScale="85" zoomScaleNormal="85" workbookViewId="0">
      <pane ySplit="1" topLeftCell="A20" activePane="bottomLeft" state="frozen"/>
      <selection pane="bottomLeft" activeCell="K27" sqref="K27:K30"/>
    </sheetView>
  </sheetViews>
  <sheetFormatPr defaultRowHeight="15" x14ac:dyDescent="0.25"/>
  <cols>
    <col min="1" max="1" width="17.85546875" bestFit="1" customWidth="1"/>
    <col min="2" max="2" width="19.7109375" bestFit="1" customWidth="1"/>
    <col min="3" max="3" width="12.28515625" bestFit="1" customWidth="1"/>
    <col min="4" max="4" width="15.5703125" bestFit="1" customWidth="1"/>
    <col min="5" max="5" width="11.5703125" customWidth="1"/>
    <col min="6" max="6" width="11.42578125" bestFit="1" customWidth="1"/>
    <col min="7" max="7" width="22.5703125" bestFit="1" customWidth="1"/>
    <col min="8" max="8" width="13.7109375" customWidth="1"/>
    <col min="9" max="9" width="13.5703125" bestFit="1" customWidth="1"/>
    <col min="10" max="10" width="8.85546875" bestFit="1" customWidth="1"/>
    <col min="11" max="11" width="15.5703125" bestFit="1" customWidth="1"/>
    <col min="12" max="12" width="12.42578125" bestFit="1" customWidth="1"/>
    <col min="13" max="13" width="19.7109375" bestFit="1" customWidth="1"/>
    <col min="14" max="14" width="30.42578125" customWidth="1"/>
  </cols>
  <sheetData>
    <row r="1" spans="1:14" ht="24" customHeight="1" x14ac:dyDescent="0.25">
      <c r="A1" s="3" t="s">
        <v>24</v>
      </c>
      <c r="B1" s="3" t="s">
        <v>25</v>
      </c>
      <c r="C1" s="3" t="s">
        <v>0</v>
      </c>
      <c r="D1" s="3" t="s">
        <v>1</v>
      </c>
      <c r="E1" s="3" t="s">
        <v>18</v>
      </c>
      <c r="F1" s="3" t="s">
        <v>2</v>
      </c>
      <c r="G1" s="3" t="s">
        <v>8</v>
      </c>
      <c r="H1" s="3" t="s">
        <v>3</v>
      </c>
      <c r="I1" s="3" t="s">
        <v>4</v>
      </c>
      <c r="J1" s="3" t="s">
        <v>5</v>
      </c>
      <c r="K1" s="3" t="s">
        <v>6</v>
      </c>
      <c r="L1" s="3" t="s">
        <v>7</v>
      </c>
      <c r="M1" s="3" t="s">
        <v>21</v>
      </c>
      <c r="N1" s="3" t="s">
        <v>22</v>
      </c>
    </row>
    <row r="2" spans="1:14" x14ac:dyDescent="0.25">
      <c r="A2" s="2" t="s">
        <v>49</v>
      </c>
      <c r="B2" t="s">
        <v>48</v>
      </c>
      <c r="C2" t="str">
        <f>'[1]Communiques Officiels Ministere'!$C$3</f>
        <v>C002FRAM3</v>
      </c>
      <c r="D2" t="s">
        <v>26</v>
      </c>
      <c r="E2" t="s">
        <v>19</v>
      </c>
      <c r="F2" t="s">
        <v>9</v>
      </c>
      <c r="G2" s="2" t="s">
        <v>27</v>
      </c>
      <c r="H2" t="s">
        <v>10</v>
      </c>
      <c r="I2" t="s">
        <v>36</v>
      </c>
      <c r="J2" t="s">
        <v>11</v>
      </c>
      <c r="K2" t="s">
        <v>14</v>
      </c>
      <c r="L2" t="s">
        <v>17</v>
      </c>
      <c r="M2" t="s">
        <v>23</v>
      </c>
      <c r="N2" t="s">
        <v>50</v>
      </c>
    </row>
    <row r="3" spans="1:14" x14ac:dyDescent="0.25">
      <c r="A3" s="2" t="s">
        <v>49</v>
      </c>
      <c r="B3" t="s">
        <v>48</v>
      </c>
      <c r="C3" t="str">
        <f>'[1]Communiques Officiels Ministere'!$C$5</f>
        <v>C003FRAF4</v>
      </c>
      <c r="D3" t="s">
        <v>26</v>
      </c>
      <c r="E3" t="s">
        <v>19</v>
      </c>
      <c r="F3" t="s">
        <v>9</v>
      </c>
      <c r="G3" s="2" t="s">
        <v>27</v>
      </c>
      <c r="H3" t="s">
        <v>10</v>
      </c>
      <c r="I3" t="s">
        <v>34</v>
      </c>
      <c r="J3" t="s">
        <v>12</v>
      </c>
      <c r="K3" t="s">
        <v>14</v>
      </c>
      <c r="L3" t="s">
        <v>16</v>
      </c>
      <c r="M3" t="s">
        <v>23</v>
      </c>
      <c r="N3" t="s">
        <v>50</v>
      </c>
    </row>
    <row r="4" spans="1:14" x14ac:dyDescent="0.25">
      <c r="A4" s="2" t="s">
        <v>49</v>
      </c>
      <c r="B4" t="s">
        <v>48</v>
      </c>
      <c r="C4" t="str">
        <f>'[2]Communiques Officiels Ministere'!$C$5</f>
        <v>C010SENM4</v>
      </c>
      <c r="D4" t="s">
        <v>40</v>
      </c>
      <c r="E4" t="s">
        <v>41</v>
      </c>
      <c r="F4" t="s">
        <v>38</v>
      </c>
      <c r="G4" s="2">
        <v>43985</v>
      </c>
      <c r="H4" t="s">
        <v>39</v>
      </c>
      <c r="J4" t="s">
        <v>11</v>
      </c>
      <c r="K4" t="s">
        <v>14</v>
      </c>
      <c r="L4" t="s">
        <v>16</v>
      </c>
      <c r="M4" t="s">
        <v>23</v>
      </c>
      <c r="N4" t="s">
        <v>50</v>
      </c>
    </row>
    <row r="5" spans="1:14" x14ac:dyDescent="0.25">
      <c r="A5" s="2" t="s">
        <v>49</v>
      </c>
      <c r="B5" t="s">
        <v>48</v>
      </c>
      <c r="C5" t="str">
        <f>'[3]Communiques Officiels Ministere'!$C$5</f>
        <v>C011SEN4</v>
      </c>
      <c r="D5" t="s">
        <v>40</v>
      </c>
      <c r="E5" t="s">
        <v>41</v>
      </c>
      <c r="H5" t="s">
        <v>39</v>
      </c>
      <c r="K5" t="s">
        <v>14</v>
      </c>
      <c r="L5" t="s">
        <v>16</v>
      </c>
      <c r="M5" t="s">
        <v>23</v>
      </c>
      <c r="N5" t="s">
        <v>50</v>
      </c>
    </row>
    <row r="6" spans="1:14" x14ac:dyDescent="0.25">
      <c r="A6" s="2" t="s">
        <v>49</v>
      </c>
      <c r="B6" t="s">
        <v>48</v>
      </c>
      <c r="C6" t="str">
        <f>'[3]Communiques Officiels Ministere'!$C$6</f>
        <v>C011SEN5</v>
      </c>
      <c r="D6" t="s">
        <v>40</v>
      </c>
      <c r="E6" t="s">
        <v>41</v>
      </c>
      <c r="H6" t="s">
        <v>39</v>
      </c>
      <c r="K6" t="s">
        <v>14</v>
      </c>
      <c r="L6" t="s">
        <v>16</v>
      </c>
      <c r="M6" t="s">
        <v>23</v>
      </c>
      <c r="N6" t="s">
        <v>50</v>
      </c>
    </row>
    <row r="7" spans="1:14" x14ac:dyDescent="0.25">
      <c r="A7" s="2" t="s">
        <v>49</v>
      </c>
      <c r="B7" t="s">
        <v>48</v>
      </c>
      <c r="C7" t="str">
        <f>'[3]Communiques Officiels Ministere'!$C$7</f>
        <v>C011SEN6</v>
      </c>
      <c r="D7" t="s">
        <v>40</v>
      </c>
      <c r="E7" t="s">
        <v>41</v>
      </c>
      <c r="H7" t="s">
        <v>39</v>
      </c>
      <c r="K7" t="s">
        <v>14</v>
      </c>
      <c r="L7" t="s">
        <v>16</v>
      </c>
      <c r="M7" t="s">
        <v>23</v>
      </c>
      <c r="N7" t="s">
        <v>50</v>
      </c>
    </row>
    <row r="8" spans="1:14" x14ac:dyDescent="0.25">
      <c r="A8" s="2" t="s">
        <v>49</v>
      </c>
      <c r="B8" t="s">
        <v>48</v>
      </c>
      <c r="C8" t="str">
        <f>'[3]Communiques Officiels Ministere'!$C$8</f>
        <v>C011SEN7</v>
      </c>
      <c r="D8" t="s">
        <v>40</v>
      </c>
      <c r="E8" t="s">
        <v>41</v>
      </c>
      <c r="H8" t="s">
        <v>39</v>
      </c>
      <c r="K8" t="s">
        <v>14</v>
      </c>
      <c r="L8" t="s">
        <v>16</v>
      </c>
      <c r="M8" t="s">
        <v>23</v>
      </c>
      <c r="N8" t="s">
        <v>50</v>
      </c>
    </row>
    <row r="9" spans="1:14" x14ac:dyDescent="0.25">
      <c r="A9" s="2" t="s">
        <v>49</v>
      </c>
      <c r="B9" t="s">
        <v>48</v>
      </c>
      <c r="C9" t="str">
        <f>'[3]Communiques Officiels Ministere'!$C$9</f>
        <v>C011SEN8</v>
      </c>
      <c r="D9" t="s">
        <v>40</v>
      </c>
      <c r="E9" t="s">
        <v>41</v>
      </c>
      <c r="H9" t="s">
        <v>39</v>
      </c>
      <c r="K9" t="s">
        <v>14</v>
      </c>
      <c r="L9" t="s">
        <v>16</v>
      </c>
      <c r="M9" t="s">
        <v>23</v>
      </c>
      <c r="N9" t="s">
        <v>50</v>
      </c>
    </row>
    <row r="10" spans="1:14" x14ac:dyDescent="0.25">
      <c r="A10" s="2" t="s">
        <v>49</v>
      </c>
      <c r="B10" t="s">
        <v>48</v>
      </c>
      <c r="C10" t="str">
        <f>'[4]Communiques Officiels Ministere'!$C$10</f>
        <v>C012SEN9</v>
      </c>
      <c r="D10" t="s">
        <v>40</v>
      </c>
      <c r="E10" t="s">
        <v>41</v>
      </c>
      <c r="H10" t="s">
        <v>39</v>
      </c>
      <c r="K10" t="s">
        <v>14</v>
      </c>
      <c r="L10" t="s">
        <v>16</v>
      </c>
      <c r="M10" t="s">
        <v>23</v>
      </c>
      <c r="N10" t="s">
        <v>51</v>
      </c>
    </row>
    <row r="11" spans="1:14" x14ac:dyDescent="0.25">
      <c r="A11" s="2" t="s">
        <v>49</v>
      </c>
      <c r="B11" t="s">
        <v>48</v>
      </c>
      <c r="C11" t="str">
        <f>'[4]Communiques Officiels Ministere'!$C$11</f>
        <v>C012SEN10</v>
      </c>
      <c r="D11" t="s">
        <v>40</v>
      </c>
      <c r="E11" t="s">
        <v>41</v>
      </c>
      <c r="H11" t="s">
        <v>39</v>
      </c>
      <c r="K11" t="s">
        <v>14</v>
      </c>
      <c r="L11" t="s">
        <v>16</v>
      </c>
      <c r="M11" t="s">
        <v>23</v>
      </c>
      <c r="N11" t="s">
        <v>51</v>
      </c>
    </row>
    <row r="12" spans="1:14" x14ac:dyDescent="0.25">
      <c r="A12" s="2" t="s">
        <v>49</v>
      </c>
      <c r="B12" t="s">
        <v>48</v>
      </c>
      <c r="C12" t="str">
        <f>'[4]Communiques Officiels Ministere'!$C$12</f>
        <v>C012SEN11</v>
      </c>
      <c r="D12" t="s">
        <v>40</v>
      </c>
      <c r="E12" t="s">
        <v>41</v>
      </c>
      <c r="H12" t="s">
        <v>39</v>
      </c>
      <c r="K12" t="s">
        <v>14</v>
      </c>
      <c r="L12" t="s">
        <v>16</v>
      </c>
      <c r="M12" t="s">
        <v>23</v>
      </c>
      <c r="N12" t="s">
        <v>51</v>
      </c>
    </row>
    <row r="13" spans="1:14" x14ac:dyDescent="0.25">
      <c r="A13" s="2" t="s">
        <v>49</v>
      </c>
      <c r="B13" t="s">
        <v>48</v>
      </c>
      <c r="C13" t="str">
        <f>'[4]Communiques Officiels Ministere'!$C$13</f>
        <v>C012SEN12</v>
      </c>
      <c r="D13" t="s">
        <v>40</v>
      </c>
      <c r="E13" t="s">
        <v>41</v>
      </c>
      <c r="H13" t="s">
        <v>39</v>
      </c>
      <c r="K13" t="s">
        <v>14</v>
      </c>
      <c r="L13" t="s">
        <v>16</v>
      </c>
      <c r="M13" t="s">
        <v>23</v>
      </c>
      <c r="N13" t="s">
        <v>51</v>
      </c>
    </row>
    <row r="14" spans="1:14" x14ac:dyDescent="0.25">
      <c r="A14" s="2" t="s">
        <v>49</v>
      </c>
      <c r="B14" t="s">
        <v>48</v>
      </c>
      <c r="C14" t="str">
        <f>'[4]Communiques Officiels Ministere'!$C$14</f>
        <v>C012SEN13</v>
      </c>
      <c r="D14" t="s">
        <v>40</v>
      </c>
      <c r="E14" t="s">
        <v>41</v>
      </c>
      <c r="H14" t="s">
        <v>39</v>
      </c>
      <c r="K14" t="s">
        <v>14</v>
      </c>
      <c r="L14" t="s">
        <v>16</v>
      </c>
      <c r="M14" t="s">
        <v>23</v>
      </c>
      <c r="N14" t="s">
        <v>51</v>
      </c>
    </row>
    <row r="15" spans="1:14" x14ac:dyDescent="0.25">
      <c r="A15" s="2" t="s">
        <v>49</v>
      </c>
      <c r="B15" t="s">
        <v>48</v>
      </c>
      <c r="C15" t="str">
        <f>'[4]Communiques Officiels Ministere'!$C$15</f>
        <v>C012SEN14</v>
      </c>
      <c r="D15" t="s">
        <v>40</v>
      </c>
      <c r="E15" t="s">
        <v>41</v>
      </c>
      <c r="H15" t="s">
        <v>39</v>
      </c>
      <c r="K15" t="s">
        <v>14</v>
      </c>
      <c r="L15" t="s">
        <v>16</v>
      </c>
      <c r="M15" t="s">
        <v>23</v>
      </c>
      <c r="N15" t="s">
        <v>51</v>
      </c>
    </row>
    <row r="16" spans="1:14" x14ac:dyDescent="0.25">
      <c r="A16" s="2" t="s">
        <v>49</v>
      </c>
      <c r="B16" t="s">
        <v>48</v>
      </c>
      <c r="C16" t="str">
        <f>'[4]Communiques Officiels Ministere'!$C$16</f>
        <v>C012SEN15</v>
      </c>
      <c r="D16" t="s">
        <v>40</v>
      </c>
      <c r="E16" t="s">
        <v>41</v>
      </c>
      <c r="H16" t="s">
        <v>39</v>
      </c>
      <c r="K16" t="s">
        <v>14</v>
      </c>
      <c r="L16" t="s">
        <v>16</v>
      </c>
      <c r="M16" t="s">
        <v>23</v>
      </c>
      <c r="N16" t="s">
        <v>51</v>
      </c>
    </row>
    <row r="17" spans="1:14" x14ac:dyDescent="0.25">
      <c r="A17" s="2" t="s">
        <v>49</v>
      </c>
      <c r="B17" t="s">
        <v>48</v>
      </c>
      <c r="C17" t="str">
        <f>'[4]Communiques Officiels Ministere'!$C$17</f>
        <v>C012SEN16</v>
      </c>
      <c r="D17" t="s">
        <v>40</v>
      </c>
      <c r="E17" t="s">
        <v>41</v>
      </c>
      <c r="H17" t="s">
        <v>39</v>
      </c>
      <c r="K17" t="s">
        <v>14</v>
      </c>
      <c r="L17" t="s">
        <v>16</v>
      </c>
      <c r="M17" t="s">
        <v>23</v>
      </c>
      <c r="N17" t="s">
        <v>51</v>
      </c>
    </row>
    <row r="18" spans="1:14" x14ac:dyDescent="0.25">
      <c r="A18" s="2" t="s">
        <v>49</v>
      </c>
      <c r="B18" t="s">
        <v>48</v>
      </c>
      <c r="C18" t="str">
        <f>'[4]Communiques Officiels Ministere'!$C$18</f>
        <v>C012SEN17</v>
      </c>
      <c r="D18" t="s">
        <v>40</v>
      </c>
      <c r="E18" t="s">
        <v>41</v>
      </c>
      <c r="H18" t="s">
        <v>39</v>
      </c>
      <c r="K18" t="s">
        <v>14</v>
      </c>
      <c r="L18" t="s">
        <v>16</v>
      </c>
      <c r="M18" t="s">
        <v>23</v>
      </c>
      <c r="N18" t="s">
        <v>51</v>
      </c>
    </row>
    <row r="19" spans="1:14" x14ac:dyDescent="0.25">
      <c r="A19" s="2" t="s">
        <v>49</v>
      </c>
      <c r="B19" t="s">
        <v>48</v>
      </c>
      <c r="C19" t="str">
        <f>'[4]Communiques Officiels Ministere'!$C$19</f>
        <v>C012SEN18</v>
      </c>
      <c r="D19" t="s">
        <v>40</v>
      </c>
      <c r="E19" t="s">
        <v>41</v>
      </c>
      <c r="H19" t="s">
        <v>39</v>
      </c>
      <c r="K19" t="s">
        <v>14</v>
      </c>
      <c r="L19" t="s">
        <v>16</v>
      </c>
      <c r="M19" t="s">
        <v>23</v>
      </c>
      <c r="N19" t="s">
        <v>51</v>
      </c>
    </row>
    <row r="20" spans="1:14" x14ac:dyDescent="0.25">
      <c r="A20" s="2" t="s">
        <v>49</v>
      </c>
      <c r="B20" t="s">
        <v>48</v>
      </c>
      <c r="C20" t="str">
        <f>'[4]Communiques Officiels Ministere'!$C$20</f>
        <v>C012SEN19</v>
      </c>
      <c r="D20" t="s">
        <v>40</v>
      </c>
      <c r="E20" t="s">
        <v>41</v>
      </c>
      <c r="H20" t="s">
        <v>39</v>
      </c>
      <c r="K20" t="s">
        <v>14</v>
      </c>
      <c r="L20" t="s">
        <v>16</v>
      </c>
      <c r="M20" t="s">
        <v>23</v>
      </c>
      <c r="N20" t="s">
        <v>51</v>
      </c>
    </row>
    <row r="21" spans="1:14" ht="15.75" customHeight="1" x14ac:dyDescent="0.25">
      <c r="A21" s="2" t="s">
        <v>49</v>
      </c>
      <c r="B21" t="s">
        <v>48</v>
      </c>
      <c r="C21" t="str">
        <f>'[5]Communiques Officiels Ministere'!$C$21</f>
        <v>C013SENM20</v>
      </c>
      <c r="D21" t="s">
        <v>40</v>
      </c>
      <c r="E21" t="s">
        <v>41</v>
      </c>
      <c r="H21" t="s">
        <v>39</v>
      </c>
      <c r="I21" t="s">
        <v>28</v>
      </c>
      <c r="J21" t="s">
        <v>11</v>
      </c>
      <c r="K21" t="s">
        <v>14</v>
      </c>
      <c r="L21" t="s">
        <v>16</v>
      </c>
      <c r="M21" t="s">
        <v>23</v>
      </c>
      <c r="N21" t="s">
        <v>51</v>
      </c>
    </row>
    <row r="22" spans="1:14" ht="15.75" customHeight="1" x14ac:dyDescent="0.25">
      <c r="A22" s="2" t="s">
        <v>49</v>
      </c>
      <c r="B22" t="s">
        <v>48</v>
      </c>
      <c r="C22" t="str">
        <f>'[5]Communiques Officiels Ministere'!$C$22</f>
        <v>C013ESPM21</v>
      </c>
      <c r="D22" t="s">
        <v>19</v>
      </c>
      <c r="E22" t="s">
        <v>19</v>
      </c>
      <c r="F22" t="s">
        <v>20</v>
      </c>
      <c r="G22" s="2">
        <v>44107</v>
      </c>
      <c r="H22" t="s">
        <v>46</v>
      </c>
      <c r="I22" t="s">
        <v>33</v>
      </c>
      <c r="J22" t="s">
        <v>11</v>
      </c>
      <c r="K22" t="s">
        <v>14</v>
      </c>
      <c r="L22" t="s">
        <v>16</v>
      </c>
      <c r="M22" t="s">
        <v>23</v>
      </c>
      <c r="N22" t="s">
        <v>50</v>
      </c>
    </row>
    <row r="23" spans="1:14" ht="15.75" customHeight="1" x14ac:dyDescent="0.25">
      <c r="A23" s="2" t="s">
        <v>49</v>
      </c>
      <c r="B23" t="s">
        <v>48</v>
      </c>
      <c r="C23" t="str">
        <f>'[5]Communiques Officiels Ministere'!$C$23</f>
        <v>C013FRAF22</v>
      </c>
      <c r="D23" t="s">
        <v>44</v>
      </c>
      <c r="E23" t="s">
        <v>45</v>
      </c>
      <c r="F23" t="s">
        <v>9</v>
      </c>
      <c r="G23" s="2">
        <v>44168</v>
      </c>
      <c r="H23" t="s">
        <v>10</v>
      </c>
      <c r="I23" t="s">
        <v>34</v>
      </c>
      <c r="J23" t="s">
        <v>12</v>
      </c>
      <c r="K23" t="s">
        <v>14</v>
      </c>
      <c r="L23" t="s">
        <v>16</v>
      </c>
      <c r="M23" t="s">
        <v>23</v>
      </c>
      <c r="N23" t="s">
        <v>50</v>
      </c>
    </row>
    <row r="24" spans="1:14" x14ac:dyDescent="0.25">
      <c r="A24" s="2" t="s">
        <v>49</v>
      </c>
      <c r="B24" t="s">
        <v>48</v>
      </c>
      <c r="C24" t="str">
        <f>'[6]Communiques Officiels Ministere'!$C$24</f>
        <v>C014SENM23</v>
      </c>
      <c r="E24" t="s">
        <v>19</v>
      </c>
      <c r="F24" t="s">
        <v>20</v>
      </c>
      <c r="G24" t="s">
        <v>47</v>
      </c>
      <c r="H24" t="s">
        <v>39</v>
      </c>
      <c r="I24" t="s">
        <v>31</v>
      </c>
      <c r="J24" t="s">
        <v>11</v>
      </c>
      <c r="K24" t="s">
        <v>14</v>
      </c>
      <c r="L24" t="s">
        <v>16</v>
      </c>
      <c r="M24" t="s">
        <v>23</v>
      </c>
      <c r="N24" t="s">
        <v>50</v>
      </c>
    </row>
    <row r="25" spans="1:14" x14ac:dyDescent="0.25">
      <c r="A25" s="2" t="s">
        <v>49</v>
      </c>
      <c r="B25" t="s">
        <v>48</v>
      </c>
      <c r="C25" t="str">
        <f>'[6]Communiques Officiels Ministere'!$C$25</f>
        <v>C014SENM24</v>
      </c>
      <c r="D25" t="s">
        <v>40</v>
      </c>
      <c r="E25" t="s">
        <v>41</v>
      </c>
      <c r="H25" t="s">
        <v>39</v>
      </c>
      <c r="I25" t="s">
        <v>29</v>
      </c>
      <c r="J25" t="s">
        <v>11</v>
      </c>
      <c r="K25" t="s">
        <v>14</v>
      </c>
      <c r="L25" t="s">
        <v>16</v>
      </c>
      <c r="M25" t="s">
        <v>23</v>
      </c>
      <c r="N25" t="s">
        <v>51</v>
      </c>
    </row>
    <row r="26" spans="1:14" x14ac:dyDescent="0.25">
      <c r="A26" s="2" t="s">
        <v>49</v>
      </c>
      <c r="B26" t="s">
        <v>48</v>
      </c>
      <c r="C26" t="str">
        <f>'[7]Communiques Officiels Ministere'!$C$26</f>
        <v>C015FRAM25</v>
      </c>
      <c r="E26" t="s">
        <v>19</v>
      </c>
      <c r="F26" t="s">
        <v>9</v>
      </c>
      <c r="G26" s="2">
        <v>44015</v>
      </c>
      <c r="H26" t="s">
        <v>10</v>
      </c>
      <c r="I26" t="s">
        <v>34</v>
      </c>
      <c r="J26" t="s">
        <v>11</v>
      </c>
      <c r="K26" t="s">
        <v>14</v>
      </c>
      <c r="L26" t="s">
        <v>16</v>
      </c>
      <c r="M26" t="s">
        <v>23</v>
      </c>
      <c r="N26" t="s">
        <v>50</v>
      </c>
    </row>
    <row r="27" spans="1:14" x14ac:dyDescent="0.25">
      <c r="A27" s="2" t="s">
        <v>49</v>
      </c>
      <c r="B27" t="s">
        <v>48</v>
      </c>
      <c r="C27" t="str">
        <f t="shared" ref="C27:C70" si="0">UPPER("C"&amp; TEXT(RIGHT($B27,2), "000") &amp; LEFT($H27, 3) &amp; LEFT($J27, 1) &amp; ROW()-1)</f>
        <v>C016SEN26</v>
      </c>
      <c r="D27" t="s">
        <v>40</v>
      </c>
      <c r="E27" t="s">
        <v>41</v>
      </c>
      <c r="H27" t="s">
        <v>39</v>
      </c>
      <c r="K27" t="s">
        <v>43</v>
      </c>
      <c r="L27" t="s">
        <v>16</v>
      </c>
      <c r="M27" t="s">
        <v>23</v>
      </c>
      <c r="N27" t="s">
        <v>51</v>
      </c>
    </row>
    <row r="28" spans="1:14" x14ac:dyDescent="0.25">
      <c r="A28" s="2" t="s">
        <v>49</v>
      </c>
      <c r="B28" t="s">
        <v>48</v>
      </c>
      <c r="C28" t="str">
        <f t="shared" si="0"/>
        <v>C01627</v>
      </c>
      <c r="E28" t="s">
        <v>19</v>
      </c>
      <c r="K28" t="s">
        <v>43</v>
      </c>
      <c r="L28" t="s">
        <v>16</v>
      </c>
      <c r="M28" t="s">
        <v>23</v>
      </c>
      <c r="N28" t="s">
        <v>50</v>
      </c>
    </row>
    <row r="29" spans="1:14" x14ac:dyDescent="0.25">
      <c r="A29" s="2" t="s">
        <v>49</v>
      </c>
      <c r="B29" t="s">
        <v>48</v>
      </c>
      <c r="C29" t="str">
        <f t="shared" si="0"/>
        <v>C01628</v>
      </c>
      <c r="E29" t="s">
        <v>19</v>
      </c>
      <c r="K29" t="s">
        <v>43</v>
      </c>
      <c r="L29" t="s">
        <v>16</v>
      </c>
      <c r="M29" t="s">
        <v>23</v>
      </c>
      <c r="N29" t="s">
        <v>50</v>
      </c>
    </row>
    <row r="30" spans="1:14" x14ac:dyDescent="0.25">
      <c r="A30" s="2" t="s">
        <v>49</v>
      </c>
      <c r="B30" t="s">
        <v>48</v>
      </c>
      <c r="C30" t="str">
        <f t="shared" si="0"/>
        <v>C01629</v>
      </c>
      <c r="E30" t="s">
        <v>19</v>
      </c>
      <c r="K30" t="s">
        <v>43</v>
      </c>
      <c r="L30" t="s">
        <v>16</v>
      </c>
      <c r="M30" t="s">
        <v>23</v>
      </c>
      <c r="N30" t="s">
        <v>50</v>
      </c>
    </row>
    <row r="31" spans="1:14" x14ac:dyDescent="0.25">
      <c r="A31" s="2" t="s">
        <v>49</v>
      </c>
      <c r="B31" t="s">
        <v>48</v>
      </c>
      <c r="C31" t="str">
        <f t="shared" si="0"/>
        <v>C01630</v>
      </c>
      <c r="L31" t="s">
        <v>17</v>
      </c>
    </row>
    <row r="32" spans="1:14" x14ac:dyDescent="0.25">
      <c r="A32" s="2" t="s">
        <v>49</v>
      </c>
      <c r="B32" t="s">
        <v>48</v>
      </c>
      <c r="C32" t="str">
        <f t="shared" si="0"/>
        <v>C01631</v>
      </c>
      <c r="L32" t="s">
        <v>17</v>
      </c>
    </row>
    <row r="33" spans="1:12" x14ac:dyDescent="0.25">
      <c r="A33" s="2" t="s">
        <v>49</v>
      </c>
      <c r="B33" t="s">
        <v>48</v>
      </c>
      <c r="C33" t="str">
        <f t="shared" si="0"/>
        <v>C01632</v>
      </c>
      <c r="L33" t="s">
        <v>17</v>
      </c>
    </row>
    <row r="34" spans="1:12" x14ac:dyDescent="0.25">
      <c r="A34" s="2" t="s">
        <v>49</v>
      </c>
      <c r="B34" t="s">
        <v>48</v>
      </c>
      <c r="C34" t="str">
        <f t="shared" si="0"/>
        <v>C01633</v>
      </c>
      <c r="L34" t="s">
        <v>17</v>
      </c>
    </row>
    <row r="35" spans="1:12" x14ac:dyDescent="0.25">
      <c r="A35" s="2" t="s">
        <v>49</v>
      </c>
      <c r="B35" t="s">
        <v>48</v>
      </c>
      <c r="C35" t="str">
        <f t="shared" si="0"/>
        <v>C01634</v>
      </c>
      <c r="L35" t="s">
        <v>17</v>
      </c>
    </row>
    <row r="36" spans="1:12" x14ac:dyDescent="0.25">
      <c r="A36" s="2" t="s">
        <v>49</v>
      </c>
      <c r="B36" t="s">
        <v>48</v>
      </c>
      <c r="C36" t="str">
        <f t="shared" si="0"/>
        <v>C01635</v>
      </c>
      <c r="L36" t="s">
        <v>17</v>
      </c>
    </row>
    <row r="37" spans="1:12" x14ac:dyDescent="0.25">
      <c r="A37" s="2" t="s">
        <v>49</v>
      </c>
      <c r="B37" t="s">
        <v>48</v>
      </c>
      <c r="C37" t="str">
        <f t="shared" si="0"/>
        <v>C01636</v>
      </c>
      <c r="L37" t="s">
        <v>17</v>
      </c>
    </row>
    <row r="38" spans="1:12" x14ac:dyDescent="0.25">
      <c r="A38" s="2" t="s">
        <v>49</v>
      </c>
      <c r="B38" t="s">
        <v>48</v>
      </c>
      <c r="C38" t="str">
        <f t="shared" si="0"/>
        <v>C01637</v>
      </c>
      <c r="L38" t="s">
        <v>17</v>
      </c>
    </row>
    <row r="39" spans="1:12" x14ac:dyDescent="0.25">
      <c r="A39" s="2" t="s">
        <v>49</v>
      </c>
      <c r="B39" t="s">
        <v>48</v>
      </c>
      <c r="C39" t="str">
        <f t="shared" si="0"/>
        <v>C01638</v>
      </c>
      <c r="L39" t="s">
        <v>17</v>
      </c>
    </row>
    <row r="40" spans="1:12" x14ac:dyDescent="0.25">
      <c r="A40" s="2" t="s">
        <v>49</v>
      </c>
      <c r="B40" t="s">
        <v>48</v>
      </c>
      <c r="C40" t="str">
        <f t="shared" si="0"/>
        <v>C01639</v>
      </c>
      <c r="L40" t="s">
        <v>17</v>
      </c>
    </row>
    <row r="41" spans="1:12" x14ac:dyDescent="0.25">
      <c r="A41" s="2" t="s">
        <v>49</v>
      </c>
      <c r="B41" t="s">
        <v>48</v>
      </c>
      <c r="C41" t="str">
        <f t="shared" si="0"/>
        <v>C01640</v>
      </c>
      <c r="L41" t="s">
        <v>17</v>
      </c>
    </row>
    <row r="42" spans="1:12" x14ac:dyDescent="0.25">
      <c r="A42" s="2" t="s">
        <v>49</v>
      </c>
      <c r="B42" t="s">
        <v>48</v>
      </c>
      <c r="C42" t="str">
        <f t="shared" si="0"/>
        <v>C01641</v>
      </c>
      <c r="L42" t="s">
        <v>17</v>
      </c>
    </row>
    <row r="43" spans="1:12" x14ac:dyDescent="0.25">
      <c r="A43" s="2" t="s">
        <v>49</v>
      </c>
      <c r="B43" t="s">
        <v>48</v>
      </c>
      <c r="C43" t="str">
        <f t="shared" si="0"/>
        <v>C01642</v>
      </c>
      <c r="L43" t="s">
        <v>17</v>
      </c>
    </row>
    <row r="44" spans="1:12" x14ac:dyDescent="0.25">
      <c r="A44" s="2" t="s">
        <v>49</v>
      </c>
      <c r="B44" t="s">
        <v>48</v>
      </c>
      <c r="C44" t="str">
        <f t="shared" si="0"/>
        <v>C01643</v>
      </c>
      <c r="L44" t="s">
        <v>17</v>
      </c>
    </row>
    <row r="45" spans="1:12" x14ac:dyDescent="0.25">
      <c r="A45" s="2" t="s">
        <v>49</v>
      </c>
      <c r="B45" t="s">
        <v>48</v>
      </c>
      <c r="C45" t="str">
        <f t="shared" si="0"/>
        <v>C01644</v>
      </c>
      <c r="L45" t="s">
        <v>17</v>
      </c>
    </row>
    <row r="46" spans="1:12" x14ac:dyDescent="0.25">
      <c r="A46" s="2" t="s">
        <v>49</v>
      </c>
      <c r="B46" t="s">
        <v>48</v>
      </c>
      <c r="C46" t="str">
        <f t="shared" si="0"/>
        <v>C01645</v>
      </c>
      <c r="L46" t="s">
        <v>17</v>
      </c>
    </row>
    <row r="47" spans="1:12" x14ac:dyDescent="0.25">
      <c r="A47" s="2" t="s">
        <v>49</v>
      </c>
      <c r="B47" t="s">
        <v>48</v>
      </c>
      <c r="C47" t="str">
        <f t="shared" si="0"/>
        <v>C01646</v>
      </c>
      <c r="L47" t="s">
        <v>17</v>
      </c>
    </row>
    <row r="48" spans="1:12" x14ac:dyDescent="0.25">
      <c r="A48" s="2" t="s">
        <v>49</v>
      </c>
      <c r="B48" t="s">
        <v>48</v>
      </c>
      <c r="C48" t="str">
        <f t="shared" si="0"/>
        <v>C01647</v>
      </c>
      <c r="L48" t="s">
        <v>17</v>
      </c>
    </row>
    <row r="49" spans="1:12" x14ac:dyDescent="0.25">
      <c r="A49" s="2" t="s">
        <v>49</v>
      </c>
      <c r="B49" t="s">
        <v>48</v>
      </c>
      <c r="C49" t="str">
        <f t="shared" si="0"/>
        <v>C01648</v>
      </c>
      <c r="L49" t="s">
        <v>17</v>
      </c>
    </row>
    <row r="50" spans="1:12" x14ac:dyDescent="0.25">
      <c r="A50" s="2" t="s">
        <v>49</v>
      </c>
      <c r="B50" t="s">
        <v>48</v>
      </c>
      <c r="C50" t="str">
        <f t="shared" si="0"/>
        <v>C01649</v>
      </c>
      <c r="L50" t="s">
        <v>17</v>
      </c>
    </row>
    <row r="51" spans="1:12" x14ac:dyDescent="0.25">
      <c r="A51" s="2" t="s">
        <v>49</v>
      </c>
      <c r="B51" t="s">
        <v>48</v>
      </c>
      <c r="C51" t="str">
        <f t="shared" si="0"/>
        <v>C01650</v>
      </c>
      <c r="L51" t="s">
        <v>17</v>
      </c>
    </row>
    <row r="52" spans="1:12" x14ac:dyDescent="0.25">
      <c r="A52" s="2" t="s">
        <v>49</v>
      </c>
      <c r="B52" t="s">
        <v>48</v>
      </c>
      <c r="C52" t="str">
        <f t="shared" si="0"/>
        <v>C01651</v>
      </c>
      <c r="L52" t="s">
        <v>17</v>
      </c>
    </row>
    <row r="53" spans="1:12" x14ac:dyDescent="0.25">
      <c r="A53" s="2" t="s">
        <v>49</v>
      </c>
      <c r="B53" t="s">
        <v>48</v>
      </c>
      <c r="C53" t="str">
        <f t="shared" si="0"/>
        <v>C01652</v>
      </c>
      <c r="L53" t="s">
        <v>17</v>
      </c>
    </row>
    <row r="54" spans="1:12" x14ac:dyDescent="0.25">
      <c r="A54" s="2" t="s">
        <v>49</v>
      </c>
      <c r="B54" t="s">
        <v>48</v>
      </c>
      <c r="C54" t="str">
        <f t="shared" si="0"/>
        <v>C01653</v>
      </c>
      <c r="L54" t="s">
        <v>17</v>
      </c>
    </row>
    <row r="55" spans="1:12" x14ac:dyDescent="0.25">
      <c r="A55" s="2" t="s">
        <v>49</v>
      </c>
      <c r="B55" t="s">
        <v>48</v>
      </c>
      <c r="C55" t="str">
        <f t="shared" si="0"/>
        <v>C01654</v>
      </c>
      <c r="L55" t="s">
        <v>17</v>
      </c>
    </row>
    <row r="56" spans="1:12" x14ac:dyDescent="0.25">
      <c r="A56" s="2" t="s">
        <v>49</v>
      </c>
      <c r="B56" t="s">
        <v>48</v>
      </c>
      <c r="C56" t="str">
        <f t="shared" si="0"/>
        <v>C01655</v>
      </c>
      <c r="L56" t="s">
        <v>17</v>
      </c>
    </row>
    <row r="57" spans="1:12" x14ac:dyDescent="0.25">
      <c r="A57" s="2" t="s">
        <v>49</v>
      </c>
      <c r="B57" t="s">
        <v>48</v>
      </c>
      <c r="C57" t="str">
        <f t="shared" si="0"/>
        <v>C01656</v>
      </c>
      <c r="L57" t="s">
        <v>17</v>
      </c>
    </row>
    <row r="58" spans="1:12" x14ac:dyDescent="0.25">
      <c r="A58" s="2" t="s">
        <v>49</v>
      </c>
      <c r="B58" t="s">
        <v>48</v>
      </c>
      <c r="C58" t="str">
        <f t="shared" si="0"/>
        <v>C01657</v>
      </c>
      <c r="L58" t="s">
        <v>17</v>
      </c>
    </row>
    <row r="59" spans="1:12" x14ac:dyDescent="0.25">
      <c r="A59" s="2" t="s">
        <v>49</v>
      </c>
      <c r="B59" t="s">
        <v>48</v>
      </c>
      <c r="C59" t="str">
        <f t="shared" si="0"/>
        <v>C01658</v>
      </c>
      <c r="L59" t="s">
        <v>17</v>
      </c>
    </row>
    <row r="60" spans="1:12" x14ac:dyDescent="0.25">
      <c r="A60" s="2" t="s">
        <v>49</v>
      </c>
      <c r="B60" t="s">
        <v>48</v>
      </c>
      <c r="C60" t="str">
        <f t="shared" si="0"/>
        <v>C01659</v>
      </c>
      <c r="L60" t="s">
        <v>17</v>
      </c>
    </row>
    <row r="61" spans="1:12" x14ac:dyDescent="0.25">
      <c r="A61" s="2" t="s">
        <v>49</v>
      </c>
      <c r="B61" t="s">
        <v>48</v>
      </c>
      <c r="C61" t="str">
        <f t="shared" si="0"/>
        <v>C01660</v>
      </c>
      <c r="L61" t="s">
        <v>17</v>
      </c>
    </row>
    <row r="62" spans="1:12" x14ac:dyDescent="0.25">
      <c r="A62" s="2" t="s">
        <v>49</v>
      </c>
      <c r="B62" t="s">
        <v>48</v>
      </c>
      <c r="C62" t="str">
        <f t="shared" si="0"/>
        <v>C01661</v>
      </c>
      <c r="L62" t="s">
        <v>17</v>
      </c>
    </row>
    <row r="63" spans="1:12" x14ac:dyDescent="0.25">
      <c r="A63" s="2" t="s">
        <v>49</v>
      </c>
      <c r="B63" t="s">
        <v>48</v>
      </c>
      <c r="C63" t="str">
        <f t="shared" si="0"/>
        <v>C01662</v>
      </c>
      <c r="L63" t="s">
        <v>17</v>
      </c>
    </row>
    <row r="64" spans="1:12" x14ac:dyDescent="0.25">
      <c r="A64" s="2" t="s">
        <v>49</v>
      </c>
      <c r="B64" t="s">
        <v>48</v>
      </c>
      <c r="C64" t="str">
        <f t="shared" si="0"/>
        <v>C01663</v>
      </c>
      <c r="L64" t="s">
        <v>17</v>
      </c>
    </row>
    <row r="65" spans="1:12" x14ac:dyDescent="0.25">
      <c r="A65" s="2" t="s">
        <v>49</v>
      </c>
      <c r="B65" t="s">
        <v>48</v>
      </c>
      <c r="C65" t="str">
        <f t="shared" si="0"/>
        <v>C01664</v>
      </c>
      <c r="L65" t="s">
        <v>17</v>
      </c>
    </row>
    <row r="66" spans="1:12" x14ac:dyDescent="0.25">
      <c r="A66" s="2" t="s">
        <v>49</v>
      </c>
      <c r="B66" t="s">
        <v>48</v>
      </c>
      <c r="C66" t="str">
        <f t="shared" si="0"/>
        <v>C01665</v>
      </c>
      <c r="L66" t="s">
        <v>17</v>
      </c>
    </row>
    <row r="67" spans="1:12" x14ac:dyDescent="0.25">
      <c r="A67" s="2" t="s">
        <v>49</v>
      </c>
      <c r="B67" t="s">
        <v>48</v>
      </c>
      <c r="C67" t="str">
        <f t="shared" si="0"/>
        <v>C01666</v>
      </c>
      <c r="L67" t="s">
        <v>17</v>
      </c>
    </row>
    <row r="68" spans="1:12" x14ac:dyDescent="0.25">
      <c r="A68" s="2" t="s">
        <v>49</v>
      </c>
      <c r="B68" t="s">
        <v>48</v>
      </c>
      <c r="C68" t="str">
        <f t="shared" si="0"/>
        <v>C01667</v>
      </c>
      <c r="L68" t="s">
        <v>17</v>
      </c>
    </row>
    <row r="69" spans="1:12" x14ac:dyDescent="0.25">
      <c r="A69" s="2" t="s">
        <v>49</v>
      </c>
      <c r="B69" t="s">
        <v>48</v>
      </c>
      <c r="C69" t="str">
        <f t="shared" si="0"/>
        <v>C01668</v>
      </c>
      <c r="L69" t="s">
        <v>17</v>
      </c>
    </row>
    <row r="70" spans="1:12" x14ac:dyDescent="0.25">
      <c r="A70" s="2" t="s">
        <v>49</v>
      </c>
      <c r="B70" t="s">
        <v>48</v>
      </c>
      <c r="C70" t="str">
        <f t="shared" si="0"/>
        <v>C01669</v>
      </c>
      <c r="L70" t="s">
        <v>17</v>
      </c>
    </row>
  </sheetData>
  <phoneticPr fontId="2" type="noConversion"/>
  <dataValidations count="1">
    <dataValidation operator="greaterThan" showInputMessage="1" showErrorMessage="1" sqref="A1:A1048576" xr:uid="{B6A4068D-F80B-45C9-9915-E17AEAB0B9E2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5">
        <x14:dataValidation type="list" showInputMessage="1" showErrorMessage="1" xr:uid="{07320936-E895-4856-B798-12E03CD9330E}">
          <x14:formula1>
            <xm:f>'Data Validation'!$C$2:$C$11</xm:f>
          </x14:formula1>
          <xm:sqref>I1 I27:I1048576</xm:sqref>
        </x14:dataValidation>
        <x14:dataValidation type="list" allowBlank="1" showInputMessage="1" showErrorMessage="1" xr:uid="{9F355BC1-CADA-43D3-9344-BAD4DA5DBA18}">
          <x14:formula1>
            <xm:f>'Data Validation'!$G$2:$G$3</xm:f>
          </x14:formula1>
          <xm:sqref>L1 L27:L1048576</xm:sqref>
        </x14:dataValidation>
        <x14:dataValidation type="list" showInputMessage="1" showErrorMessage="1" xr:uid="{FB867CEA-0FB6-45BB-8E6E-360F7BD5B57F}">
          <x14:formula1>
            <xm:f>'Data Validation'!$E$2:$E$5</xm:f>
          </x14:formula1>
          <xm:sqref>K1 K27:K1048576</xm:sqref>
        </x14:dataValidation>
        <x14:dataValidation type="list" showInputMessage="1" showErrorMessage="1" xr:uid="{D2F5E247-4971-4FC6-A123-FFC2DBF3587F}">
          <x14:formula1>
            <xm:f>'C:\Users\ElhadjMalangDIEDHIOU\OneDrive\Covid19sn\Datasets\Communiques Ministere\[Communique 12.xlsx]Data Validation'!#REF!</xm:f>
          </x14:formula1>
          <xm:sqref>I10:I20</xm:sqref>
        </x14:dataValidation>
        <x14:dataValidation type="list" allowBlank="1" showInputMessage="1" showErrorMessage="1" xr:uid="{A0904309-83DD-45C6-B822-80091B541B98}">
          <x14:formula1>
            <xm:f>'C:\Users\ElhadjMalangDIEDHIOU\OneDrive\Covid19sn\Datasets\Communiques Ministere\[Communique 12.xlsx]Data Validation'!#REF!</xm:f>
          </x14:formula1>
          <xm:sqref>K2:L20 K21:K26</xm:sqref>
        </x14:dataValidation>
        <x14:dataValidation type="list" showInputMessage="1" showErrorMessage="1" xr:uid="{1F16C69B-2895-46E1-9581-403EC5C56C51}">
          <x14:formula1>
            <xm:f>'C:\Users\ElhadjMalangDIEDHIOU\OneDrive\Covid19sn\Datasets\Communiques Ministere\[Communique 5.xlsx]Data Validation'!#REF!</xm:f>
          </x14:formula1>
          <xm:sqref>I2:I3</xm:sqref>
        </x14:dataValidation>
        <x14:dataValidation type="list" showInputMessage="1" showErrorMessage="1" xr:uid="{D9B85726-5AD9-4B7D-A506-0028155AE571}">
          <x14:formula1>
            <xm:f>'https://d.docs.live.net/720d2bd4b83cf84d/Covid19sn/Datasets/Communiques Ministere/[Communique 10.xlsx]Data Validation'!#REF!</xm:f>
          </x14:formula1>
          <xm:sqref>I4</xm:sqref>
        </x14:dataValidation>
        <x14:dataValidation type="list" showInputMessage="1" showErrorMessage="1" xr:uid="{CF0B64B6-D64A-4392-8232-A96FA855EAA5}">
          <x14:formula1>
            <xm:f>'https://d.docs.live.net/720d2bd4b83cf84d/Covid19sn/Datasets/Communiques Ministere/[Communique 11.xlsx]Data Validation'!#REF!</xm:f>
          </x14:formula1>
          <xm:sqref>I5:I9</xm:sqref>
        </x14:dataValidation>
        <x14:dataValidation type="list" showInputMessage="1" showErrorMessage="1" xr:uid="{984FD6C1-61AC-4353-8BB3-AA5892E4A8E3}">
          <x14:formula1>
            <xm:f>'C:\Users\ElhadjMalangDIEDHIOU\EMCS\SenStopCovid - Dataset Communiques Officiels Ministere\[Communique 14.xlsx]Data Validation'!#REF!</xm:f>
          </x14:formula1>
          <xm:sqref>I24:I25</xm:sqref>
        </x14:dataValidation>
        <x14:dataValidation type="list" allowBlank="1" showInputMessage="1" showErrorMessage="1" xr:uid="{EE48DE94-8532-422E-9562-EDA4F1D18123}">
          <x14:formula1>
            <xm:f>'C:\Users\ElhadjMalangDIEDHIOU\EMCS\SenStopCovid - Dataset Communiques Officiels Ministere\[Communique 14.xlsx]Data Validation'!#REF!</xm:f>
          </x14:formula1>
          <xm:sqref>L24:L25</xm:sqref>
        </x14:dataValidation>
        <x14:dataValidation type="list" allowBlank="1" showInputMessage="1" showErrorMessage="1" xr:uid="{EDCA758C-F0DA-4BB9-93D4-33568F028E5E}">
          <x14:formula1>
            <xm:f>'C:\Users\ElhadjMalangDIEDHIOU\EMCS\SenStopCovid - Dataset Communiques Officiels Ministere\[Communique 13.xlsx]Data Validation'!#REF!</xm:f>
          </x14:formula1>
          <xm:sqref>L21:L23</xm:sqref>
        </x14:dataValidation>
        <x14:dataValidation type="list" showInputMessage="1" showErrorMessage="1" xr:uid="{0C4AACDB-A881-4CB5-B483-5593DC2E8AC4}">
          <x14:formula1>
            <xm:f>'C:\Users\ElhadjMalangDIEDHIOU\EMCS\SenStopCovid - Dataset Communiques Officiels Ministere\[Communique 13.xlsx]Data Validation'!#REF!</xm:f>
          </x14:formula1>
          <xm:sqref>I21:I23</xm:sqref>
        </x14:dataValidation>
        <x14:dataValidation type="list" showInputMessage="1" showErrorMessage="1" xr:uid="{3D38C144-73FB-4F50-A2E8-2DC90FCD0368}">
          <x14:formula1>
            <xm:f>'https://supermalang.sharepoint.com/teams/SenStopCovid/Shared Documents/Dataset Communiques Officiels Ministere/[Communique 15.xlsx]Data Validation'!#REF!</xm:f>
          </x14:formula1>
          <xm:sqref>I26</xm:sqref>
        </x14:dataValidation>
        <x14:dataValidation type="list" allowBlank="1" showInputMessage="1" showErrorMessage="1" xr:uid="{10997E1E-4C6F-4091-9D06-882A50BFD69D}">
          <x14:formula1>
            <xm:f>'https://supermalang.sharepoint.com/teams/SenStopCovid/Shared Documents/Dataset Communiques Officiels Ministere/[Communique 15.xlsx]Data Validation'!#REF!</xm:f>
          </x14:formula1>
          <xm:sqref>L26</xm:sqref>
        </x14:dataValidation>
        <x14:dataValidation type="list" allowBlank="1" showInputMessage="1" showErrorMessage="1" xr:uid="{E400FEF4-B53E-48FB-B355-A31AD6457C48}">
          <x14:formula1>
            <xm:f>'Data Validation'!$A$2:$A$3</xm:f>
          </x14:formula1>
          <xm:sqref>J1:J1048576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0AFC89-C2F1-4961-A6A3-A969320D40A3}">
  <dimension ref="A1:G11"/>
  <sheetViews>
    <sheetView workbookViewId="0">
      <selection activeCell="E4" sqref="E4"/>
    </sheetView>
  </sheetViews>
  <sheetFormatPr defaultRowHeight="15" x14ac:dyDescent="0.25"/>
  <cols>
    <col min="1" max="1" width="11" customWidth="1"/>
    <col min="5" max="5" width="11" customWidth="1"/>
    <col min="7" max="7" width="11" customWidth="1"/>
  </cols>
  <sheetData>
    <row r="1" spans="1:7" x14ac:dyDescent="0.25">
      <c r="A1" t="s">
        <v>13</v>
      </c>
      <c r="C1" t="s">
        <v>13</v>
      </c>
      <c r="E1" t="s">
        <v>13</v>
      </c>
      <c r="G1" t="s">
        <v>13</v>
      </c>
    </row>
    <row r="2" spans="1:7" x14ac:dyDescent="0.25">
      <c r="A2" t="s">
        <v>11</v>
      </c>
      <c r="C2" t="s">
        <v>28</v>
      </c>
      <c r="E2" t="s">
        <v>42</v>
      </c>
      <c r="G2" t="s">
        <v>16</v>
      </c>
    </row>
    <row r="3" spans="1:7" x14ac:dyDescent="0.25">
      <c r="A3" t="s">
        <v>12</v>
      </c>
      <c r="C3" s="1" t="s">
        <v>29</v>
      </c>
      <c r="E3" t="s">
        <v>43</v>
      </c>
      <c r="G3" t="s">
        <v>17</v>
      </c>
    </row>
    <row r="4" spans="1:7" x14ac:dyDescent="0.25">
      <c r="C4" t="s">
        <v>30</v>
      </c>
      <c r="E4" t="s">
        <v>14</v>
      </c>
    </row>
    <row r="5" spans="1:7" x14ac:dyDescent="0.25">
      <c r="C5" t="s">
        <v>31</v>
      </c>
      <c r="E5" t="s">
        <v>15</v>
      </c>
    </row>
    <row r="6" spans="1:7" x14ac:dyDescent="0.25">
      <c r="C6" t="s">
        <v>32</v>
      </c>
    </row>
    <row r="7" spans="1:7" x14ac:dyDescent="0.25">
      <c r="C7" t="s">
        <v>33</v>
      </c>
    </row>
    <row r="8" spans="1:7" x14ac:dyDescent="0.25">
      <c r="C8" t="s">
        <v>34</v>
      </c>
    </row>
    <row r="9" spans="1:7" x14ac:dyDescent="0.25">
      <c r="C9" t="s">
        <v>35</v>
      </c>
    </row>
    <row r="10" spans="1:7" x14ac:dyDescent="0.25">
      <c r="C10" t="s">
        <v>36</v>
      </c>
    </row>
    <row r="11" spans="1:7" x14ac:dyDescent="0.25">
      <c r="C11" t="s">
        <v>37</v>
      </c>
    </row>
  </sheetData>
  <phoneticPr fontId="2" type="noConversion"/>
  <pageMargins left="0.7" right="0.7" top="0.75" bottom="0.75" header="0.3" footer="0.3"/>
  <pageSetup orientation="portrait" horizontalDpi="300" verticalDpi="300" r:id="rId1"/>
  <tableParts count="4">
    <tablePart r:id="rId2"/>
    <tablePart r:id="rId3"/>
    <tablePart r:id="rId4"/>
    <tablePart r:id="rId5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8F85C4C18602F4B945AA8D4F86956EE" ma:contentTypeVersion="2" ma:contentTypeDescription="Create a new document." ma:contentTypeScope="" ma:versionID="5510518b82f36aedba711892c1b561f3">
  <xsd:schema xmlns:xsd="http://www.w3.org/2001/XMLSchema" xmlns:xs="http://www.w3.org/2001/XMLSchema" xmlns:p="http://schemas.microsoft.com/office/2006/metadata/properties" xmlns:ns2="071c009a-ce67-49e4-abae-6a46c995900d" targetNamespace="http://schemas.microsoft.com/office/2006/metadata/properties" ma:root="true" ma:fieldsID="86b4007d165b35a68039d453d7963aea" ns2:_="">
    <xsd:import namespace="071c009a-ce67-49e4-abae-6a46c995900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1c009a-ce67-49e4-abae-6a46c995900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0F1FED8-D89E-43E4-9602-6117DAE7157C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071c009a-ce67-49e4-abae-6a46c995900d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D383199D-42EB-443B-B02D-8154D4D38DE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71c009a-ce67-49e4-abae-6a46c995900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27EF43D-C66B-46F2-A32E-B2FBE32FA59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Communiques Officiels Ministere</vt:lpstr>
      <vt:lpstr>Data Validation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Elhadj Malang DIEDHIOU</dc:creator>
  <cp:lastModifiedBy>Elhadj Malang DIEDHIOU</cp:lastModifiedBy>
  <dcterms:created xsi:type="dcterms:W3CDTF">2020-03-15T20:52:00Z</dcterms:created>
  <dcterms:modified xsi:type="dcterms:W3CDTF">2020-03-26T02:09:48Z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0x01010038F85C4C18602F4B945AA8D4F86956EE</vt:lpwstr>
  </property>
</Properties>
</file>