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am_percent" sheetId="1" r:id="rId1"/>
    <sheet name="flash_percent" sheetId="2" r:id="rId2"/>
  </sheets>
  <calcPr calcId="124519" fullCalcOnLoad="1"/>
</workbook>
</file>

<file path=xl/sharedStrings.xml><?xml version="1.0" encoding="utf-8"?>
<sst xmlns="http://schemas.openxmlformats.org/spreadsheetml/2006/main" count="164" uniqueCount="124">
  <si>
    <t>hero_chassis</t>
  </si>
  <si>
    <t>startup_stm32f407xx.o</t>
  </si>
  <si>
    <t>heap_4.o</t>
  </si>
  <si>
    <t>judge.o</t>
  </si>
  <si>
    <t>usbd_conf.o</t>
  </si>
  <si>
    <t>pid.o</t>
  </si>
  <si>
    <t>usart.o</t>
  </si>
  <si>
    <t>freertos.o</t>
  </si>
  <si>
    <t>tuxin.o</t>
  </si>
  <si>
    <t>tasks.o</t>
  </si>
  <si>
    <t>spi.o</t>
  </si>
  <si>
    <t>dm4310.o</t>
  </si>
  <si>
    <t>tim.o</t>
  </si>
  <si>
    <t>dji3508.o</t>
  </si>
  <si>
    <t>c_w.l</t>
  </si>
  <si>
    <t>libspace.o</t>
  </si>
  <si>
    <t>i2c.o</t>
  </si>
  <si>
    <t>can.o</t>
  </si>
  <si>
    <t>stm32f4xx_hal_timebase_tim.o</t>
  </si>
  <si>
    <t>chassisfun.o</t>
  </si>
  <si>
    <t>dbus.o</t>
  </si>
  <si>
    <t>gimbalfun.o</t>
  </si>
  <si>
    <t>uitask.o</t>
  </si>
  <si>
    <t>gimbal_task.o</t>
  </si>
  <si>
    <t>shoottask.o</t>
  </si>
  <si>
    <t>chassis_task.o</t>
  </si>
  <si>
    <t>cap.o</t>
  </si>
  <si>
    <t>port.o</t>
  </si>
  <si>
    <t>stm32f4xx_hal.o</t>
  </si>
  <si>
    <t>crc.o</t>
  </si>
  <si>
    <t>system_stm32f4xx.o</t>
  </si>
  <si>
    <t>board_can.o</t>
  </si>
  <si>
    <t>usbd_ctlreq.o</t>
  </si>
  <si>
    <t>fz_wm.l</t>
  </si>
  <si>
    <t>stm32f4xx_hal_pcd.o</t>
  </si>
  <si>
    <t>m_wm.l</t>
  </si>
  <si>
    <t>stm32f4xx_ll_usb.o</t>
  </si>
  <si>
    <t>stm32f4xx_hal_uart.o</t>
  </si>
  <si>
    <t>stm32f4xx_hal_can.o</t>
  </si>
  <si>
    <t>stm32f4xx_hal_tim.o</t>
  </si>
  <si>
    <t>stm32f4xx_hal_rcc.o</t>
  </si>
  <si>
    <t>stm32f4xx_hal_dma.o</t>
  </si>
  <si>
    <t>rred.o</t>
  </si>
  <si>
    <t>usbd_core.o</t>
  </si>
  <si>
    <t>shootfun.o</t>
  </si>
  <si>
    <t>crcs.o</t>
  </si>
  <si>
    <t>daddsub_clz.o</t>
  </si>
  <si>
    <t>ddiv.o</t>
  </si>
  <si>
    <t>gpio.o</t>
  </si>
  <si>
    <t>stm32f4xx_hal_gpio.o</t>
  </si>
  <si>
    <t>my_fun.o</t>
  </si>
  <si>
    <t>stm32f4xx_hal_i2c.o</t>
  </si>
  <si>
    <t>main.o</t>
  </si>
  <si>
    <t>bsp_can.o</t>
  </si>
  <si>
    <t>cos_i.o</t>
  </si>
  <si>
    <t>dsqrt_umaal.o</t>
  </si>
  <si>
    <t>sin_i.o</t>
  </si>
  <si>
    <t>dmul.o</t>
  </si>
  <si>
    <t>stm32f4xx_it.o</t>
  </si>
  <si>
    <t>stm32f4xx_hal_tim_ex.o</t>
  </si>
  <si>
    <t>fifo.o</t>
  </si>
  <si>
    <t>stm32f4xx_hal_cortex.o</t>
  </si>
  <si>
    <t>poly.o</t>
  </si>
  <si>
    <t>lludivv7m.o</t>
  </si>
  <si>
    <t>sin.o</t>
  </si>
  <si>
    <t>cos.o</t>
  </si>
  <si>
    <t>stm32f4xx_hal_spi.o</t>
  </si>
  <si>
    <t>dma.o</t>
  </si>
  <si>
    <t>dnaninf.o</t>
  </si>
  <si>
    <t>list.o</t>
  </si>
  <si>
    <t>cmsis_os.o</t>
  </si>
  <si>
    <t>fnaninf.o</t>
  </si>
  <si>
    <t>rt_memcpy_v6.o</t>
  </si>
  <si>
    <t>usbd_ioreq.o</t>
  </si>
  <si>
    <t>sqrt.o</t>
  </si>
  <si>
    <t>dleqf.o</t>
  </si>
  <si>
    <t>drleqf.o</t>
  </si>
  <si>
    <t>rt_memcpy_w.o</t>
  </si>
  <si>
    <t>d2f.o</t>
  </si>
  <si>
    <t>dfix.o</t>
  </si>
  <si>
    <t>__dczerorl2.o</t>
  </si>
  <si>
    <t>f2d.o</t>
  </si>
  <si>
    <t>dunder.o</t>
  </si>
  <si>
    <t>dflt_clz.o</t>
  </si>
  <si>
    <t>stm32f4xx_hal_msp.o</t>
  </si>
  <si>
    <t>rt_memclr_w.o</t>
  </si>
  <si>
    <t>sys_stackheap_outer.o</t>
  </si>
  <si>
    <t>rt_memclr.o</t>
  </si>
  <si>
    <t>__scatter.o</t>
  </si>
  <si>
    <t>fpclassify.o</t>
  </si>
  <si>
    <t>fabs.o</t>
  </si>
  <si>
    <t>stm32f4xx_hal_crc.o</t>
  </si>
  <si>
    <t>__scatter_zi.o</t>
  </si>
  <si>
    <t>dcmpi.o</t>
  </si>
  <si>
    <t>basic.o</t>
  </si>
  <si>
    <t>_rserrno.o</t>
  </si>
  <si>
    <t>exit.o</t>
  </si>
  <si>
    <t>dretinf.o</t>
  </si>
  <si>
    <t>sys_exit.o</t>
  </si>
  <si>
    <t>__rtentry2.o</t>
  </si>
  <si>
    <t>fretinf.o</t>
  </si>
  <si>
    <t>fpinit.o</t>
  </si>
  <si>
    <t>rtexit2.o</t>
  </si>
  <si>
    <t>rt_errno_addr_intlibspace.o</t>
  </si>
  <si>
    <t>__main.o</t>
  </si>
  <si>
    <t>libinit2.o</t>
  </si>
  <si>
    <t>heapauxi.o</t>
  </si>
  <si>
    <t>__rtentry4.o</t>
  </si>
  <si>
    <t>use_no_semi.o</t>
  </si>
  <si>
    <t>rtexit.o</t>
  </si>
  <si>
    <t>libshutdown2.o</t>
  </si>
  <si>
    <t>libshutdown.o</t>
  </si>
  <si>
    <t>libinit.o</t>
  </si>
  <si>
    <t>stm32f4xx_hal_pcd_ex.o</t>
  </si>
  <si>
    <t>File_name</t>
  </si>
  <si>
    <t>Totals</t>
  </si>
  <si>
    <t>ram_percent</t>
  </si>
  <si>
    <t>ram</t>
  </si>
  <si>
    <t>flash</t>
  </si>
  <si>
    <t>Code</t>
  </si>
  <si>
    <t>RO_data</t>
  </si>
  <si>
    <t>RW_data</t>
  </si>
  <si>
    <t>ZI_data</t>
  </si>
  <si>
    <t>flash_percent</t>
  </si>
</sst>
</file>

<file path=xl/styles.xml><?xml version="1.0" encoding="utf-8"?>
<styleSheet xmlns="http://schemas.openxmlformats.org/spreadsheetml/2006/main">
  <numFmts count="1">
    <numFmt numFmtId="164" formatCode="00.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file percent in used ram 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piechart_ram</c:v>
          </c:tx>
          <c:cat>
            <c:strRef>
              <c:f>ram_percent!$A$3:$A$115</c:f>
              <c:strCache>
                <c:ptCount val="113"/>
                <c:pt idx="0">
                  <c:v>startup_stm32f407xx.o</c:v>
                </c:pt>
                <c:pt idx="1">
                  <c:v>heap_4.o</c:v>
                </c:pt>
                <c:pt idx="2">
                  <c:v>judge.o</c:v>
                </c:pt>
                <c:pt idx="3">
                  <c:v>usbd_conf.o</c:v>
                </c:pt>
                <c:pt idx="4">
                  <c:v>pid.o</c:v>
                </c:pt>
                <c:pt idx="5">
                  <c:v>usart.o</c:v>
                </c:pt>
                <c:pt idx="6">
                  <c:v>freertos.o</c:v>
                </c:pt>
                <c:pt idx="7">
                  <c:v>tuxin.o</c:v>
                </c:pt>
                <c:pt idx="8">
                  <c:v>tasks.o</c:v>
                </c:pt>
                <c:pt idx="9">
                  <c:v>spi.o</c:v>
                </c:pt>
                <c:pt idx="10">
                  <c:v>dm4310.o</c:v>
                </c:pt>
                <c:pt idx="11">
                  <c:v>tim.o</c:v>
                </c:pt>
                <c:pt idx="12">
                  <c:v>dji3508.o</c:v>
                </c:pt>
                <c:pt idx="13">
                  <c:v>c_w.l</c:v>
                </c:pt>
                <c:pt idx="14">
                  <c:v>libspace.o</c:v>
                </c:pt>
                <c:pt idx="15">
                  <c:v>i2c.o</c:v>
                </c:pt>
                <c:pt idx="16">
                  <c:v>can.o</c:v>
                </c:pt>
                <c:pt idx="17">
                  <c:v>stm32f4xx_hal_timebase_tim.o</c:v>
                </c:pt>
                <c:pt idx="18">
                  <c:v>chassisfun.o</c:v>
                </c:pt>
                <c:pt idx="19">
                  <c:v>dbus.o</c:v>
                </c:pt>
                <c:pt idx="20">
                  <c:v>gimbalfun.o</c:v>
                </c:pt>
                <c:pt idx="21">
                  <c:v>uitask.o</c:v>
                </c:pt>
                <c:pt idx="22">
                  <c:v>gimbal_task.o</c:v>
                </c:pt>
                <c:pt idx="23">
                  <c:v>shoottask.o</c:v>
                </c:pt>
                <c:pt idx="24">
                  <c:v>chassis_task.o</c:v>
                </c:pt>
                <c:pt idx="25">
                  <c:v>cap.o</c:v>
                </c:pt>
                <c:pt idx="26">
                  <c:v>port.o</c:v>
                </c:pt>
                <c:pt idx="27">
                  <c:v>stm32f4xx_hal.o</c:v>
                </c:pt>
                <c:pt idx="28">
                  <c:v>crc.o</c:v>
                </c:pt>
                <c:pt idx="29">
                  <c:v>system_stm32f4xx.o</c:v>
                </c:pt>
                <c:pt idx="30">
                  <c:v>board_can.o</c:v>
                </c:pt>
                <c:pt idx="31">
                  <c:v>usbd_ctlreq.o</c:v>
                </c:pt>
                <c:pt idx="112">
                  <c:v>Totals</c:v>
                </c:pt>
              </c:strCache>
            </c:strRef>
          </c:cat>
          <c:val>
            <c:numRef>
              <c:f>ram_percent!$B$3:$B$115</c:f>
              <c:numCache>
                <c:formatCode>General</c:formatCode>
                <c:ptCount val="113"/>
                <c:pt idx="0">
                  <c:v>40.51604080200195</c:v>
                </c:pt>
                <c:pt idx="1">
                  <c:v>36.90950012207031</c:v>
                </c:pt>
                <c:pt idx="2">
                  <c:v>5.771905422210693</c:v>
                </c:pt>
                <c:pt idx="3">
                  <c:v>4.402666568756104</c:v>
                </c:pt>
                <c:pt idx="4">
                  <c:v>3.875113964080811</c:v>
                </c:pt>
                <c:pt idx="5">
                  <c:v>1.640209078788757</c:v>
                </c:pt>
                <c:pt idx="6">
                  <c:v>1.50592303276062</c:v>
                </c:pt>
                <c:pt idx="7">
                  <c:v>0.8680638670921326</c:v>
                </c:pt>
                <c:pt idx="8">
                  <c:v>0.7193899750709534</c:v>
                </c:pt>
                <c:pt idx="9">
                  <c:v>0.6714306473731995</c:v>
                </c:pt>
                <c:pt idx="10">
                  <c:v>0.6234713196754456</c:v>
                </c:pt>
                <c:pt idx="11">
                  <c:v>0.3453071713447571</c:v>
                </c:pt>
                <c:pt idx="12">
                  <c:v>0.3069397211074829</c:v>
                </c:pt>
                <c:pt idx="13">
                  <c:v>0.2302047908306122</c:v>
                </c:pt>
                <c:pt idx="14">
                  <c:v>0.2302047908306122</c:v>
                </c:pt>
                <c:pt idx="15">
                  <c:v>0.2014291882514954</c:v>
                </c:pt>
                <c:pt idx="16">
                  <c:v>0.2014291882514954</c:v>
                </c:pt>
                <c:pt idx="17">
                  <c:v>0.1726535856723785</c:v>
                </c:pt>
                <c:pt idx="18">
                  <c:v>0.1702556163072586</c:v>
                </c:pt>
                <c:pt idx="19">
                  <c:v>0.139082059264183</c:v>
                </c:pt>
                <c:pt idx="20">
                  <c:v>0.105510525405407</c:v>
                </c:pt>
                <c:pt idx="21">
                  <c:v>0.08153086155653</c:v>
                </c:pt>
                <c:pt idx="22">
                  <c:v>0.07673493027687073</c:v>
                </c:pt>
                <c:pt idx="23">
                  <c:v>0.05755119770765305</c:v>
                </c:pt>
                <c:pt idx="24">
                  <c:v>0.04795933142304421</c:v>
                </c:pt>
                <c:pt idx="25">
                  <c:v>0.03836746513843536</c:v>
                </c:pt>
                <c:pt idx="26">
                  <c:v>0.02877559885382652</c:v>
                </c:pt>
                <c:pt idx="27">
                  <c:v>0.02158169820904732</c:v>
                </c:pt>
                <c:pt idx="28">
                  <c:v>0.01918373256921768</c:v>
                </c:pt>
                <c:pt idx="29">
                  <c:v>0.009591866284608841</c:v>
                </c:pt>
                <c:pt idx="30">
                  <c:v>0.009591866284608841</c:v>
                </c:pt>
                <c:pt idx="31">
                  <c:v>0.00239796657115221</c:v>
                </c:pt>
                <c:pt idx="112">
                  <c:v>0</c:v>
                </c:pt>
              </c:numCache>
            </c:numRef>
          </c:val>
        </c:ser>
        <c:firstSliceAng val="9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file percent in used flash 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piechart_flash</c:v>
          </c:tx>
          <c:cat>
            <c:strRef>
              <c:f>flash_percent!$A$3:$A$115</c:f>
              <c:strCache>
                <c:ptCount val="113"/>
                <c:pt idx="0">
                  <c:v>chassisfun.o</c:v>
                </c:pt>
                <c:pt idx="1">
                  <c:v>fz_wm.l</c:v>
                </c:pt>
                <c:pt idx="2">
                  <c:v>stm32f4xx_hal_pcd.o</c:v>
                </c:pt>
                <c:pt idx="3">
                  <c:v>m_wm.l</c:v>
                </c:pt>
                <c:pt idx="4">
                  <c:v>stm32f4xx_ll_usb.o</c:v>
                </c:pt>
                <c:pt idx="5">
                  <c:v>stm32f4xx_hal_uart.o</c:v>
                </c:pt>
                <c:pt idx="6">
                  <c:v>usbd_ctlreq.o</c:v>
                </c:pt>
                <c:pt idx="7">
                  <c:v>tasks.o</c:v>
                </c:pt>
                <c:pt idx="8">
                  <c:v>stm32f4xx_hal_can.o</c:v>
                </c:pt>
                <c:pt idx="9">
                  <c:v>stm32f4xx_hal_tim.o</c:v>
                </c:pt>
                <c:pt idx="10">
                  <c:v>uitask.o</c:v>
                </c:pt>
                <c:pt idx="11">
                  <c:v>stm32f4xx_hal_rcc.o</c:v>
                </c:pt>
                <c:pt idx="12">
                  <c:v>judge.o</c:v>
                </c:pt>
                <c:pt idx="13">
                  <c:v>stm32f4xx_hal_dma.o</c:v>
                </c:pt>
                <c:pt idx="14">
                  <c:v>rred.o</c:v>
                </c:pt>
                <c:pt idx="15">
                  <c:v>pid.o</c:v>
                </c:pt>
                <c:pt idx="16">
                  <c:v>gimbalfun.o</c:v>
                </c:pt>
                <c:pt idx="17">
                  <c:v>usbd_core.o</c:v>
                </c:pt>
                <c:pt idx="18">
                  <c:v>shootfun.o</c:v>
                </c:pt>
                <c:pt idx="19">
                  <c:v>usart.o</c:v>
                </c:pt>
                <c:pt idx="20">
                  <c:v>c_w.l</c:v>
                </c:pt>
                <c:pt idx="21">
                  <c:v>crcs.o</c:v>
                </c:pt>
                <c:pt idx="22">
                  <c:v>port.o</c:v>
                </c:pt>
                <c:pt idx="23">
                  <c:v>daddsub_clz.o</c:v>
                </c:pt>
                <c:pt idx="24">
                  <c:v>heap_4.o</c:v>
                </c:pt>
                <c:pt idx="25">
                  <c:v>dbus.o</c:v>
                </c:pt>
                <c:pt idx="26">
                  <c:v>tuxin.o</c:v>
                </c:pt>
                <c:pt idx="27">
                  <c:v>ddiv.o</c:v>
                </c:pt>
                <c:pt idx="28">
                  <c:v>gpio.o</c:v>
                </c:pt>
                <c:pt idx="29">
                  <c:v>freertos.o</c:v>
                </c:pt>
                <c:pt idx="30">
                  <c:v>usbd_conf.o</c:v>
                </c:pt>
                <c:pt idx="31">
                  <c:v>dm4310.o</c:v>
                </c:pt>
                <c:pt idx="32">
                  <c:v>tim.o</c:v>
                </c:pt>
                <c:pt idx="33">
                  <c:v>stm32f4xx_hal_gpio.o</c:v>
                </c:pt>
                <c:pt idx="34">
                  <c:v>can.o</c:v>
                </c:pt>
                <c:pt idx="35">
                  <c:v>my_fun.o</c:v>
                </c:pt>
                <c:pt idx="36">
                  <c:v>stm32f4xx_hal_i2c.o</c:v>
                </c:pt>
                <c:pt idx="37">
                  <c:v>startup_stm32f407xx.o</c:v>
                </c:pt>
                <c:pt idx="38">
                  <c:v>spi.o</c:v>
                </c:pt>
                <c:pt idx="39">
                  <c:v>main.o</c:v>
                </c:pt>
                <c:pt idx="40">
                  <c:v>bsp_can.o</c:v>
                </c:pt>
                <c:pt idx="41">
                  <c:v>cos_i.o</c:v>
                </c:pt>
                <c:pt idx="42">
                  <c:v>dsqrt_umaal.o</c:v>
                </c:pt>
                <c:pt idx="43">
                  <c:v>board_can.o</c:v>
                </c:pt>
                <c:pt idx="44">
                  <c:v>sin_i.o</c:v>
                </c:pt>
                <c:pt idx="45">
                  <c:v>dmul.o</c:v>
                </c:pt>
                <c:pt idx="46">
                  <c:v>stm32f4xx_it.o</c:v>
                </c:pt>
                <c:pt idx="47">
                  <c:v>stm32f4xx_hal_tim_ex.o</c:v>
                </c:pt>
                <c:pt idx="48">
                  <c:v>i2c.o</c:v>
                </c:pt>
                <c:pt idx="49">
                  <c:v>fifo.o</c:v>
                </c:pt>
                <c:pt idx="50">
                  <c:v>stm32f4xx_hal_cortex.o</c:v>
                </c:pt>
                <c:pt idx="51">
                  <c:v>poly.o</c:v>
                </c:pt>
                <c:pt idx="52">
                  <c:v>lludivv7m.o</c:v>
                </c:pt>
                <c:pt idx="53">
                  <c:v>sin.o</c:v>
                </c:pt>
                <c:pt idx="54">
                  <c:v>cos.o</c:v>
                </c:pt>
                <c:pt idx="55">
                  <c:v>stm32f4xx_hal_spi.o</c:v>
                </c:pt>
                <c:pt idx="56">
                  <c:v>dma.o</c:v>
                </c:pt>
                <c:pt idx="57">
                  <c:v>dji3508.o</c:v>
                </c:pt>
                <c:pt idx="58">
                  <c:v>gimbal_task.o</c:v>
                </c:pt>
                <c:pt idx="59">
                  <c:v>dnaninf.o</c:v>
                </c:pt>
                <c:pt idx="60">
                  <c:v>shoottask.o</c:v>
                </c:pt>
                <c:pt idx="61">
                  <c:v>chassis_task.o</c:v>
                </c:pt>
                <c:pt idx="62">
                  <c:v>list.o</c:v>
                </c:pt>
                <c:pt idx="63">
                  <c:v>cmsis_os.o</c:v>
                </c:pt>
                <c:pt idx="64">
                  <c:v>fnaninf.o</c:v>
                </c:pt>
                <c:pt idx="65">
                  <c:v>stm32f4xx_hal_timebase_tim.o</c:v>
                </c:pt>
                <c:pt idx="66">
                  <c:v>rt_memcpy_v6.o</c:v>
                </c:pt>
                <c:pt idx="67">
                  <c:v>usbd_ioreq.o</c:v>
                </c:pt>
                <c:pt idx="68">
                  <c:v>sqrt.o</c:v>
                </c:pt>
                <c:pt idx="69">
                  <c:v>dleqf.o</c:v>
                </c:pt>
                <c:pt idx="70">
                  <c:v>drleqf.o</c:v>
                </c:pt>
                <c:pt idx="71">
                  <c:v>stm32f4xx_hal.o</c:v>
                </c:pt>
                <c:pt idx="72">
                  <c:v>rt_memcpy_w.o</c:v>
                </c:pt>
                <c:pt idx="73">
                  <c:v>d2f.o</c:v>
                </c:pt>
                <c:pt idx="74">
                  <c:v>dfix.o</c:v>
                </c:pt>
                <c:pt idx="75">
                  <c:v>crc.o</c:v>
                </c:pt>
                <c:pt idx="76">
                  <c:v>__dczerorl2.o</c:v>
                </c:pt>
                <c:pt idx="77">
                  <c:v>f2d.o</c:v>
                </c:pt>
                <c:pt idx="78">
                  <c:v>dunder.o</c:v>
                </c:pt>
                <c:pt idx="79">
                  <c:v>dflt_clz.o</c:v>
                </c:pt>
                <c:pt idx="80">
                  <c:v>stm32f4xx_hal_msp.o</c:v>
                </c:pt>
                <c:pt idx="81">
                  <c:v>rt_memclr_w.o</c:v>
                </c:pt>
                <c:pt idx="82">
                  <c:v>sys_stackheap_outer.o</c:v>
                </c:pt>
                <c:pt idx="83">
                  <c:v>rt_memclr.o</c:v>
                </c:pt>
                <c:pt idx="84">
                  <c:v>__scatter.o</c:v>
                </c:pt>
                <c:pt idx="85">
                  <c:v>fpclassify.o</c:v>
                </c:pt>
                <c:pt idx="86">
                  <c:v>system_stm32f4xx.o</c:v>
                </c:pt>
                <c:pt idx="87">
                  <c:v>fabs.o</c:v>
                </c:pt>
                <c:pt idx="88">
                  <c:v>stm32f4xx_hal_crc.o</c:v>
                </c:pt>
                <c:pt idx="89">
                  <c:v>__scatter_zi.o</c:v>
                </c:pt>
                <c:pt idx="90">
                  <c:v>dcmpi.o</c:v>
                </c:pt>
                <c:pt idx="91">
                  <c:v>basic.o</c:v>
                </c:pt>
                <c:pt idx="92">
                  <c:v>_rserrno.o</c:v>
                </c:pt>
                <c:pt idx="93">
                  <c:v>exit.o</c:v>
                </c:pt>
                <c:pt idx="94">
                  <c:v>dretinf.o</c:v>
                </c:pt>
                <c:pt idx="95">
                  <c:v>sys_exit.o</c:v>
                </c:pt>
                <c:pt idx="96">
                  <c:v>__rtentry2.o</c:v>
                </c:pt>
                <c:pt idx="97">
                  <c:v>fretinf.o</c:v>
                </c:pt>
                <c:pt idx="98">
                  <c:v>fpinit.o</c:v>
                </c:pt>
                <c:pt idx="99">
                  <c:v>rtexit2.o</c:v>
                </c:pt>
                <c:pt idx="100">
                  <c:v>rt_errno_addr_intlibspace.o</c:v>
                </c:pt>
                <c:pt idx="101">
                  <c:v>libspace.o</c:v>
                </c:pt>
                <c:pt idx="102">
                  <c:v>__main.o</c:v>
                </c:pt>
                <c:pt idx="103">
                  <c:v>libinit2.o</c:v>
                </c:pt>
                <c:pt idx="104">
                  <c:v>heapauxi.o</c:v>
                </c:pt>
                <c:pt idx="105">
                  <c:v>__rtentry4.o</c:v>
                </c:pt>
                <c:pt idx="106">
                  <c:v>use_no_semi.o</c:v>
                </c:pt>
                <c:pt idx="107">
                  <c:v>rtexit.o</c:v>
                </c:pt>
                <c:pt idx="108">
                  <c:v>libshutdown2.o</c:v>
                </c:pt>
                <c:pt idx="109">
                  <c:v>libshutdown.o</c:v>
                </c:pt>
                <c:pt idx="110">
                  <c:v>libinit.o</c:v>
                </c:pt>
                <c:pt idx="111">
                  <c:v>stm32f4xx_hal_pcd_ex.o</c:v>
                </c:pt>
                <c:pt idx="112">
                  <c:v>Totals</c:v>
                </c:pt>
              </c:strCache>
            </c:strRef>
          </c:cat>
          <c:val>
            <c:numRef>
              <c:f>flash_percent!$B$3:$B$115</c:f>
              <c:numCache>
                <c:formatCode>General</c:formatCode>
                <c:ptCount val="113"/>
                <c:pt idx="0">
                  <c:v>6.862822532653809</c:v>
                </c:pt>
                <c:pt idx="1">
                  <c:v>5.100895881652832</c:v>
                </c:pt>
                <c:pt idx="2">
                  <c:v>4.810138702392578</c:v>
                </c:pt>
                <c:pt idx="3">
                  <c:v>4.718486785888672</c:v>
                </c:pt>
                <c:pt idx="4">
                  <c:v>4.595231056213379</c:v>
                </c:pt>
                <c:pt idx="5">
                  <c:v>3.653429746627808</c:v>
                </c:pt>
                <c:pt idx="6">
                  <c:v>3.534914493560791</c:v>
                </c:pt>
                <c:pt idx="7">
                  <c:v>3.523853063583374</c:v>
                </c:pt>
                <c:pt idx="8">
                  <c:v>3.391116142272949</c:v>
                </c:pt>
                <c:pt idx="9">
                  <c:v>3.302624702453613</c:v>
                </c:pt>
                <c:pt idx="10">
                  <c:v>3.06875467300415</c:v>
                </c:pt>
                <c:pt idx="11">
                  <c:v>2.983423709869385</c:v>
                </c:pt>
                <c:pt idx="12">
                  <c:v>2.973942518234253</c:v>
                </c:pt>
                <c:pt idx="13">
                  <c:v>2.442994117736816</c:v>
                </c:pt>
                <c:pt idx="14">
                  <c:v>2.02266001701355</c:v>
                </c:pt>
                <c:pt idx="15">
                  <c:v>1.940489530563355</c:v>
                </c:pt>
                <c:pt idx="16">
                  <c:v>1.934168696403503</c:v>
                </c:pt>
                <c:pt idx="17">
                  <c:v>1.744544386863709</c:v>
                </c:pt>
                <c:pt idx="18">
                  <c:v>1.709779858589172</c:v>
                </c:pt>
                <c:pt idx="19">
                  <c:v>1.599165678024292</c:v>
                </c:pt>
                <c:pt idx="20">
                  <c:v>1.567561626434326</c:v>
                </c:pt>
                <c:pt idx="21">
                  <c:v>1.494872212409973</c:v>
                </c:pt>
                <c:pt idx="22">
                  <c:v>1.431664109230042</c:v>
                </c:pt>
                <c:pt idx="23">
                  <c:v>1.305247902870178</c:v>
                </c:pt>
                <c:pt idx="24">
                  <c:v>1.194633603096008</c:v>
                </c:pt>
                <c:pt idx="25">
                  <c:v>1.181992053985596</c:v>
                </c:pt>
                <c:pt idx="26">
                  <c:v>1.159869194030762</c:v>
                </c:pt>
                <c:pt idx="27">
                  <c:v>1.087179780006409</c:v>
                </c:pt>
                <c:pt idx="28">
                  <c:v>1.017650842666626</c:v>
                </c:pt>
                <c:pt idx="29">
                  <c:v>1.017650842666626</c:v>
                </c:pt>
                <c:pt idx="30">
                  <c:v>0.9986884593963623</c:v>
                </c:pt>
                <c:pt idx="31">
                  <c:v>0.941801130771637</c:v>
                </c:pt>
                <c:pt idx="32">
                  <c:v>0.8912346363067627</c:v>
                </c:pt>
                <c:pt idx="33">
                  <c:v>0.8564701676368713</c:v>
                </c:pt>
                <c:pt idx="34">
                  <c:v>0.777459979057312</c:v>
                </c:pt>
                <c:pt idx="35">
                  <c:v>0.7490163445472717</c:v>
                </c:pt>
                <c:pt idx="36">
                  <c:v>0.7332143187522888</c:v>
                </c:pt>
                <c:pt idx="37">
                  <c:v>0.7205726504325867</c:v>
                </c:pt>
                <c:pt idx="38">
                  <c:v>0.7016102075576782</c:v>
                </c:pt>
                <c:pt idx="39">
                  <c:v>0.6984498500823975</c:v>
                </c:pt>
                <c:pt idx="40">
                  <c:v>0.6763269901275635</c:v>
                </c:pt>
                <c:pt idx="41">
                  <c:v>0.657364547252655</c:v>
                </c:pt>
                <c:pt idx="42">
                  <c:v>0.6447229385375977</c:v>
                </c:pt>
                <c:pt idx="43">
                  <c:v>0.5751939415931702</c:v>
                </c:pt>
                <c:pt idx="44">
                  <c:v>0.5435898900032044</c:v>
                </c:pt>
                <c:pt idx="45">
                  <c:v>0.5372691154479981</c:v>
                </c:pt>
                <c:pt idx="46">
                  <c:v>0.530948281288147</c:v>
                </c:pt>
                <c:pt idx="47">
                  <c:v>0.4740609526634216</c:v>
                </c:pt>
                <c:pt idx="48">
                  <c:v>0.41085284948349</c:v>
                </c:pt>
                <c:pt idx="49">
                  <c:v>0.4076924324035645</c:v>
                </c:pt>
                <c:pt idx="50">
                  <c:v>0.3982112109661102</c:v>
                </c:pt>
                <c:pt idx="51">
                  <c:v>0.3918904066085815</c:v>
                </c:pt>
                <c:pt idx="52">
                  <c:v>0.3760883510112763</c:v>
                </c:pt>
                <c:pt idx="53">
                  <c:v>0.3160406351089478</c:v>
                </c:pt>
                <c:pt idx="54">
                  <c:v>0.3160406351089478</c:v>
                </c:pt>
                <c:pt idx="55">
                  <c:v>0.3160406351089478</c:v>
                </c:pt>
                <c:pt idx="56">
                  <c:v>0.2907573878765106</c:v>
                </c:pt>
                <c:pt idx="57">
                  <c:v>0.2907573878765106</c:v>
                </c:pt>
                <c:pt idx="58">
                  <c:v>0.2717949450016022</c:v>
                </c:pt>
                <c:pt idx="59">
                  <c:v>0.246511697769165</c:v>
                </c:pt>
                <c:pt idx="60">
                  <c:v>0.2401908934116364</c:v>
                </c:pt>
                <c:pt idx="61">
                  <c:v>0.2401908934116364</c:v>
                </c:pt>
                <c:pt idx="62">
                  <c:v>0.2338700741529465</c:v>
                </c:pt>
                <c:pt idx="63">
                  <c:v>0.2243888527154923</c:v>
                </c:pt>
                <c:pt idx="64">
                  <c:v>0.2212284505367279</c:v>
                </c:pt>
                <c:pt idx="65">
                  <c:v>0.2212284505367279</c:v>
                </c:pt>
                <c:pt idx="66">
                  <c:v>0.2180680483579636</c:v>
                </c:pt>
                <c:pt idx="67">
                  <c:v>0.2117472290992737</c:v>
                </c:pt>
                <c:pt idx="68">
                  <c:v>0.1927847862243652</c:v>
                </c:pt>
                <c:pt idx="69">
                  <c:v>0.1896243840456009</c:v>
                </c:pt>
                <c:pt idx="70">
                  <c:v>0.1706619411706924</c:v>
                </c:pt>
                <c:pt idx="71">
                  <c:v>0.1659213304519653</c:v>
                </c:pt>
                <c:pt idx="72">
                  <c:v>0.1580203175544739</c:v>
                </c:pt>
                <c:pt idx="73">
                  <c:v>0.1548599153757095</c:v>
                </c:pt>
                <c:pt idx="74">
                  <c:v>0.1485390961170197</c:v>
                </c:pt>
                <c:pt idx="75">
                  <c:v>0.1453786939382553</c:v>
                </c:pt>
                <c:pt idx="76">
                  <c:v>0.142218291759491</c:v>
                </c:pt>
                <c:pt idx="77">
                  <c:v>0.1358974725008011</c:v>
                </c:pt>
                <c:pt idx="78">
                  <c:v>0.1327370703220367</c:v>
                </c:pt>
                <c:pt idx="79">
                  <c:v>0.1327370703220367</c:v>
                </c:pt>
                <c:pt idx="80">
                  <c:v>0.1327370703220367</c:v>
                </c:pt>
                <c:pt idx="81">
                  <c:v>0.1232558488845825</c:v>
                </c:pt>
                <c:pt idx="82">
                  <c:v>0.1169350370764732</c:v>
                </c:pt>
                <c:pt idx="83">
                  <c:v>0.107453815639019</c:v>
                </c:pt>
                <c:pt idx="84">
                  <c:v>0.08217056840658188</c:v>
                </c:pt>
                <c:pt idx="85">
                  <c:v>0.0758497565984726</c:v>
                </c:pt>
                <c:pt idx="86">
                  <c:v>0.0758497565984726</c:v>
                </c:pt>
                <c:pt idx="87">
                  <c:v>0.06952894479036331</c:v>
                </c:pt>
                <c:pt idx="88">
                  <c:v>0.05056650191545487</c:v>
                </c:pt>
                <c:pt idx="89">
                  <c:v>0.04424569010734558</c:v>
                </c:pt>
                <c:pt idx="90">
                  <c:v>0.0379248782992363</c:v>
                </c:pt>
                <c:pt idx="91">
                  <c:v>0.0379248782992363</c:v>
                </c:pt>
                <c:pt idx="92">
                  <c:v>0.03476447239518166</c:v>
                </c:pt>
                <c:pt idx="93">
                  <c:v>0.02844365872442722</c:v>
                </c:pt>
                <c:pt idx="94">
                  <c:v>0.01896243914961815</c:v>
                </c:pt>
                <c:pt idx="95">
                  <c:v>0.01896243914961815</c:v>
                </c:pt>
                <c:pt idx="96">
                  <c:v>0.01896243914961815</c:v>
                </c:pt>
                <c:pt idx="97">
                  <c:v>0.01580203138291836</c:v>
                </c:pt>
                <c:pt idx="98">
                  <c:v>0.01580203138291836</c:v>
                </c:pt>
                <c:pt idx="99">
                  <c:v>0.01580203138291836</c:v>
                </c:pt>
                <c:pt idx="100">
                  <c:v>0.01264162547886372</c:v>
                </c:pt>
                <c:pt idx="101">
                  <c:v>0.01264162547886372</c:v>
                </c:pt>
                <c:pt idx="102">
                  <c:v>0.01264162547886372</c:v>
                </c:pt>
                <c:pt idx="103">
                  <c:v>0.009481219574809074</c:v>
                </c:pt>
                <c:pt idx="104">
                  <c:v>0.009481219574809074</c:v>
                </c:pt>
                <c:pt idx="105">
                  <c:v>0.009481219574809074</c:v>
                </c:pt>
                <c:pt idx="106">
                  <c:v>0.003160406369715929</c:v>
                </c:pt>
                <c:pt idx="107">
                  <c:v>0.003160406369715929</c:v>
                </c:pt>
                <c:pt idx="108">
                  <c:v>0.003160406369715929</c:v>
                </c:pt>
                <c:pt idx="109">
                  <c:v>0.003160406369715929</c:v>
                </c:pt>
                <c:pt idx="110">
                  <c:v>0.003160406369715929</c:v>
                </c:pt>
                <c:pt idx="111">
                  <c:v>0.003160406369715929</c:v>
                </c:pt>
                <c:pt idx="112">
                  <c:v>0</c:v>
                </c:pt>
              </c:numCache>
            </c:numRef>
          </c:val>
        </c:ser>
        <c:firstSliceAng val="9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15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15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2:H115" totalsRowCount="1">
  <autoFilter ref="A2:H114"/>
  <tableColumns count="8">
    <tableColumn id="1" name="File_name" totalsRowLabel="Totals"/>
    <tableColumn id="2" name="ram_percent" totalsRowFunction="sum"/>
    <tableColumn id="3" name="ram" totalsRowFunction="sum"/>
    <tableColumn id="4" name="flash" totalsRowFunction="sum"/>
    <tableColumn id="5" name="Code" totalsRowFunction="sum"/>
    <tableColumn id="6" name="RO_data" totalsRowFunction="sum"/>
    <tableColumn id="7" name="RW_data" totalsRowFunction="sum"/>
    <tableColumn id="8" name="ZI_data" totalsRowFunction="sum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2:H115" totalsRowCount="1">
  <autoFilter ref="A2:H114"/>
  <tableColumns count="8">
    <tableColumn id="1" name="File_name" totalsRowLabel="Totals"/>
    <tableColumn id="2" name="flash_percent" totalsRowFunction="sum"/>
    <tableColumn id="3" name="flash" totalsRowFunction="sum"/>
    <tableColumn id="4" name="ram" totalsRowFunction="sum"/>
    <tableColumn id="5" name="Code" totalsRowFunction="sum"/>
    <tableColumn id="6" name="RO_data" totalsRowFunction="sum"/>
    <tableColumn id="7" name="RW_data" totalsRowFunction="sum"/>
    <tableColumn id="8" name="ZI_data" totalsRowFunction="sum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15"/>
  <sheetViews>
    <sheetView tabSelected="1" workbookViewId="0"/>
  </sheetViews>
  <sheetFormatPr defaultRowHeight="15"/>
  <cols>
    <col min="1" max="8" width="16.7109375" customWidth="1"/>
  </cols>
  <sheetData>
    <row r="1" spans="1:8">
      <c r="A1" t="s">
        <v>0</v>
      </c>
    </row>
    <row r="2" spans="1:8">
      <c r="A2" t="s">
        <v>114</v>
      </c>
      <c r="B2" t="s">
        <v>116</v>
      </c>
      <c r="C2" t="s">
        <v>117</v>
      </c>
      <c r="D2" t="s">
        <v>118</v>
      </c>
      <c r="E2" t="s">
        <v>119</v>
      </c>
      <c r="F2" t="s">
        <v>120</v>
      </c>
      <c r="G2" t="s">
        <v>121</v>
      </c>
      <c r="H2" t="s">
        <v>122</v>
      </c>
    </row>
    <row r="3" spans="1:8">
      <c r="A3" s="1" t="s">
        <v>1</v>
      </c>
      <c r="B3" s="2">
        <v>40.51604080200195</v>
      </c>
      <c r="C3" s="1">
        <v>16896</v>
      </c>
      <c r="D3" s="1">
        <v>456</v>
      </c>
      <c r="E3" s="1">
        <v>64</v>
      </c>
      <c r="F3" s="1">
        <v>392</v>
      </c>
      <c r="G3" s="1">
        <v>0</v>
      </c>
      <c r="H3" s="1">
        <v>16896</v>
      </c>
    </row>
    <row r="4" spans="1:8">
      <c r="A4" s="1" t="s">
        <v>2</v>
      </c>
      <c r="B4" s="2">
        <v>36.90950012207031</v>
      </c>
      <c r="C4" s="1">
        <v>15392</v>
      </c>
      <c r="D4" s="1">
        <v>756</v>
      </c>
      <c r="E4" s="1">
        <v>724</v>
      </c>
      <c r="F4" s="1">
        <v>0</v>
      </c>
      <c r="G4" s="1">
        <v>32</v>
      </c>
      <c r="H4" s="1">
        <v>15360</v>
      </c>
    </row>
    <row r="5" spans="1:8">
      <c r="A5" s="1" t="s">
        <v>3</v>
      </c>
      <c r="B5" s="2">
        <v>5.771905422210693</v>
      </c>
      <c r="C5" s="1">
        <v>2407</v>
      </c>
      <c r="D5" s="1">
        <v>1882</v>
      </c>
      <c r="E5" s="1">
        <v>1804</v>
      </c>
      <c r="F5" s="1">
        <v>0</v>
      </c>
      <c r="G5" s="1">
        <v>78</v>
      </c>
      <c r="H5" s="1">
        <v>2329</v>
      </c>
    </row>
    <row r="6" spans="1:8">
      <c r="A6" s="1" t="s">
        <v>4</v>
      </c>
      <c r="B6" s="2">
        <v>4.402666568756104</v>
      </c>
      <c r="C6" s="1">
        <v>1836</v>
      </c>
      <c r="D6" s="1">
        <v>632</v>
      </c>
      <c r="E6" s="1">
        <v>632</v>
      </c>
      <c r="F6" s="1">
        <v>0</v>
      </c>
      <c r="G6" s="1">
        <v>0</v>
      </c>
      <c r="H6" s="1">
        <v>1836</v>
      </c>
    </row>
    <row r="7" spans="1:8">
      <c r="A7" s="1" t="s">
        <v>5</v>
      </c>
      <c r="B7" s="2">
        <v>3.875113964080811</v>
      </c>
      <c r="C7" s="1">
        <v>1616</v>
      </c>
      <c r="D7" s="1">
        <v>1228</v>
      </c>
      <c r="E7" s="1">
        <v>1228</v>
      </c>
      <c r="F7" s="1">
        <v>0</v>
      </c>
      <c r="G7" s="1">
        <v>0</v>
      </c>
      <c r="H7" s="1">
        <v>1616</v>
      </c>
    </row>
    <row r="8" spans="1:8">
      <c r="A8" s="1" t="s">
        <v>6</v>
      </c>
      <c r="B8" s="2">
        <v>1.640209078788757</v>
      </c>
      <c r="C8" s="1">
        <v>684</v>
      </c>
      <c r="D8" s="1">
        <v>1012</v>
      </c>
      <c r="E8" s="1">
        <v>1012</v>
      </c>
      <c r="F8" s="1">
        <v>0</v>
      </c>
      <c r="G8" s="1">
        <v>0</v>
      </c>
      <c r="H8" s="1">
        <v>684</v>
      </c>
    </row>
    <row r="9" spans="1:8">
      <c r="A9" s="1" t="s">
        <v>7</v>
      </c>
      <c r="B9" s="2">
        <v>1.50592303276062</v>
      </c>
      <c r="C9" s="1">
        <v>628</v>
      </c>
      <c r="D9" s="1">
        <v>644</v>
      </c>
      <c r="E9" s="1">
        <v>296</v>
      </c>
      <c r="F9" s="1">
        <v>316</v>
      </c>
      <c r="G9" s="1">
        <v>32</v>
      </c>
      <c r="H9" s="1">
        <v>596</v>
      </c>
    </row>
    <row r="10" spans="1:8">
      <c r="A10" s="1" t="s">
        <v>8</v>
      </c>
      <c r="B10" s="2">
        <v>0.8680638670921326</v>
      </c>
      <c r="C10" s="1">
        <v>362</v>
      </c>
      <c r="D10" s="1">
        <v>734</v>
      </c>
      <c r="E10" s="1">
        <v>734</v>
      </c>
      <c r="F10" s="1">
        <v>0</v>
      </c>
      <c r="G10" s="1">
        <v>0</v>
      </c>
      <c r="H10" s="1">
        <v>362</v>
      </c>
    </row>
    <row r="11" spans="1:8">
      <c r="A11" s="1" t="s">
        <v>9</v>
      </c>
      <c r="B11" s="2">
        <v>0.7193899750709534</v>
      </c>
      <c r="C11" s="1">
        <v>300</v>
      </c>
      <c r="D11" s="1">
        <v>2230</v>
      </c>
      <c r="E11" s="1">
        <v>2170</v>
      </c>
      <c r="F11" s="1">
        <v>0</v>
      </c>
      <c r="G11" s="1">
        <v>60</v>
      </c>
      <c r="H11" s="1">
        <v>240</v>
      </c>
    </row>
    <row r="12" spans="1:8">
      <c r="A12" s="1" t="s">
        <v>10</v>
      </c>
      <c r="B12" s="2">
        <v>0.6714306473731995</v>
      </c>
      <c r="C12" s="1">
        <v>280</v>
      </c>
      <c r="D12" s="1">
        <v>444</v>
      </c>
      <c r="E12" s="1">
        <v>444</v>
      </c>
      <c r="F12" s="1">
        <v>0</v>
      </c>
      <c r="G12" s="1">
        <v>0</v>
      </c>
      <c r="H12" s="1">
        <v>280</v>
      </c>
    </row>
    <row r="13" spans="1:8">
      <c r="A13" s="1" t="s">
        <v>11</v>
      </c>
      <c r="B13" s="2">
        <v>0.6234713196754456</v>
      </c>
      <c r="C13" s="1">
        <v>260</v>
      </c>
      <c r="D13" s="1">
        <v>596</v>
      </c>
      <c r="E13" s="1">
        <v>564</v>
      </c>
      <c r="F13" s="1">
        <v>0</v>
      </c>
      <c r="G13" s="1">
        <v>32</v>
      </c>
      <c r="H13" s="1">
        <v>228</v>
      </c>
    </row>
    <row r="14" spans="1:8">
      <c r="A14" s="1" t="s">
        <v>12</v>
      </c>
      <c r="B14" s="2">
        <v>0.3453071713447571</v>
      </c>
      <c r="C14" s="1">
        <v>144</v>
      </c>
      <c r="D14" s="1">
        <v>564</v>
      </c>
      <c r="E14" s="1">
        <v>564</v>
      </c>
      <c r="F14" s="1">
        <v>0</v>
      </c>
      <c r="G14" s="1">
        <v>0</v>
      </c>
      <c r="H14" s="1">
        <v>144</v>
      </c>
    </row>
    <row r="15" spans="1:8">
      <c r="A15" s="1" t="s">
        <v>13</v>
      </c>
      <c r="B15" s="2">
        <v>0.3069397211074829</v>
      </c>
      <c r="C15" s="1">
        <v>128</v>
      </c>
      <c r="D15" s="1">
        <v>184</v>
      </c>
      <c r="E15" s="1">
        <v>184</v>
      </c>
      <c r="F15" s="1">
        <v>0</v>
      </c>
      <c r="G15" s="1">
        <v>0</v>
      </c>
      <c r="H15" s="1">
        <v>128</v>
      </c>
    </row>
    <row r="16" spans="1:8">
      <c r="A16" s="1" t="s">
        <v>14</v>
      </c>
      <c r="B16" s="2">
        <v>0.2302047908306122</v>
      </c>
      <c r="C16" s="1">
        <v>96</v>
      </c>
      <c r="D16" s="1">
        <v>992</v>
      </c>
      <c r="E16" s="1">
        <v>992</v>
      </c>
      <c r="F16" s="1">
        <v>0</v>
      </c>
      <c r="G16" s="1">
        <v>0</v>
      </c>
      <c r="H16" s="1">
        <v>96</v>
      </c>
    </row>
    <row r="17" spans="1:8">
      <c r="A17" s="1" t="s">
        <v>15</v>
      </c>
      <c r="B17" s="2">
        <v>0.2302047908306122</v>
      </c>
      <c r="C17" s="1">
        <v>96</v>
      </c>
      <c r="D17" s="1">
        <v>8</v>
      </c>
      <c r="E17" s="1">
        <v>8</v>
      </c>
      <c r="F17" s="1">
        <v>0</v>
      </c>
      <c r="G17" s="1">
        <v>0</v>
      </c>
      <c r="H17" s="1">
        <v>96</v>
      </c>
    </row>
    <row r="18" spans="1:8">
      <c r="A18" s="1" t="s">
        <v>16</v>
      </c>
      <c r="B18" s="2">
        <v>0.2014291882514954</v>
      </c>
      <c r="C18" s="1">
        <v>84</v>
      </c>
      <c r="D18" s="1">
        <v>260</v>
      </c>
      <c r="E18" s="1">
        <v>260</v>
      </c>
      <c r="F18" s="1">
        <v>0</v>
      </c>
      <c r="G18" s="1">
        <v>0</v>
      </c>
      <c r="H18" s="1">
        <v>84</v>
      </c>
    </row>
    <row r="19" spans="1:8">
      <c r="A19" s="1" t="s">
        <v>17</v>
      </c>
      <c r="B19" s="2">
        <v>0.2014291882514954</v>
      </c>
      <c r="C19" s="1">
        <v>84</v>
      </c>
      <c r="D19" s="1">
        <v>492</v>
      </c>
      <c r="E19" s="1">
        <v>488</v>
      </c>
      <c r="F19" s="1">
        <v>0</v>
      </c>
      <c r="G19" s="1">
        <v>4</v>
      </c>
      <c r="H19" s="1">
        <v>80</v>
      </c>
    </row>
    <row r="20" spans="1:8">
      <c r="A20" s="1" t="s">
        <v>18</v>
      </c>
      <c r="B20" s="2">
        <v>0.1726535856723785</v>
      </c>
      <c r="C20" s="1">
        <v>72</v>
      </c>
      <c r="D20" s="1">
        <v>140</v>
      </c>
      <c r="E20" s="1">
        <v>140</v>
      </c>
      <c r="F20" s="1">
        <v>0</v>
      </c>
      <c r="G20" s="1">
        <v>0</v>
      </c>
      <c r="H20" s="1">
        <v>72</v>
      </c>
    </row>
    <row r="21" spans="1:8">
      <c r="A21" s="1" t="s">
        <v>19</v>
      </c>
      <c r="B21" s="2">
        <v>0.1702556163072586</v>
      </c>
      <c r="C21" s="1">
        <v>71</v>
      </c>
      <c r="D21" s="1">
        <v>4343</v>
      </c>
      <c r="E21" s="1">
        <v>4212</v>
      </c>
      <c r="F21" s="1">
        <v>72</v>
      </c>
      <c r="G21" s="1">
        <v>59</v>
      </c>
      <c r="H21" s="1">
        <v>12</v>
      </c>
    </row>
    <row r="22" spans="1:8">
      <c r="A22" s="1" t="s">
        <v>20</v>
      </c>
      <c r="B22" s="2">
        <v>0.139082059264183</v>
      </c>
      <c r="C22" s="1">
        <v>58</v>
      </c>
      <c r="D22" s="1">
        <v>748</v>
      </c>
      <c r="E22" s="1">
        <v>748</v>
      </c>
      <c r="F22" s="1">
        <v>0</v>
      </c>
      <c r="G22" s="1">
        <v>0</v>
      </c>
      <c r="H22" s="1">
        <v>58</v>
      </c>
    </row>
    <row r="23" spans="1:8">
      <c r="A23" s="1" t="s">
        <v>21</v>
      </c>
      <c r="B23" s="2">
        <v>0.105510525405407</v>
      </c>
      <c r="C23" s="1">
        <v>44</v>
      </c>
      <c r="D23" s="1">
        <v>1224</v>
      </c>
      <c r="E23" s="1">
        <v>1156</v>
      </c>
      <c r="F23" s="1">
        <v>24</v>
      </c>
      <c r="G23" s="1">
        <v>44</v>
      </c>
      <c r="H23" s="1">
        <v>0</v>
      </c>
    </row>
    <row r="24" spans="1:8">
      <c r="A24" s="1" t="s">
        <v>22</v>
      </c>
      <c r="B24" s="2">
        <v>0.08153086155653</v>
      </c>
      <c r="C24" s="1">
        <v>34</v>
      </c>
      <c r="D24" s="1">
        <v>1942</v>
      </c>
      <c r="E24" s="1">
        <v>1908</v>
      </c>
      <c r="F24" s="1">
        <v>0</v>
      </c>
      <c r="G24" s="1">
        <v>34</v>
      </c>
      <c r="H24" s="1">
        <v>0</v>
      </c>
    </row>
    <row r="25" spans="1:8">
      <c r="A25" s="1" t="s">
        <v>23</v>
      </c>
      <c r="B25" s="2">
        <v>0.07673493027687073</v>
      </c>
      <c r="C25" s="1">
        <v>32</v>
      </c>
      <c r="D25" s="1">
        <v>172</v>
      </c>
      <c r="E25" s="1">
        <v>172</v>
      </c>
      <c r="F25" s="1">
        <v>0</v>
      </c>
      <c r="G25" s="1">
        <v>0</v>
      </c>
      <c r="H25" s="1">
        <v>32</v>
      </c>
    </row>
    <row r="26" spans="1:8">
      <c r="A26" s="1" t="s">
        <v>24</v>
      </c>
      <c r="B26" s="2">
        <v>0.05755119770765305</v>
      </c>
      <c r="C26" s="1">
        <v>24</v>
      </c>
      <c r="D26" s="1">
        <v>152</v>
      </c>
      <c r="E26" s="1">
        <v>152</v>
      </c>
      <c r="F26" s="1">
        <v>0</v>
      </c>
      <c r="G26" s="1">
        <v>0</v>
      </c>
      <c r="H26" s="1">
        <v>24</v>
      </c>
    </row>
    <row r="27" spans="1:8">
      <c r="A27" s="1" t="s">
        <v>25</v>
      </c>
      <c r="B27" s="2">
        <v>0.04795933142304421</v>
      </c>
      <c r="C27" s="1">
        <v>20</v>
      </c>
      <c r="D27" s="1">
        <v>152</v>
      </c>
      <c r="E27" s="1">
        <v>152</v>
      </c>
      <c r="F27" s="1">
        <v>0</v>
      </c>
      <c r="G27" s="1">
        <v>0</v>
      </c>
      <c r="H27" s="1">
        <v>20</v>
      </c>
    </row>
    <row r="28" spans="1:8">
      <c r="A28" s="1" t="s">
        <v>26</v>
      </c>
      <c r="B28" s="2">
        <v>0.03836746513843536</v>
      </c>
      <c r="C28" s="1">
        <v>16</v>
      </c>
      <c r="D28" s="1">
        <v>0</v>
      </c>
      <c r="E28" s="1">
        <v>0</v>
      </c>
      <c r="F28" s="1">
        <v>0</v>
      </c>
      <c r="G28" s="1">
        <v>0</v>
      </c>
      <c r="H28" s="1">
        <v>16</v>
      </c>
    </row>
    <row r="29" spans="1:8">
      <c r="A29" s="1" t="s">
        <v>27</v>
      </c>
      <c r="B29" s="2">
        <v>0.02877559885382652</v>
      </c>
      <c r="C29" s="1">
        <v>12</v>
      </c>
      <c r="D29" s="1">
        <v>906</v>
      </c>
      <c r="E29" s="1">
        <v>894</v>
      </c>
      <c r="F29" s="1">
        <v>0</v>
      </c>
      <c r="G29" s="1">
        <v>12</v>
      </c>
      <c r="H29" s="1">
        <v>0</v>
      </c>
    </row>
    <row r="30" spans="1:8">
      <c r="A30" s="1" t="s">
        <v>28</v>
      </c>
      <c r="B30" s="2">
        <v>0.02158169820904732</v>
      </c>
      <c r="C30" s="1">
        <v>9</v>
      </c>
      <c r="D30" s="1">
        <v>105</v>
      </c>
      <c r="E30" s="1">
        <v>96</v>
      </c>
      <c r="F30" s="1">
        <v>0</v>
      </c>
      <c r="G30" s="1">
        <v>9</v>
      </c>
      <c r="H30" s="1">
        <v>0</v>
      </c>
    </row>
    <row r="31" spans="1:8">
      <c r="A31" s="1" t="s">
        <v>29</v>
      </c>
      <c r="B31" s="2">
        <v>0.01918373256921768</v>
      </c>
      <c r="C31" s="1">
        <v>8</v>
      </c>
      <c r="D31" s="1">
        <v>92</v>
      </c>
      <c r="E31" s="1">
        <v>84</v>
      </c>
      <c r="F31" s="1">
        <v>0</v>
      </c>
      <c r="G31" s="1">
        <v>8</v>
      </c>
      <c r="H31" s="1">
        <v>0</v>
      </c>
    </row>
    <row r="32" spans="1:8">
      <c r="A32" s="1" t="s">
        <v>30</v>
      </c>
      <c r="B32" s="2">
        <v>0.009591866284608841</v>
      </c>
      <c r="C32" s="1">
        <v>4</v>
      </c>
      <c r="D32" s="1">
        <v>48</v>
      </c>
      <c r="E32" s="1">
        <v>20</v>
      </c>
      <c r="F32" s="1">
        <v>24</v>
      </c>
      <c r="G32" s="1">
        <v>4</v>
      </c>
      <c r="H32" s="1">
        <v>0</v>
      </c>
    </row>
    <row r="33" spans="1:8">
      <c r="A33" s="1" t="s">
        <v>31</v>
      </c>
      <c r="B33" s="2">
        <v>0.009591866284608841</v>
      </c>
      <c r="C33" s="1">
        <v>4</v>
      </c>
      <c r="D33" s="1">
        <v>364</v>
      </c>
      <c r="E33" s="1">
        <v>360</v>
      </c>
      <c r="F33" s="1">
        <v>0</v>
      </c>
      <c r="G33" s="1">
        <v>4</v>
      </c>
      <c r="H33" s="1">
        <v>0</v>
      </c>
    </row>
    <row r="34" spans="1:8">
      <c r="A34" s="1" t="s">
        <v>32</v>
      </c>
      <c r="B34" s="2">
        <v>0.00239796657115221</v>
      </c>
      <c r="C34" s="1">
        <v>1</v>
      </c>
      <c r="D34" s="1">
        <v>2237</v>
      </c>
      <c r="E34" s="1">
        <v>2236</v>
      </c>
      <c r="F34" s="1">
        <v>0</v>
      </c>
      <c r="G34" s="1">
        <v>1</v>
      </c>
      <c r="H34" s="1">
        <v>0</v>
      </c>
    </row>
    <row r="115" spans="1:8">
      <c r="A115" t="s">
        <v>115</v>
      </c>
      <c r="B115">
        <f>SUBTOTAL(109,[ram_percent])</f>
        <v>0</v>
      </c>
      <c r="C115">
        <f>SUBTOTAL(109,[ram])</f>
        <v>0</v>
      </c>
      <c r="D115">
        <f>SUBTOTAL(109,[flash])</f>
        <v>0</v>
      </c>
      <c r="E115">
        <f>SUBTOTAL(109,[Code])</f>
        <v>0</v>
      </c>
      <c r="F115">
        <f>SUBTOTAL(109,[RO_data])</f>
        <v>0</v>
      </c>
      <c r="G115">
        <f>SUBTOTAL(109,[RW_data])</f>
        <v>0</v>
      </c>
      <c r="H115">
        <f>SUBTOTAL(109,[ZI_data])</f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H115"/>
  <sheetViews>
    <sheetView workbookViewId="0"/>
  </sheetViews>
  <sheetFormatPr defaultRowHeight="15"/>
  <cols>
    <col min="1" max="8" width="16.7109375" customWidth="1"/>
  </cols>
  <sheetData>
    <row r="1" spans="1:8">
      <c r="A1" t="s">
        <v>0</v>
      </c>
    </row>
    <row r="2" spans="1:8">
      <c r="A2" t="s">
        <v>114</v>
      </c>
      <c r="B2" t="s">
        <v>123</v>
      </c>
      <c r="C2" t="s">
        <v>118</v>
      </c>
      <c r="D2" t="s">
        <v>117</v>
      </c>
      <c r="E2" t="s">
        <v>119</v>
      </c>
      <c r="F2" t="s">
        <v>120</v>
      </c>
      <c r="G2" t="s">
        <v>121</v>
      </c>
      <c r="H2" t="s">
        <v>122</v>
      </c>
    </row>
    <row r="3" spans="1:8">
      <c r="A3" s="1" t="s">
        <v>19</v>
      </c>
      <c r="B3" s="2">
        <v>6.862822532653809</v>
      </c>
      <c r="C3" s="1">
        <v>4343</v>
      </c>
      <c r="D3" s="1">
        <v>71</v>
      </c>
      <c r="E3" s="1">
        <v>4212</v>
      </c>
      <c r="F3" s="1">
        <v>72</v>
      </c>
      <c r="G3" s="1">
        <v>59</v>
      </c>
      <c r="H3" s="1">
        <v>12</v>
      </c>
    </row>
    <row r="4" spans="1:8">
      <c r="A4" s="1" t="s">
        <v>33</v>
      </c>
      <c r="B4" s="2">
        <v>5.100895881652832</v>
      </c>
      <c r="C4" s="1">
        <v>3228</v>
      </c>
      <c r="D4" s="1">
        <v>0</v>
      </c>
      <c r="E4" s="1">
        <v>3228</v>
      </c>
      <c r="F4" s="1">
        <v>0</v>
      </c>
      <c r="G4" s="1">
        <v>0</v>
      </c>
      <c r="H4" s="1">
        <v>0</v>
      </c>
    </row>
    <row r="5" spans="1:8">
      <c r="A5" s="1" t="s">
        <v>34</v>
      </c>
      <c r="B5" s="2">
        <v>4.810138702392578</v>
      </c>
      <c r="C5" s="1">
        <v>3044</v>
      </c>
      <c r="D5" s="1">
        <v>0</v>
      </c>
      <c r="E5" s="1">
        <v>3044</v>
      </c>
      <c r="F5" s="1">
        <v>0</v>
      </c>
      <c r="G5" s="1">
        <v>0</v>
      </c>
      <c r="H5" s="1">
        <v>0</v>
      </c>
    </row>
    <row r="6" spans="1:8">
      <c r="A6" s="1" t="s">
        <v>35</v>
      </c>
      <c r="B6" s="2">
        <v>4.718486785888672</v>
      </c>
      <c r="C6" s="1">
        <v>2986</v>
      </c>
      <c r="D6" s="1">
        <v>0</v>
      </c>
      <c r="E6" s="1">
        <v>2698</v>
      </c>
      <c r="F6" s="1">
        <v>288</v>
      </c>
      <c r="G6" s="1">
        <v>0</v>
      </c>
      <c r="H6" s="1">
        <v>0</v>
      </c>
    </row>
    <row r="7" spans="1:8">
      <c r="A7" s="1" t="s">
        <v>36</v>
      </c>
      <c r="B7" s="2">
        <v>4.595231056213379</v>
      </c>
      <c r="C7" s="1">
        <v>2908</v>
      </c>
      <c r="D7" s="1">
        <v>0</v>
      </c>
      <c r="E7" s="1">
        <v>2908</v>
      </c>
      <c r="F7" s="1">
        <v>0</v>
      </c>
      <c r="G7" s="1">
        <v>0</v>
      </c>
      <c r="H7" s="1">
        <v>0</v>
      </c>
    </row>
    <row r="8" spans="1:8">
      <c r="A8" s="1" t="s">
        <v>37</v>
      </c>
      <c r="B8" s="2">
        <v>3.653429746627808</v>
      </c>
      <c r="C8" s="1">
        <v>2312</v>
      </c>
      <c r="D8" s="1">
        <v>0</v>
      </c>
      <c r="E8" s="1">
        <v>2312</v>
      </c>
      <c r="F8" s="1">
        <v>0</v>
      </c>
      <c r="G8" s="1">
        <v>0</v>
      </c>
      <c r="H8" s="1">
        <v>0</v>
      </c>
    </row>
    <row r="9" spans="1:8">
      <c r="A9" s="1" t="s">
        <v>32</v>
      </c>
      <c r="B9" s="2">
        <v>3.534914493560791</v>
      </c>
      <c r="C9" s="1">
        <v>2237</v>
      </c>
      <c r="D9" s="1">
        <v>1</v>
      </c>
      <c r="E9" s="1">
        <v>2236</v>
      </c>
      <c r="F9" s="1">
        <v>0</v>
      </c>
      <c r="G9" s="1">
        <v>1</v>
      </c>
      <c r="H9" s="1">
        <v>0</v>
      </c>
    </row>
    <row r="10" spans="1:8">
      <c r="A10" s="1" t="s">
        <v>9</v>
      </c>
      <c r="B10" s="2">
        <v>3.523853063583374</v>
      </c>
      <c r="C10" s="1">
        <v>2230</v>
      </c>
      <c r="D10" s="1">
        <v>300</v>
      </c>
      <c r="E10" s="1">
        <v>2170</v>
      </c>
      <c r="F10" s="1">
        <v>0</v>
      </c>
      <c r="G10" s="1">
        <v>60</v>
      </c>
      <c r="H10" s="1">
        <v>240</v>
      </c>
    </row>
    <row r="11" spans="1:8">
      <c r="A11" s="1" t="s">
        <v>38</v>
      </c>
      <c r="B11" s="2">
        <v>3.391116142272949</v>
      </c>
      <c r="C11" s="1">
        <v>2146</v>
      </c>
      <c r="D11" s="1">
        <v>0</v>
      </c>
      <c r="E11" s="1">
        <v>2146</v>
      </c>
      <c r="F11" s="1">
        <v>0</v>
      </c>
      <c r="G11" s="1">
        <v>0</v>
      </c>
      <c r="H11" s="1">
        <v>0</v>
      </c>
    </row>
    <row r="12" spans="1:8">
      <c r="A12" s="1" t="s">
        <v>39</v>
      </c>
      <c r="B12" s="2">
        <v>3.302624702453613</v>
      </c>
      <c r="C12" s="1">
        <v>2090</v>
      </c>
      <c r="D12" s="1">
        <v>0</v>
      </c>
      <c r="E12" s="1">
        <v>2090</v>
      </c>
      <c r="F12" s="1">
        <v>0</v>
      </c>
      <c r="G12" s="1">
        <v>0</v>
      </c>
      <c r="H12" s="1">
        <v>0</v>
      </c>
    </row>
    <row r="13" spans="1:8">
      <c r="A13" s="1" t="s">
        <v>22</v>
      </c>
      <c r="B13" s="2">
        <v>3.06875467300415</v>
      </c>
      <c r="C13" s="1">
        <v>1942</v>
      </c>
      <c r="D13" s="1">
        <v>34</v>
      </c>
      <c r="E13" s="1">
        <v>1908</v>
      </c>
      <c r="F13" s="1">
        <v>0</v>
      </c>
      <c r="G13" s="1">
        <v>34</v>
      </c>
      <c r="H13" s="1">
        <v>0</v>
      </c>
    </row>
    <row r="14" spans="1:8">
      <c r="A14" s="1" t="s">
        <v>40</v>
      </c>
      <c r="B14" s="2">
        <v>2.983423709869385</v>
      </c>
      <c r="C14" s="1">
        <v>1888</v>
      </c>
      <c r="D14" s="1">
        <v>0</v>
      </c>
      <c r="E14" s="1">
        <v>1888</v>
      </c>
      <c r="F14" s="1">
        <v>0</v>
      </c>
      <c r="G14" s="1">
        <v>0</v>
      </c>
      <c r="H14" s="1">
        <v>0</v>
      </c>
    </row>
    <row r="15" spans="1:8">
      <c r="A15" s="1" t="s">
        <v>3</v>
      </c>
      <c r="B15" s="2">
        <v>2.973942518234253</v>
      </c>
      <c r="C15" s="1">
        <v>1882</v>
      </c>
      <c r="D15" s="1">
        <v>2407</v>
      </c>
      <c r="E15" s="1">
        <v>1804</v>
      </c>
      <c r="F15" s="1">
        <v>0</v>
      </c>
      <c r="G15" s="1">
        <v>78</v>
      </c>
      <c r="H15" s="1">
        <v>2329</v>
      </c>
    </row>
    <row r="16" spans="1:8">
      <c r="A16" s="1" t="s">
        <v>41</v>
      </c>
      <c r="B16" s="2">
        <v>2.442994117736816</v>
      </c>
      <c r="C16" s="1">
        <v>1546</v>
      </c>
      <c r="D16" s="1">
        <v>0</v>
      </c>
      <c r="E16" s="1">
        <v>1538</v>
      </c>
      <c r="F16" s="1">
        <v>8</v>
      </c>
      <c r="G16" s="1">
        <v>0</v>
      </c>
      <c r="H16" s="1">
        <v>0</v>
      </c>
    </row>
    <row r="17" spans="1:8">
      <c r="A17" s="1" t="s">
        <v>42</v>
      </c>
      <c r="B17" s="2">
        <v>2.02266001701355</v>
      </c>
      <c r="C17" s="1">
        <v>1280</v>
      </c>
      <c r="D17" s="1">
        <v>0</v>
      </c>
      <c r="E17" s="1">
        <v>1080</v>
      </c>
      <c r="F17" s="1">
        <v>200</v>
      </c>
      <c r="G17" s="1">
        <v>0</v>
      </c>
      <c r="H17" s="1">
        <v>0</v>
      </c>
    </row>
    <row r="18" spans="1:8">
      <c r="A18" s="1" t="s">
        <v>5</v>
      </c>
      <c r="B18" s="2">
        <v>1.940489530563355</v>
      </c>
      <c r="C18" s="1">
        <v>1228</v>
      </c>
      <c r="D18" s="1">
        <v>1616</v>
      </c>
      <c r="E18" s="1">
        <v>1228</v>
      </c>
      <c r="F18" s="1">
        <v>0</v>
      </c>
      <c r="G18" s="1">
        <v>0</v>
      </c>
      <c r="H18" s="1">
        <v>1616</v>
      </c>
    </row>
    <row r="19" spans="1:8">
      <c r="A19" s="1" t="s">
        <v>21</v>
      </c>
      <c r="B19" s="2">
        <v>1.934168696403503</v>
      </c>
      <c r="C19" s="1">
        <v>1224</v>
      </c>
      <c r="D19" s="1">
        <v>44</v>
      </c>
      <c r="E19" s="1">
        <v>1156</v>
      </c>
      <c r="F19" s="1">
        <v>24</v>
      </c>
      <c r="G19" s="1">
        <v>44</v>
      </c>
      <c r="H19" s="1">
        <v>0</v>
      </c>
    </row>
    <row r="20" spans="1:8">
      <c r="A20" s="1" t="s">
        <v>43</v>
      </c>
      <c r="B20" s="2">
        <v>1.744544386863709</v>
      </c>
      <c r="C20" s="1">
        <v>1104</v>
      </c>
      <c r="D20" s="1">
        <v>0</v>
      </c>
      <c r="E20" s="1">
        <v>1104</v>
      </c>
      <c r="F20" s="1">
        <v>0</v>
      </c>
      <c r="G20" s="1">
        <v>0</v>
      </c>
      <c r="H20" s="1">
        <v>0</v>
      </c>
    </row>
    <row r="21" spans="1:8">
      <c r="A21" s="1" t="s">
        <v>44</v>
      </c>
      <c r="B21" s="2">
        <v>1.709779858589172</v>
      </c>
      <c r="C21" s="1">
        <v>1082</v>
      </c>
      <c r="D21" s="1">
        <v>0</v>
      </c>
      <c r="E21" s="1">
        <v>1058</v>
      </c>
      <c r="F21" s="1">
        <v>24</v>
      </c>
      <c r="G21" s="1">
        <v>0</v>
      </c>
      <c r="H21" s="1">
        <v>0</v>
      </c>
    </row>
    <row r="22" spans="1:8">
      <c r="A22" s="1" t="s">
        <v>6</v>
      </c>
      <c r="B22" s="2">
        <v>1.599165678024292</v>
      </c>
      <c r="C22" s="1">
        <v>1012</v>
      </c>
      <c r="D22" s="1">
        <v>684</v>
      </c>
      <c r="E22" s="1">
        <v>1012</v>
      </c>
      <c r="F22" s="1">
        <v>0</v>
      </c>
      <c r="G22" s="1">
        <v>0</v>
      </c>
      <c r="H22" s="1">
        <v>684</v>
      </c>
    </row>
    <row r="23" spans="1:8">
      <c r="A23" s="1" t="s">
        <v>14</v>
      </c>
      <c r="B23" s="2">
        <v>1.567561626434326</v>
      </c>
      <c r="C23" s="1">
        <v>992</v>
      </c>
      <c r="D23" s="1">
        <v>96</v>
      </c>
      <c r="E23" s="1">
        <v>992</v>
      </c>
      <c r="F23" s="1">
        <v>0</v>
      </c>
      <c r="G23" s="1">
        <v>0</v>
      </c>
      <c r="H23" s="1">
        <v>96</v>
      </c>
    </row>
    <row r="24" spans="1:8">
      <c r="A24" s="1" t="s">
        <v>45</v>
      </c>
      <c r="B24" s="2">
        <v>1.494872212409973</v>
      </c>
      <c r="C24" s="1">
        <v>946</v>
      </c>
      <c r="D24" s="1">
        <v>0</v>
      </c>
      <c r="E24" s="1">
        <v>178</v>
      </c>
      <c r="F24" s="1">
        <v>768</v>
      </c>
      <c r="G24" s="1">
        <v>0</v>
      </c>
      <c r="H24" s="1">
        <v>0</v>
      </c>
    </row>
    <row r="25" spans="1:8">
      <c r="A25" s="1" t="s">
        <v>27</v>
      </c>
      <c r="B25" s="2">
        <v>1.431664109230042</v>
      </c>
      <c r="C25" s="1">
        <v>906</v>
      </c>
      <c r="D25" s="1">
        <v>12</v>
      </c>
      <c r="E25" s="1">
        <v>894</v>
      </c>
      <c r="F25" s="1">
        <v>0</v>
      </c>
      <c r="G25" s="1">
        <v>12</v>
      </c>
      <c r="H25" s="1">
        <v>0</v>
      </c>
    </row>
    <row r="26" spans="1:8">
      <c r="A26" s="1" t="s">
        <v>46</v>
      </c>
      <c r="B26" s="2">
        <v>1.305247902870178</v>
      </c>
      <c r="C26" s="1">
        <v>826</v>
      </c>
      <c r="D26" s="1">
        <v>0</v>
      </c>
      <c r="E26" s="1">
        <v>826</v>
      </c>
      <c r="F26" s="1">
        <v>0</v>
      </c>
      <c r="G26" s="1">
        <v>0</v>
      </c>
      <c r="H26" s="1">
        <v>0</v>
      </c>
    </row>
    <row r="27" spans="1:8">
      <c r="A27" s="1" t="s">
        <v>2</v>
      </c>
      <c r="B27" s="2">
        <v>1.194633603096008</v>
      </c>
      <c r="C27" s="1">
        <v>756</v>
      </c>
      <c r="D27" s="1">
        <v>15392</v>
      </c>
      <c r="E27" s="1">
        <v>724</v>
      </c>
      <c r="F27" s="1">
        <v>0</v>
      </c>
      <c r="G27" s="1">
        <v>32</v>
      </c>
      <c r="H27" s="1">
        <v>15360</v>
      </c>
    </row>
    <row r="28" spans="1:8">
      <c r="A28" s="1" t="s">
        <v>20</v>
      </c>
      <c r="B28" s="2">
        <v>1.181992053985596</v>
      </c>
      <c r="C28" s="1">
        <v>748</v>
      </c>
      <c r="D28" s="1">
        <v>58</v>
      </c>
      <c r="E28" s="1">
        <v>748</v>
      </c>
      <c r="F28" s="1">
        <v>0</v>
      </c>
      <c r="G28" s="1">
        <v>0</v>
      </c>
      <c r="H28" s="1">
        <v>58</v>
      </c>
    </row>
    <row r="29" spans="1:8">
      <c r="A29" s="1" t="s">
        <v>8</v>
      </c>
      <c r="B29" s="2">
        <v>1.159869194030762</v>
      </c>
      <c r="C29" s="1">
        <v>734</v>
      </c>
      <c r="D29" s="1">
        <v>362</v>
      </c>
      <c r="E29" s="1">
        <v>734</v>
      </c>
      <c r="F29" s="1">
        <v>0</v>
      </c>
      <c r="G29" s="1">
        <v>0</v>
      </c>
      <c r="H29" s="1">
        <v>362</v>
      </c>
    </row>
    <row r="30" spans="1:8">
      <c r="A30" s="1" t="s">
        <v>47</v>
      </c>
      <c r="B30" s="2">
        <v>1.087179780006409</v>
      </c>
      <c r="C30" s="1">
        <v>688</v>
      </c>
      <c r="D30" s="1">
        <v>0</v>
      </c>
      <c r="E30" s="1">
        <v>688</v>
      </c>
      <c r="F30" s="1">
        <v>0</v>
      </c>
      <c r="G30" s="1">
        <v>0</v>
      </c>
      <c r="H30" s="1">
        <v>0</v>
      </c>
    </row>
    <row r="31" spans="1:8">
      <c r="A31" s="1" t="s">
        <v>48</v>
      </c>
      <c r="B31" s="2">
        <v>1.017650842666626</v>
      </c>
      <c r="C31" s="1">
        <v>644</v>
      </c>
      <c r="D31" s="1">
        <v>0</v>
      </c>
      <c r="E31" s="1">
        <v>644</v>
      </c>
      <c r="F31" s="1">
        <v>0</v>
      </c>
      <c r="G31" s="1">
        <v>0</v>
      </c>
      <c r="H31" s="1">
        <v>0</v>
      </c>
    </row>
    <row r="32" spans="1:8">
      <c r="A32" s="1" t="s">
        <v>7</v>
      </c>
      <c r="B32" s="2">
        <v>1.017650842666626</v>
      </c>
      <c r="C32" s="1">
        <v>644</v>
      </c>
      <c r="D32" s="1">
        <v>628</v>
      </c>
      <c r="E32" s="1">
        <v>296</v>
      </c>
      <c r="F32" s="1">
        <v>316</v>
      </c>
      <c r="G32" s="1">
        <v>32</v>
      </c>
      <c r="H32" s="1">
        <v>596</v>
      </c>
    </row>
    <row r="33" spans="1:8">
      <c r="A33" s="1" t="s">
        <v>4</v>
      </c>
      <c r="B33" s="2">
        <v>0.9986884593963623</v>
      </c>
      <c r="C33" s="1">
        <v>632</v>
      </c>
      <c r="D33" s="1">
        <v>1836</v>
      </c>
      <c r="E33" s="1">
        <v>632</v>
      </c>
      <c r="F33" s="1">
        <v>0</v>
      </c>
      <c r="G33" s="1">
        <v>0</v>
      </c>
      <c r="H33" s="1">
        <v>1836</v>
      </c>
    </row>
    <row r="34" spans="1:8">
      <c r="A34" s="1" t="s">
        <v>11</v>
      </c>
      <c r="B34" s="2">
        <v>0.941801130771637</v>
      </c>
      <c r="C34" s="1">
        <v>596</v>
      </c>
      <c r="D34" s="1">
        <v>260</v>
      </c>
      <c r="E34" s="1">
        <v>564</v>
      </c>
      <c r="F34" s="1">
        <v>0</v>
      </c>
      <c r="G34" s="1">
        <v>32</v>
      </c>
      <c r="H34" s="1">
        <v>228</v>
      </c>
    </row>
    <row r="35" spans="1:8">
      <c r="A35" s="1" t="s">
        <v>12</v>
      </c>
      <c r="B35" s="2">
        <v>0.8912346363067627</v>
      </c>
      <c r="C35" s="1">
        <v>564</v>
      </c>
      <c r="D35" s="1">
        <v>144</v>
      </c>
      <c r="E35" s="1">
        <v>564</v>
      </c>
      <c r="F35" s="1">
        <v>0</v>
      </c>
      <c r="G35" s="1">
        <v>0</v>
      </c>
      <c r="H35" s="1">
        <v>144</v>
      </c>
    </row>
    <row r="36" spans="1:8">
      <c r="A36" s="1" t="s">
        <v>49</v>
      </c>
      <c r="B36" s="2">
        <v>0.8564701676368713</v>
      </c>
      <c r="C36" s="1">
        <v>542</v>
      </c>
      <c r="D36" s="1">
        <v>0</v>
      </c>
      <c r="E36" s="1">
        <v>542</v>
      </c>
      <c r="F36" s="1">
        <v>0</v>
      </c>
      <c r="G36" s="1">
        <v>0</v>
      </c>
      <c r="H36" s="1">
        <v>0</v>
      </c>
    </row>
    <row r="37" spans="1:8">
      <c r="A37" s="1" t="s">
        <v>17</v>
      </c>
      <c r="B37" s="2">
        <v>0.777459979057312</v>
      </c>
      <c r="C37" s="1">
        <v>492</v>
      </c>
      <c r="D37" s="1">
        <v>84</v>
      </c>
      <c r="E37" s="1">
        <v>488</v>
      </c>
      <c r="F37" s="1">
        <v>0</v>
      </c>
      <c r="G37" s="1">
        <v>4</v>
      </c>
      <c r="H37" s="1">
        <v>80</v>
      </c>
    </row>
    <row r="38" spans="1:8">
      <c r="A38" s="1" t="s">
        <v>50</v>
      </c>
      <c r="B38" s="2">
        <v>0.7490163445472717</v>
      </c>
      <c r="C38" s="1">
        <v>474</v>
      </c>
      <c r="D38" s="1">
        <v>0</v>
      </c>
      <c r="E38" s="1">
        <v>474</v>
      </c>
      <c r="F38" s="1">
        <v>0</v>
      </c>
      <c r="G38" s="1">
        <v>0</v>
      </c>
      <c r="H38" s="1">
        <v>0</v>
      </c>
    </row>
    <row r="39" spans="1:8">
      <c r="A39" s="1" t="s">
        <v>51</v>
      </c>
      <c r="B39" s="2">
        <v>0.7332143187522888</v>
      </c>
      <c r="C39" s="1">
        <v>464</v>
      </c>
      <c r="D39" s="1">
        <v>0</v>
      </c>
      <c r="E39" s="1">
        <v>464</v>
      </c>
      <c r="F39" s="1">
        <v>0</v>
      </c>
      <c r="G39" s="1">
        <v>0</v>
      </c>
      <c r="H39" s="1">
        <v>0</v>
      </c>
    </row>
    <row r="40" spans="1:8">
      <c r="A40" s="1" t="s">
        <v>1</v>
      </c>
      <c r="B40" s="2">
        <v>0.7205726504325867</v>
      </c>
      <c r="C40" s="1">
        <v>456</v>
      </c>
      <c r="D40" s="1">
        <v>16896</v>
      </c>
      <c r="E40" s="1">
        <v>64</v>
      </c>
      <c r="F40" s="1">
        <v>392</v>
      </c>
      <c r="G40" s="1">
        <v>0</v>
      </c>
      <c r="H40" s="1">
        <v>16896</v>
      </c>
    </row>
    <row r="41" spans="1:8">
      <c r="A41" s="1" t="s">
        <v>10</v>
      </c>
      <c r="B41" s="2">
        <v>0.7016102075576782</v>
      </c>
      <c r="C41" s="1">
        <v>444</v>
      </c>
      <c r="D41" s="1">
        <v>280</v>
      </c>
      <c r="E41" s="1">
        <v>444</v>
      </c>
      <c r="F41" s="1">
        <v>0</v>
      </c>
      <c r="G41" s="1">
        <v>0</v>
      </c>
      <c r="H41" s="1">
        <v>280</v>
      </c>
    </row>
    <row r="42" spans="1:8">
      <c r="A42" s="1" t="s">
        <v>52</v>
      </c>
      <c r="B42" s="2">
        <v>0.6984498500823975</v>
      </c>
      <c r="C42" s="1">
        <v>442</v>
      </c>
      <c r="D42" s="1">
        <v>0</v>
      </c>
      <c r="E42" s="1">
        <v>442</v>
      </c>
      <c r="F42" s="1">
        <v>0</v>
      </c>
      <c r="G42" s="1">
        <v>0</v>
      </c>
      <c r="H42" s="1">
        <v>0</v>
      </c>
    </row>
    <row r="43" spans="1:8">
      <c r="A43" s="1" t="s">
        <v>53</v>
      </c>
      <c r="B43" s="2">
        <v>0.6763269901275635</v>
      </c>
      <c r="C43" s="1">
        <v>428</v>
      </c>
      <c r="D43" s="1">
        <v>0</v>
      </c>
      <c r="E43" s="1">
        <v>428</v>
      </c>
      <c r="F43" s="1">
        <v>0</v>
      </c>
      <c r="G43" s="1">
        <v>0</v>
      </c>
      <c r="H43" s="1">
        <v>0</v>
      </c>
    </row>
    <row r="44" spans="1:8">
      <c r="A44" s="1" t="s">
        <v>54</v>
      </c>
      <c r="B44" s="2">
        <v>0.657364547252655</v>
      </c>
      <c r="C44" s="1">
        <v>416</v>
      </c>
      <c r="D44" s="1">
        <v>0</v>
      </c>
      <c r="E44" s="1">
        <v>368</v>
      </c>
      <c r="F44" s="1">
        <v>48</v>
      </c>
      <c r="G44" s="1">
        <v>0</v>
      </c>
      <c r="H44" s="1">
        <v>0</v>
      </c>
    </row>
    <row r="45" spans="1:8">
      <c r="A45" s="1" t="s">
        <v>55</v>
      </c>
      <c r="B45" s="2">
        <v>0.6447229385375977</v>
      </c>
      <c r="C45" s="1">
        <v>408</v>
      </c>
      <c r="D45" s="1">
        <v>0</v>
      </c>
      <c r="E45" s="1">
        <v>408</v>
      </c>
      <c r="F45" s="1">
        <v>0</v>
      </c>
      <c r="G45" s="1">
        <v>0</v>
      </c>
      <c r="H45" s="1">
        <v>0</v>
      </c>
    </row>
    <row r="46" spans="1:8">
      <c r="A46" s="1" t="s">
        <v>31</v>
      </c>
      <c r="B46" s="2">
        <v>0.5751939415931702</v>
      </c>
      <c r="C46" s="1">
        <v>364</v>
      </c>
      <c r="D46" s="1">
        <v>4</v>
      </c>
      <c r="E46" s="1">
        <v>360</v>
      </c>
      <c r="F46" s="1">
        <v>0</v>
      </c>
      <c r="G46" s="1">
        <v>4</v>
      </c>
      <c r="H46" s="1">
        <v>0</v>
      </c>
    </row>
    <row r="47" spans="1:8">
      <c r="A47" s="1" t="s">
        <v>56</v>
      </c>
      <c r="B47" s="2">
        <v>0.5435898900032044</v>
      </c>
      <c r="C47" s="1">
        <v>344</v>
      </c>
      <c r="D47" s="1">
        <v>0</v>
      </c>
      <c r="E47" s="1">
        <v>304</v>
      </c>
      <c r="F47" s="1">
        <v>40</v>
      </c>
      <c r="G47" s="1">
        <v>0</v>
      </c>
      <c r="H47" s="1">
        <v>0</v>
      </c>
    </row>
    <row r="48" spans="1:8">
      <c r="A48" s="1" t="s">
        <v>57</v>
      </c>
      <c r="B48" s="2">
        <v>0.5372691154479981</v>
      </c>
      <c r="C48" s="1">
        <v>340</v>
      </c>
      <c r="D48" s="1">
        <v>0</v>
      </c>
      <c r="E48" s="1">
        <v>340</v>
      </c>
      <c r="F48" s="1">
        <v>0</v>
      </c>
      <c r="G48" s="1">
        <v>0</v>
      </c>
      <c r="H48" s="1">
        <v>0</v>
      </c>
    </row>
    <row r="49" spans="1:8">
      <c r="A49" s="1" t="s">
        <v>58</v>
      </c>
      <c r="B49" s="2">
        <v>0.530948281288147</v>
      </c>
      <c r="C49" s="1">
        <v>336</v>
      </c>
      <c r="D49" s="1">
        <v>0</v>
      </c>
      <c r="E49" s="1">
        <v>336</v>
      </c>
      <c r="F49" s="1">
        <v>0</v>
      </c>
      <c r="G49" s="1">
        <v>0</v>
      </c>
      <c r="H49" s="1">
        <v>0</v>
      </c>
    </row>
    <row r="50" spans="1:8">
      <c r="A50" s="1" t="s">
        <v>59</v>
      </c>
      <c r="B50" s="2">
        <v>0.4740609526634216</v>
      </c>
      <c r="C50" s="1">
        <v>300</v>
      </c>
      <c r="D50" s="1">
        <v>0</v>
      </c>
      <c r="E50" s="1">
        <v>300</v>
      </c>
      <c r="F50" s="1">
        <v>0</v>
      </c>
      <c r="G50" s="1">
        <v>0</v>
      </c>
      <c r="H50" s="1">
        <v>0</v>
      </c>
    </row>
    <row r="51" spans="1:8">
      <c r="A51" s="1" t="s">
        <v>16</v>
      </c>
      <c r="B51" s="2">
        <v>0.41085284948349</v>
      </c>
      <c r="C51" s="1">
        <v>260</v>
      </c>
      <c r="D51" s="1">
        <v>84</v>
      </c>
      <c r="E51" s="1">
        <v>260</v>
      </c>
      <c r="F51" s="1">
        <v>0</v>
      </c>
      <c r="G51" s="1">
        <v>0</v>
      </c>
      <c r="H51" s="1">
        <v>84</v>
      </c>
    </row>
    <row r="52" spans="1:8">
      <c r="A52" s="1" t="s">
        <v>60</v>
      </c>
      <c r="B52" s="2">
        <v>0.4076924324035645</v>
      </c>
      <c r="C52" s="1">
        <v>258</v>
      </c>
      <c r="D52" s="1">
        <v>0</v>
      </c>
      <c r="E52" s="1">
        <v>258</v>
      </c>
      <c r="F52" s="1">
        <v>0</v>
      </c>
      <c r="G52" s="1">
        <v>0</v>
      </c>
      <c r="H52" s="1">
        <v>0</v>
      </c>
    </row>
    <row r="53" spans="1:8">
      <c r="A53" s="1" t="s">
        <v>61</v>
      </c>
      <c r="B53" s="2">
        <v>0.3982112109661102</v>
      </c>
      <c r="C53" s="1">
        <v>252</v>
      </c>
      <c r="D53" s="1">
        <v>0</v>
      </c>
      <c r="E53" s="1">
        <v>252</v>
      </c>
      <c r="F53" s="1">
        <v>0</v>
      </c>
      <c r="G53" s="1">
        <v>0</v>
      </c>
      <c r="H53" s="1">
        <v>0</v>
      </c>
    </row>
    <row r="54" spans="1:8">
      <c r="A54" s="1" t="s">
        <v>62</v>
      </c>
      <c r="B54" s="2">
        <v>0.3918904066085815</v>
      </c>
      <c r="C54" s="1">
        <v>248</v>
      </c>
      <c r="D54" s="1">
        <v>0</v>
      </c>
      <c r="E54" s="1">
        <v>248</v>
      </c>
      <c r="F54" s="1">
        <v>0</v>
      </c>
      <c r="G54" s="1">
        <v>0</v>
      </c>
      <c r="H54" s="1">
        <v>0</v>
      </c>
    </row>
    <row r="55" spans="1:8">
      <c r="A55" s="1" t="s">
        <v>63</v>
      </c>
      <c r="B55" s="2">
        <v>0.3760883510112763</v>
      </c>
      <c r="C55" s="1">
        <v>238</v>
      </c>
      <c r="D55" s="1">
        <v>0</v>
      </c>
      <c r="E55" s="1">
        <v>238</v>
      </c>
      <c r="F55" s="1">
        <v>0</v>
      </c>
      <c r="G55" s="1">
        <v>0</v>
      </c>
      <c r="H55" s="1">
        <v>0</v>
      </c>
    </row>
    <row r="56" spans="1:8">
      <c r="A56" s="1" t="s">
        <v>64</v>
      </c>
      <c r="B56" s="2">
        <v>0.3160406351089478</v>
      </c>
      <c r="C56" s="1">
        <v>200</v>
      </c>
      <c r="D56" s="1">
        <v>0</v>
      </c>
      <c r="E56" s="1">
        <v>200</v>
      </c>
      <c r="F56" s="1">
        <v>0</v>
      </c>
      <c r="G56" s="1">
        <v>0</v>
      </c>
      <c r="H56" s="1">
        <v>0</v>
      </c>
    </row>
    <row r="57" spans="1:8">
      <c r="A57" s="1" t="s">
        <v>65</v>
      </c>
      <c r="B57" s="2">
        <v>0.3160406351089478</v>
      </c>
      <c r="C57" s="1">
        <v>200</v>
      </c>
      <c r="D57" s="1">
        <v>0</v>
      </c>
      <c r="E57" s="1">
        <v>200</v>
      </c>
      <c r="F57" s="1">
        <v>0</v>
      </c>
      <c r="G57" s="1">
        <v>0</v>
      </c>
      <c r="H57" s="1">
        <v>0</v>
      </c>
    </row>
    <row r="58" spans="1:8">
      <c r="A58" s="1" t="s">
        <v>66</v>
      </c>
      <c r="B58" s="2">
        <v>0.3160406351089478</v>
      </c>
      <c r="C58" s="1">
        <v>200</v>
      </c>
      <c r="D58" s="1">
        <v>0</v>
      </c>
      <c r="E58" s="1">
        <v>200</v>
      </c>
      <c r="F58" s="1">
        <v>0</v>
      </c>
      <c r="G58" s="1">
        <v>0</v>
      </c>
      <c r="H58" s="1">
        <v>0</v>
      </c>
    </row>
    <row r="59" spans="1:8">
      <c r="A59" s="1" t="s">
        <v>67</v>
      </c>
      <c r="B59" s="2">
        <v>0.2907573878765106</v>
      </c>
      <c r="C59" s="1">
        <v>184</v>
      </c>
      <c r="D59" s="1">
        <v>0</v>
      </c>
      <c r="E59" s="1">
        <v>184</v>
      </c>
      <c r="F59" s="1">
        <v>0</v>
      </c>
      <c r="G59" s="1">
        <v>0</v>
      </c>
      <c r="H59" s="1">
        <v>0</v>
      </c>
    </row>
    <row r="60" spans="1:8">
      <c r="A60" s="1" t="s">
        <v>13</v>
      </c>
      <c r="B60" s="2">
        <v>0.2907573878765106</v>
      </c>
      <c r="C60" s="1">
        <v>184</v>
      </c>
      <c r="D60" s="1">
        <v>128</v>
      </c>
      <c r="E60" s="1">
        <v>184</v>
      </c>
      <c r="F60" s="1">
        <v>0</v>
      </c>
      <c r="G60" s="1">
        <v>0</v>
      </c>
      <c r="H60" s="1">
        <v>128</v>
      </c>
    </row>
    <row r="61" spans="1:8">
      <c r="A61" s="1" t="s">
        <v>23</v>
      </c>
      <c r="B61" s="2">
        <v>0.2717949450016022</v>
      </c>
      <c r="C61" s="1">
        <v>172</v>
      </c>
      <c r="D61" s="1">
        <v>32</v>
      </c>
      <c r="E61" s="1">
        <v>172</v>
      </c>
      <c r="F61" s="1">
        <v>0</v>
      </c>
      <c r="G61" s="1">
        <v>0</v>
      </c>
      <c r="H61" s="1">
        <v>32</v>
      </c>
    </row>
    <row r="62" spans="1:8">
      <c r="A62" s="1" t="s">
        <v>68</v>
      </c>
      <c r="B62" s="2">
        <v>0.246511697769165</v>
      </c>
      <c r="C62" s="1">
        <v>156</v>
      </c>
      <c r="D62" s="1">
        <v>0</v>
      </c>
      <c r="E62" s="1">
        <v>156</v>
      </c>
      <c r="F62" s="1">
        <v>0</v>
      </c>
      <c r="G62" s="1">
        <v>0</v>
      </c>
      <c r="H62" s="1">
        <v>0</v>
      </c>
    </row>
    <row r="63" spans="1:8">
      <c r="A63" s="1" t="s">
        <v>24</v>
      </c>
      <c r="B63" s="2">
        <v>0.2401908934116364</v>
      </c>
      <c r="C63" s="1">
        <v>152</v>
      </c>
      <c r="D63" s="1">
        <v>24</v>
      </c>
      <c r="E63" s="1">
        <v>152</v>
      </c>
      <c r="F63" s="1">
        <v>0</v>
      </c>
      <c r="G63" s="1">
        <v>0</v>
      </c>
      <c r="H63" s="1">
        <v>24</v>
      </c>
    </row>
    <row r="64" spans="1:8">
      <c r="A64" s="1" t="s">
        <v>25</v>
      </c>
      <c r="B64" s="2">
        <v>0.2401908934116364</v>
      </c>
      <c r="C64" s="1">
        <v>152</v>
      </c>
      <c r="D64" s="1">
        <v>20</v>
      </c>
      <c r="E64" s="1">
        <v>152</v>
      </c>
      <c r="F64" s="1">
        <v>0</v>
      </c>
      <c r="G64" s="1">
        <v>0</v>
      </c>
      <c r="H64" s="1">
        <v>20</v>
      </c>
    </row>
    <row r="65" spans="1:8">
      <c r="A65" s="1" t="s">
        <v>69</v>
      </c>
      <c r="B65" s="2">
        <v>0.2338700741529465</v>
      </c>
      <c r="C65" s="1">
        <v>148</v>
      </c>
      <c r="D65" s="1">
        <v>0</v>
      </c>
      <c r="E65" s="1">
        <v>148</v>
      </c>
      <c r="F65" s="1">
        <v>0</v>
      </c>
      <c r="G65" s="1">
        <v>0</v>
      </c>
      <c r="H65" s="1">
        <v>0</v>
      </c>
    </row>
    <row r="66" spans="1:8">
      <c r="A66" s="1" t="s">
        <v>70</v>
      </c>
      <c r="B66" s="2">
        <v>0.2243888527154923</v>
      </c>
      <c r="C66" s="1">
        <v>142</v>
      </c>
      <c r="D66" s="1">
        <v>0</v>
      </c>
      <c r="E66" s="1">
        <v>142</v>
      </c>
      <c r="F66" s="1">
        <v>0</v>
      </c>
      <c r="G66" s="1">
        <v>0</v>
      </c>
      <c r="H66" s="1">
        <v>0</v>
      </c>
    </row>
    <row r="67" spans="1:8">
      <c r="A67" s="1" t="s">
        <v>71</v>
      </c>
      <c r="B67" s="2">
        <v>0.2212284505367279</v>
      </c>
      <c r="C67" s="1">
        <v>140</v>
      </c>
      <c r="D67" s="1">
        <v>0</v>
      </c>
      <c r="E67" s="1">
        <v>140</v>
      </c>
      <c r="F67" s="1">
        <v>0</v>
      </c>
      <c r="G67" s="1">
        <v>0</v>
      </c>
      <c r="H67" s="1">
        <v>0</v>
      </c>
    </row>
    <row r="68" spans="1:8">
      <c r="A68" s="1" t="s">
        <v>18</v>
      </c>
      <c r="B68" s="2">
        <v>0.2212284505367279</v>
      </c>
      <c r="C68" s="1">
        <v>140</v>
      </c>
      <c r="D68" s="1">
        <v>72</v>
      </c>
      <c r="E68" s="1">
        <v>140</v>
      </c>
      <c r="F68" s="1">
        <v>0</v>
      </c>
      <c r="G68" s="1">
        <v>0</v>
      </c>
      <c r="H68" s="1">
        <v>72</v>
      </c>
    </row>
    <row r="69" spans="1:8">
      <c r="A69" s="1" t="s">
        <v>72</v>
      </c>
      <c r="B69" s="2">
        <v>0.2180680483579636</v>
      </c>
      <c r="C69" s="1">
        <v>138</v>
      </c>
      <c r="D69" s="1">
        <v>0</v>
      </c>
      <c r="E69" s="1">
        <v>138</v>
      </c>
      <c r="F69" s="1">
        <v>0</v>
      </c>
      <c r="G69" s="1">
        <v>0</v>
      </c>
      <c r="H69" s="1">
        <v>0</v>
      </c>
    </row>
    <row r="70" spans="1:8">
      <c r="A70" s="1" t="s">
        <v>73</v>
      </c>
      <c r="B70" s="2">
        <v>0.2117472290992737</v>
      </c>
      <c r="C70" s="1">
        <v>134</v>
      </c>
      <c r="D70" s="1">
        <v>0</v>
      </c>
      <c r="E70" s="1">
        <v>134</v>
      </c>
      <c r="F70" s="1">
        <v>0</v>
      </c>
      <c r="G70" s="1">
        <v>0</v>
      </c>
      <c r="H70" s="1">
        <v>0</v>
      </c>
    </row>
    <row r="71" spans="1:8">
      <c r="A71" s="1" t="s">
        <v>74</v>
      </c>
      <c r="B71" s="2">
        <v>0.1927847862243652</v>
      </c>
      <c r="C71" s="1">
        <v>122</v>
      </c>
      <c r="D71" s="1">
        <v>0</v>
      </c>
      <c r="E71" s="1">
        <v>122</v>
      </c>
      <c r="F71" s="1">
        <v>0</v>
      </c>
      <c r="G71" s="1">
        <v>0</v>
      </c>
      <c r="H71" s="1">
        <v>0</v>
      </c>
    </row>
    <row r="72" spans="1:8">
      <c r="A72" s="1" t="s">
        <v>75</v>
      </c>
      <c r="B72" s="2">
        <v>0.1896243840456009</v>
      </c>
      <c r="C72" s="1">
        <v>120</v>
      </c>
      <c r="D72" s="1">
        <v>0</v>
      </c>
      <c r="E72" s="1">
        <v>120</v>
      </c>
      <c r="F72" s="1">
        <v>0</v>
      </c>
      <c r="G72" s="1">
        <v>0</v>
      </c>
      <c r="H72" s="1">
        <v>0</v>
      </c>
    </row>
    <row r="73" spans="1:8">
      <c r="A73" s="1" t="s">
        <v>76</v>
      </c>
      <c r="B73" s="2">
        <v>0.1706619411706924</v>
      </c>
      <c r="C73" s="1">
        <v>108</v>
      </c>
      <c r="D73" s="1">
        <v>0</v>
      </c>
      <c r="E73" s="1">
        <v>108</v>
      </c>
      <c r="F73" s="1">
        <v>0</v>
      </c>
      <c r="G73" s="1">
        <v>0</v>
      </c>
      <c r="H73" s="1">
        <v>0</v>
      </c>
    </row>
    <row r="74" spans="1:8">
      <c r="A74" s="1" t="s">
        <v>28</v>
      </c>
      <c r="B74" s="2">
        <v>0.1659213304519653</v>
      </c>
      <c r="C74" s="1">
        <v>105</v>
      </c>
      <c r="D74" s="1">
        <v>9</v>
      </c>
      <c r="E74" s="1">
        <v>96</v>
      </c>
      <c r="F74" s="1">
        <v>0</v>
      </c>
      <c r="G74" s="1">
        <v>9</v>
      </c>
      <c r="H74" s="1">
        <v>0</v>
      </c>
    </row>
    <row r="75" spans="1:8">
      <c r="A75" s="1" t="s">
        <v>77</v>
      </c>
      <c r="B75" s="2">
        <v>0.1580203175544739</v>
      </c>
      <c r="C75" s="1">
        <v>100</v>
      </c>
      <c r="D75" s="1">
        <v>0</v>
      </c>
      <c r="E75" s="1">
        <v>100</v>
      </c>
      <c r="F75" s="1">
        <v>0</v>
      </c>
      <c r="G75" s="1">
        <v>0</v>
      </c>
      <c r="H75" s="1">
        <v>0</v>
      </c>
    </row>
    <row r="76" spans="1:8">
      <c r="A76" s="1" t="s">
        <v>78</v>
      </c>
      <c r="B76" s="2">
        <v>0.1548599153757095</v>
      </c>
      <c r="C76" s="1">
        <v>98</v>
      </c>
      <c r="D76" s="1">
        <v>0</v>
      </c>
      <c r="E76" s="1">
        <v>98</v>
      </c>
      <c r="F76" s="1">
        <v>0</v>
      </c>
      <c r="G76" s="1">
        <v>0</v>
      </c>
      <c r="H76" s="1">
        <v>0</v>
      </c>
    </row>
    <row r="77" spans="1:8">
      <c r="A77" s="1" t="s">
        <v>79</v>
      </c>
      <c r="B77" s="2">
        <v>0.1485390961170197</v>
      </c>
      <c r="C77" s="1">
        <v>94</v>
      </c>
      <c r="D77" s="1">
        <v>0</v>
      </c>
      <c r="E77" s="1">
        <v>94</v>
      </c>
      <c r="F77" s="1">
        <v>0</v>
      </c>
      <c r="G77" s="1">
        <v>0</v>
      </c>
      <c r="H77" s="1">
        <v>0</v>
      </c>
    </row>
    <row r="78" spans="1:8">
      <c r="A78" s="1" t="s">
        <v>29</v>
      </c>
      <c r="B78" s="2">
        <v>0.1453786939382553</v>
      </c>
      <c r="C78" s="1">
        <v>92</v>
      </c>
      <c r="D78" s="1">
        <v>8</v>
      </c>
      <c r="E78" s="1">
        <v>84</v>
      </c>
      <c r="F78" s="1">
        <v>0</v>
      </c>
      <c r="G78" s="1">
        <v>8</v>
      </c>
      <c r="H78" s="1">
        <v>0</v>
      </c>
    </row>
    <row r="79" spans="1:8">
      <c r="A79" s="1" t="s">
        <v>80</v>
      </c>
      <c r="B79" s="2">
        <v>0.142218291759491</v>
      </c>
      <c r="C79" s="1">
        <v>90</v>
      </c>
      <c r="D79" s="1">
        <v>0</v>
      </c>
      <c r="E79" s="1">
        <v>90</v>
      </c>
      <c r="F79" s="1">
        <v>0</v>
      </c>
      <c r="G79" s="1">
        <v>0</v>
      </c>
      <c r="H79" s="1">
        <v>0</v>
      </c>
    </row>
    <row r="80" spans="1:8">
      <c r="A80" s="1" t="s">
        <v>81</v>
      </c>
      <c r="B80" s="2">
        <v>0.1358974725008011</v>
      </c>
      <c r="C80" s="1">
        <v>86</v>
      </c>
      <c r="D80" s="1">
        <v>0</v>
      </c>
      <c r="E80" s="1">
        <v>86</v>
      </c>
      <c r="F80" s="1">
        <v>0</v>
      </c>
      <c r="G80" s="1">
        <v>0</v>
      </c>
      <c r="H80" s="1">
        <v>0</v>
      </c>
    </row>
    <row r="81" spans="1:8">
      <c r="A81" s="1" t="s">
        <v>82</v>
      </c>
      <c r="B81" s="2">
        <v>0.1327370703220367</v>
      </c>
      <c r="C81" s="1">
        <v>84</v>
      </c>
      <c r="D81" s="1">
        <v>0</v>
      </c>
      <c r="E81" s="1">
        <v>84</v>
      </c>
      <c r="F81" s="1">
        <v>0</v>
      </c>
      <c r="G81" s="1">
        <v>0</v>
      </c>
      <c r="H81" s="1">
        <v>0</v>
      </c>
    </row>
    <row r="82" spans="1:8">
      <c r="A82" s="1" t="s">
        <v>83</v>
      </c>
      <c r="B82" s="2">
        <v>0.1327370703220367</v>
      </c>
      <c r="C82" s="1">
        <v>84</v>
      </c>
      <c r="D82" s="1">
        <v>0</v>
      </c>
      <c r="E82" s="1">
        <v>84</v>
      </c>
      <c r="F82" s="1">
        <v>0</v>
      </c>
      <c r="G82" s="1">
        <v>0</v>
      </c>
      <c r="H82" s="1">
        <v>0</v>
      </c>
    </row>
    <row r="83" spans="1:8">
      <c r="A83" s="1" t="s">
        <v>84</v>
      </c>
      <c r="B83" s="2">
        <v>0.1327370703220367</v>
      </c>
      <c r="C83" s="1">
        <v>84</v>
      </c>
      <c r="D83" s="1">
        <v>0</v>
      </c>
      <c r="E83" s="1">
        <v>84</v>
      </c>
      <c r="F83" s="1">
        <v>0</v>
      </c>
      <c r="G83" s="1">
        <v>0</v>
      </c>
      <c r="H83" s="1">
        <v>0</v>
      </c>
    </row>
    <row r="84" spans="1:8">
      <c r="A84" s="1" t="s">
        <v>85</v>
      </c>
      <c r="B84" s="2">
        <v>0.1232558488845825</v>
      </c>
      <c r="C84" s="1">
        <v>78</v>
      </c>
      <c r="D84" s="1">
        <v>0</v>
      </c>
      <c r="E84" s="1">
        <v>78</v>
      </c>
      <c r="F84" s="1">
        <v>0</v>
      </c>
      <c r="G84" s="1">
        <v>0</v>
      </c>
      <c r="H84" s="1">
        <v>0</v>
      </c>
    </row>
    <row r="85" spans="1:8">
      <c r="A85" s="1" t="s">
        <v>86</v>
      </c>
      <c r="B85" s="2">
        <v>0.1169350370764732</v>
      </c>
      <c r="C85" s="1">
        <v>74</v>
      </c>
      <c r="D85" s="1">
        <v>0</v>
      </c>
      <c r="E85" s="1">
        <v>74</v>
      </c>
      <c r="F85" s="1">
        <v>0</v>
      </c>
      <c r="G85" s="1">
        <v>0</v>
      </c>
      <c r="H85" s="1">
        <v>0</v>
      </c>
    </row>
    <row r="86" spans="1:8">
      <c r="A86" s="1" t="s">
        <v>87</v>
      </c>
      <c r="B86" s="2">
        <v>0.107453815639019</v>
      </c>
      <c r="C86" s="1">
        <v>68</v>
      </c>
      <c r="D86" s="1">
        <v>0</v>
      </c>
      <c r="E86" s="1">
        <v>68</v>
      </c>
      <c r="F86" s="1">
        <v>0</v>
      </c>
      <c r="G86" s="1">
        <v>0</v>
      </c>
      <c r="H86" s="1">
        <v>0</v>
      </c>
    </row>
    <row r="87" spans="1:8">
      <c r="A87" s="1" t="s">
        <v>88</v>
      </c>
      <c r="B87" s="2">
        <v>0.08217056840658188</v>
      </c>
      <c r="C87" s="1">
        <v>52</v>
      </c>
      <c r="D87" s="1">
        <v>0</v>
      </c>
      <c r="E87" s="1">
        <v>52</v>
      </c>
      <c r="F87" s="1">
        <v>0</v>
      </c>
      <c r="G87" s="1">
        <v>0</v>
      </c>
      <c r="H87" s="1">
        <v>0</v>
      </c>
    </row>
    <row r="88" spans="1:8">
      <c r="A88" s="1" t="s">
        <v>89</v>
      </c>
      <c r="B88" s="2">
        <v>0.0758497565984726</v>
      </c>
      <c r="C88" s="1">
        <v>48</v>
      </c>
      <c r="D88" s="1">
        <v>0</v>
      </c>
      <c r="E88" s="1">
        <v>48</v>
      </c>
      <c r="F88" s="1">
        <v>0</v>
      </c>
      <c r="G88" s="1">
        <v>0</v>
      </c>
      <c r="H88" s="1">
        <v>0</v>
      </c>
    </row>
    <row r="89" spans="1:8">
      <c r="A89" s="1" t="s">
        <v>30</v>
      </c>
      <c r="B89" s="2">
        <v>0.0758497565984726</v>
      </c>
      <c r="C89" s="1">
        <v>48</v>
      </c>
      <c r="D89" s="1">
        <v>4</v>
      </c>
      <c r="E89" s="1">
        <v>20</v>
      </c>
      <c r="F89" s="1">
        <v>24</v>
      </c>
      <c r="G89" s="1">
        <v>4</v>
      </c>
      <c r="H89" s="1">
        <v>0</v>
      </c>
    </row>
    <row r="90" spans="1:8">
      <c r="A90" s="1" t="s">
        <v>90</v>
      </c>
      <c r="B90" s="2">
        <v>0.06952894479036331</v>
      </c>
      <c r="C90" s="1">
        <v>44</v>
      </c>
      <c r="D90" s="1">
        <v>0</v>
      </c>
      <c r="E90" s="1">
        <v>44</v>
      </c>
      <c r="F90" s="1">
        <v>0</v>
      </c>
      <c r="G90" s="1">
        <v>0</v>
      </c>
      <c r="H90" s="1">
        <v>0</v>
      </c>
    </row>
    <row r="91" spans="1:8">
      <c r="A91" s="1" t="s">
        <v>91</v>
      </c>
      <c r="B91" s="2">
        <v>0.05056650191545487</v>
      </c>
      <c r="C91" s="1">
        <v>32</v>
      </c>
      <c r="D91" s="1">
        <v>0</v>
      </c>
      <c r="E91" s="1">
        <v>32</v>
      </c>
      <c r="F91" s="1">
        <v>0</v>
      </c>
      <c r="G91" s="1">
        <v>0</v>
      </c>
      <c r="H91" s="1">
        <v>0</v>
      </c>
    </row>
    <row r="92" spans="1:8">
      <c r="A92" s="1" t="s">
        <v>92</v>
      </c>
      <c r="B92" s="2">
        <v>0.04424569010734558</v>
      </c>
      <c r="C92" s="1">
        <v>28</v>
      </c>
      <c r="D92" s="1">
        <v>0</v>
      </c>
      <c r="E92" s="1">
        <v>28</v>
      </c>
      <c r="F92" s="1">
        <v>0</v>
      </c>
      <c r="G92" s="1">
        <v>0</v>
      </c>
      <c r="H92" s="1">
        <v>0</v>
      </c>
    </row>
    <row r="93" spans="1:8">
      <c r="A93" s="1" t="s">
        <v>93</v>
      </c>
      <c r="B93" s="2">
        <v>0.0379248782992363</v>
      </c>
      <c r="C93" s="1">
        <v>24</v>
      </c>
      <c r="D93" s="1">
        <v>0</v>
      </c>
      <c r="E93" s="1">
        <v>24</v>
      </c>
      <c r="F93" s="1">
        <v>0</v>
      </c>
      <c r="G93" s="1">
        <v>0</v>
      </c>
      <c r="H93" s="1">
        <v>0</v>
      </c>
    </row>
    <row r="94" spans="1:8">
      <c r="A94" s="1" t="s">
        <v>94</v>
      </c>
      <c r="B94" s="2">
        <v>0.0379248782992363</v>
      </c>
      <c r="C94" s="1">
        <v>24</v>
      </c>
      <c r="D94" s="1">
        <v>0</v>
      </c>
      <c r="E94" s="1">
        <v>24</v>
      </c>
      <c r="F94" s="1">
        <v>0</v>
      </c>
      <c r="G94" s="1">
        <v>0</v>
      </c>
      <c r="H94" s="1">
        <v>0</v>
      </c>
    </row>
    <row r="95" spans="1:8">
      <c r="A95" s="1" t="s">
        <v>95</v>
      </c>
      <c r="B95" s="2">
        <v>0.03476447239518166</v>
      </c>
      <c r="C95" s="1">
        <v>22</v>
      </c>
      <c r="D95" s="1">
        <v>0</v>
      </c>
      <c r="E95" s="1">
        <v>22</v>
      </c>
      <c r="F95" s="1">
        <v>0</v>
      </c>
      <c r="G95" s="1">
        <v>0</v>
      </c>
      <c r="H95" s="1">
        <v>0</v>
      </c>
    </row>
    <row r="96" spans="1:8">
      <c r="A96" s="1" t="s">
        <v>96</v>
      </c>
      <c r="B96" s="2">
        <v>0.02844365872442722</v>
      </c>
      <c r="C96" s="1">
        <v>18</v>
      </c>
      <c r="D96" s="1">
        <v>0</v>
      </c>
      <c r="E96" s="1">
        <v>18</v>
      </c>
      <c r="F96" s="1">
        <v>0</v>
      </c>
      <c r="G96" s="1">
        <v>0</v>
      </c>
      <c r="H96" s="1">
        <v>0</v>
      </c>
    </row>
    <row r="97" spans="1:8">
      <c r="A97" s="1" t="s">
        <v>97</v>
      </c>
      <c r="B97" s="2">
        <v>0.01896243914961815</v>
      </c>
      <c r="C97" s="1">
        <v>12</v>
      </c>
      <c r="D97" s="1">
        <v>0</v>
      </c>
      <c r="E97" s="1">
        <v>12</v>
      </c>
      <c r="F97" s="1">
        <v>0</v>
      </c>
      <c r="G97" s="1">
        <v>0</v>
      </c>
      <c r="H97" s="1">
        <v>0</v>
      </c>
    </row>
    <row r="98" spans="1:8">
      <c r="A98" s="1" t="s">
        <v>98</v>
      </c>
      <c r="B98" s="2">
        <v>0.01896243914961815</v>
      </c>
      <c r="C98" s="1">
        <v>12</v>
      </c>
      <c r="D98" s="1">
        <v>0</v>
      </c>
      <c r="E98" s="1">
        <v>12</v>
      </c>
      <c r="F98" s="1">
        <v>0</v>
      </c>
      <c r="G98" s="1">
        <v>0</v>
      </c>
      <c r="H98" s="1">
        <v>0</v>
      </c>
    </row>
    <row r="99" spans="1:8">
      <c r="A99" s="1" t="s">
        <v>99</v>
      </c>
      <c r="B99" s="2">
        <v>0.01896243914961815</v>
      </c>
      <c r="C99" s="1">
        <v>12</v>
      </c>
      <c r="D99" s="1">
        <v>0</v>
      </c>
      <c r="E99" s="1">
        <v>12</v>
      </c>
      <c r="F99" s="1">
        <v>0</v>
      </c>
      <c r="G99" s="1">
        <v>0</v>
      </c>
      <c r="H99" s="1">
        <v>0</v>
      </c>
    </row>
    <row r="100" spans="1:8">
      <c r="A100" s="1" t="s">
        <v>100</v>
      </c>
      <c r="B100" s="2">
        <v>0.01580203138291836</v>
      </c>
      <c r="C100" s="1">
        <v>10</v>
      </c>
      <c r="D100" s="1">
        <v>0</v>
      </c>
      <c r="E100" s="1">
        <v>10</v>
      </c>
      <c r="F100" s="1">
        <v>0</v>
      </c>
      <c r="G100" s="1">
        <v>0</v>
      </c>
      <c r="H100" s="1">
        <v>0</v>
      </c>
    </row>
    <row r="101" spans="1:8">
      <c r="A101" s="1" t="s">
        <v>101</v>
      </c>
      <c r="B101" s="2">
        <v>0.01580203138291836</v>
      </c>
      <c r="C101" s="1">
        <v>10</v>
      </c>
      <c r="D101" s="1">
        <v>0</v>
      </c>
      <c r="E101" s="1">
        <v>10</v>
      </c>
      <c r="F101" s="1">
        <v>0</v>
      </c>
      <c r="G101" s="1">
        <v>0</v>
      </c>
      <c r="H101" s="1">
        <v>0</v>
      </c>
    </row>
    <row r="102" spans="1:8">
      <c r="A102" s="1" t="s">
        <v>102</v>
      </c>
      <c r="B102" s="2">
        <v>0.01580203138291836</v>
      </c>
      <c r="C102" s="1">
        <v>10</v>
      </c>
      <c r="D102" s="1">
        <v>0</v>
      </c>
      <c r="E102" s="1">
        <v>10</v>
      </c>
      <c r="F102" s="1">
        <v>0</v>
      </c>
      <c r="G102" s="1">
        <v>0</v>
      </c>
      <c r="H102" s="1">
        <v>0</v>
      </c>
    </row>
    <row r="103" spans="1:8">
      <c r="A103" s="1" t="s">
        <v>103</v>
      </c>
      <c r="B103" s="2">
        <v>0.01264162547886372</v>
      </c>
      <c r="C103" s="1">
        <v>8</v>
      </c>
      <c r="D103" s="1">
        <v>0</v>
      </c>
      <c r="E103" s="1">
        <v>8</v>
      </c>
      <c r="F103" s="1">
        <v>0</v>
      </c>
      <c r="G103" s="1">
        <v>0</v>
      </c>
      <c r="H103" s="1">
        <v>0</v>
      </c>
    </row>
    <row r="104" spans="1:8">
      <c r="A104" s="1" t="s">
        <v>15</v>
      </c>
      <c r="B104" s="2">
        <v>0.01264162547886372</v>
      </c>
      <c r="C104" s="1">
        <v>8</v>
      </c>
      <c r="D104" s="1">
        <v>96</v>
      </c>
      <c r="E104" s="1">
        <v>8</v>
      </c>
      <c r="F104" s="1">
        <v>0</v>
      </c>
      <c r="G104" s="1">
        <v>0</v>
      </c>
      <c r="H104" s="1">
        <v>96</v>
      </c>
    </row>
    <row r="105" spans="1:8">
      <c r="A105" s="1" t="s">
        <v>104</v>
      </c>
      <c r="B105" s="2">
        <v>0.01264162547886372</v>
      </c>
      <c r="C105" s="1">
        <v>8</v>
      </c>
      <c r="D105" s="1">
        <v>0</v>
      </c>
      <c r="E105" s="1">
        <v>8</v>
      </c>
      <c r="F105" s="1">
        <v>0</v>
      </c>
      <c r="G105" s="1">
        <v>0</v>
      </c>
      <c r="H105" s="1">
        <v>0</v>
      </c>
    </row>
    <row r="106" spans="1:8">
      <c r="A106" s="1" t="s">
        <v>105</v>
      </c>
      <c r="B106" s="2">
        <v>0.009481219574809074</v>
      </c>
      <c r="C106" s="1">
        <v>6</v>
      </c>
      <c r="D106" s="1">
        <v>0</v>
      </c>
      <c r="E106" s="1">
        <v>6</v>
      </c>
      <c r="F106" s="1">
        <v>0</v>
      </c>
      <c r="G106" s="1">
        <v>0</v>
      </c>
      <c r="H106" s="1">
        <v>0</v>
      </c>
    </row>
    <row r="107" spans="1:8">
      <c r="A107" s="1" t="s">
        <v>106</v>
      </c>
      <c r="B107" s="2">
        <v>0.009481219574809074</v>
      </c>
      <c r="C107" s="1">
        <v>6</v>
      </c>
      <c r="D107" s="1">
        <v>0</v>
      </c>
      <c r="E107" s="1">
        <v>6</v>
      </c>
      <c r="F107" s="1">
        <v>0</v>
      </c>
      <c r="G107" s="1">
        <v>0</v>
      </c>
      <c r="H107" s="1">
        <v>0</v>
      </c>
    </row>
    <row r="108" spans="1:8">
      <c r="A108" s="1" t="s">
        <v>107</v>
      </c>
      <c r="B108" s="2">
        <v>0.009481219574809074</v>
      </c>
      <c r="C108" s="1">
        <v>6</v>
      </c>
      <c r="D108" s="1">
        <v>0</v>
      </c>
      <c r="E108" s="1">
        <v>6</v>
      </c>
      <c r="F108" s="1">
        <v>0</v>
      </c>
      <c r="G108" s="1">
        <v>0</v>
      </c>
      <c r="H108" s="1">
        <v>0</v>
      </c>
    </row>
    <row r="109" spans="1:8">
      <c r="A109" s="1" t="s">
        <v>108</v>
      </c>
      <c r="B109" s="2">
        <v>0.003160406369715929</v>
      </c>
      <c r="C109" s="1">
        <v>2</v>
      </c>
      <c r="D109" s="1">
        <v>0</v>
      </c>
      <c r="E109" s="1">
        <v>2</v>
      </c>
      <c r="F109" s="1">
        <v>0</v>
      </c>
      <c r="G109" s="1">
        <v>0</v>
      </c>
      <c r="H109" s="1">
        <v>0</v>
      </c>
    </row>
    <row r="110" spans="1:8">
      <c r="A110" s="1" t="s">
        <v>109</v>
      </c>
      <c r="B110" s="2">
        <v>0.003160406369715929</v>
      </c>
      <c r="C110" s="1">
        <v>2</v>
      </c>
      <c r="D110" s="1">
        <v>0</v>
      </c>
      <c r="E110" s="1">
        <v>2</v>
      </c>
      <c r="F110" s="1">
        <v>0</v>
      </c>
      <c r="G110" s="1">
        <v>0</v>
      </c>
      <c r="H110" s="1">
        <v>0</v>
      </c>
    </row>
    <row r="111" spans="1:8">
      <c r="A111" s="1" t="s">
        <v>110</v>
      </c>
      <c r="B111" s="2">
        <v>0.003160406369715929</v>
      </c>
      <c r="C111" s="1">
        <v>2</v>
      </c>
      <c r="D111" s="1">
        <v>0</v>
      </c>
      <c r="E111" s="1">
        <v>2</v>
      </c>
      <c r="F111" s="1">
        <v>0</v>
      </c>
      <c r="G111" s="1">
        <v>0</v>
      </c>
      <c r="H111" s="1">
        <v>0</v>
      </c>
    </row>
    <row r="112" spans="1:8">
      <c r="A112" s="1" t="s">
        <v>111</v>
      </c>
      <c r="B112" s="2">
        <v>0.003160406369715929</v>
      </c>
      <c r="C112" s="1">
        <v>2</v>
      </c>
      <c r="D112" s="1">
        <v>0</v>
      </c>
      <c r="E112" s="1">
        <v>2</v>
      </c>
      <c r="F112" s="1">
        <v>0</v>
      </c>
      <c r="G112" s="1">
        <v>0</v>
      </c>
      <c r="H112" s="1">
        <v>0</v>
      </c>
    </row>
    <row r="113" spans="1:8">
      <c r="A113" s="1" t="s">
        <v>112</v>
      </c>
      <c r="B113" s="2">
        <v>0.003160406369715929</v>
      </c>
      <c r="C113" s="1">
        <v>2</v>
      </c>
      <c r="D113" s="1">
        <v>0</v>
      </c>
      <c r="E113" s="1">
        <v>2</v>
      </c>
      <c r="F113" s="1">
        <v>0</v>
      </c>
      <c r="G113" s="1">
        <v>0</v>
      </c>
      <c r="H113" s="1">
        <v>0</v>
      </c>
    </row>
    <row r="114" spans="1:8">
      <c r="A114" s="1" t="s">
        <v>113</v>
      </c>
      <c r="B114" s="2">
        <v>0.003160406369715929</v>
      </c>
      <c r="C114" s="1">
        <v>2</v>
      </c>
      <c r="D114" s="1">
        <v>0</v>
      </c>
      <c r="E114" s="1">
        <v>2</v>
      </c>
      <c r="F114" s="1">
        <v>0</v>
      </c>
      <c r="G114" s="1">
        <v>0</v>
      </c>
      <c r="H114" s="1">
        <v>0</v>
      </c>
    </row>
    <row r="115" spans="1:8">
      <c r="A115" t="s">
        <v>115</v>
      </c>
      <c r="B115">
        <f>SUBTOTAL(109,[flash_percent])</f>
        <v>0</v>
      </c>
      <c r="C115">
        <f>SUBTOTAL(109,[flash])</f>
        <v>0</v>
      </c>
      <c r="D115">
        <f>SUBTOTAL(109,[ram])</f>
        <v>0</v>
      </c>
      <c r="E115">
        <f>SUBTOTAL(109,[Code])</f>
        <v>0</v>
      </c>
      <c r="F115">
        <f>SUBTOTAL(109,[RO_data])</f>
        <v>0</v>
      </c>
      <c r="G115">
        <f>SUBTOTAL(109,[RW_data])</f>
        <v>0</v>
      </c>
      <c r="H115">
        <f>SUBTOTAL(109,[ZI_data])</f>
        <v>0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ram_percent</vt:lpstr>
      <vt:lpstr>flash_percent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2024-05-03T06:28:25Z</dcterms:created>
  <dcterms:modified xsi:type="dcterms:W3CDTF">2024-05-03T06:28:25Z</dcterms:modified>
</cp:coreProperties>
</file>