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dys\OneDrive\바탕 화면\JBNU\수업 관련\24년 1학기\Numerical Method\Numerical_practice\Homework\"/>
    </mc:Choice>
  </mc:AlternateContent>
  <xr:revisionPtr revIDLastSave="0" documentId="13_ncr:1_{58A72DC4-C8E1-4FA5-9504-3BBF900C1C9E}" xr6:coauthVersionLast="47" xr6:coauthVersionMax="47" xr10:uidLastSave="{00000000-0000-0000-0000-000000000000}"/>
  <bookViews>
    <workbookView xWindow="-90" yWindow="0" windowWidth="12980" windowHeight="15370" xr2:uid="{89DFADE6-A190-479E-8B92-C0E1DBC454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B6" i="1"/>
  <c r="D16" i="1"/>
  <c r="B16" i="1"/>
  <c r="D15" i="1"/>
  <c r="G15" i="1" s="1"/>
  <c r="B15" i="1"/>
  <c r="I6" i="1"/>
  <c r="I7" i="1"/>
  <c r="I8" i="1"/>
  <c r="I9" i="1"/>
  <c r="I10" i="1"/>
  <c r="I11" i="1"/>
  <c r="I12" i="1"/>
  <c r="I13" i="1"/>
  <c r="I14" i="1"/>
  <c r="I5" i="1"/>
  <c r="D14" i="1"/>
  <c r="G14" i="1" s="1"/>
  <c r="B14" i="1"/>
  <c r="C14" i="1" s="1"/>
  <c r="F14" i="1" s="1"/>
  <c r="D13" i="1"/>
  <c r="C13" i="1" s="1"/>
  <c r="F13" i="1" s="1"/>
  <c r="B13" i="1"/>
  <c r="E13" i="1" s="1"/>
  <c r="D12" i="1"/>
  <c r="G12" i="1" s="1"/>
  <c r="B12" i="1"/>
  <c r="C12" i="1" s="1"/>
  <c r="F12" i="1" s="1"/>
  <c r="D11" i="1"/>
  <c r="C11" i="1" s="1"/>
  <c r="F11" i="1" s="1"/>
  <c r="B11" i="1"/>
  <c r="E11" i="1" s="1"/>
  <c r="D10" i="1"/>
  <c r="C10" i="1" s="1"/>
  <c r="F10" i="1" s="1"/>
  <c r="B10" i="1"/>
  <c r="E10" i="1" s="1"/>
  <c r="E9" i="1"/>
  <c r="F9" i="1"/>
  <c r="G9" i="1"/>
  <c r="G10" i="1"/>
  <c r="G11" i="1"/>
  <c r="E12" i="1"/>
  <c r="E16" i="1"/>
  <c r="G16" i="1"/>
  <c r="D9" i="1"/>
  <c r="B9" i="1"/>
  <c r="D8" i="1"/>
  <c r="G8" i="1" s="1"/>
  <c r="B8" i="1"/>
  <c r="E7" i="1"/>
  <c r="F7" i="1"/>
  <c r="G7" i="1"/>
  <c r="E8" i="1"/>
  <c r="C7" i="1"/>
  <c r="D7" i="1"/>
  <c r="B7" i="1"/>
  <c r="E6" i="1"/>
  <c r="F6" i="1"/>
  <c r="G6" i="1"/>
  <c r="C6" i="1"/>
  <c r="E5" i="1"/>
  <c r="G5" i="1"/>
  <c r="F5" i="1"/>
  <c r="D5" i="1"/>
  <c r="B5" i="1"/>
  <c r="F4" i="1"/>
  <c r="G4" i="1"/>
  <c r="E4" i="1"/>
  <c r="C16" i="1" l="1"/>
  <c r="F16" i="1" s="1"/>
  <c r="E14" i="1"/>
  <c r="G13" i="1"/>
  <c r="C9" i="1"/>
  <c r="C8" i="1"/>
  <c r="F8" i="1" s="1"/>
  <c r="C15" i="1"/>
  <c r="I15" i="1" s="1"/>
  <c r="E15" i="1"/>
  <c r="I16" i="1" l="1"/>
  <c r="F15" i="1"/>
</calcChain>
</file>

<file path=xl/sharedStrings.xml><?xml version="1.0" encoding="utf-8"?>
<sst xmlns="http://schemas.openxmlformats.org/spreadsheetml/2006/main" count="11" uniqueCount="11">
  <si>
    <t>x_min</t>
    <phoneticPr fontId="1" type="noConversion"/>
  </si>
  <si>
    <t>x_max</t>
    <phoneticPr fontId="1" type="noConversion"/>
  </si>
  <si>
    <t>f_min</t>
    <phoneticPr fontId="1" type="noConversion"/>
  </si>
  <si>
    <t>f_mid</t>
    <phoneticPr fontId="1" type="noConversion"/>
  </si>
  <si>
    <t>f_max</t>
    <phoneticPr fontId="1" type="noConversion"/>
  </si>
  <si>
    <t>x_mid(예측)</t>
    <phoneticPr fontId="1" type="noConversion"/>
  </si>
  <si>
    <t>e_a</t>
    <phoneticPr fontId="1" type="noConversion"/>
  </si>
  <si>
    <t>최종 예측값</t>
    <phoneticPr fontId="1" type="noConversion"/>
  </si>
  <si>
    <t>m = 142.73 kg</t>
    <phoneticPr fontId="1" type="noConversion"/>
  </si>
  <si>
    <t>예제 5.3</t>
    <phoneticPr fontId="1" type="noConversion"/>
  </si>
  <si>
    <t>iter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</si>
</sst>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449A1-6FDB-4E5C-94A9-CBCD43AE1F68}">
  <dimension ref="A1:L17"/>
  <sheetViews>
    <sheetView tabSelected="1" workbookViewId="0">
      <selection activeCell="I4" sqref="I4"/>
    </sheetView>
  </sheetViews>
  <sheetFormatPr defaultRowHeight="17" x14ac:dyDescent="0.45"/>
  <cols>
    <col min="3" max="3" width="9.9140625" customWidth="1"/>
    <col min="9" max="9" width="12.58203125" customWidth="1"/>
  </cols>
  <sheetData>
    <row r="1" spans="1:12" x14ac:dyDescent="0.45">
      <c r="A1" t="s">
        <v>9</v>
      </c>
    </row>
    <row r="3" spans="1:12" x14ac:dyDescent="0.45">
      <c r="A3" s="2" t="s">
        <v>10</v>
      </c>
      <c r="B3" s="2" t="s">
        <v>0</v>
      </c>
      <c r="C3" s="2" t="s">
        <v>5</v>
      </c>
      <c r="D3" s="2" t="s">
        <v>1</v>
      </c>
      <c r="E3" s="2" t="s">
        <v>2</v>
      </c>
      <c r="F3" s="2" t="s">
        <v>3</v>
      </c>
      <c r="G3" s="2" t="s">
        <v>4</v>
      </c>
      <c r="H3" s="2"/>
      <c r="I3" s="2" t="s">
        <v>6</v>
      </c>
    </row>
    <row r="4" spans="1:12" x14ac:dyDescent="0.45">
      <c r="A4" s="2">
        <v>1</v>
      </c>
      <c r="B4" s="3">
        <v>140</v>
      </c>
      <c r="C4" s="3">
        <v>145</v>
      </c>
      <c r="D4" s="3">
        <v>150</v>
      </c>
      <c r="E4" s="3">
        <f>SQRT(9.81*B4/0.25)*TANH(4*SQRT(9.81*0.25/B4))-36</f>
        <v>-5.6985283727470915E-2</v>
      </c>
      <c r="F4" s="3">
        <f t="shared" ref="F4:G4" si="0">SQRT(9.81*C4/0.25)*TANH(4*SQRT(9.81*0.25/C4))-36</f>
        <v>4.5626491526377322E-2</v>
      </c>
      <c r="G4" s="3">
        <f t="shared" si="0"/>
        <v>0.14204303065125146</v>
      </c>
      <c r="H4" s="3"/>
      <c r="I4" s="3"/>
    </row>
    <row r="5" spans="1:12" x14ac:dyDescent="0.45">
      <c r="A5" s="2">
        <v>2</v>
      </c>
      <c r="B5" s="3">
        <f>B4</f>
        <v>140</v>
      </c>
      <c r="C5" s="3">
        <v>142.5</v>
      </c>
      <c r="D5" s="3">
        <f>C4</f>
        <v>145</v>
      </c>
      <c r="E5" s="3">
        <f>SQRT(9.81*B5/0.25)*TANH(4*SQRT(9.81*0.25/B5))-36</f>
        <v>-5.6985283727470915E-2</v>
      </c>
      <c r="F5" s="3">
        <f>SQRT(9.81*C5/0.25)*TANH(4*SQRT(9.81*0.25/C5))-36</f>
        <v>-4.8682559319246366E-3</v>
      </c>
      <c r="G5" s="3">
        <f>SQRT(9.81*D5/0.25)*TANH(4*SQRT(9.81*0.25/D5))-36</f>
        <v>4.5626491526377322E-2</v>
      </c>
      <c r="H5" s="3"/>
      <c r="I5" s="3">
        <f>ABS(C5-C4)/C5 * 100</f>
        <v>1.7543859649122806</v>
      </c>
    </row>
    <row r="6" spans="1:12" x14ac:dyDescent="0.45">
      <c r="A6" s="2">
        <v>3</v>
      </c>
      <c r="B6" s="3">
        <f>C5</f>
        <v>142.5</v>
      </c>
      <c r="C6" s="3">
        <f>(B6+D6)/2</f>
        <v>143.75</v>
      </c>
      <c r="D6" s="3">
        <f>D5</f>
        <v>145</v>
      </c>
      <c r="E6" s="3">
        <f>SQRT(9.81*B6/0.25)*TANH(4*SQRT(9.81*0.25/B6))-36</f>
        <v>-4.8682559319246366E-3</v>
      </c>
      <c r="F6" s="3">
        <f>SQRT(9.81*C6/0.25)*TANH(4*SQRT(9.81*0.25/C6))-36</f>
        <v>2.057713074902523E-2</v>
      </c>
      <c r="G6" s="3">
        <f>SQRT(9.81*D6/0.25)*TANH(4*SQRT(9.81*0.25/D6))-36</f>
        <v>4.5626491526377322E-2</v>
      </c>
      <c r="H6" s="3"/>
      <c r="I6" s="3">
        <f t="shared" ref="I6:I16" si="1">ABS(C6-C5)/C6 * 100</f>
        <v>0.86956521739130432</v>
      </c>
    </row>
    <row r="7" spans="1:12" x14ac:dyDescent="0.45">
      <c r="A7" s="2">
        <v>4</v>
      </c>
      <c r="B7" s="3">
        <f>B6</f>
        <v>142.5</v>
      </c>
      <c r="C7" s="3">
        <f>(B7+D7)/2</f>
        <v>143.125</v>
      </c>
      <c r="D7" s="3">
        <f>C6</f>
        <v>143.75</v>
      </c>
      <c r="E7" s="3">
        <f t="shared" ref="E7:E8" si="2">SQRT(9.81*B7/0.25)*TANH(4*SQRT(9.81*0.25/B7))-36</f>
        <v>-4.8682559319246366E-3</v>
      </c>
      <c r="F7" s="3">
        <f t="shared" ref="F7:F8" si="3">SQRT(9.81*C7/0.25)*TANH(4*SQRT(9.81*0.25/C7))-36</f>
        <v>7.9045254116181241E-3</v>
      </c>
      <c r="G7" s="3">
        <f t="shared" ref="G7:G8" si="4">SQRT(9.81*D7/0.25)*TANH(4*SQRT(9.81*0.25/D7))-36</f>
        <v>2.057713074902523E-2</v>
      </c>
      <c r="H7" s="3"/>
      <c r="I7" s="3">
        <f t="shared" si="1"/>
        <v>0.43668122270742354</v>
      </c>
    </row>
    <row r="8" spans="1:12" x14ac:dyDescent="0.45">
      <c r="A8" s="2">
        <v>5</v>
      </c>
      <c r="B8" s="3">
        <f>B7</f>
        <v>142.5</v>
      </c>
      <c r="C8" s="3">
        <f t="shared" ref="C8:C16" si="5">(B8+D8)/2</f>
        <v>142.8125</v>
      </c>
      <c r="D8" s="3">
        <f>C7</f>
        <v>143.125</v>
      </c>
      <c r="E8" s="3">
        <f t="shared" si="2"/>
        <v>-4.8682559319246366E-3</v>
      </c>
      <c r="F8" s="3">
        <f t="shared" si="3"/>
        <v>1.530730845793471E-3</v>
      </c>
      <c r="G8" s="3">
        <f t="shared" si="4"/>
        <v>7.9045254116181241E-3</v>
      </c>
      <c r="H8" s="3"/>
      <c r="I8" s="3">
        <f t="shared" si="1"/>
        <v>0.21881838074398249</v>
      </c>
    </row>
    <row r="9" spans="1:12" x14ac:dyDescent="0.45">
      <c r="A9" s="2">
        <v>6</v>
      </c>
      <c r="B9" s="3">
        <f>B8</f>
        <v>142.5</v>
      </c>
      <c r="C9" s="3">
        <f t="shared" si="5"/>
        <v>142.65625</v>
      </c>
      <c r="D9" s="3">
        <f>C8</f>
        <v>142.8125</v>
      </c>
      <c r="E9" s="3">
        <f t="shared" ref="E9:E16" si="6">SQRT(9.81*B9/0.25)*TANH(4*SQRT(9.81*0.25/B9))-36</f>
        <v>-4.8682559319246366E-3</v>
      </c>
      <c r="F9" s="3">
        <f t="shared" ref="F9:F16" si="7">SQRT(9.81*C9/0.25)*TANH(4*SQRT(9.81*0.25/C9))-36</f>
        <v>-1.6656041894123064E-3</v>
      </c>
      <c r="G9" s="3">
        <f t="shared" ref="G9:G16" si="8">SQRT(9.81*D9/0.25)*TANH(4*SQRT(9.81*0.25/D9))-36</f>
        <v>1.530730845793471E-3</v>
      </c>
      <c r="H9" s="3"/>
      <c r="I9" s="3">
        <f t="shared" si="1"/>
        <v>0.10952902519167579</v>
      </c>
    </row>
    <row r="10" spans="1:12" x14ac:dyDescent="0.45">
      <c r="A10" s="2">
        <v>7</v>
      </c>
      <c r="B10" s="3">
        <f>C9</f>
        <v>142.65625</v>
      </c>
      <c r="C10" s="3">
        <f t="shared" si="5"/>
        <v>142.734375</v>
      </c>
      <c r="D10" s="3">
        <f>D9</f>
        <v>142.8125</v>
      </c>
      <c r="E10" s="3">
        <f t="shared" si="6"/>
        <v>-1.6656041894123064E-3</v>
      </c>
      <c r="F10" s="3">
        <f t="shared" si="7"/>
        <v>-6.6648252158074683E-5</v>
      </c>
      <c r="G10" s="3">
        <f t="shared" si="8"/>
        <v>1.530730845793471E-3</v>
      </c>
      <c r="H10" s="3"/>
      <c r="I10" s="3">
        <f t="shared" si="1"/>
        <v>5.4734537493158188E-2</v>
      </c>
    </row>
    <row r="11" spans="1:12" x14ac:dyDescent="0.45">
      <c r="A11" s="2">
        <v>8</v>
      </c>
      <c r="B11" s="3">
        <f>C10</f>
        <v>142.734375</v>
      </c>
      <c r="C11" s="3">
        <f t="shared" si="5"/>
        <v>142.7734375</v>
      </c>
      <c r="D11" s="3">
        <f>D10</f>
        <v>142.8125</v>
      </c>
      <c r="E11" s="3">
        <f t="shared" si="6"/>
        <v>-6.6648252158074683E-5</v>
      </c>
      <c r="F11" s="3">
        <f t="shared" si="7"/>
        <v>7.322382558783147E-4</v>
      </c>
      <c r="G11" s="3">
        <f t="shared" si="8"/>
        <v>1.530730845793471E-3</v>
      </c>
      <c r="H11" s="3"/>
      <c r="I11" s="3">
        <f t="shared" si="1"/>
        <v>2.7359781121751026E-2</v>
      </c>
    </row>
    <row r="12" spans="1:12" x14ac:dyDescent="0.45">
      <c r="A12" s="2">
        <v>9</v>
      </c>
      <c r="B12" s="3">
        <f>B11</f>
        <v>142.734375</v>
      </c>
      <c r="C12" s="3">
        <f t="shared" si="5"/>
        <v>142.75390625</v>
      </c>
      <c r="D12" s="3">
        <f>C11</f>
        <v>142.7734375</v>
      </c>
      <c r="E12" s="3">
        <f t="shared" si="6"/>
        <v>-6.6648252158074683E-5</v>
      </c>
      <c r="F12" s="3">
        <f t="shared" si="7"/>
        <v>3.3284425983026722E-4</v>
      </c>
      <c r="G12" s="3">
        <f t="shared" si="8"/>
        <v>7.322382558783147E-4</v>
      </c>
      <c r="H12" s="3"/>
      <c r="I12" s="3">
        <f t="shared" si="1"/>
        <v>1.3681762210972774E-2</v>
      </c>
    </row>
    <row r="13" spans="1:12" x14ac:dyDescent="0.45">
      <c r="A13" s="2">
        <v>10</v>
      </c>
      <c r="B13" s="3">
        <f>B12</f>
        <v>142.734375</v>
      </c>
      <c r="C13" s="3">
        <f t="shared" si="5"/>
        <v>142.744140625</v>
      </c>
      <c r="D13" s="3">
        <f>C12</f>
        <v>142.75390625</v>
      </c>
      <c r="E13" s="3">
        <f t="shared" si="6"/>
        <v>-6.6648252158074683E-5</v>
      </c>
      <c r="F13" s="3">
        <f t="shared" si="7"/>
        <v>1.3311032061835704E-4</v>
      </c>
      <c r="G13" s="3">
        <f t="shared" si="8"/>
        <v>3.3284425983026722E-4</v>
      </c>
      <c r="H13" s="3"/>
      <c r="I13" s="3">
        <f t="shared" si="1"/>
        <v>6.8413491140452906E-3</v>
      </c>
    </row>
    <row r="14" spans="1:12" x14ac:dyDescent="0.45">
      <c r="A14" s="2">
        <v>11</v>
      </c>
      <c r="B14" s="3">
        <f>B13</f>
        <v>142.734375</v>
      </c>
      <c r="C14" s="3">
        <f t="shared" si="5"/>
        <v>142.7392578125</v>
      </c>
      <c r="D14" s="3">
        <f>C13</f>
        <v>142.744140625</v>
      </c>
      <c r="E14" s="3">
        <f t="shared" si="6"/>
        <v>-6.6648252158074683E-5</v>
      </c>
      <c r="F14" s="3">
        <f t="shared" si="7"/>
        <v>3.3234113701041679E-5</v>
      </c>
      <c r="G14" s="3">
        <f t="shared" si="8"/>
        <v>1.3311032061835704E-4</v>
      </c>
      <c r="H14" s="3"/>
      <c r="I14" s="3">
        <f t="shared" si="1"/>
        <v>3.4207915711695685E-3</v>
      </c>
    </row>
    <row r="15" spans="1:12" x14ac:dyDescent="0.45">
      <c r="A15" s="2">
        <v>12</v>
      </c>
      <c r="B15">
        <f>B14</f>
        <v>142.734375</v>
      </c>
      <c r="C15">
        <f t="shared" si="5"/>
        <v>142.73681640625</v>
      </c>
      <c r="D15">
        <f>C14</f>
        <v>142.7392578125</v>
      </c>
      <c r="E15">
        <f t="shared" si="6"/>
        <v>-6.6648252158074683E-5</v>
      </c>
      <c r="F15">
        <f t="shared" si="7"/>
        <v>-1.6706299327040597E-5</v>
      </c>
      <c r="G15">
        <f t="shared" si="8"/>
        <v>3.3234113701041679E-5</v>
      </c>
      <c r="I15">
        <f t="shared" si="1"/>
        <v>1.7104250406225947E-3</v>
      </c>
    </row>
    <row r="16" spans="1:12" x14ac:dyDescent="0.45">
      <c r="A16" s="2">
        <v>13</v>
      </c>
      <c r="B16">
        <f>C15</f>
        <v>142.73681640625</v>
      </c>
      <c r="C16" s="1">
        <f t="shared" si="5"/>
        <v>142.738037109375</v>
      </c>
      <c r="D16">
        <f>D15</f>
        <v>142.7392578125</v>
      </c>
      <c r="E16">
        <f t="shared" si="6"/>
        <v>-1.6706299327040597E-5</v>
      </c>
      <c r="F16">
        <f t="shared" si="7"/>
        <v>8.2640996623695173E-6</v>
      </c>
      <c r="G16">
        <f t="shared" si="8"/>
        <v>3.3234113701041679E-5</v>
      </c>
      <c r="I16">
        <f t="shared" si="1"/>
        <v>8.5520520648929706E-4</v>
      </c>
      <c r="L16" t="s">
        <v>7</v>
      </c>
    </row>
    <row r="17" spans="12:12" x14ac:dyDescent="0.45">
      <c r="L17" t="s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조형권</dc:creator>
  <cp:lastModifiedBy>조형권</cp:lastModifiedBy>
  <dcterms:created xsi:type="dcterms:W3CDTF">2024-03-22T10:23:19Z</dcterms:created>
  <dcterms:modified xsi:type="dcterms:W3CDTF">2024-03-22T12:01:01Z</dcterms:modified>
</cp:coreProperties>
</file>