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3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18" i="1"/>
  <c r="E16" i="1"/>
  <c r="E15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<sst xmlns="http://schemas.openxmlformats.org/spreadsheetml/2006/main" count="44" uniqueCount="44">
  <si>
    <t>Desc</t>
  </si>
  <si>
    <t>Digi-Key</t>
  </si>
  <si>
    <t>Qty</t>
  </si>
  <si>
    <t>Price</t>
  </si>
  <si>
    <t>Ref</t>
  </si>
  <si>
    <t>ATmega16U2</t>
  </si>
  <si>
    <t>ATMEGA16U2-AU-ND</t>
  </si>
  <si>
    <t>Total</t>
  </si>
  <si>
    <t>U1</t>
  </si>
  <si>
    <t>RNCF0805JT22R0CT-ND</t>
  </si>
  <si>
    <t>Res 22 Ohm 1/8W 5% 0805 SMD</t>
  </si>
  <si>
    <t>Cap Cer 1uF 10V 10% X7R 0805</t>
  </si>
  <si>
    <t>311-1458-1-ND</t>
  </si>
  <si>
    <t>R1, R2</t>
  </si>
  <si>
    <t>C1</t>
  </si>
  <si>
    <t>Crystal 16.0 MHz 18pF Fund</t>
  </si>
  <si>
    <t>CTX1085-ND</t>
  </si>
  <si>
    <t>Q1</t>
  </si>
  <si>
    <t>Cap Cer 15pF 50V 5% NPO 0805</t>
  </si>
  <si>
    <t>311-1101-1-ND</t>
  </si>
  <si>
    <t>C2, C3</t>
  </si>
  <si>
    <t>MOSFET n-chan 40v 3.6A SOT-23-3</t>
  </si>
  <si>
    <t>Q2, Q3, Q4</t>
  </si>
  <si>
    <t>Term Block 5.08mm Vert 4pos</t>
  </si>
  <si>
    <t>ED2611-ND</t>
  </si>
  <si>
    <t>J2</t>
  </si>
  <si>
    <t>Conn Jack Power 2.1mm</t>
  </si>
  <si>
    <t>CP-102A-ND</t>
  </si>
  <si>
    <t>J3</t>
  </si>
  <si>
    <t>Cap Cer 10uF 10v 10% X5R 0805</t>
  </si>
  <si>
    <t>587-1300-1-ND</t>
  </si>
  <si>
    <t>C4</t>
  </si>
  <si>
    <t>Res 10K Ohm 1/8W 5% 0805 SMD</t>
  </si>
  <si>
    <t>311-10KARCT-ND</t>
  </si>
  <si>
    <t>R3</t>
  </si>
  <si>
    <t>PCB</t>
  </si>
  <si>
    <t>Trans Wall 12VDC 2.0A Level V</t>
  </si>
  <si>
    <t>T1071-P5P-ND</t>
  </si>
  <si>
    <t>RGB LED Strip - 60 LED/m - 1m</t>
  </si>
  <si>
    <t>SFE: COM-10259</t>
  </si>
  <si>
    <t>TOTAL</t>
  </si>
  <si>
    <t>Parts total</t>
  </si>
  <si>
    <t>Board total</t>
  </si>
  <si>
    <t>IRLML0040TRPBFCT-ND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</si>
</sst>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8" sqref="B8"/>
    </sheetView>
  </sheetViews>
  <sheetFormatPr defaultRowHeight="15" x14ac:dyDescent="0.25"/>
  <cols>
    <col min="1" max="1" width="37.140625" customWidth="1"/>
    <col min="2" max="2" width="23.140625" customWidth="1"/>
    <col min="4" max="4" width="1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</row>
    <row r="2" spans="1:6" x14ac:dyDescent="0.25">
      <c r="A2" t="s">
        <v>5</v>
      </c>
      <c r="B2" t="s">
        <v>6</v>
      </c>
      <c r="C2">
        <v>1</v>
      </c>
      <c r="D2">
        <v>3.34</v>
      </c>
      <c r="E2">
        <f>C2*D2</f>
        <v>3.34</v>
      </c>
      <c r="F2" t="s">
        <v>8</v>
      </c>
    </row>
    <row r="3" spans="1:6" x14ac:dyDescent="0.25">
      <c r="A3" t="s">
        <v>10</v>
      </c>
      <c r="B3" t="s">
        <v>9</v>
      </c>
      <c r="C3">
        <v>2</v>
      </c>
      <c r="D3">
        <v>1.9E-2</v>
      </c>
      <c r="E3">
        <f>C3*D3</f>
        <v>3.7999999999999999E-2</v>
      </c>
      <c r="F3" t="s">
        <v>13</v>
      </c>
    </row>
    <row r="4" spans="1:6" x14ac:dyDescent="0.25">
      <c r="A4" t="s">
        <v>11</v>
      </c>
      <c r="B4" t="s">
        <v>12</v>
      </c>
      <c r="C4">
        <v>1</v>
      </c>
      <c r="D4">
        <v>0.09</v>
      </c>
      <c r="E4">
        <f>C4*D4</f>
        <v>0.09</v>
      </c>
      <c r="F4" t="s">
        <v>14</v>
      </c>
    </row>
    <row r="5" spans="1:6" x14ac:dyDescent="0.25">
      <c r="A5" t="s">
        <v>15</v>
      </c>
      <c r="B5" t="s">
        <v>16</v>
      </c>
      <c r="C5">
        <v>1</v>
      </c>
      <c r="D5">
        <v>0.32</v>
      </c>
      <c r="E5">
        <f t="shared" ref="E5:E16" si="0">C5*D5</f>
        <v>0.32</v>
      </c>
      <c r="F5" t="s">
        <v>17</v>
      </c>
    </row>
    <row r="6" spans="1:6" x14ac:dyDescent="0.25">
      <c r="A6" t="s">
        <v>18</v>
      </c>
      <c r="B6" t="s">
        <v>19</v>
      </c>
      <c r="C6">
        <v>2</v>
      </c>
      <c r="D6">
        <v>5.6000000000000001E-2</v>
      </c>
      <c r="E6">
        <f t="shared" si="0"/>
        <v>0.112</v>
      </c>
      <c r="F6" t="s">
        <v>20</v>
      </c>
    </row>
    <row r="7" spans="1:6" x14ac:dyDescent="0.25">
      <c r="A7" t="s">
        <v>21</v>
      </c>
      <c r="B7" t="s">
        <v>43</v>
      </c>
      <c r="C7">
        <v>3</v>
      </c>
      <c r="D7">
        <v>0.33100000000000002</v>
      </c>
      <c r="E7">
        <f t="shared" si="0"/>
        <v>0.9930000000000001</v>
      </c>
      <c r="F7" t="s">
        <v>22</v>
      </c>
    </row>
    <row r="8" spans="1:6" x14ac:dyDescent="0.25">
      <c r="A8" t="s">
        <v>23</v>
      </c>
      <c r="B8" t="s">
        <v>24</v>
      </c>
      <c r="C8">
        <v>1</v>
      </c>
      <c r="D8">
        <v>0.54</v>
      </c>
      <c r="E8">
        <f t="shared" si="0"/>
        <v>0.54</v>
      </c>
      <c r="F8" t="s">
        <v>25</v>
      </c>
    </row>
    <row r="9" spans="1:6" x14ac:dyDescent="0.25">
      <c r="A9" t="s">
        <v>26</v>
      </c>
      <c r="B9" t="s">
        <v>27</v>
      </c>
      <c r="C9">
        <v>1</v>
      </c>
      <c r="D9">
        <v>0.83</v>
      </c>
      <c r="E9">
        <f t="shared" si="0"/>
        <v>0.83</v>
      </c>
      <c r="F9" t="s">
        <v>28</v>
      </c>
    </row>
    <row r="10" spans="1:6" x14ac:dyDescent="0.25">
      <c r="A10" t="s">
        <v>29</v>
      </c>
      <c r="B10" t="s">
        <v>30</v>
      </c>
      <c r="C10">
        <v>1</v>
      </c>
      <c r="D10">
        <v>0.18</v>
      </c>
      <c r="E10">
        <f t="shared" si="0"/>
        <v>0.18</v>
      </c>
      <c r="F10" t="s">
        <v>31</v>
      </c>
    </row>
    <row r="11" spans="1:6" x14ac:dyDescent="0.25">
      <c r="A11" t="s">
        <v>32</v>
      </c>
      <c r="B11" t="s">
        <v>33</v>
      </c>
      <c r="C11">
        <v>1</v>
      </c>
      <c r="D11">
        <v>1.4999999999999999E-2</v>
      </c>
      <c r="E11">
        <f t="shared" si="0"/>
        <v>1.4999999999999999E-2</v>
      </c>
      <c r="F11" t="s">
        <v>34</v>
      </c>
    </row>
    <row r="13" spans="1:6" x14ac:dyDescent="0.25">
      <c r="A13" t="s">
        <v>35</v>
      </c>
      <c r="C13">
        <v>1</v>
      </c>
      <c r="D13">
        <v>2.79</v>
      </c>
      <c r="E13">
        <f t="shared" si="0"/>
        <v>2.79</v>
      </c>
    </row>
    <row r="15" spans="1:6" x14ac:dyDescent="0.25">
      <c r="A15" t="s">
        <v>36</v>
      </c>
      <c r="B15" t="s">
        <v>37</v>
      </c>
      <c r="C15">
        <v>1</v>
      </c>
      <c r="D15">
        <v>13.23</v>
      </c>
      <c r="E15">
        <f t="shared" si="0"/>
        <v>13.23</v>
      </c>
    </row>
    <row r="16" spans="1:6" x14ac:dyDescent="0.25">
      <c r="A16" t="s">
        <v>38</v>
      </c>
      <c r="B16" t="s">
        <v>39</v>
      </c>
      <c r="C16">
        <v>1</v>
      </c>
      <c r="D16">
        <v>24.99</v>
      </c>
      <c r="E16">
        <f t="shared" si="0"/>
        <v>24.99</v>
      </c>
    </row>
    <row r="18" spans="4:5" x14ac:dyDescent="0.25">
      <c r="D18" t="s">
        <v>41</v>
      </c>
      <c r="E18">
        <f>SUM(E2:E11)</f>
        <v>6.4579999999999993</v>
      </c>
    </row>
    <row r="19" spans="4:5" x14ac:dyDescent="0.25">
      <c r="D19" t="s">
        <v>42</v>
      </c>
      <c r="E19">
        <f>SUM(E2:E13)</f>
        <v>9.2479999999999993</v>
      </c>
    </row>
    <row r="20" spans="4:5" x14ac:dyDescent="0.25">
      <c r="D20" t="s">
        <v>40</v>
      </c>
      <c r="E20">
        <f>SUM(E2:E16)</f>
        <v>47.468000000000004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2012-10-06T12:35:44Z</dcterms:created>
  <dcterms:modified xsi:type="dcterms:W3CDTF">2012-10-31T08:35:02Z</dcterms:modified>
</cp:coreProperties>
</file>