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OMONCNPM\KHOALUAN\KHOALUANK21\"/>
    </mc:Choice>
  </mc:AlternateContent>
  <bookViews>
    <workbookView xWindow="0" yWindow="0" windowWidth="19200" windowHeight="8655" tabRatio="774"/>
  </bookViews>
  <sheets>
    <sheet name="DS.HOIDONGKHOALUAN" sheetId="21" r:id="rId1"/>
    <sheet name="GHHD" sheetId="22" r:id="rId2"/>
  </sheets>
  <definedNames>
    <definedName name="_xlnm._FilterDatabase" localSheetId="0" hidden="1">DS.HOIDONGKHOALUAN!$C$5:$F$119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21" l="1"/>
  <c r="G89" i="21"/>
  <c r="G79" i="21"/>
  <c r="L37" i="21" l="1"/>
  <c r="L8" i="21"/>
  <c r="G190" i="21" l="1"/>
  <c r="G6" i="21"/>
  <c r="G7" i="21"/>
  <c r="G8" i="21"/>
  <c r="G9" i="21"/>
  <c r="G10" i="21"/>
  <c r="G11" i="21"/>
  <c r="G12" i="21"/>
  <c r="G13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80" i="21"/>
  <c r="G81" i="21"/>
  <c r="G82" i="21"/>
  <c r="G83" i="21"/>
  <c r="G84" i="21"/>
  <c r="G85" i="21"/>
  <c r="G87" i="21"/>
  <c r="G88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1" i="21"/>
  <c r="G192" i="21"/>
  <c r="G193" i="21"/>
  <c r="G194" i="21"/>
  <c r="G195" i="21"/>
  <c r="G196" i="21"/>
  <c r="G197" i="21"/>
  <c r="G198" i="21"/>
  <c r="G199" i="21"/>
  <c r="G200" i="21"/>
  <c r="G201" i="21"/>
  <c r="G202" i="21"/>
  <c r="G203" i="21"/>
  <c r="G204" i="21"/>
  <c r="G205" i="21"/>
  <c r="G206" i="21"/>
  <c r="G207" i="21"/>
  <c r="G208" i="21"/>
  <c r="G209" i="21"/>
  <c r="G210" i="21"/>
  <c r="G211" i="21"/>
  <c r="G212" i="21"/>
  <c r="G213" i="21"/>
  <c r="G214" i="21"/>
  <c r="G215" i="21"/>
  <c r="G216" i="21"/>
  <c r="G217" i="21"/>
  <c r="G218" i="21"/>
  <c r="G219" i="21"/>
  <c r="G220" i="21" l="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2" i="22"/>
  <c r="L35" i="21" l="1"/>
  <c r="L36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8" i="21" l="1"/>
</calcChain>
</file>

<file path=xl/sharedStrings.xml><?xml version="1.0" encoding="utf-8"?>
<sst xmlns="http://schemas.openxmlformats.org/spreadsheetml/2006/main" count="703" uniqueCount="331">
  <si>
    <t>Họ tên</t>
  </si>
  <si>
    <t>Nguyễn Tấn Thuận</t>
  </si>
  <si>
    <t>Trần Thị Thúy Trinh</t>
  </si>
  <si>
    <t>Nguyễn Thị Minh Thi</t>
  </si>
  <si>
    <t>Phạm Văn Dược</t>
  </si>
  <si>
    <t>Phạm An Bình</t>
  </si>
  <si>
    <t>Trần Thị Thanh Lan</t>
  </si>
  <si>
    <t>Mai Thị An Ninh</t>
  </si>
  <si>
    <t>Phan Long</t>
  </si>
  <si>
    <t>Đặng Việt Hùng</t>
  </si>
  <si>
    <t>Nguyễn Minh Nhật</t>
  </si>
  <si>
    <t>Lê Thanh Long</t>
  </si>
  <si>
    <t>Trần Huệ Chi</t>
  </si>
  <si>
    <t>Đỗ Thành Bảo Ngọc</t>
  </si>
  <si>
    <t>Lê Thị Ngọc Vân</t>
  </si>
  <si>
    <t>Nguyễn Dũng</t>
  </si>
  <si>
    <t>Nguyễn Đăng Quang Huy</t>
  </si>
  <si>
    <t>Nguyễn Đức Mận</t>
  </si>
  <si>
    <t>Huỳnh Bá Diệu</t>
  </si>
  <si>
    <t>Nguyễn Thanh Trung</t>
  </si>
  <si>
    <t>Trần Kim Sanh</t>
  </si>
  <si>
    <t>STT</t>
  </si>
  <si>
    <t>KHOA CÔNG NGHỆ THÔNG TIN</t>
  </si>
  <si>
    <t>DANH SÁCH PHÂN CÔNG</t>
  </si>
  <si>
    <t>BỘ MÔN CÔNG NGHỆ PHẦN MỀM</t>
  </si>
  <si>
    <t>GIẢNG VIÊN HƯỚNG DẪN  KHÓA LUẬN TỐT NGHIỆP</t>
  </si>
  <si>
    <t>Mã sinh viên</t>
  </si>
  <si>
    <t>Lớp</t>
  </si>
  <si>
    <t>Tên đề tài</t>
  </si>
  <si>
    <t>Giáo viên hướng dẫn</t>
  </si>
  <si>
    <t>GiẢNG VIÊN</t>
  </si>
  <si>
    <t>BỘ MÔN</t>
  </si>
  <si>
    <t>SỐ SV HD</t>
  </si>
  <si>
    <t>SỐ SV PB</t>
  </si>
  <si>
    <t>CNPM</t>
  </si>
  <si>
    <t>CSTH</t>
  </si>
  <si>
    <t>CNTT</t>
  </si>
  <si>
    <t>HTTT</t>
  </si>
  <si>
    <t>Nguyễn Quang Ánh</t>
  </si>
  <si>
    <t>ĐTQT</t>
  </si>
  <si>
    <t>CSE</t>
  </si>
  <si>
    <t>TTĐBCL</t>
  </si>
  <si>
    <t>Võ Văn Lường</t>
  </si>
  <si>
    <t>TÊN GIẢNG VIÊN</t>
  </si>
  <si>
    <t>Đơn Vị</t>
  </si>
  <si>
    <t>SỐ ĐT</t>
  </si>
  <si>
    <t>Email</t>
  </si>
  <si>
    <t>ĐẶNG VIỆT HÙNG</t>
  </si>
  <si>
    <t>dangviethungha@gmail.com</t>
  </si>
  <si>
    <t xml:space="preserve">NGUYỄN QUANG ÁNH </t>
  </si>
  <si>
    <t>0983954945</t>
  </si>
  <si>
    <t>qanhscaro@yahoo.com</t>
  </si>
  <si>
    <t>TRẦN HUỆ CHI</t>
  </si>
  <si>
    <t>0983751077</t>
  </si>
  <si>
    <t>tranhuechidt@gmail.com</t>
  </si>
  <si>
    <t>HUỲNH BÁ DIỆU</t>
  </si>
  <si>
    <t>0914146868</t>
  </si>
  <si>
    <t>dieuhb@gmail.com</t>
  </si>
  <si>
    <t>TRẦN THỊ THANH LAN</t>
  </si>
  <si>
    <t>0905061575</t>
  </si>
  <si>
    <t>thanhlantt@gmail.com</t>
  </si>
  <si>
    <t>LÊ THANH LONG</t>
  </si>
  <si>
    <t>0905885285</t>
  </si>
  <si>
    <t>lthanhlong@gmail.com</t>
  </si>
  <si>
    <t>VÕ VĂN LƯỜNG</t>
  </si>
  <si>
    <t>0905511676</t>
  </si>
  <si>
    <t>vovanluong@duytan.edu.vn</t>
  </si>
  <si>
    <t>ĐỖ THÀNH BẢO NGỌC</t>
  </si>
  <si>
    <t>0905892893</t>
  </si>
  <si>
    <t>baongocdt@gmail.com</t>
  </si>
  <si>
    <t>NGUYỄN MINH NHẬT</t>
  </si>
  <si>
    <t>0905125143</t>
  </si>
  <si>
    <t xml:space="preserve">nhatnm2010@gmail.com </t>
  </si>
  <si>
    <t>NGUYỄN TẤN THUẬN</t>
  </si>
  <si>
    <t>0905626276</t>
  </si>
  <si>
    <t>thuanr@yahoo.com</t>
  </si>
  <si>
    <t>TRẦN THỊ THÚY TRINH</t>
  </si>
  <si>
    <t>0975202841</t>
  </si>
  <si>
    <t>thuytrinh85@gmail.com</t>
  </si>
  <si>
    <t>TRƯƠNG TIẾN VŨ</t>
  </si>
  <si>
    <t>0914083188</t>
  </si>
  <si>
    <t xml:space="preserve">vudalat@yahoo.com </t>
  </si>
  <si>
    <t>PHẠM VĂN DƯỢC</t>
  </si>
  <si>
    <t>0905402598</t>
  </si>
  <si>
    <t>duocphv@gmail.com</t>
  </si>
  <si>
    <t>NGUYỄN ĐỨC MẬN</t>
  </si>
  <si>
    <t>0904235945</t>
  </si>
  <si>
    <t xml:space="preserve">mannd@duytan.edu.vn </t>
  </si>
  <si>
    <t>NGUYỄN THỊ MINH THI</t>
  </si>
  <si>
    <t>01223569978</t>
  </si>
  <si>
    <t>thimtnguyen2005@yahoo.com</t>
  </si>
  <si>
    <t>PHẠM AN BÌNH</t>
  </si>
  <si>
    <t>0914240919</t>
  </si>
  <si>
    <t>anbinhdn@gmail.com</t>
  </si>
  <si>
    <t>NGUYỄN DŨNG</t>
  </si>
  <si>
    <t>0905222507</t>
  </si>
  <si>
    <t>dungetic@gmail.com</t>
  </si>
  <si>
    <t>TRẦN KIM SANH</t>
  </si>
  <si>
    <t>sanhtk@yahoo.com</t>
  </si>
  <si>
    <t>NGUYỄN THANH TRUNG</t>
  </si>
  <si>
    <t>ĐBCL</t>
  </si>
  <si>
    <t>thanhtrung05@gmail.com</t>
  </si>
  <si>
    <t>MAI THỊ AN NINH</t>
  </si>
  <si>
    <t xml:space="preserve">mninh01@gmail.com </t>
  </si>
  <si>
    <t>NGUYỄN ĐĂNG QUANG HUY</t>
  </si>
  <si>
    <t xml:space="preserve">huyndq@duytan.edu.vn </t>
  </si>
  <si>
    <t>LÊ THỊ NGỌC VÂN</t>
  </si>
  <si>
    <t xml:space="preserve">lengocvan2610@gmail.com </t>
  </si>
  <si>
    <t>K20TPM</t>
  </si>
  <si>
    <t>Lê Đức Trung</t>
  </si>
  <si>
    <t>Trần Đình Hiệp</t>
  </si>
  <si>
    <t>Trương Ngọc Châu</t>
  </si>
  <si>
    <t>Trương Tiến Vũ</t>
  </si>
  <si>
    <t>Đặng Ngọc Trung</t>
  </si>
  <si>
    <t>Hồ Lê Viết Nin</t>
  </si>
  <si>
    <t>hlvnin88@gmail.com</t>
  </si>
  <si>
    <t>phanlong92@gmail.com</t>
  </si>
  <si>
    <t>trungdnit77@gmail.com</t>
  </si>
  <si>
    <t>Tạ Khánh Linh</t>
  </si>
  <si>
    <t>Giáo viên phản biện</t>
  </si>
  <si>
    <t>Hội đồng</t>
  </si>
  <si>
    <t>Võ Văn Lực</t>
  </si>
  <si>
    <t>K21TPM5</t>
  </si>
  <si>
    <t>Đặng Hữu Linh</t>
  </si>
  <si>
    <t>Trần Văn Tiến</t>
  </si>
  <si>
    <t>Huỳnh Phước Bảo</t>
  </si>
  <si>
    <t>K21TMP5</t>
  </si>
  <si>
    <t>Phan Đăng Khoa</t>
  </si>
  <si>
    <t>Đặng Hồng Ngà</t>
  </si>
  <si>
    <t>Nguyễn Thị Thanh Vân</t>
  </si>
  <si>
    <t>Nguyễn Công Hoàng</t>
  </si>
  <si>
    <t>Phạm Nguyễn Hoàng Long</t>
  </si>
  <si>
    <t>D22TPMB</t>
  </si>
  <si>
    <t>Lê Minh Tuấn</t>
  </si>
  <si>
    <t>Huỳnh Tiến Lực</t>
  </si>
  <si>
    <t>K21TPM4</t>
  </si>
  <si>
    <t>Nguyễn Thành Văn</t>
  </si>
  <si>
    <t>Nguyễn Thanh Tài</t>
  </si>
  <si>
    <t>Trần Hoàng Việt</t>
  </si>
  <si>
    <t>Đào Ngọc Chánh Long</t>
  </si>
  <si>
    <t>K21TPM2</t>
  </si>
  <si>
    <t>Huỳnh Thị Tố Trinh</t>
  </si>
  <si>
    <t>Lê Văn Tuấn</t>
  </si>
  <si>
    <t>Phan Duy Tân</t>
  </si>
  <si>
    <t>Nguyễn Thị Thuỳ An</t>
  </si>
  <si>
    <t>K21TPM6</t>
  </si>
  <si>
    <t>Trịnh Sử Trường Thi</t>
  </si>
  <si>
    <t>Phạm Minh Khánh</t>
  </si>
  <si>
    <t>K21TPM1</t>
  </si>
  <si>
    <t>Hồ Ngọc Phi</t>
  </si>
  <si>
    <t>K20TPM3</t>
  </si>
  <si>
    <t>Đỗ Đức Vượng</t>
  </si>
  <si>
    <t>Nguyễn Tiến Thái</t>
  </si>
  <si>
    <t>K20TPM4</t>
  </si>
  <si>
    <t>Nguyễn Công Thành</t>
  </si>
  <si>
    <t>Tôn Quốc Việt</t>
  </si>
  <si>
    <t>Phạm Phú Hòa</t>
  </si>
  <si>
    <t>Nguyễn Hoàng Anh Dũng</t>
  </si>
  <si>
    <t>Hồ Mạnh Cường</t>
  </si>
  <si>
    <t>Võ Trường Sơn</t>
  </si>
  <si>
    <t>Huỳnh Kim Ngân</t>
  </si>
  <si>
    <t>Huỳnh Tấn Bảo</t>
  </si>
  <si>
    <t>Lê Đại Hiệp</t>
  </si>
  <si>
    <t>Phùng Anh Dũng</t>
  </si>
  <si>
    <t>Trần Hoàng Bửu</t>
  </si>
  <si>
    <t>Ngô Thị Thanh</t>
  </si>
  <si>
    <t>Phạm Bá Đạt</t>
  </si>
  <si>
    <t>Lương Thành Đạt</t>
  </si>
  <si>
    <t>K21TPM3</t>
  </si>
  <si>
    <t>Nguyễn Đức Hải</t>
  </si>
  <si>
    <t>Trần Phạm Trung Huy</t>
  </si>
  <si>
    <t>Võ Tấn Nhất</t>
  </si>
  <si>
    <t>Hồ Văn Trị</t>
  </si>
  <si>
    <t>Phương Văn Cường</t>
  </si>
  <si>
    <t>Đoàn Ngọc Tân</t>
  </si>
  <si>
    <t>Nguyễn Văn Mạnh</t>
  </si>
  <si>
    <t>Bùi Đức Nam</t>
  </si>
  <si>
    <t>Trần Khắc Hữu</t>
  </si>
  <si>
    <t>Nguyễn Thanh Đạt</t>
  </si>
  <si>
    <t>Nguyễn Trần Thiện Cảm</t>
  </si>
  <si>
    <t>Nguyễn Minh Tuấn</t>
  </si>
  <si>
    <t>Lê Khắc Quân</t>
  </si>
  <si>
    <t>k21TPM6</t>
  </si>
  <si>
    <t>Trần Xuân Trung Vĩ</t>
  </si>
  <si>
    <t>Hồ Khắc Bảo Thiên</t>
  </si>
  <si>
    <t>Bùi Hồng Sơn</t>
  </si>
  <si>
    <t>Trần Đức Anh</t>
  </si>
  <si>
    <t>Hoàng Phi Hùng</t>
  </si>
  <si>
    <t>Lê Trần Lĩnh</t>
  </si>
  <si>
    <t>Ngô Phạm Phú Đức</t>
  </si>
  <si>
    <t>Võ Văn Long</t>
  </si>
  <si>
    <t>Hồ Công Sơn</t>
  </si>
  <si>
    <t>Nguyễn Thanh Rôn</t>
  </si>
  <si>
    <t>Lê Thị Thu Hiền</t>
  </si>
  <si>
    <t>Nguyễn Kim Hùng</t>
  </si>
  <si>
    <t>Tôn Thất Thiên Luân</t>
  </si>
  <si>
    <t xml:space="preserve"> Nguyễn Duy Thức</t>
  </si>
  <si>
    <t>Trần Khắc Vương</t>
  </si>
  <si>
    <t>Truơng Văn Cảnh</t>
  </si>
  <si>
    <t>K21TMP1</t>
  </si>
  <si>
    <t>Bùi Nhật Nam</t>
  </si>
  <si>
    <t>Nguyễn Phước Hiếu</t>
  </si>
  <si>
    <t>Nguyễn Duy Phong</t>
  </si>
  <si>
    <t>Huỳnh Văn Quang</t>
  </si>
  <si>
    <t>Phạm Đỗ Minh Hải</t>
  </si>
  <si>
    <t>Nguyễn Tuấn Dỷ</t>
  </si>
  <si>
    <t>Trần Khánh Huy</t>
  </si>
  <si>
    <t>Mai Xuân Nhật</t>
  </si>
  <si>
    <t>Nguyễn Chánh Huân</t>
  </si>
  <si>
    <t>Đoàn Thanh Long</t>
  </si>
  <si>
    <t>Nguyễn Hữu Bách Khoa</t>
  </si>
  <si>
    <t>Phan Thanh Tú</t>
  </si>
  <si>
    <t>Nguyễn Đức Anh</t>
  </si>
  <si>
    <t>Phan Thanh Việt</t>
  </si>
  <si>
    <t>K21TPM</t>
  </si>
  <si>
    <t>Nguyễn Trần Ngọc Bảo</t>
  </si>
  <si>
    <t>Trương Kim Phụng</t>
  </si>
  <si>
    <t>Phạm Tiến Sỹ</t>
  </si>
  <si>
    <t>Huỳnh Nguyễn Vỹ</t>
  </si>
  <si>
    <t>Huỳnh Văn Lạc</t>
  </si>
  <si>
    <t>Hồ Ngọc Vinh</t>
  </si>
  <si>
    <t>Trần Thanh Trường</t>
  </si>
  <si>
    <t>Từ Quốc Cường</t>
  </si>
  <si>
    <t>Võ Hoàng Tín</t>
  </si>
  <si>
    <t>Nguyễn Văn Trường</t>
  </si>
  <si>
    <t>Phan Phụng Đạt</t>
  </si>
  <si>
    <t>Nguyễn Thị Thu</t>
  </si>
  <si>
    <t>Lê Hữu Nhân</t>
  </si>
  <si>
    <t>k21TPM1</t>
  </si>
  <si>
    <t>Lê Đức Anh</t>
  </si>
  <si>
    <t>Trịnh Hùng Anh</t>
  </si>
  <si>
    <t>Đỗ Trung Hậu</t>
  </si>
  <si>
    <t>Nguyễn Tiến Phi</t>
  </si>
  <si>
    <t>Nguyễn Thanh Vũ</t>
  </si>
  <si>
    <t>Nguyễn Hải Cường</t>
  </si>
  <si>
    <t>K20TPM2</t>
  </si>
  <si>
    <t>Kiều Thị Nữ</t>
  </si>
  <si>
    <t>Vĩnh Thịnh</t>
  </si>
  <si>
    <t>Nguyễn Văn Tuấn</t>
  </si>
  <si>
    <t>Nguyễn Đình Trí</t>
  </si>
  <si>
    <t>Phạm Đức Mạnh</t>
  </si>
  <si>
    <t>Nguyễn Trung Huy</t>
  </si>
  <si>
    <t>Nguyễn Công Thịnh</t>
  </si>
  <si>
    <t>Hồ Văn Hoàng Uyên</t>
  </si>
  <si>
    <t>Lê Tất Sang</t>
  </si>
  <si>
    <t>Trương Công Thiên</t>
  </si>
  <si>
    <t>Bùi Long Chiêu</t>
  </si>
  <si>
    <t>Trương Thị Tằm</t>
  </si>
  <si>
    <t>Lê Trần Trí</t>
  </si>
  <si>
    <t>Lê Thanh Thiên</t>
  </si>
  <si>
    <t>Đặng Anh Khoa</t>
  </si>
  <si>
    <t>Đỗ Bá Ngọc</t>
  </si>
  <si>
    <t>Nguyễn Vinh Toàn</t>
  </si>
  <si>
    <t>Hồ Tấn Triều</t>
  </si>
  <si>
    <t>Nguyễn Ngọc Anh Tuấn</t>
  </si>
  <si>
    <t>Nguyễn Đình Tuấn</t>
  </si>
  <si>
    <t>Bùi Hùng Minh Quang</t>
  </si>
  <si>
    <t>Lê Văn Đạt</t>
  </si>
  <si>
    <t>Ngô Văn Quốc</t>
  </si>
  <si>
    <t>Trương Thành Đạt</t>
  </si>
  <si>
    <t>Phan Ngọc Bình</t>
  </si>
  <si>
    <t>Nguyễn Tiến Đức</t>
  </si>
  <si>
    <t>Nguyễn Lê Anh Tuấn</t>
  </si>
  <si>
    <t>K21 TPM1</t>
  </si>
  <si>
    <t>Lê Đức Huy Hoàng</t>
  </si>
  <si>
    <t>Lê Nhật Nam</t>
  </si>
  <si>
    <t>Trần Trọng Thức</t>
  </si>
  <si>
    <t>Võ Quốc Tuấn</t>
  </si>
  <si>
    <t>Ngô Đình Dũng</t>
  </si>
  <si>
    <t>Đoàn Chí Tài</t>
  </si>
  <si>
    <t>Bùi Thanh Tú</t>
  </si>
  <si>
    <t>Trần Thị Hiệp</t>
  </si>
  <si>
    <t>Nguyễn Kiều Trang</t>
  </si>
  <si>
    <t>Trương Bá Hà Nguyên</t>
  </si>
  <si>
    <t>Huỳnh Trọng Thắng</t>
  </si>
  <si>
    <t>Nguyễn Văn Dũng</t>
  </si>
  <si>
    <t>Trần Sỉ Hùng</t>
  </si>
  <si>
    <t>Phan Quốc Trọng</t>
  </si>
  <si>
    <t xml:space="preserve">Đoàn Võ Trọng Hiếu </t>
  </si>
  <si>
    <t>Nguyễn Hữu Hùng</t>
  </si>
  <si>
    <t>Lưu Đức Trường</t>
  </si>
  <si>
    <t>Trần Bàn Thạch</t>
  </si>
  <si>
    <t>K19TPM</t>
  </si>
  <si>
    <t>Đỗ Phú Đức</t>
  </si>
  <si>
    <t>Đặng Phúc Gia Huy</t>
  </si>
  <si>
    <t>Lê Bá Hải</t>
  </si>
  <si>
    <t>Nguyễn Thế Hòa</t>
  </si>
  <si>
    <t>Nguyễn Tuấn Kiệt</t>
  </si>
  <si>
    <t>Trần Cao Trường</t>
  </si>
  <si>
    <t>Nguyễn Thị Lanh</t>
  </si>
  <si>
    <t>D21TPMB</t>
  </si>
  <si>
    <t>Nguyễn Ngọc Quy</t>
  </si>
  <si>
    <t>Nguyễn Thanh Tùng</t>
  </si>
  <si>
    <t>D23TPM</t>
  </si>
  <si>
    <t>Lương Công Thành</t>
  </si>
  <si>
    <t>Tiêu Minh Lục</t>
  </si>
  <si>
    <t>Lê Hồng Hải</t>
  </si>
  <si>
    <t>Bảo Khánh</t>
  </si>
  <si>
    <t>Trần Hữu Nam</t>
  </si>
  <si>
    <t>Đỗ Huy Nhân</t>
  </si>
  <si>
    <t>Huỳnh Ngọc Quảng</t>
  </si>
  <si>
    <t>Trương Hồng Thái</t>
  </si>
  <si>
    <t>Nguyễn Khánh Trình</t>
  </si>
  <si>
    <t>Nguyễn Đức Tùng</t>
  </si>
  <si>
    <t>Trương Đình Huy</t>
  </si>
  <si>
    <t>TTTH</t>
  </si>
  <si>
    <t>DTQT</t>
  </si>
  <si>
    <t>TTTL</t>
  </si>
  <si>
    <t>Nguyễn Thị Thanh Tâm</t>
  </si>
  <si>
    <t>KHỐI K21TPM NĂM HỌC: 2018 - 2019</t>
  </si>
  <si>
    <t>Thời gian: Tuần 29 - Tuần 37 (Ngày 7/2/2018 đến 7/4/2019)</t>
  </si>
  <si>
    <t>Triệu Văn Thế</t>
  </si>
  <si>
    <t>tranbanthach@gmail.com</t>
  </si>
  <si>
    <t>trinhsutruongthi@gmail.com</t>
  </si>
  <si>
    <t>ttamdtu@gmail.com</t>
  </si>
  <si>
    <t>TRƯƠNG NGỌC CHÂU</t>
  </si>
  <si>
    <t>HỒ LÊ VIẾT NIN</t>
  </si>
  <si>
    <t>TRẦN BÀN THẠCH</t>
  </si>
  <si>
    <t>ĐẶNG NGỌC TRUNG</t>
  </si>
  <si>
    <t>PHAN LONG</t>
  </si>
  <si>
    <t>TRỊNH SỬ TRƯỜNG THI</t>
  </si>
  <si>
    <t>NGUYỄN THỊ THANH TÂM</t>
  </si>
  <si>
    <t>TRƯƠNG ĐÌNH  ĐÌNH HUY</t>
  </si>
  <si>
    <t xml:space="preserve">huy.truongdinh@gmail.com </t>
  </si>
  <si>
    <t>Ngô Thanh Phụng</t>
  </si>
  <si>
    <t>Phan Thị Như Huyền</t>
  </si>
  <si>
    <t>Nguyễn Thịnh</t>
  </si>
  <si>
    <t>K19TPM2</t>
  </si>
  <si>
    <t>Hoồ Văn Hoàng Anh</t>
  </si>
  <si>
    <t>Dương Viết Minh Thông</t>
  </si>
  <si>
    <t>Hồ Kinh Vỹ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</si>
</sst>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sz val="13"/>
      <color indexed="8"/>
      <name val="Times New Roman"/>
      <family val="2"/>
    </font>
    <font>
      <sz val="10"/>
      <name val="Arial"/>
      <family val="2"/>
    </font>
    <font>
      <sz val="11"/>
      <name val="Times New Roman"/>
      <family val="1"/>
    </font>
    <font>
      <sz val="12"/>
      <name val="Times New Roman"/>
      <family val="1"/>
    </font>
    <font>
      <sz val="13"/>
      <name val="VNtimes new roman"/>
      <family val="2"/>
    </font>
    <font>
      <sz val="10"/>
      <color rgb="FF000000"/>
      <name val="Arial"/>
      <family val="2"/>
      <charset val="163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14"/>
      <color indexed="10"/>
      <name val="Times New Roman"/>
      <family val="1"/>
    </font>
    <font>
      <sz val="13"/>
      <color rgb="FF000000"/>
      <name val="Times New Roman"/>
      <family val="1"/>
      <charset val="163"/>
    </font>
    <font>
      <sz val="13"/>
      <name val="Times New Roman"/>
      <family val="1"/>
      <charset val="163"/>
    </font>
    <font>
      <b/>
      <sz val="13"/>
      <color rgb="FF000000"/>
      <name val="Times New Roman"/>
      <family val="1"/>
      <charset val="163"/>
    </font>
    <font>
      <sz val="12"/>
      <name val="Arial"/>
      <family val="2"/>
      <charset val="163"/>
    </font>
    <font>
      <sz val="10"/>
      <name val="Times New Roman"/>
      <family val="1"/>
    </font>
    <font>
      <u/>
      <sz val="11"/>
      <color indexed="12"/>
      <name val="VNtimes new roman"/>
      <family val="2"/>
    </font>
    <font>
      <sz val="10"/>
      <color rgb="FFFF0000"/>
      <name val="Arial"/>
      <family val="2"/>
      <charset val="163"/>
    </font>
    <font>
      <sz val="13"/>
      <color rgb="FF000000"/>
      <name val="Times New Roman"/>
    </font>
    <font>
      <sz val="10"/>
      <name val="Arial"/>
    </font>
    <font>
      <sz val="8"/>
      <color indexed="61"/>
      <name val="Tahoma"/>
      <charset val="1"/>
    </font>
    <font>
      <sz val="8"/>
      <color indexed="61"/>
      <name val="Tahoma"/>
      <family val="2"/>
    </font>
    <font>
      <sz val="8.5"/>
      <color rgb="FF201F35"/>
      <name val="Times New Roman"/>
      <family val="1"/>
    </font>
    <font>
      <sz val="10"/>
      <color rgb="FF000000"/>
      <name val="Arial"/>
    </font>
    <font>
      <sz val="10"/>
      <color rgb="FF000000"/>
      <name val="Helvetica"/>
    </font>
    <font>
      <sz val="10"/>
      <color rgb="FF444950"/>
      <name val="Helvetica"/>
    </font>
    <font>
      <sz val="10"/>
      <name val="Helvetica"/>
    </font>
    <font>
      <sz val="10"/>
      <color theme="1"/>
      <name val="Arial"/>
    </font>
    <font>
      <b/>
      <sz val="10"/>
      <color rgb="FF000000"/>
      <name val="Arial"/>
    </font>
    <font>
      <b/>
      <sz val="10"/>
      <color rgb="FF000000"/>
      <name val="Helvetica"/>
    </font>
    <font>
      <b/>
      <sz val="10"/>
      <name val="Arial"/>
    </font>
    <font>
      <b/>
      <sz val="10"/>
      <color rgb="FF4C1130"/>
      <name val="Arial"/>
    </font>
    <font>
      <sz val="10"/>
      <name val="VNtimes new roman"/>
      <family val="2"/>
    </font>
    <font>
      <b/>
      <sz val="1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FF"/>
      </patternFill>
    </fill>
    <fill>
      <patternFill patternType="solid">
        <fgColor theme="0"/>
        <bgColor rgb="FFC27BA0"/>
      </patternFill>
    </fill>
    <fill>
      <patternFill patternType="solid">
        <fgColor rgb="FFFFFF00"/>
        <bgColor rgb="FF00FF00"/>
      </patternFill>
    </fill>
    <fill>
      <patternFill patternType="solid">
        <fgColor theme="0"/>
        <bgColor rgb="FFFF9900"/>
      </patternFill>
    </fill>
    <fill>
      <patternFill patternType="solid">
        <fgColor rgb="FFFFFF00"/>
        <bgColor rgb="FFFF9900"/>
      </patternFill>
    </fill>
    <fill>
      <patternFill patternType="solid">
        <fgColor theme="0"/>
        <bgColor rgb="FF4488F6"/>
      </patternFill>
    </fill>
    <fill>
      <patternFill patternType="solid">
        <fgColor rgb="FFFFFF00"/>
        <bgColor rgb="FFFF0000"/>
      </patternFill>
    </fill>
    <fill>
      <patternFill patternType="solid">
        <fgColor theme="0"/>
        <bgColor rgb="FF38761D"/>
      </patternFill>
    </fill>
    <fill>
      <patternFill patternType="solid">
        <fgColor theme="0"/>
        <bgColor rgb="FF00FF00"/>
      </patternFill>
    </fill>
    <fill>
      <patternFill patternType="solid">
        <fgColor rgb="FFFFFF00"/>
        <bgColor rgb="FF00FFFF"/>
      </patternFill>
    </fill>
    <fill>
      <patternFill patternType="solid">
        <fgColor rgb="FFFFFF00"/>
        <bgColor rgb="FF9FC5E8"/>
      </patternFill>
    </fill>
    <fill>
      <patternFill patternType="solid">
        <fgColor theme="0"/>
        <bgColor rgb="FF00FFFF"/>
      </patternFill>
    </fill>
    <fill>
      <patternFill patternType="solid">
        <fgColor theme="0"/>
        <bgColor rgb="FFFF00FF"/>
      </patternFill>
    </fill>
    <fill>
      <patternFill patternType="solid">
        <fgColor rgb="FFFFFF00"/>
        <bgColor rgb="FF674EA7"/>
      </patternFill>
    </fill>
    <fill>
      <patternFill patternType="solid">
        <fgColor rgb="FFFFFF00"/>
        <bgColor rgb="FFFF00FF"/>
      </patternFill>
    </fill>
    <fill>
      <patternFill patternType="solid">
        <fgColor theme="0"/>
        <bgColor rgb="FF6D9EEB"/>
      </patternFill>
    </fill>
    <fill>
      <patternFill patternType="solid">
        <fgColor rgb="FFFFFF00"/>
        <bgColor rgb="FF3D85C6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A4C2F4"/>
      </patternFill>
    </fill>
    <fill>
      <patternFill patternType="solid">
        <fgColor rgb="FFFFFF00"/>
        <bgColor rgb="FF45818E"/>
      </patternFill>
    </fill>
    <fill>
      <patternFill patternType="solid">
        <fgColor rgb="FFFFFF00"/>
        <bgColor rgb="FF6D9EEB"/>
      </patternFill>
    </fill>
    <fill>
      <patternFill patternType="solid">
        <fgColor theme="0"/>
        <bgColor rgb="FFFFE599"/>
      </patternFill>
    </fill>
    <fill>
      <patternFill patternType="solid">
        <fgColor rgb="FFFFFF00"/>
        <bgColor rgb="FF38761D"/>
      </patternFill>
    </fill>
    <fill>
      <patternFill patternType="solid">
        <fgColor rgb="FFFFFF00"/>
        <bgColor rgb="FF7F6000"/>
      </patternFill>
    </fill>
    <fill>
      <patternFill patternType="solid">
        <fgColor rgb="FF76A5AF"/>
        <bgColor rgb="FF76A5AF"/>
      </patternFill>
    </fill>
    <fill>
      <patternFill patternType="solid">
        <fgColor rgb="FF92D050"/>
        <bgColor rgb="FF38761D"/>
      </patternFill>
    </fill>
    <fill>
      <patternFill patternType="solid">
        <fgColor rgb="FF7030A0"/>
        <bgColor rgb="FFFF00FF"/>
      </patternFill>
    </fill>
    <fill>
      <patternFill patternType="solid">
        <fgColor rgb="FF7030A0"/>
        <bgColor indexed="64"/>
      </patternFill>
    </fill>
  </fills>
  <borders count="5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0"/>
      </left>
      <right style="thin">
        <color indexed="60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/>
    <xf numFmtId="0" fontId="6" fillId="0" borderId="0"/>
    <xf numFmtId="0" fontId="7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32" fillId="0" borderId="0"/>
    <xf numFmtId="0" fontId="32" fillId="0" borderId="0"/>
  </cellStyleXfs>
  <cellXfs count="543">
    <xf numFmtId="0" fontId="0" fillId="0" borderId="0" xfId="0"/>
    <xf numFmtId="0" fontId="7" fillId="0" borderId="0" xfId="4" applyFont="1" applyAlignment="1"/>
    <xf numFmtId="0" fontId="5" fillId="0" borderId="0" xfId="2" applyFont="1" applyAlignment="1">
      <alignment horizontal="center"/>
    </xf>
    <xf numFmtId="49" fontId="5" fillId="0" borderId="0" xfId="4" applyNumberFormat="1" applyFont="1"/>
    <xf numFmtId="0" fontId="5" fillId="0" borderId="0" xfId="4" applyFont="1"/>
    <xf numFmtId="14" fontId="8" fillId="0" borderId="0" xfId="4" applyNumberFormat="1" applyFont="1" applyAlignment="1"/>
    <xf numFmtId="0" fontId="5" fillId="0" borderId="0" xfId="2" applyFont="1"/>
    <xf numFmtId="0" fontId="8" fillId="0" borderId="4" xfId="4" applyFont="1" applyFill="1" applyBorder="1" applyAlignment="1">
      <alignment horizontal="center" vertical="center"/>
    </xf>
    <xf numFmtId="0" fontId="8" fillId="0" borderId="4" xfId="4" applyNumberFormat="1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5" fillId="0" borderId="4" xfId="4" applyFont="1" applyBorder="1"/>
    <xf numFmtId="0" fontId="5" fillId="0" borderId="4" xfId="4" applyNumberFormat="1" applyFont="1" applyBorder="1" applyAlignment="1">
      <alignment horizontal="center"/>
    </xf>
    <xf numFmtId="0" fontId="13" fillId="0" borderId="5" xfId="4" applyFont="1" applyBorder="1" applyAlignment="1">
      <alignment horizontal="center"/>
    </xf>
    <xf numFmtId="0" fontId="13" fillId="0" borderId="1" xfId="4" applyFont="1" applyBorder="1" applyAlignment="1">
      <alignment horizontal="center"/>
    </xf>
    <xf numFmtId="0" fontId="0" fillId="0" borderId="4" xfId="0" applyBorder="1"/>
    <xf numFmtId="0" fontId="15" fillId="0" borderId="4" xfId="0" applyFont="1" applyBorder="1" applyAlignment="1">
      <alignment horizontal="center" vertical="top" wrapText="1"/>
    </xf>
    <xf numFmtId="0" fontId="15" fillId="0" borderId="4" xfId="0" quotePrefix="1" applyFont="1" applyBorder="1" applyAlignment="1">
      <alignment horizontal="center" vertical="top" wrapText="1"/>
    </xf>
    <xf numFmtId="0" fontId="15" fillId="0" borderId="4" xfId="0" applyFont="1" applyBorder="1" applyAlignment="1">
      <alignment horizontal="left" vertical="top" wrapText="1"/>
    </xf>
    <xf numFmtId="0" fontId="16" fillId="0" borderId="4" xfId="5" applyBorder="1" applyAlignment="1" applyProtection="1"/>
    <xf numFmtId="0" fontId="4" fillId="0" borderId="4" xfId="0" quotePrefix="1" applyFont="1" applyBorder="1" applyAlignment="1">
      <alignment horizontal="center" vertical="top" wrapText="1"/>
    </xf>
    <xf numFmtId="0" fontId="15" fillId="0" borderId="4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/>
    </xf>
    <xf numFmtId="0" fontId="0" fillId="2" borderId="4" xfId="0" applyFill="1" applyBorder="1"/>
    <xf numFmtId="0" fontId="0" fillId="0" borderId="9" xfId="0" applyFill="1" applyBorder="1"/>
    <xf numFmtId="0" fontId="0" fillId="0" borderId="3" xfId="0" applyBorder="1"/>
    <xf numFmtId="0" fontId="7" fillId="0" borderId="4" xfId="4" applyFont="1" applyBorder="1" applyAlignment="1"/>
    <xf numFmtId="0" fontId="5" fillId="0" borderId="4" xfId="4" applyFont="1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0" borderId="19" xfId="0" applyBorder="1"/>
    <xf numFmtId="0" fontId="0" fillId="2" borderId="4" xfId="0" applyFont="1" applyFill="1" applyBorder="1"/>
    <xf numFmtId="0" fontId="0" fillId="0" borderId="11" xfId="0" applyFill="1" applyBorder="1"/>
    <xf numFmtId="14" fontId="9" fillId="0" borderId="0" xfId="4" applyNumberFormat="1" applyFont="1" applyAlignment="1">
      <alignment horizontal="center"/>
    </xf>
    <xf numFmtId="14" fontId="10" fillId="0" borderId="0" xfId="4" applyNumberFormat="1" applyFont="1" applyAlignment="1">
      <alignment horizontal="center"/>
    </xf>
    <xf numFmtId="0" fontId="13" fillId="0" borderId="0" xfId="4" applyFont="1" applyBorder="1" applyAlignment="1">
      <alignment horizontal="center"/>
    </xf>
    <xf numFmtId="0" fontId="11" fillId="2" borderId="0" xfId="4" applyFont="1" applyFill="1" applyBorder="1" applyAlignment="1">
      <alignment vertical="center" wrapText="1"/>
    </xf>
    <xf numFmtId="0" fontId="12" fillId="2" borderId="16" xfId="4" applyFont="1" applyFill="1" applyBorder="1" applyAlignment="1">
      <alignment vertical="center" wrapText="1"/>
    </xf>
    <xf numFmtId="0" fontId="19" fillId="3" borderId="4" xfId="0" applyFont="1" applyFill="1" applyBorder="1" applyAlignment="1">
      <alignment horizontal="center"/>
    </xf>
    <xf numFmtId="0" fontId="19" fillId="3" borderId="4" xfId="0" applyFont="1" applyFill="1" applyBorder="1" applyAlignment="1">
      <alignment horizontal="left"/>
    </xf>
    <xf numFmtId="0" fontId="0" fillId="0" borderId="21" xfId="0" applyFont="1" applyBorder="1" applyAlignment="1">
      <alignment horizontal="right"/>
    </xf>
    <xf numFmtId="0" fontId="0" fillId="0" borderId="21" xfId="0" applyFont="1" applyBorder="1" applyAlignment="1"/>
    <xf numFmtId="0" fontId="0" fillId="0" borderId="8" xfId="0" applyFill="1" applyBorder="1" applyAlignment="1">
      <alignment vertical="center"/>
    </xf>
    <xf numFmtId="0" fontId="21" fillId="4" borderId="4" xfId="0" applyNumberFormat="1" applyFont="1" applyFill="1" applyBorder="1" applyAlignment="1" applyProtection="1">
      <alignment horizontal="left" vertical="center" wrapText="1"/>
    </xf>
    <xf numFmtId="0" fontId="0" fillId="4" borderId="4" xfId="0" applyFill="1" applyBorder="1" applyAlignment="1">
      <alignment vertical="center"/>
    </xf>
    <xf numFmtId="0" fontId="22" fillId="4" borderId="4" xfId="0" applyNumberFormat="1" applyFont="1" applyFill="1" applyBorder="1" applyAlignment="1">
      <alignment horizontal="left" vertical="center" wrapText="1"/>
    </xf>
    <xf numFmtId="0" fontId="12" fillId="0" borderId="16" xfId="4" applyFont="1" applyBorder="1" applyAlignment="1">
      <alignment vertical="center" wrapText="1"/>
    </xf>
    <xf numFmtId="0" fontId="20" fillId="5" borderId="22" xfId="0" applyNumberFormat="1" applyFont="1" applyFill="1" applyBorder="1" applyAlignment="1" applyProtection="1">
      <alignment horizontal="left" vertical="center" wrapText="1"/>
    </xf>
    <xf numFmtId="0" fontId="21" fillId="5" borderId="23" xfId="0" applyNumberFormat="1" applyFont="1" applyFill="1" applyBorder="1" applyAlignment="1" applyProtection="1">
      <alignment horizontal="left" vertical="center" wrapText="1"/>
    </xf>
    <xf numFmtId="0" fontId="12" fillId="5" borderId="16" xfId="4" applyFont="1" applyFill="1" applyBorder="1" applyAlignment="1">
      <alignment vertical="center" wrapText="1"/>
    </xf>
    <xf numFmtId="0" fontId="11" fillId="5" borderId="4" xfId="4" applyFont="1" applyFill="1" applyBorder="1" applyAlignment="1">
      <alignment vertical="center" wrapText="1"/>
    </xf>
    <xf numFmtId="0" fontId="14" fillId="0" borderId="16" xfId="0" applyFont="1" applyBorder="1" applyAlignment="1">
      <alignment wrapText="1"/>
    </xf>
    <xf numFmtId="0" fontId="0" fillId="2" borderId="16" xfId="0" applyFill="1" applyBorder="1" applyAlignment="1"/>
    <xf numFmtId="0" fontId="0" fillId="2" borderId="10" xfId="0" applyFill="1" applyBorder="1" applyAlignment="1">
      <alignment wrapText="1"/>
    </xf>
    <xf numFmtId="0" fontId="0" fillId="2" borderId="11" xfId="0" applyFill="1" applyBorder="1" applyAlignment="1"/>
    <xf numFmtId="0" fontId="0" fillId="2" borderId="7" xfId="0" applyFill="1" applyBorder="1" applyAlignment="1"/>
    <xf numFmtId="0" fontId="19" fillId="6" borderId="2" xfId="0" applyFont="1" applyFill="1" applyBorder="1" applyAlignment="1">
      <alignment horizontal="center"/>
    </xf>
    <xf numFmtId="0" fontId="19" fillId="6" borderId="2" xfId="0" applyFont="1" applyFill="1" applyBorder="1" applyAlignment="1">
      <alignment horizontal="left"/>
    </xf>
    <xf numFmtId="0" fontId="19" fillId="6" borderId="24" xfId="0" applyFont="1" applyFill="1" applyBorder="1" applyAlignment="1">
      <alignment horizontal="center"/>
    </xf>
    <xf numFmtId="0" fontId="14" fillId="4" borderId="4" xfId="0" applyFont="1" applyFill="1" applyBorder="1" applyAlignment="1">
      <alignment wrapText="1"/>
    </xf>
    <xf numFmtId="0" fontId="0" fillId="4" borderId="16" xfId="0" applyFill="1" applyBorder="1"/>
    <xf numFmtId="0" fontId="11" fillId="0" borderId="8" xfId="4" applyFont="1" applyBorder="1" applyAlignment="1">
      <alignment vertical="center" wrapText="1"/>
    </xf>
    <xf numFmtId="0" fontId="19" fillId="7" borderId="4" xfId="0" applyFont="1" applyFill="1" applyBorder="1" applyAlignment="1">
      <alignment horizontal="center"/>
    </xf>
    <xf numFmtId="0" fontId="19" fillId="7" borderId="4" xfId="0" applyFont="1" applyFill="1" applyBorder="1" applyAlignment="1">
      <alignment horizontal="left"/>
    </xf>
    <xf numFmtId="0" fontId="14" fillId="2" borderId="4" xfId="0" applyFont="1" applyFill="1" applyBorder="1" applyAlignment="1">
      <alignment wrapText="1"/>
    </xf>
    <xf numFmtId="0" fontId="19" fillId="8" borderId="2" xfId="0" applyFont="1" applyFill="1" applyBorder="1" applyAlignment="1">
      <alignment horizontal="center"/>
    </xf>
    <xf numFmtId="0" fontId="19" fillId="8" borderId="2" xfId="0" applyFont="1" applyFill="1" applyBorder="1" applyAlignment="1">
      <alignment horizontal="left"/>
    </xf>
    <xf numFmtId="0" fontId="14" fillId="0" borderId="4" xfId="0" applyFont="1" applyBorder="1" applyAlignment="1">
      <alignment wrapText="1"/>
    </xf>
    <xf numFmtId="0" fontId="0" fillId="2" borderId="4" xfId="0" applyFill="1" applyBorder="1" applyAlignment="1"/>
    <xf numFmtId="0" fontId="19" fillId="0" borderId="4" xfId="0" applyFont="1" applyFill="1" applyBorder="1" applyAlignment="1">
      <alignment horizontal="center"/>
    </xf>
    <xf numFmtId="0" fontId="19" fillId="0" borderId="4" xfId="0" applyFont="1" applyFill="1" applyBorder="1" applyAlignment="1">
      <alignment horizontal="left"/>
    </xf>
    <xf numFmtId="0" fontId="0" fillId="0" borderId="4" xfId="0" applyFill="1" applyBorder="1" applyAlignment="1"/>
    <xf numFmtId="0" fontId="23" fillId="0" borderId="4" xfId="0" applyFont="1" applyFill="1" applyBorder="1" applyAlignment="1">
      <alignment horizontal="center"/>
    </xf>
    <xf numFmtId="0" fontId="0" fillId="0" borderId="16" xfId="0" applyFill="1" applyBorder="1" applyAlignment="1"/>
    <xf numFmtId="0" fontId="0" fillId="0" borderId="0" xfId="0" applyFill="1" applyBorder="1" applyAlignment="1"/>
    <xf numFmtId="0" fontId="0" fillId="0" borderId="4" xfId="0" applyFill="1" applyBorder="1"/>
    <xf numFmtId="0" fontId="0" fillId="0" borderId="6" xfId="0" applyFill="1" applyBorder="1"/>
    <xf numFmtId="0" fontId="0" fillId="0" borderId="16" xfId="0" applyFill="1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0" xfId="0" applyFill="1"/>
    <xf numFmtId="0" fontId="0" fillId="0" borderId="11" xfId="0" applyFill="1" applyBorder="1" applyAlignment="1"/>
    <xf numFmtId="0" fontId="19" fillId="2" borderId="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left" vertical="center"/>
    </xf>
    <xf numFmtId="0" fontId="19" fillId="9" borderId="2" xfId="0" applyFont="1" applyFill="1" applyBorder="1" applyAlignment="1">
      <alignment horizontal="left"/>
    </xf>
    <xf numFmtId="0" fontId="19" fillId="9" borderId="24" xfId="0" applyFont="1" applyFill="1" applyBorder="1" applyAlignment="1">
      <alignment horizontal="center"/>
    </xf>
    <xf numFmtId="0" fontId="0" fillId="4" borderId="4" xfId="0" applyFill="1" applyBorder="1" applyAlignment="1"/>
    <xf numFmtId="0" fontId="19" fillId="10" borderId="2" xfId="0" applyFont="1" applyFill="1" applyBorder="1" applyAlignment="1">
      <alignment horizontal="left"/>
    </xf>
    <xf numFmtId="0" fontId="19" fillId="10" borderId="24" xfId="0" applyFont="1" applyFill="1" applyBorder="1" applyAlignment="1">
      <alignment horizontal="center"/>
    </xf>
    <xf numFmtId="0" fontId="0" fillId="0" borderId="11" xfId="0" applyFont="1" applyFill="1" applyBorder="1" applyAlignment="1"/>
    <xf numFmtId="0" fontId="0" fillId="2" borderId="4" xfId="0" applyFill="1" applyBorder="1" applyAlignment="1">
      <alignment wrapText="1"/>
    </xf>
    <xf numFmtId="0" fontId="19" fillId="11" borderId="4" xfId="0" applyFont="1" applyFill="1" applyBorder="1" applyAlignment="1">
      <alignment horizontal="center"/>
    </xf>
    <xf numFmtId="0" fontId="19" fillId="11" borderId="4" xfId="0" applyFont="1" applyFill="1" applyBorder="1" applyAlignment="1">
      <alignment horizontal="left"/>
    </xf>
    <xf numFmtId="0" fontId="0" fillId="4" borderId="4" xfId="0" applyFill="1" applyBorder="1" applyAlignment="1">
      <alignment wrapText="1"/>
    </xf>
    <xf numFmtId="0" fontId="0" fillId="4" borderId="4" xfId="0" applyFill="1" applyBorder="1"/>
    <xf numFmtId="0" fontId="23" fillId="15" borderId="2" xfId="0" applyFont="1" applyFill="1" applyBorder="1" applyAlignment="1">
      <alignment horizontal="center"/>
    </xf>
    <xf numFmtId="0" fontId="23" fillId="15" borderId="2" xfId="0" applyFont="1" applyFill="1" applyBorder="1" applyAlignment="1">
      <alignment horizontal="left"/>
    </xf>
    <xf numFmtId="0" fontId="19" fillId="16" borderId="2" xfId="0" applyFont="1" applyFill="1" applyBorder="1" applyAlignment="1">
      <alignment horizontal="center"/>
    </xf>
    <xf numFmtId="0" fontId="19" fillId="16" borderId="2" xfId="0" applyFont="1" applyFill="1" applyBorder="1" applyAlignment="1">
      <alignment horizontal="left"/>
    </xf>
    <xf numFmtId="0" fontId="19" fillId="20" borderId="2" xfId="0" applyFont="1" applyFill="1" applyBorder="1" applyAlignment="1">
      <alignment horizontal="center"/>
    </xf>
    <xf numFmtId="0" fontId="19" fillId="20" borderId="2" xfId="0" applyFont="1" applyFill="1" applyBorder="1" applyAlignment="1">
      <alignment horizontal="left"/>
    </xf>
    <xf numFmtId="0" fontId="19" fillId="21" borderId="4" xfId="0" applyFont="1" applyFill="1" applyBorder="1" applyAlignment="1">
      <alignment horizontal="center"/>
    </xf>
    <xf numFmtId="0" fontId="19" fillId="21" borderId="4" xfId="0" applyFont="1" applyFill="1" applyBorder="1" applyAlignment="1">
      <alignment horizontal="left"/>
    </xf>
    <xf numFmtId="0" fontId="19" fillId="22" borderId="2" xfId="0" applyFont="1" applyFill="1" applyBorder="1" applyAlignment="1">
      <alignment horizontal="center"/>
    </xf>
    <xf numFmtId="0" fontId="19" fillId="22" borderId="2" xfId="0" applyFont="1" applyFill="1" applyBorder="1" applyAlignment="1">
      <alignment horizontal="left"/>
    </xf>
    <xf numFmtId="0" fontId="27" fillId="12" borderId="4" xfId="0" applyFont="1" applyFill="1" applyBorder="1" applyAlignment="1">
      <alignment horizontal="center"/>
    </xf>
    <xf numFmtId="0" fontId="27" fillId="12" borderId="4" xfId="0" applyFont="1" applyFill="1" applyBorder="1" applyAlignment="1">
      <alignment horizontal="left"/>
    </xf>
    <xf numFmtId="0" fontId="19" fillId="12" borderId="4" xfId="0" applyFont="1" applyFill="1" applyBorder="1" applyAlignment="1">
      <alignment horizontal="center"/>
    </xf>
    <xf numFmtId="0" fontId="23" fillId="12" borderId="4" xfId="0" applyFont="1" applyFill="1" applyBorder="1" applyAlignment="1">
      <alignment horizontal="left"/>
    </xf>
    <xf numFmtId="0" fontId="19" fillId="12" borderId="4" xfId="0" applyFont="1" applyFill="1" applyBorder="1" applyAlignment="1">
      <alignment horizontal="left"/>
    </xf>
    <xf numFmtId="0" fontId="19" fillId="25" borderId="4" xfId="0" applyFont="1" applyFill="1" applyBorder="1" applyAlignment="1">
      <alignment horizontal="center"/>
    </xf>
    <xf numFmtId="0" fontId="19" fillId="25" borderId="4" xfId="0" applyFont="1" applyFill="1" applyBorder="1" applyAlignment="1">
      <alignment horizontal="left"/>
    </xf>
    <xf numFmtId="0" fontId="19" fillId="26" borderId="4" xfId="0" applyFont="1" applyFill="1" applyBorder="1" applyAlignment="1">
      <alignment horizontal="center"/>
    </xf>
    <xf numFmtId="0" fontId="19" fillId="26" borderId="4" xfId="0" applyFont="1" applyFill="1" applyBorder="1" applyAlignment="1">
      <alignment horizontal="left"/>
    </xf>
    <xf numFmtId="0" fontId="12" fillId="4" borderId="4" xfId="4" applyFont="1" applyFill="1" applyBorder="1" applyAlignment="1">
      <alignment vertical="center" wrapText="1"/>
    </xf>
    <xf numFmtId="0" fontId="30" fillId="9" borderId="4" xfId="0" applyFont="1" applyFill="1" applyBorder="1" applyAlignment="1">
      <alignment horizontal="center"/>
    </xf>
    <xf numFmtId="0" fontId="30" fillId="9" borderId="4" xfId="0" applyFont="1" applyFill="1" applyBorder="1" applyAlignment="1">
      <alignment horizontal="left"/>
    </xf>
    <xf numFmtId="0" fontId="19" fillId="28" borderId="4" xfId="0" applyFont="1" applyFill="1" applyBorder="1" applyAlignment="1">
      <alignment horizontal="center"/>
    </xf>
    <xf numFmtId="0" fontId="19" fillId="28" borderId="4" xfId="0" applyFont="1" applyFill="1" applyBorder="1" applyAlignment="1">
      <alignment horizontal="left"/>
    </xf>
    <xf numFmtId="0" fontId="19" fillId="29" borderId="4" xfId="0" applyFont="1" applyFill="1" applyBorder="1" applyAlignment="1">
      <alignment horizontal="center"/>
    </xf>
    <xf numFmtId="0" fontId="19" fillId="29" borderId="4" xfId="0" applyFont="1" applyFill="1" applyBorder="1" applyAlignment="1">
      <alignment horizontal="left"/>
    </xf>
    <xf numFmtId="0" fontId="31" fillId="30" borderId="4" xfId="0" applyFont="1" applyFill="1" applyBorder="1" applyAlignment="1">
      <alignment horizontal="center"/>
    </xf>
    <xf numFmtId="0" fontId="31" fillId="30" borderId="4" xfId="0" applyFont="1" applyFill="1" applyBorder="1" applyAlignment="1">
      <alignment horizontal="left"/>
    </xf>
    <xf numFmtId="0" fontId="0" fillId="4" borderId="0" xfId="0" applyFill="1" applyBorder="1"/>
    <xf numFmtId="0" fontId="19" fillId="23" borderId="4" xfId="0" applyFont="1" applyFill="1" applyBorder="1" applyAlignment="1">
      <alignment horizontal="center"/>
    </xf>
    <xf numFmtId="0" fontId="19" fillId="23" borderId="4" xfId="0" applyFont="1" applyFill="1" applyBorder="1" applyAlignment="1">
      <alignment horizontal="left"/>
    </xf>
    <xf numFmtId="0" fontId="0" fillId="5" borderId="0" xfId="0" applyFill="1"/>
    <xf numFmtId="0" fontId="0" fillId="5" borderId="0" xfId="0" applyFill="1" applyBorder="1"/>
    <xf numFmtId="0" fontId="23" fillId="15" borderId="4" xfId="0" applyFont="1" applyFill="1" applyBorder="1" applyAlignment="1">
      <alignment horizontal="center"/>
    </xf>
    <xf numFmtId="0" fontId="23" fillId="15" borderId="4" xfId="0" applyFont="1" applyFill="1" applyBorder="1" applyAlignment="1">
      <alignment horizontal="left"/>
    </xf>
    <xf numFmtId="0" fontId="19" fillId="31" borderId="2" xfId="0" applyFont="1" applyFill="1" applyBorder="1" applyAlignment="1">
      <alignment horizontal="center"/>
    </xf>
    <xf numFmtId="0" fontId="19" fillId="31" borderId="2" xfId="0" applyFont="1" applyFill="1" applyBorder="1" applyAlignment="1">
      <alignment horizontal="left"/>
    </xf>
    <xf numFmtId="0" fontId="19" fillId="32" borderId="21" xfId="0" applyFont="1" applyFill="1" applyBorder="1" applyAlignment="1">
      <alignment horizontal="center"/>
    </xf>
    <xf numFmtId="0" fontId="19" fillId="32" borderId="21" xfId="0" applyFont="1" applyFill="1" applyBorder="1" applyAlignment="1">
      <alignment horizontal="left"/>
    </xf>
    <xf numFmtId="0" fontId="19" fillId="33" borderId="0" xfId="0" applyFont="1" applyFill="1" applyAlignment="1">
      <alignment horizontal="center"/>
    </xf>
    <xf numFmtId="0" fontId="19" fillId="33" borderId="0" xfId="0" applyFont="1" applyFill="1" applyAlignment="1">
      <alignment horizontal="left"/>
    </xf>
    <xf numFmtId="0" fontId="0" fillId="34" borderId="0" xfId="0" applyFill="1"/>
    <xf numFmtId="0" fontId="19" fillId="23" borderId="0" xfId="0" applyFont="1" applyFill="1" applyBorder="1" applyAlignment="1">
      <alignment horizontal="center"/>
    </xf>
    <xf numFmtId="0" fontId="19" fillId="23" borderId="0" xfId="0" applyFont="1" applyFill="1" applyBorder="1" applyAlignment="1">
      <alignment horizontal="left"/>
    </xf>
    <xf numFmtId="0" fontId="33" fillId="0" borderId="0" xfId="6" quotePrefix="1" applyFont="1" applyFill="1" applyBorder="1" applyAlignment="1">
      <alignment horizontal="center"/>
    </xf>
    <xf numFmtId="0" fontId="15" fillId="0" borderId="0" xfId="7" applyFont="1" applyFill="1" applyBorder="1" applyAlignment="1"/>
    <xf numFmtId="0" fontId="33" fillId="0" borderId="0" xfId="7" applyFont="1" applyFill="1" applyBorder="1" applyAlignment="1">
      <alignment horizontal="center"/>
    </xf>
    <xf numFmtId="0" fontId="19" fillId="16" borderId="4" xfId="0" applyFont="1" applyFill="1" applyBorder="1" applyAlignment="1">
      <alignment horizontal="center" vertical="center" wrapText="1"/>
    </xf>
    <xf numFmtId="0" fontId="19" fillId="16" borderId="4" xfId="0" applyFont="1" applyFill="1" applyBorder="1" applyAlignment="1">
      <alignment horizontal="left" vertical="center" wrapText="1"/>
    </xf>
    <xf numFmtId="0" fontId="15" fillId="2" borderId="4" xfId="7" applyFont="1" applyFill="1" applyBorder="1" applyAlignment="1"/>
    <xf numFmtId="0" fontId="33" fillId="2" borderId="4" xfId="7" applyFont="1" applyFill="1" applyBorder="1" applyAlignment="1">
      <alignment horizontal="center"/>
    </xf>
    <xf numFmtId="0" fontId="28" fillId="14" borderId="4" xfId="0" applyFont="1" applyFill="1" applyBorder="1" applyAlignment="1">
      <alignment horizontal="center"/>
    </xf>
    <xf numFmtId="0" fontId="28" fillId="14" borderId="4" xfId="0" applyFont="1" applyFill="1" applyBorder="1" applyAlignment="1">
      <alignment horizontal="left"/>
    </xf>
    <xf numFmtId="0" fontId="15" fillId="0" borderId="4" xfId="7" applyFont="1" applyFill="1" applyBorder="1" applyAlignment="1"/>
    <xf numFmtId="0" fontId="33" fillId="0" borderId="4" xfId="7" applyFont="1" applyFill="1" applyBorder="1" applyAlignment="1">
      <alignment horizontal="center"/>
    </xf>
    <xf numFmtId="0" fontId="19" fillId="27" borderId="4" xfId="0" applyFont="1" applyFill="1" applyBorder="1" applyAlignment="1">
      <alignment horizontal="center"/>
    </xf>
    <xf numFmtId="0" fontId="19" fillId="27" borderId="4" xfId="0" applyFont="1" applyFill="1" applyBorder="1" applyAlignment="1">
      <alignment horizontal="left"/>
    </xf>
    <xf numFmtId="0" fontId="16" fillId="0" borderId="0" xfId="5" applyAlignment="1" applyProtection="1"/>
    <xf numFmtId="0" fontId="15" fillId="0" borderId="11" xfId="0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horizontal="left"/>
    </xf>
    <xf numFmtId="0" fontId="23" fillId="0" borderId="4" xfId="0" applyFont="1" applyFill="1" applyBorder="1" applyAlignment="1">
      <alignment horizontal="left"/>
    </xf>
    <xf numFmtId="0" fontId="19" fillId="24" borderId="4" xfId="0" applyFont="1" applyFill="1" applyBorder="1" applyAlignment="1">
      <alignment horizontal="center"/>
    </xf>
    <xf numFmtId="0" fontId="19" fillId="24" borderId="4" xfId="0" applyFont="1" applyFill="1" applyBorder="1" applyAlignment="1">
      <alignment horizontal="left"/>
    </xf>
    <xf numFmtId="0" fontId="0" fillId="0" borderId="27" xfId="0" applyFill="1" applyBorder="1"/>
    <xf numFmtId="0" fontId="19" fillId="3" borderId="6" xfId="0" applyFont="1" applyFill="1" applyBorder="1" applyAlignment="1">
      <alignment horizontal="center"/>
    </xf>
    <xf numFmtId="0" fontId="19" fillId="3" borderId="6" xfId="0" applyFont="1" applyFill="1" applyBorder="1" applyAlignment="1">
      <alignment horizontal="left"/>
    </xf>
    <xf numFmtId="0" fontId="11" fillId="2" borderId="28" xfId="4" applyFont="1" applyFill="1" applyBorder="1" applyAlignment="1">
      <alignment vertical="center" wrapText="1"/>
    </xf>
    <xf numFmtId="0" fontId="11" fillId="2" borderId="29" xfId="4" applyFont="1" applyFill="1" applyBorder="1" applyAlignment="1">
      <alignment vertical="center" wrapText="1"/>
    </xf>
    <xf numFmtId="0" fontId="15" fillId="0" borderId="31" xfId="7" applyFont="1" applyFill="1" applyBorder="1" applyAlignment="1"/>
    <xf numFmtId="0" fontId="33" fillId="0" borderId="31" xfId="7" applyFont="1" applyFill="1" applyBorder="1" applyAlignment="1">
      <alignment horizontal="center"/>
    </xf>
    <xf numFmtId="0" fontId="0" fillId="0" borderId="31" xfId="0" applyBorder="1"/>
    <xf numFmtId="0" fontId="0" fillId="2" borderId="32" xfId="0" applyFill="1" applyBorder="1"/>
    <xf numFmtId="0" fontId="15" fillId="2" borderId="31" xfId="7" applyFont="1" applyFill="1" applyBorder="1" applyAlignment="1"/>
    <xf numFmtId="0" fontId="33" fillId="2" borderId="31" xfId="7" applyFont="1" applyFill="1" applyBorder="1" applyAlignment="1">
      <alignment horizontal="center"/>
    </xf>
    <xf numFmtId="0" fontId="20" fillId="4" borderId="27" xfId="0" applyNumberFormat="1" applyFont="1" applyFill="1" applyBorder="1" applyAlignment="1" applyProtection="1">
      <alignment horizontal="left" vertical="center" wrapText="1"/>
    </xf>
    <xf numFmtId="0" fontId="21" fillId="4" borderId="6" xfId="0" applyNumberFormat="1" applyFont="1" applyFill="1" applyBorder="1" applyAlignment="1" applyProtection="1">
      <alignment horizontal="left" vertical="center" wrapText="1"/>
    </xf>
    <xf numFmtId="0" fontId="0" fillId="4" borderId="6" xfId="0" applyFill="1" applyBorder="1" applyAlignment="1">
      <alignment vertical="center"/>
    </xf>
    <xf numFmtId="0" fontId="20" fillId="4" borderId="9" xfId="0" applyNumberFormat="1" applyFont="1" applyFill="1" applyBorder="1" applyAlignment="1" applyProtection="1">
      <alignment horizontal="left" vertical="center" wrapText="1"/>
    </xf>
    <xf numFmtId="0" fontId="21" fillId="4" borderId="9" xfId="0" applyNumberFormat="1" applyFont="1" applyFill="1" applyBorder="1" applyAlignment="1" applyProtection="1">
      <alignment horizontal="left" vertical="center" wrapText="1"/>
    </xf>
    <xf numFmtId="0" fontId="21" fillId="4" borderId="30" xfId="0" applyNumberFormat="1" applyFont="1" applyFill="1" applyBorder="1" applyAlignment="1" applyProtection="1">
      <alignment horizontal="left" vertical="center" wrapText="1"/>
    </xf>
    <xf numFmtId="0" fontId="22" fillId="4" borderId="31" xfId="0" applyNumberFormat="1" applyFont="1" applyFill="1" applyBorder="1" applyAlignment="1">
      <alignment horizontal="left" vertical="center" wrapText="1"/>
    </xf>
    <xf numFmtId="0" fontId="0" fillId="4" borderId="31" xfId="0" applyFill="1" applyBorder="1" applyAlignment="1">
      <alignment vertical="center"/>
    </xf>
    <xf numFmtId="0" fontId="11" fillId="4" borderId="32" xfId="4" applyFont="1" applyFill="1" applyBorder="1" applyAlignment="1">
      <alignment vertical="center" wrapText="1"/>
    </xf>
    <xf numFmtId="0" fontId="33" fillId="2" borderId="3" xfId="6" quotePrefix="1" applyFont="1" applyFill="1" applyBorder="1" applyAlignment="1">
      <alignment horizontal="center"/>
    </xf>
    <xf numFmtId="0" fontId="15" fillId="2" borderId="3" xfId="7" applyFont="1" applyFill="1" applyBorder="1" applyAlignment="1"/>
    <xf numFmtId="0" fontId="33" fillId="2" borderId="3" xfId="7" applyFont="1" applyFill="1" applyBorder="1" applyAlignment="1">
      <alignment horizontal="center"/>
    </xf>
    <xf numFmtId="0" fontId="0" fillId="2" borderId="34" xfId="0" applyFill="1" applyBorder="1"/>
    <xf numFmtId="0" fontId="12" fillId="4" borderId="6" xfId="4" applyFont="1" applyFill="1" applyBorder="1" applyAlignment="1">
      <alignment vertical="center" wrapText="1"/>
    </xf>
    <xf numFmtId="0" fontId="11" fillId="4" borderId="28" xfId="4" applyFont="1" applyFill="1" applyBorder="1" applyAlignment="1">
      <alignment vertical="center" wrapText="1"/>
    </xf>
    <xf numFmtId="0" fontId="11" fillId="4" borderId="29" xfId="4" applyFont="1" applyFill="1" applyBorder="1" applyAlignment="1">
      <alignment vertical="center" wrapText="1"/>
    </xf>
    <xf numFmtId="0" fontId="12" fillId="4" borderId="31" xfId="4" applyFont="1" applyFill="1" applyBorder="1" applyAlignment="1">
      <alignment vertical="center" wrapText="1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/>
    <xf numFmtId="0" fontId="11" fillId="0" borderId="3" xfId="4" applyFont="1" applyBorder="1" applyAlignment="1">
      <alignment vertical="center" wrapText="1"/>
    </xf>
    <xf numFmtId="0" fontId="0" fillId="4" borderId="35" xfId="0" applyFont="1" applyFill="1" applyBorder="1" applyAlignment="1">
      <alignment horizontal="right"/>
    </xf>
    <xf numFmtId="0" fontId="0" fillId="4" borderId="35" xfId="0" applyFont="1" applyFill="1" applyBorder="1" applyAlignment="1"/>
    <xf numFmtId="0" fontId="19" fillId="6" borderId="13" xfId="0" applyFont="1" applyFill="1" applyBorder="1" applyAlignment="1">
      <alignment horizontal="center"/>
    </xf>
    <xf numFmtId="0" fontId="19" fillId="6" borderId="12" xfId="0" applyFont="1" applyFill="1" applyBorder="1" applyAlignment="1">
      <alignment horizontal="left"/>
    </xf>
    <xf numFmtId="0" fontId="19" fillId="6" borderId="12" xfId="0" applyFont="1" applyFill="1" applyBorder="1" applyAlignment="1">
      <alignment horizontal="center"/>
    </xf>
    <xf numFmtId="0" fontId="12" fillId="2" borderId="15" xfId="4" applyFont="1" applyFill="1" applyBorder="1" applyAlignment="1">
      <alignment vertical="center" wrapText="1"/>
    </xf>
    <xf numFmtId="0" fontId="11" fillId="2" borderId="33" xfId="4" applyFont="1" applyFill="1" applyBorder="1" applyAlignment="1">
      <alignment vertical="center" wrapText="1"/>
    </xf>
    <xf numFmtId="0" fontId="19" fillId="6" borderId="14" xfId="0" applyFont="1" applyFill="1" applyBorder="1" applyAlignment="1">
      <alignment horizontal="center"/>
    </xf>
    <xf numFmtId="0" fontId="11" fillId="2" borderId="34" xfId="4" applyFont="1" applyFill="1" applyBorder="1" applyAlignment="1">
      <alignment vertical="center" wrapText="1"/>
    </xf>
    <xf numFmtId="0" fontId="19" fillId="6" borderId="36" xfId="0" applyFont="1" applyFill="1" applyBorder="1" applyAlignment="1">
      <alignment horizontal="center"/>
    </xf>
    <xf numFmtId="0" fontId="19" fillId="6" borderId="37" xfId="0" applyFont="1" applyFill="1" applyBorder="1" applyAlignment="1">
      <alignment horizontal="left"/>
    </xf>
    <xf numFmtId="0" fontId="19" fillId="6" borderId="38" xfId="0" applyFont="1" applyFill="1" applyBorder="1" applyAlignment="1">
      <alignment horizontal="center"/>
    </xf>
    <xf numFmtId="0" fontId="14" fillId="2" borderId="31" xfId="0" applyFont="1" applyFill="1" applyBorder="1" applyAlignment="1">
      <alignment wrapText="1"/>
    </xf>
    <xf numFmtId="0" fontId="11" fillId="2" borderId="32" xfId="4" applyFont="1" applyFill="1" applyBorder="1" applyAlignment="1">
      <alignment vertical="center" wrapText="1"/>
    </xf>
    <xf numFmtId="0" fontId="14" fillId="4" borderId="11" xfId="0" applyFont="1" applyFill="1" applyBorder="1" applyAlignment="1">
      <alignment wrapText="1"/>
    </xf>
    <xf numFmtId="0" fontId="1" fillId="4" borderId="11" xfId="4" applyFont="1" applyFill="1" applyBorder="1" applyAlignment="1">
      <alignment vertical="center"/>
    </xf>
    <xf numFmtId="0" fontId="19" fillId="7" borderId="2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left"/>
    </xf>
    <xf numFmtId="0" fontId="19" fillId="7" borderId="6" xfId="0" applyFont="1" applyFill="1" applyBorder="1" applyAlignment="1">
      <alignment horizontal="center"/>
    </xf>
    <xf numFmtId="0" fontId="14" fillId="4" borderId="6" xfId="0" applyFont="1" applyFill="1" applyBorder="1" applyAlignment="1">
      <alignment wrapText="1"/>
    </xf>
    <xf numFmtId="0" fontId="1" fillId="4" borderId="28" xfId="4" applyFont="1" applyFill="1" applyBorder="1" applyAlignment="1">
      <alignment vertical="center"/>
    </xf>
    <xf numFmtId="0" fontId="19" fillId="7" borderId="9" xfId="0" applyFont="1" applyFill="1" applyBorder="1" applyAlignment="1">
      <alignment horizontal="center"/>
    </xf>
    <xf numFmtId="0" fontId="1" fillId="4" borderId="29" xfId="4" applyFont="1" applyFill="1" applyBorder="1" applyAlignment="1">
      <alignment vertical="center"/>
    </xf>
    <xf numFmtId="0" fontId="19" fillId="7" borderId="30" xfId="0" applyFont="1" applyFill="1" applyBorder="1" applyAlignment="1">
      <alignment horizontal="center"/>
    </xf>
    <xf numFmtId="0" fontId="19" fillId="7" borderId="31" xfId="0" applyFont="1" applyFill="1" applyBorder="1" applyAlignment="1">
      <alignment horizontal="left"/>
    </xf>
    <xf numFmtId="0" fontId="19" fillId="7" borderId="31" xfId="0" applyFont="1" applyFill="1" applyBorder="1" applyAlignment="1">
      <alignment horizontal="center"/>
    </xf>
    <xf numFmtId="0" fontId="14" fillId="0" borderId="31" xfId="0" applyFont="1" applyBorder="1" applyAlignment="1">
      <alignment wrapText="1"/>
    </xf>
    <xf numFmtId="0" fontId="1" fillId="4" borderId="32" xfId="4" applyFont="1" applyFill="1" applyBorder="1" applyAlignment="1">
      <alignment vertical="center"/>
    </xf>
    <xf numFmtId="0" fontId="0" fillId="0" borderId="35" xfId="0" applyFont="1" applyBorder="1" applyAlignment="1">
      <alignment horizontal="right"/>
    </xf>
    <xf numFmtId="0" fontId="0" fillId="0" borderId="35" xfId="0" applyFont="1" applyBorder="1" applyAlignment="1"/>
    <xf numFmtId="0" fontId="11" fillId="0" borderId="11" xfId="4" applyFont="1" applyBorder="1" applyAlignment="1">
      <alignment vertical="center" wrapText="1"/>
    </xf>
    <xf numFmtId="0" fontId="1" fillId="0" borderId="11" xfId="4" applyFont="1" applyBorder="1" applyAlignment="1">
      <alignment vertical="center"/>
    </xf>
    <xf numFmtId="0" fontId="0" fillId="0" borderId="39" xfId="0" applyFont="1" applyBorder="1" applyAlignment="1">
      <alignment horizontal="right"/>
    </xf>
    <xf numFmtId="0" fontId="0" fillId="0" borderId="11" xfId="0" applyBorder="1"/>
    <xf numFmtId="0" fontId="0" fillId="0" borderId="16" xfId="0" applyBorder="1" applyAlignment="1"/>
    <xf numFmtId="0" fontId="0" fillId="0" borderId="11" xfId="0" applyFont="1" applyBorder="1" applyAlignment="1"/>
    <xf numFmtId="0" fontId="19" fillId="8" borderId="13" xfId="0" applyFont="1" applyFill="1" applyBorder="1" applyAlignment="1">
      <alignment horizontal="center"/>
    </xf>
    <xf numFmtId="0" fontId="19" fillId="8" borderId="12" xfId="0" applyFont="1" applyFill="1" applyBorder="1" applyAlignment="1">
      <alignment horizontal="left"/>
    </xf>
    <xf numFmtId="0" fontId="19" fillId="8" borderId="12" xfId="0" applyFont="1" applyFill="1" applyBorder="1" applyAlignment="1">
      <alignment horizontal="center"/>
    </xf>
    <xf numFmtId="0" fontId="1" fillId="2" borderId="33" xfId="4" applyFont="1" applyFill="1" applyBorder="1" applyAlignment="1">
      <alignment vertical="center"/>
    </xf>
    <xf numFmtId="0" fontId="19" fillId="8" borderId="14" xfId="0" applyFont="1" applyFill="1" applyBorder="1" applyAlignment="1">
      <alignment horizontal="center"/>
    </xf>
    <xf numFmtId="0" fontId="1" fillId="2" borderId="34" xfId="4" applyFont="1" applyFill="1" applyBorder="1" applyAlignment="1">
      <alignment vertical="center"/>
    </xf>
    <xf numFmtId="0" fontId="19" fillId="8" borderId="36" xfId="0" applyFont="1" applyFill="1" applyBorder="1" applyAlignment="1">
      <alignment horizontal="center"/>
    </xf>
    <xf numFmtId="0" fontId="19" fillId="8" borderId="37" xfId="0" applyFont="1" applyFill="1" applyBorder="1" applyAlignment="1">
      <alignment horizontal="left"/>
    </xf>
    <xf numFmtId="0" fontId="19" fillId="8" borderId="37" xfId="0" applyFont="1" applyFill="1" applyBorder="1" applyAlignment="1">
      <alignment horizontal="center"/>
    </xf>
    <xf numFmtId="0" fontId="1" fillId="2" borderId="32" xfId="4" applyFont="1" applyFill="1" applyBorder="1" applyAlignment="1">
      <alignment vertical="center"/>
    </xf>
    <xf numFmtId="0" fontId="19" fillId="0" borderId="27" xfId="0" applyFont="1" applyFill="1" applyBorder="1" applyAlignment="1">
      <alignment horizontal="center"/>
    </xf>
    <xf numFmtId="0" fontId="19" fillId="0" borderId="6" xfId="0" applyFont="1" applyFill="1" applyBorder="1" applyAlignment="1">
      <alignment horizontal="left"/>
    </xf>
    <xf numFmtId="0" fontId="19" fillId="0" borderId="6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33" xfId="0" applyBorder="1" applyAlignment="1">
      <alignment vertical="center"/>
    </xf>
    <xf numFmtId="0" fontId="19" fillId="0" borderId="9" xfId="0" applyFont="1" applyFill="1" applyBorder="1" applyAlignment="1">
      <alignment horizontal="center"/>
    </xf>
    <xf numFmtId="0" fontId="0" fillId="0" borderId="41" xfId="0" applyBorder="1" applyAlignment="1">
      <alignment vertical="center"/>
    </xf>
    <xf numFmtId="0" fontId="23" fillId="0" borderId="30" xfId="0" applyFont="1" applyFill="1" applyBorder="1" applyAlignment="1">
      <alignment horizontal="center"/>
    </xf>
    <xf numFmtId="0" fontId="19" fillId="0" borderId="31" xfId="0" applyFont="1" applyFill="1" applyBorder="1" applyAlignment="1">
      <alignment horizontal="left"/>
    </xf>
    <xf numFmtId="0" fontId="19" fillId="0" borderId="31" xfId="0" applyFont="1" applyFill="1" applyBorder="1" applyAlignment="1">
      <alignment horizontal="center"/>
    </xf>
    <xf numFmtId="0" fontId="0" fillId="0" borderId="31" xfId="0" applyFill="1" applyBorder="1" applyAlignment="1"/>
    <xf numFmtId="0" fontId="0" fillId="0" borderId="42" xfId="0" applyBorder="1" applyAlignment="1">
      <alignment vertical="center"/>
    </xf>
    <xf numFmtId="0" fontId="0" fillId="0" borderId="35" xfId="0" applyFont="1" applyFill="1" applyBorder="1" applyAlignment="1">
      <alignment horizontal="right"/>
    </xf>
    <xf numFmtId="0" fontId="0" fillId="0" borderId="35" xfId="0" applyFont="1" applyFill="1" applyBorder="1" applyAlignment="1"/>
    <xf numFmtId="0" fontId="19" fillId="2" borderId="13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left" vertical="center"/>
    </xf>
    <xf numFmtId="0" fontId="19" fillId="2" borderId="12" xfId="0" applyFont="1" applyFill="1" applyBorder="1" applyAlignment="1">
      <alignment horizontal="center" vertical="center"/>
    </xf>
    <xf numFmtId="0" fontId="0" fillId="2" borderId="15" xfId="0" applyFill="1" applyBorder="1" applyAlignment="1"/>
    <xf numFmtId="0" fontId="0" fillId="2" borderId="43" xfId="0" applyFill="1" applyBorder="1" applyAlignment="1">
      <alignment vertical="center"/>
    </xf>
    <xf numFmtId="0" fontId="19" fillId="2" borderId="14" xfId="0" applyFont="1" applyFill="1" applyBorder="1" applyAlignment="1">
      <alignment horizontal="center" vertical="center"/>
    </xf>
    <xf numFmtId="0" fontId="0" fillId="2" borderId="44" xfId="0" applyFill="1" applyBorder="1" applyAlignment="1">
      <alignment vertical="center"/>
    </xf>
    <xf numFmtId="0" fontId="19" fillId="2" borderId="36" xfId="0" applyFont="1" applyFill="1" applyBorder="1" applyAlignment="1">
      <alignment horizontal="center" vertical="center"/>
    </xf>
    <xf numFmtId="0" fontId="19" fillId="2" borderId="37" xfId="0" applyFont="1" applyFill="1" applyBorder="1" applyAlignment="1">
      <alignment horizontal="left" vertical="center"/>
    </xf>
    <xf numFmtId="0" fontId="19" fillId="2" borderId="37" xfId="0" applyFont="1" applyFill="1" applyBorder="1" applyAlignment="1">
      <alignment horizontal="center" vertical="center"/>
    </xf>
    <xf numFmtId="0" fontId="0" fillId="2" borderId="17" xfId="0" applyFill="1" applyBorder="1" applyAlignment="1"/>
    <xf numFmtId="0" fontId="0" fillId="2" borderId="45" xfId="0" applyFill="1" applyBorder="1" applyAlignment="1">
      <alignment vertical="center"/>
    </xf>
    <xf numFmtId="0" fontId="19" fillId="9" borderId="13" xfId="0" applyFont="1" applyFill="1" applyBorder="1" applyAlignment="1">
      <alignment horizontal="center"/>
    </xf>
    <xf numFmtId="0" fontId="19" fillId="9" borderId="12" xfId="0" applyFont="1" applyFill="1" applyBorder="1" applyAlignment="1">
      <alignment horizontal="left"/>
    </xf>
    <xf numFmtId="0" fontId="19" fillId="9" borderId="46" xfId="0" applyFont="1" applyFill="1" applyBorder="1" applyAlignment="1">
      <alignment horizontal="center"/>
    </xf>
    <xf numFmtId="0" fontId="0" fillId="4" borderId="6" xfId="0" applyFill="1" applyBorder="1" applyAlignment="1"/>
    <xf numFmtId="0" fontId="19" fillId="9" borderId="14" xfId="0" applyFont="1" applyFill="1" applyBorder="1" applyAlignment="1">
      <alignment horizontal="center"/>
    </xf>
    <xf numFmtId="0" fontId="19" fillId="9" borderId="36" xfId="0" applyFont="1" applyFill="1" applyBorder="1" applyAlignment="1">
      <alignment horizontal="center"/>
    </xf>
    <xf numFmtId="0" fontId="19" fillId="9" borderId="37" xfId="0" applyFont="1" applyFill="1" applyBorder="1" applyAlignment="1">
      <alignment horizontal="left"/>
    </xf>
    <xf numFmtId="0" fontId="19" fillId="9" borderId="38" xfId="0" applyFont="1" applyFill="1" applyBorder="1" applyAlignment="1">
      <alignment horizontal="center"/>
    </xf>
    <xf numFmtId="0" fontId="0" fillId="4" borderId="31" xfId="0" applyFill="1" applyBorder="1" applyAlignment="1"/>
    <xf numFmtId="0" fontId="0" fillId="0" borderId="39" xfId="0" applyFont="1" applyFill="1" applyBorder="1" applyAlignment="1">
      <alignment horizontal="right"/>
    </xf>
    <xf numFmtId="0" fontId="19" fillId="10" borderId="13" xfId="0" applyFont="1" applyFill="1" applyBorder="1" applyAlignment="1">
      <alignment horizontal="center"/>
    </xf>
    <xf numFmtId="0" fontId="19" fillId="10" borderId="12" xfId="0" applyFont="1" applyFill="1" applyBorder="1" applyAlignment="1">
      <alignment horizontal="left"/>
    </xf>
    <xf numFmtId="0" fontId="19" fillId="10" borderId="46" xfId="0" applyFont="1" applyFill="1" applyBorder="1" applyAlignment="1">
      <alignment horizontal="center"/>
    </xf>
    <xf numFmtId="0" fontId="0" fillId="2" borderId="6" xfId="0" applyFill="1" applyBorder="1" applyAlignment="1"/>
    <xf numFmtId="0" fontId="0" fillId="2" borderId="33" xfId="0" applyFont="1" applyFill="1" applyBorder="1" applyAlignment="1">
      <alignment vertical="center"/>
    </xf>
    <xf numFmtId="0" fontId="19" fillId="10" borderId="14" xfId="0" applyFont="1" applyFill="1" applyBorder="1" applyAlignment="1">
      <alignment horizontal="center"/>
    </xf>
    <xf numFmtId="0" fontId="0" fillId="2" borderId="34" xfId="0" applyFont="1" applyFill="1" applyBorder="1" applyAlignment="1">
      <alignment vertical="center"/>
    </xf>
    <xf numFmtId="0" fontId="19" fillId="10" borderId="36" xfId="0" applyFont="1" applyFill="1" applyBorder="1" applyAlignment="1">
      <alignment horizontal="center"/>
    </xf>
    <xf numFmtId="0" fontId="19" fillId="10" borderId="37" xfId="0" applyFont="1" applyFill="1" applyBorder="1" applyAlignment="1">
      <alignment horizontal="left"/>
    </xf>
    <xf numFmtId="0" fontId="19" fillId="10" borderId="38" xfId="0" applyFont="1" applyFill="1" applyBorder="1" applyAlignment="1">
      <alignment horizontal="center"/>
    </xf>
    <xf numFmtId="0" fontId="0" fillId="2" borderId="31" xfId="0" applyFill="1" applyBorder="1" applyAlignment="1">
      <alignment wrapText="1"/>
    </xf>
    <xf numFmtId="0" fontId="0" fillId="2" borderId="32" xfId="0" applyFont="1" applyFill="1" applyBorder="1" applyAlignment="1">
      <alignment vertical="center"/>
    </xf>
    <xf numFmtId="0" fontId="19" fillId="11" borderId="27" xfId="0" applyFont="1" applyFill="1" applyBorder="1" applyAlignment="1">
      <alignment horizontal="center"/>
    </xf>
    <xf numFmtId="0" fontId="19" fillId="11" borderId="6" xfId="0" applyFont="1" applyFill="1" applyBorder="1" applyAlignment="1">
      <alignment horizontal="left"/>
    </xf>
    <xf numFmtId="0" fontId="19" fillId="11" borderId="6" xfId="0" applyFont="1" applyFill="1" applyBorder="1" applyAlignment="1">
      <alignment horizontal="center"/>
    </xf>
    <xf numFmtId="0" fontId="0" fillId="4" borderId="6" xfId="0" applyFill="1" applyBorder="1" applyAlignment="1">
      <alignment wrapText="1"/>
    </xf>
    <xf numFmtId="0" fontId="0" fillId="4" borderId="33" xfId="0" applyFont="1" applyFill="1" applyBorder="1" applyAlignment="1">
      <alignment vertical="center"/>
    </xf>
    <xf numFmtId="0" fontId="19" fillId="11" borderId="9" xfId="0" applyFont="1" applyFill="1" applyBorder="1" applyAlignment="1">
      <alignment horizontal="center"/>
    </xf>
    <xf numFmtId="0" fontId="0" fillId="4" borderId="34" xfId="0" applyFont="1" applyFill="1" applyBorder="1" applyAlignment="1">
      <alignment vertical="center"/>
    </xf>
    <xf numFmtId="0" fontId="19" fillId="11" borderId="30" xfId="0" applyFont="1" applyFill="1" applyBorder="1" applyAlignment="1">
      <alignment horizontal="center"/>
    </xf>
    <xf numFmtId="0" fontId="19" fillId="11" borderId="31" xfId="0" applyFont="1" applyFill="1" applyBorder="1" applyAlignment="1">
      <alignment horizontal="left"/>
    </xf>
    <xf numFmtId="0" fontId="19" fillId="11" borderId="31" xfId="0" applyFont="1" applyFill="1" applyBorder="1" applyAlignment="1">
      <alignment horizontal="center"/>
    </xf>
    <xf numFmtId="0" fontId="0" fillId="4" borderId="31" xfId="0" applyFill="1" applyBorder="1"/>
    <xf numFmtId="0" fontId="0" fillId="4" borderId="32" xfId="0" applyFont="1" applyFill="1" applyBorder="1" applyAlignment="1">
      <alignment vertical="center"/>
    </xf>
    <xf numFmtId="0" fontId="0" fillId="0" borderId="16" xfId="0" applyFill="1" applyBorder="1"/>
    <xf numFmtId="0" fontId="0" fillId="2" borderId="33" xfId="0" applyFont="1" applyFill="1" applyBorder="1" applyAlignment="1"/>
    <xf numFmtId="0" fontId="0" fillId="2" borderId="34" xfId="0" applyFont="1" applyFill="1" applyBorder="1" applyAlignment="1"/>
    <xf numFmtId="0" fontId="0" fillId="2" borderId="0" xfId="0" applyFill="1" applyBorder="1"/>
    <xf numFmtId="0" fontId="0" fillId="2" borderId="47" xfId="0" applyFill="1" applyBorder="1"/>
    <xf numFmtId="0" fontId="0" fillId="2" borderId="32" xfId="0" applyFont="1" applyFill="1" applyBorder="1" applyAlignment="1"/>
    <xf numFmtId="0" fontId="23" fillId="12" borderId="4" xfId="0" applyFont="1" applyFill="1" applyBorder="1" applyAlignment="1">
      <alignment horizontal="center"/>
    </xf>
    <xf numFmtId="0" fontId="23" fillId="12" borderId="27" xfId="0" applyFont="1" applyFill="1" applyBorder="1" applyAlignment="1">
      <alignment horizontal="center"/>
    </xf>
    <xf numFmtId="0" fontId="23" fillId="12" borderId="6" xfId="0" applyFont="1" applyFill="1" applyBorder="1" applyAlignment="1">
      <alignment horizontal="left"/>
    </xf>
    <xf numFmtId="0" fontId="23" fillId="12" borderId="6" xfId="0" applyFont="1" applyFill="1" applyBorder="1" applyAlignment="1">
      <alignment horizontal="center"/>
    </xf>
    <xf numFmtId="0" fontId="0" fillId="2" borderId="6" xfId="0" applyFill="1" applyBorder="1"/>
    <xf numFmtId="0" fontId="0" fillId="2" borderId="28" xfId="0" applyFont="1" applyFill="1" applyBorder="1" applyAlignment="1"/>
    <xf numFmtId="0" fontId="23" fillId="12" borderId="9" xfId="0" applyFont="1" applyFill="1" applyBorder="1" applyAlignment="1">
      <alignment horizontal="center"/>
    </xf>
    <xf numFmtId="0" fontId="0" fillId="2" borderId="29" xfId="0" applyFont="1" applyFill="1" applyBorder="1" applyAlignment="1"/>
    <xf numFmtId="0" fontId="33" fillId="2" borderId="9" xfId="6" quotePrefix="1" applyFont="1" applyFill="1" applyBorder="1" applyAlignment="1">
      <alignment horizontal="center"/>
    </xf>
    <xf numFmtId="0" fontId="33" fillId="2" borderId="30" xfId="6" quotePrefix="1" applyFont="1" applyFill="1" applyBorder="1" applyAlignment="1">
      <alignment horizontal="center"/>
    </xf>
    <xf numFmtId="0" fontId="0" fillId="2" borderId="31" xfId="0" applyFill="1" applyBorder="1"/>
    <xf numFmtId="0" fontId="19" fillId="13" borderId="4" xfId="0" applyFont="1" applyFill="1" applyBorder="1" applyAlignment="1">
      <alignment horizontal="left"/>
    </xf>
    <xf numFmtId="0" fontId="19" fillId="13" borderId="4" xfId="0" applyFont="1" applyFill="1" applyBorder="1" applyAlignment="1">
      <alignment horizontal="center"/>
    </xf>
    <xf numFmtId="0" fontId="19" fillId="14" borderId="4" xfId="0" applyFont="1" applyFill="1" applyBorder="1" applyAlignment="1">
      <alignment horizontal="center"/>
    </xf>
    <xf numFmtId="0" fontId="19" fillId="14" borderId="4" xfId="0" applyFont="1" applyFill="1" applyBorder="1" applyAlignment="1">
      <alignment horizontal="left"/>
    </xf>
    <xf numFmtId="0" fontId="24" fillId="13" borderId="27" xfId="0" applyFont="1" applyFill="1" applyBorder="1" applyAlignment="1">
      <alignment horizontal="center"/>
    </xf>
    <xf numFmtId="0" fontId="19" fillId="13" borderId="6" xfId="0" applyFont="1" applyFill="1" applyBorder="1" applyAlignment="1">
      <alignment horizontal="left"/>
    </xf>
    <xf numFmtId="0" fontId="19" fillId="13" borderId="6" xfId="0" applyFont="1" applyFill="1" applyBorder="1" applyAlignment="1">
      <alignment horizontal="center"/>
    </xf>
    <xf numFmtId="0" fontId="0" fillId="4" borderId="6" xfId="0" applyFill="1" applyBorder="1"/>
    <xf numFmtId="0" fontId="0" fillId="4" borderId="28" xfId="0" applyFont="1" applyFill="1" applyBorder="1" applyAlignment="1"/>
    <xf numFmtId="0" fontId="19" fillId="13" borderId="9" xfId="0" applyFont="1" applyFill="1" applyBorder="1" applyAlignment="1">
      <alignment horizontal="center"/>
    </xf>
    <xf numFmtId="0" fontId="0" fillId="4" borderId="29" xfId="0" applyFont="1" applyFill="1" applyBorder="1" applyAlignment="1"/>
    <xf numFmtId="0" fontId="24" fillId="13" borderId="9" xfId="0" applyFont="1" applyFill="1" applyBorder="1" applyAlignment="1">
      <alignment horizontal="center"/>
    </xf>
    <xf numFmtId="0" fontId="19" fillId="14" borderId="9" xfId="0" applyFont="1" applyFill="1" applyBorder="1" applyAlignment="1">
      <alignment horizontal="center"/>
    </xf>
    <xf numFmtId="0" fontId="19" fillId="14" borderId="30" xfId="0" applyFont="1" applyFill="1" applyBorder="1" applyAlignment="1">
      <alignment horizontal="center"/>
    </xf>
    <xf numFmtId="0" fontId="19" fillId="14" borderId="31" xfId="0" applyFont="1" applyFill="1" applyBorder="1" applyAlignment="1">
      <alignment horizontal="left"/>
    </xf>
    <xf numFmtId="0" fontId="19" fillId="14" borderId="31" xfId="0" applyFont="1" applyFill="1" applyBorder="1" applyAlignment="1">
      <alignment horizontal="center"/>
    </xf>
    <xf numFmtId="0" fontId="0" fillId="4" borderId="32" xfId="0" applyFont="1" applyFill="1" applyBorder="1" applyAlignment="1"/>
    <xf numFmtId="0" fontId="23" fillId="15" borderId="13" xfId="0" applyFont="1" applyFill="1" applyBorder="1" applyAlignment="1">
      <alignment horizontal="center"/>
    </xf>
    <xf numFmtId="0" fontId="23" fillId="15" borderId="12" xfId="0" applyFont="1" applyFill="1" applyBorder="1" applyAlignment="1">
      <alignment horizontal="left"/>
    </xf>
    <xf numFmtId="0" fontId="23" fillId="15" borderId="12" xfId="0" applyFont="1" applyFill="1" applyBorder="1" applyAlignment="1">
      <alignment horizontal="center"/>
    </xf>
    <xf numFmtId="0" fontId="23" fillId="15" borderId="14" xfId="0" applyFont="1" applyFill="1" applyBorder="1" applyAlignment="1">
      <alignment horizontal="center"/>
    </xf>
    <xf numFmtId="0" fontId="19" fillId="15" borderId="36" xfId="0" applyFont="1" applyFill="1" applyBorder="1" applyAlignment="1">
      <alignment horizontal="center"/>
    </xf>
    <xf numFmtId="0" fontId="19" fillId="15" borderId="37" xfId="0" applyFont="1" applyFill="1" applyBorder="1" applyAlignment="1">
      <alignment horizontal="left"/>
    </xf>
    <xf numFmtId="0" fontId="19" fillId="15" borderId="37" xfId="0" applyFont="1" applyFill="1" applyBorder="1" applyAlignment="1">
      <alignment horizontal="center"/>
    </xf>
    <xf numFmtId="0" fontId="0" fillId="2" borderId="48" xfId="0" applyFill="1" applyBorder="1"/>
    <xf numFmtId="0" fontId="19" fillId="17" borderId="4" xfId="0" applyFont="1" applyFill="1" applyBorder="1" applyAlignment="1">
      <alignment horizontal="center"/>
    </xf>
    <xf numFmtId="0" fontId="19" fillId="17" borderId="4" xfId="0" applyFont="1" applyFill="1" applyBorder="1" applyAlignment="1">
      <alignment horizontal="left"/>
    </xf>
    <xf numFmtId="0" fontId="19" fillId="17" borderId="27" xfId="0" applyFont="1" applyFill="1" applyBorder="1" applyAlignment="1">
      <alignment horizontal="center"/>
    </xf>
    <xf numFmtId="0" fontId="19" fillId="17" borderId="6" xfId="0" applyFont="1" applyFill="1" applyBorder="1" applyAlignment="1">
      <alignment horizontal="left"/>
    </xf>
    <xf numFmtId="0" fontId="19" fillId="17" borderId="6" xfId="0" applyFont="1" applyFill="1" applyBorder="1" applyAlignment="1">
      <alignment horizontal="center"/>
    </xf>
    <xf numFmtId="0" fontId="25" fillId="17" borderId="9" xfId="0" applyFont="1" applyFill="1" applyBorder="1" applyAlignment="1">
      <alignment horizontal="center"/>
    </xf>
    <xf numFmtId="0" fontId="19" fillId="17" borderId="9" xfId="0" applyFont="1" applyFill="1" applyBorder="1" applyAlignment="1">
      <alignment horizontal="center"/>
    </xf>
    <xf numFmtId="0" fontId="25" fillId="17" borderId="30" xfId="0" applyFont="1" applyFill="1" applyBorder="1" applyAlignment="1">
      <alignment horizontal="center"/>
    </xf>
    <xf numFmtId="0" fontId="19" fillId="17" borderId="31" xfId="0" applyFont="1" applyFill="1" applyBorder="1" applyAlignment="1">
      <alignment horizontal="left"/>
    </xf>
    <xf numFmtId="0" fontId="19" fillId="17" borderId="31" xfId="0" applyFont="1" applyFill="1" applyBorder="1" applyAlignment="1">
      <alignment horizontal="center"/>
    </xf>
    <xf numFmtId="0" fontId="19" fillId="3" borderId="13" xfId="0" applyFont="1" applyFill="1" applyBorder="1" applyAlignment="1">
      <alignment horizontal="center"/>
    </xf>
    <xf numFmtId="0" fontId="19" fillId="3" borderId="12" xfId="0" applyFont="1" applyFill="1" applyBorder="1" applyAlignment="1">
      <alignment horizontal="left"/>
    </xf>
    <xf numFmtId="0" fontId="19" fillId="3" borderId="12" xfId="0" applyFont="1" applyFill="1" applyBorder="1" applyAlignment="1">
      <alignment horizontal="center"/>
    </xf>
    <xf numFmtId="0" fontId="19" fillId="16" borderId="14" xfId="0" applyFont="1" applyFill="1" applyBorder="1" applyAlignment="1">
      <alignment horizontal="center"/>
    </xf>
    <xf numFmtId="0" fontId="19" fillId="16" borderId="36" xfId="0" applyFont="1" applyFill="1" applyBorder="1" applyAlignment="1">
      <alignment horizontal="center"/>
    </xf>
    <xf numFmtId="0" fontId="19" fillId="16" borderId="37" xfId="0" applyFont="1" applyFill="1" applyBorder="1" applyAlignment="1">
      <alignment horizontal="left"/>
    </xf>
    <xf numFmtId="0" fontId="19" fillId="16" borderId="37" xfId="0" applyFont="1" applyFill="1" applyBorder="1" applyAlignment="1">
      <alignment horizontal="center"/>
    </xf>
    <xf numFmtId="0" fontId="19" fillId="18" borderId="4" xfId="0" applyFont="1" applyFill="1" applyBorder="1" applyAlignment="1">
      <alignment horizontal="center"/>
    </xf>
    <xf numFmtId="0" fontId="19" fillId="18" borderId="4" xfId="0" applyFont="1" applyFill="1" applyBorder="1" applyAlignment="1">
      <alignment horizontal="left"/>
    </xf>
    <xf numFmtId="0" fontId="19" fillId="18" borderId="27" xfId="0" applyFont="1" applyFill="1" applyBorder="1" applyAlignment="1">
      <alignment horizontal="center"/>
    </xf>
    <xf numFmtId="0" fontId="19" fillId="18" borderId="6" xfId="0" applyFont="1" applyFill="1" applyBorder="1" applyAlignment="1">
      <alignment horizontal="left"/>
    </xf>
    <xf numFmtId="0" fontId="19" fillId="18" borderId="6" xfId="0" applyFont="1" applyFill="1" applyBorder="1" applyAlignment="1">
      <alignment horizontal="center"/>
    </xf>
    <xf numFmtId="0" fontId="19" fillId="18" borderId="9" xfId="0" applyFont="1" applyFill="1" applyBorder="1" applyAlignment="1">
      <alignment horizontal="center"/>
    </xf>
    <xf numFmtId="0" fontId="19" fillId="18" borderId="30" xfId="0" applyFont="1" applyFill="1" applyBorder="1" applyAlignment="1">
      <alignment horizontal="center"/>
    </xf>
    <xf numFmtId="0" fontId="19" fillId="18" borderId="31" xfId="0" applyFont="1" applyFill="1" applyBorder="1" applyAlignment="1">
      <alignment horizontal="left"/>
    </xf>
    <xf numFmtId="0" fontId="19" fillId="18" borderId="31" xfId="0" applyFont="1" applyFill="1" applyBorder="1" applyAlignment="1">
      <alignment horizontal="center"/>
    </xf>
    <xf numFmtId="0" fontId="18" fillId="0" borderId="35" xfId="0" applyFont="1" applyFill="1" applyBorder="1" applyAlignment="1"/>
    <xf numFmtId="0" fontId="19" fillId="19" borderId="4" xfId="0" applyFont="1" applyFill="1" applyBorder="1" applyAlignment="1">
      <alignment horizontal="center"/>
    </xf>
    <xf numFmtId="0" fontId="19" fillId="19" borderId="4" xfId="0" applyFont="1" applyFill="1" applyBorder="1" applyAlignment="1">
      <alignment horizontal="left"/>
    </xf>
    <xf numFmtId="0" fontId="19" fillId="19" borderId="27" xfId="0" applyFont="1" applyFill="1" applyBorder="1" applyAlignment="1">
      <alignment horizontal="center"/>
    </xf>
    <xf numFmtId="0" fontId="19" fillId="19" borderId="6" xfId="0" applyFont="1" applyFill="1" applyBorder="1" applyAlignment="1">
      <alignment horizontal="left"/>
    </xf>
    <xf numFmtId="0" fontId="19" fillId="19" borderId="6" xfId="0" applyFont="1" applyFill="1" applyBorder="1" applyAlignment="1">
      <alignment horizontal="center"/>
    </xf>
    <xf numFmtId="0" fontId="0" fillId="2" borderId="28" xfId="0" applyFill="1" applyBorder="1" applyAlignment="1"/>
    <xf numFmtId="0" fontId="19" fillId="19" borderId="9" xfId="0" applyFont="1" applyFill="1" applyBorder="1" applyAlignment="1">
      <alignment horizontal="center"/>
    </xf>
    <xf numFmtId="0" fontId="0" fillId="2" borderId="29" xfId="0" applyFill="1" applyBorder="1" applyAlignment="1"/>
    <xf numFmtId="0" fontId="19" fillId="19" borderId="30" xfId="0" applyFont="1" applyFill="1" applyBorder="1" applyAlignment="1">
      <alignment horizontal="center"/>
    </xf>
    <xf numFmtId="0" fontId="19" fillId="19" borderId="31" xfId="0" applyFont="1" applyFill="1" applyBorder="1" applyAlignment="1">
      <alignment horizontal="left"/>
    </xf>
    <xf numFmtId="0" fontId="19" fillId="19" borderId="31" xfId="0" applyFont="1" applyFill="1" applyBorder="1" applyAlignment="1">
      <alignment horizontal="center"/>
    </xf>
    <xf numFmtId="0" fontId="0" fillId="2" borderId="32" xfId="0" applyFill="1" applyBorder="1" applyAlignment="1"/>
    <xf numFmtId="0" fontId="19" fillId="9" borderId="4" xfId="0" applyFont="1" applyFill="1" applyBorder="1" applyAlignment="1">
      <alignment horizontal="center"/>
    </xf>
    <xf numFmtId="0" fontId="19" fillId="9" borderId="4" xfId="0" applyFont="1" applyFill="1" applyBorder="1" applyAlignment="1">
      <alignment horizontal="left"/>
    </xf>
    <xf numFmtId="0" fontId="19" fillId="9" borderId="27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left"/>
    </xf>
    <xf numFmtId="0" fontId="19" fillId="9" borderId="6" xfId="0" applyFont="1" applyFill="1" applyBorder="1" applyAlignment="1">
      <alignment horizontal="center"/>
    </xf>
    <xf numFmtId="0" fontId="23" fillId="9" borderId="9" xfId="0" applyFont="1" applyFill="1" applyBorder="1" applyAlignment="1">
      <alignment horizontal="center"/>
    </xf>
    <xf numFmtId="0" fontId="19" fillId="9" borderId="30" xfId="0" applyFont="1" applyFill="1" applyBorder="1" applyAlignment="1">
      <alignment horizontal="center"/>
    </xf>
    <xf numFmtId="0" fontId="19" fillId="9" borderId="31" xfId="0" applyFont="1" applyFill="1" applyBorder="1" applyAlignment="1">
      <alignment horizontal="left"/>
    </xf>
    <xf numFmtId="0" fontId="19" fillId="9" borderId="31" xfId="0" applyFont="1" applyFill="1" applyBorder="1" applyAlignment="1">
      <alignment horizontal="center"/>
    </xf>
    <xf numFmtId="0" fontId="17" fillId="0" borderId="35" xfId="0" applyFont="1" applyFill="1" applyBorder="1" applyAlignment="1"/>
    <xf numFmtId="0" fontId="19" fillId="15" borderId="4" xfId="0" applyFont="1" applyFill="1" applyBorder="1" applyAlignment="1">
      <alignment horizontal="center"/>
    </xf>
    <xf numFmtId="0" fontId="19" fillId="15" borderId="4" xfId="0" applyFont="1" applyFill="1" applyBorder="1" applyAlignment="1">
      <alignment horizontal="left"/>
    </xf>
    <xf numFmtId="0" fontId="19" fillId="15" borderId="27" xfId="0" applyFont="1" applyFill="1" applyBorder="1" applyAlignment="1">
      <alignment horizontal="center"/>
    </xf>
    <xf numFmtId="0" fontId="19" fillId="15" borderId="6" xfId="0" applyFont="1" applyFill="1" applyBorder="1" applyAlignment="1">
      <alignment horizontal="left"/>
    </xf>
    <xf numFmtId="0" fontId="19" fillId="15" borderId="6" xfId="0" applyFont="1" applyFill="1" applyBorder="1" applyAlignment="1">
      <alignment horizontal="center"/>
    </xf>
    <xf numFmtId="0" fontId="19" fillId="15" borderId="9" xfId="0" applyFont="1" applyFill="1" applyBorder="1" applyAlignment="1">
      <alignment horizontal="center"/>
    </xf>
    <xf numFmtId="0" fontId="33" fillId="0" borderId="30" xfId="6" quotePrefix="1" applyFont="1" applyFill="1" applyBorder="1" applyAlignment="1">
      <alignment horizontal="center"/>
    </xf>
    <xf numFmtId="0" fontId="0" fillId="4" borderId="0" xfId="0" applyFont="1" applyFill="1" applyBorder="1" applyAlignment="1"/>
    <xf numFmtId="0" fontId="23" fillId="14" borderId="4" xfId="0" applyFont="1" applyFill="1" applyBorder="1" applyAlignment="1">
      <alignment horizontal="center"/>
    </xf>
    <xf numFmtId="0" fontId="23" fillId="14" borderId="4" xfId="0" applyFont="1" applyFill="1" applyBorder="1" applyAlignment="1">
      <alignment horizontal="left"/>
    </xf>
    <xf numFmtId="0" fontId="23" fillId="14" borderId="27" xfId="0" applyFont="1" applyFill="1" applyBorder="1" applyAlignment="1">
      <alignment horizontal="center"/>
    </xf>
    <xf numFmtId="0" fontId="23" fillId="14" borderId="6" xfId="0" applyFont="1" applyFill="1" applyBorder="1" applyAlignment="1">
      <alignment horizontal="left"/>
    </xf>
    <xf numFmtId="0" fontId="23" fillId="14" borderId="6" xfId="0" applyFont="1" applyFill="1" applyBorder="1" applyAlignment="1">
      <alignment horizontal="center"/>
    </xf>
    <xf numFmtId="0" fontId="23" fillId="14" borderId="9" xfId="0" applyFont="1" applyFill="1" applyBorder="1" applyAlignment="1">
      <alignment horizontal="center"/>
    </xf>
    <xf numFmtId="0" fontId="19" fillId="20" borderId="13" xfId="0" applyFont="1" applyFill="1" applyBorder="1" applyAlignment="1">
      <alignment horizontal="center"/>
    </xf>
    <xf numFmtId="0" fontId="19" fillId="20" borderId="12" xfId="0" applyFont="1" applyFill="1" applyBorder="1" applyAlignment="1">
      <alignment horizontal="left"/>
    </xf>
    <xf numFmtId="0" fontId="19" fillId="20" borderId="12" xfId="0" applyFont="1" applyFill="1" applyBorder="1" applyAlignment="1">
      <alignment horizontal="center"/>
    </xf>
    <xf numFmtId="0" fontId="0" fillId="2" borderId="10" xfId="0" applyFill="1" applyBorder="1" applyAlignment="1"/>
    <xf numFmtId="0" fontId="0" fillId="2" borderId="43" xfId="0" applyFill="1" applyBorder="1" applyAlignment="1"/>
    <xf numFmtId="0" fontId="19" fillId="20" borderId="14" xfId="0" applyFont="1" applyFill="1" applyBorder="1" applyAlignment="1">
      <alignment horizontal="center"/>
    </xf>
    <xf numFmtId="0" fontId="0" fillId="2" borderId="49" xfId="0" applyFill="1" applyBorder="1" applyAlignment="1"/>
    <xf numFmtId="0" fontId="24" fillId="20" borderId="14" xfId="0" applyFont="1" applyFill="1" applyBorder="1" applyAlignment="1">
      <alignment horizontal="center"/>
    </xf>
    <xf numFmtId="0" fontId="26" fillId="20" borderId="14" xfId="0" applyFont="1" applyFill="1" applyBorder="1" applyAlignment="1">
      <alignment horizontal="center"/>
    </xf>
    <xf numFmtId="0" fontId="19" fillId="20" borderId="36" xfId="0" applyFont="1" applyFill="1" applyBorder="1" applyAlignment="1">
      <alignment horizontal="center"/>
    </xf>
    <xf numFmtId="0" fontId="19" fillId="20" borderId="37" xfId="0" applyFont="1" applyFill="1" applyBorder="1" applyAlignment="1">
      <alignment horizontal="left"/>
    </xf>
    <xf numFmtId="0" fontId="19" fillId="20" borderId="37" xfId="0" applyFont="1" applyFill="1" applyBorder="1" applyAlignment="1">
      <alignment horizontal="center"/>
    </xf>
    <xf numFmtId="0" fontId="0" fillId="2" borderId="50" xfId="0" applyFill="1" applyBorder="1" applyAlignment="1"/>
    <xf numFmtId="0" fontId="19" fillId="21" borderId="27" xfId="0" applyFont="1" applyFill="1" applyBorder="1" applyAlignment="1">
      <alignment horizontal="center"/>
    </xf>
    <xf numFmtId="0" fontId="19" fillId="21" borderId="6" xfId="0" applyFont="1" applyFill="1" applyBorder="1" applyAlignment="1">
      <alignment horizontal="left"/>
    </xf>
    <xf numFmtId="0" fontId="19" fillId="21" borderId="6" xfId="0" applyFont="1" applyFill="1" applyBorder="1" applyAlignment="1">
      <alignment horizontal="center"/>
    </xf>
    <xf numFmtId="0" fontId="0" fillId="4" borderId="28" xfId="0" applyFill="1" applyBorder="1" applyAlignment="1"/>
    <xf numFmtId="0" fontId="19" fillId="21" borderId="9" xfId="0" applyFont="1" applyFill="1" applyBorder="1" applyAlignment="1">
      <alignment horizontal="center"/>
    </xf>
    <xf numFmtId="0" fontId="0" fillId="4" borderId="29" xfId="0" applyFill="1" applyBorder="1" applyAlignment="1"/>
    <xf numFmtId="0" fontId="19" fillId="21" borderId="30" xfId="0" applyFont="1" applyFill="1" applyBorder="1" applyAlignment="1">
      <alignment horizontal="center"/>
    </xf>
    <xf numFmtId="0" fontId="19" fillId="21" borderId="31" xfId="0" applyFont="1" applyFill="1" applyBorder="1" applyAlignment="1">
      <alignment horizontal="left"/>
    </xf>
    <xf numFmtId="0" fontId="19" fillId="21" borderId="31" xfId="0" applyFont="1" applyFill="1" applyBorder="1" applyAlignment="1">
      <alignment horizontal="center"/>
    </xf>
    <xf numFmtId="0" fontId="0" fillId="4" borderId="32" xfId="0" applyFill="1" applyBorder="1" applyAlignment="1"/>
    <xf numFmtId="0" fontId="19" fillId="22" borderId="13" xfId="0" applyFont="1" applyFill="1" applyBorder="1" applyAlignment="1">
      <alignment horizontal="center"/>
    </xf>
    <xf numFmtId="0" fontId="19" fillId="22" borderId="12" xfId="0" applyFont="1" applyFill="1" applyBorder="1" applyAlignment="1">
      <alignment horizontal="left"/>
    </xf>
    <xf numFmtId="0" fontId="19" fillId="22" borderId="12" xfId="0" applyFont="1" applyFill="1" applyBorder="1" applyAlignment="1">
      <alignment horizontal="center"/>
    </xf>
    <xf numFmtId="0" fontId="0" fillId="2" borderId="51" xfId="0" applyFill="1" applyBorder="1"/>
    <xf numFmtId="0" fontId="19" fillId="22" borderId="14" xfId="0" applyFont="1" applyFill="1" applyBorder="1" applyAlignment="1">
      <alignment horizontal="center"/>
    </xf>
    <xf numFmtId="0" fontId="19" fillId="22" borderId="36" xfId="0" applyFont="1" applyFill="1" applyBorder="1" applyAlignment="1">
      <alignment horizontal="center"/>
    </xf>
    <xf numFmtId="0" fontId="19" fillId="22" borderId="37" xfId="0" applyFont="1" applyFill="1" applyBorder="1" applyAlignment="1">
      <alignment horizontal="left"/>
    </xf>
    <xf numFmtId="0" fontId="19" fillId="22" borderId="3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0" fillId="0" borderId="0" xfId="0" applyFill="1" applyBorder="1"/>
    <xf numFmtId="0" fontId="33" fillId="0" borderId="27" xfId="6" applyFont="1" applyFill="1" applyBorder="1" applyAlignment="1">
      <alignment horizontal="center"/>
    </xf>
    <xf numFmtId="0" fontId="33" fillId="0" borderId="6" xfId="7" applyFont="1" applyFill="1" applyBorder="1" applyAlignment="1">
      <alignment horizontal="center"/>
    </xf>
    <xf numFmtId="0" fontId="0" fillId="0" borderId="28" xfId="0" applyFill="1" applyBorder="1" applyAlignment="1"/>
    <xf numFmtId="0" fontId="23" fillId="0" borderId="9" xfId="0" applyFont="1" applyFill="1" applyBorder="1" applyAlignment="1">
      <alignment horizontal="center"/>
    </xf>
    <xf numFmtId="0" fontId="0" fillId="0" borderId="29" xfId="0" applyFill="1" applyBorder="1" applyAlignment="1"/>
    <xf numFmtId="0" fontId="23" fillId="0" borderId="31" xfId="0" applyFont="1" applyFill="1" applyBorder="1" applyAlignment="1">
      <alignment horizontal="left"/>
    </xf>
    <xf numFmtId="0" fontId="23" fillId="0" borderId="31" xfId="0" applyFont="1" applyFill="1" applyBorder="1" applyAlignment="1">
      <alignment horizontal="center"/>
    </xf>
    <xf numFmtId="0" fontId="0" fillId="0" borderId="31" xfId="0" applyFill="1" applyBorder="1"/>
    <xf numFmtId="0" fontId="0" fillId="0" borderId="32" xfId="0" applyFill="1" applyBorder="1" applyAlignment="1"/>
    <xf numFmtId="0" fontId="33" fillId="2" borderId="27" xfId="6" quotePrefix="1" applyFont="1" applyFill="1" applyBorder="1" applyAlignment="1">
      <alignment horizontal="center"/>
    </xf>
    <xf numFmtId="0" fontId="15" fillId="2" borderId="6" xfId="7" applyFont="1" applyFill="1" applyBorder="1" applyAlignment="1"/>
    <xf numFmtId="0" fontId="33" fillId="2" borderId="6" xfId="7" applyFont="1" applyFill="1" applyBorder="1" applyAlignment="1">
      <alignment horizontal="center"/>
    </xf>
    <xf numFmtId="0" fontId="0" fillId="2" borderId="28" xfId="0" applyFill="1" applyBorder="1"/>
    <xf numFmtId="0" fontId="0" fillId="2" borderId="29" xfId="0" applyFill="1" applyBorder="1"/>
    <xf numFmtId="0" fontId="33" fillId="0" borderId="27" xfId="6" quotePrefix="1" applyFont="1" applyFill="1" applyBorder="1" applyAlignment="1">
      <alignment horizontal="center"/>
    </xf>
    <xf numFmtId="0" fontId="15" fillId="0" borderId="6" xfId="7" applyFont="1" applyFill="1" applyBorder="1" applyAlignment="1"/>
    <xf numFmtId="0" fontId="0" fillId="0" borderId="6" xfId="0" applyBorder="1"/>
    <xf numFmtId="0" fontId="0" fillId="0" borderId="28" xfId="0" applyBorder="1"/>
    <xf numFmtId="0" fontId="33" fillId="0" borderId="9" xfId="6" quotePrefix="1" applyFont="1" applyFill="1" applyBorder="1" applyAlignment="1">
      <alignment horizontal="center"/>
    </xf>
    <xf numFmtId="0" fontId="0" fillId="0" borderId="29" xfId="0" applyBorder="1"/>
    <xf numFmtId="0" fontId="0" fillId="0" borderId="32" xfId="0" applyBorder="1"/>
    <xf numFmtId="0" fontId="19" fillId="16" borderId="27" xfId="0" applyFont="1" applyFill="1" applyBorder="1" applyAlignment="1">
      <alignment horizontal="center" vertical="center" wrapText="1"/>
    </xf>
    <xf numFmtId="0" fontId="19" fillId="16" borderId="6" xfId="0" applyFont="1" applyFill="1" applyBorder="1" applyAlignment="1">
      <alignment horizontal="left" vertical="center" wrapText="1"/>
    </xf>
    <xf numFmtId="0" fontId="19" fillId="16" borderId="6" xfId="0" applyFont="1" applyFill="1" applyBorder="1" applyAlignment="1">
      <alignment horizontal="center" vertical="center" wrapText="1"/>
    </xf>
    <xf numFmtId="0" fontId="19" fillId="16" borderId="9" xfId="0" applyFont="1" applyFill="1" applyBorder="1" applyAlignment="1">
      <alignment horizontal="center" vertical="center" wrapText="1"/>
    </xf>
    <xf numFmtId="0" fontId="27" fillId="12" borderId="27" xfId="0" applyFont="1" applyFill="1" applyBorder="1" applyAlignment="1">
      <alignment horizontal="center"/>
    </xf>
    <xf numFmtId="0" fontId="27" fillId="12" borderId="6" xfId="0" applyFont="1" applyFill="1" applyBorder="1" applyAlignment="1">
      <alignment horizontal="left"/>
    </xf>
    <xf numFmtId="0" fontId="27" fillId="12" borderId="6" xfId="0" applyFont="1" applyFill="1" applyBorder="1" applyAlignment="1">
      <alignment horizontal="center"/>
    </xf>
    <xf numFmtId="0" fontId="0" fillId="2" borderId="6" xfId="0" applyFont="1" applyFill="1" applyBorder="1"/>
    <xf numFmtId="0" fontId="27" fillId="12" borderId="9" xfId="0" applyFont="1" applyFill="1" applyBorder="1" applyAlignment="1">
      <alignment horizontal="center"/>
    </xf>
    <xf numFmtId="0" fontId="27" fillId="12" borderId="30" xfId="0" applyFont="1" applyFill="1" applyBorder="1" applyAlignment="1">
      <alignment horizontal="center"/>
    </xf>
    <xf numFmtId="0" fontId="27" fillId="12" borderId="31" xfId="0" applyFont="1" applyFill="1" applyBorder="1" applyAlignment="1">
      <alignment horizontal="left"/>
    </xf>
    <xf numFmtId="0" fontId="27" fillId="12" borderId="31" xfId="0" applyFont="1" applyFill="1" applyBorder="1" applyAlignment="1">
      <alignment horizontal="center"/>
    </xf>
    <xf numFmtId="0" fontId="0" fillId="2" borderId="31" xfId="0" applyFont="1" applyFill="1" applyBorder="1"/>
    <xf numFmtId="0" fontId="19" fillId="24" borderId="27" xfId="0" applyFont="1" applyFill="1" applyBorder="1" applyAlignment="1">
      <alignment horizontal="center"/>
    </xf>
    <xf numFmtId="0" fontId="19" fillId="24" borderId="6" xfId="0" applyFont="1" applyFill="1" applyBorder="1" applyAlignment="1">
      <alignment horizontal="left"/>
    </xf>
    <xf numFmtId="0" fontId="19" fillId="24" borderId="6" xfId="0" applyFont="1" applyFill="1" applyBorder="1" applyAlignment="1">
      <alignment horizontal="center"/>
    </xf>
    <xf numFmtId="0" fontId="19" fillId="24" borderId="9" xfId="0" applyFont="1" applyFill="1" applyBorder="1" applyAlignment="1">
      <alignment horizontal="center"/>
    </xf>
    <xf numFmtId="0" fontId="19" fillId="24" borderId="30" xfId="0" applyFont="1" applyFill="1" applyBorder="1" applyAlignment="1">
      <alignment horizontal="center"/>
    </xf>
    <xf numFmtId="0" fontId="19" fillId="24" borderId="31" xfId="0" applyFont="1" applyFill="1" applyBorder="1" applyAlignment="1">
      <alignment horizontal="left"/>
    </xf>
    <xf numFmtId="0" fontId="19" fillId="24" borderId="31" xfId="0" applyFont="1" applyFill="1" applyBorder="1" applyAlignment="1">
      <alignment horizontal="center"/>
    </xf>
    <xf numFmtId="0" fontId="19" fillId="12" borderId="27" xfId="0" applyFont="1" applyFill="1" applyBorder="1" applyAlignment="1">
      <alignment horizontal="center"/>
    </xf>
    <xf numFmtId="0" fontId="19" fillId="12" borderId="6" xfId="0" applyFont="1" applyFill="1" applyBorder="1" applyAlignment="1">
      <alignment horizontal="center"/>
    </xf>
    <xf numFmtId="0" fontId="19" fillId="12" borderId="9" xfId="0" applyFont="1" applyFill="1" applyBorder="1" applyAlignment="1">
      <alignment horizontal="center"/>
    </xf>
    <xf numFmtId="0" fontId="19" fillId="12" borderId="30" xfId="0" applyFont="1" applyFill="1" applyBorder="1" applyAlignment="1">
      <alignment horizontal="center"/>
    </xf>
    <xf numFmtId="0" fontId="19" fillId="12" borderId="31" xfId="0" applyFont="1" applyFill="1" applyBorder="1" applyAlignment="1">
      <alignment horizontal="left"/>
    </xf>
    <xf numFmtId="0" fontId="19" fillId="12" borderId="31" xfId="0" applyFont="1" applyFill="1" applyBorder="1" applyAlignment="1">
      <alignment horizontal="center"/>
    </xf>
    <xf numFmtId="0" fontId="19" fillId="25" borderId="27" xfId="0" applyFont="1" applyFill="1" applyBorder="1" applyAlignment="1">
      <alignment horizontal="center"/>
    </xf>
    <xf numFmtId="0" fontId="19" fillId="25" borderId="6" xfId="0" applyFont="1" applyFill="1" applyBorder="1" applyAlignment="1">
      <alignment horizontal="left"/>
    </xf>
    <xf numFmtId="0" fontId="19" fillId="25" borderId="6" xfId="0" applyFont="1" applyFill="1" applyBorder="1" applyAlignment="1">
      <alignment horizontal="center"/>
    </xf>
    <xf numFmtId="0" fontId="19" fillId="25" borderId="9" xfId="0" applyFont="1" applyFill="1" applyBorder="1" applyAlignment="1">
      <alignment horizontal="center"/>
    </xf>
    <xf numFmtId="0" fontId="19" fillId="25" borderId="31" xfId="0" applyFont="1" applyFill="1" applyBorder="1" applyAlignment="1">
      <alignment horizontal="center"/>
    </xf>
    <xf numFmtId="0" fontId="19" fillId="26" borderId="27" xfId="0" applyFont="1" applyFill="1" applyBorder="1" applyAlignment="1">
      <alignment horizontal="center"/>
    </xf>
    <xf numFmtId="0" fontId="19" fillId="26" borderId="6" xfId="0" applyFont="1" applyFill="1" applyBorder="1" applyAlignment="1">
      <alignment horizontal="left"/>
    </xf>
    <xf numFmtId="0" fontId="19" fillId="26" borderId="6" xfId="0" applyFont="1" applyFill="1" applyBorder="1" applyAlignment="1">
      <alignment horizontal="center"/>
    </xf>
    <xf numFmtId="0" fontId="23" fillId="26" borderId="9" xfId="0" applyFont="1" applyFill="1" applyBorder="1" applyAlignment="1">
      <alignment horizontal="center"/>
    </xf>
    <xf numFmtId="0" fontId="24" fillId="26" borderId="30" xfId="0" applyFont="1" applyFill="1" applyBorder="1" applyAlignment="1">
      <alignment horizontal="center"/>
    </xf>
    <xf numFmtId="0" fontId="19" fillId="26" borderId="31" xfId="0" applyFont="1" applyFill="1" applyBorder="1" applyAlignment="1">
      <alignment horizontal="left"/>
    </xf>
    <xf numFmtId="0" fontId="19" fillId="26" borderId="31" xfId="0" applyFont="1" applyFill="1" applyBorder="1" applyAlignment="1">
      <alignment horizontal="center"/>
    </xf>
    <xf numFmtId="0" fontId="28" fillId="14" borderId="27" xfId="0" applyFont="1" applyFill="1" applyBorder="1" applyAlignment="1">
      <alignment horizontal="center"/>
    </xf>
    <xf numFmtId="0" fontId="28" fillId="14" borderId="6" xfId="0" applyFont="1" applyFill="1" applyBorder="1" applyAlignment="1">
      <alignment horizontal="left"/>
    </xf>
    <xf numFmtId="0" fontId="28" fillId="14" borderId="6" xfId="0" applyFont="1" applyFill="1" applyBorder="1" applyAlignment="1">
      <alignment horizontal="center"/>
    </xf>
    <xf numFmtId="0" fontId="29" fillId="14" borderId="9" xfId="0" applyFont="1" applyFill="1" applyBorder="1" applyAlignment="1">
      <alignment horizontal="center"/>
    </xf>
    <xf numFmtId="0" fontId="28" fillId="14" borderId="9" xfId="0" applyFont="1" applyFill="1" applyBorder="1" applyAlignment="1">
      <alignment horizontal="center"/>
    </xf>
    <xf numFmtId="0" fontId="19" fillId="27" borderId="27" xfId="0" applyFont="1" applyFill="1" applyBorder="1" applyAlignment="1">
      <alignment horizontal="center"/>
    </xf>
    <xf numFmtId="0" fontId="19" fillId="27" borderId="6" xfId="0" applyFont="1" applyFill="1" applyBorder="1" applyAlignment="1">
      <alignment horizontal="left"/>
    </xf>
    <xf numFmtId="0" fontId="19" fillId="27" borderId="6" xfId="0" applyFont="1" applyFill="1" applyBorder="1" applyAlignment="1">
      <alignment horizontal="center"/>
    </xf>
    <xf numFmtId="0" fontId="24" fillId="27" borderId="9" xfId="0" applyFont="1" applyFill="1" applyBorder="1" applyAlignment="1">
      <alignment horizontal="center"/>
    </xf>
    <xf numFmtId="0" fontId="19" fillId="25" borderId="30" xfId="0" applyFont="1" applyFill="1" applyBorder="1" applyAlignment="1">
      <alignment horizontal="center"/>
    </xf>
    <xf numFmtId="0" fontId="19" fillId="25" borderId="31" xfId="0" applyFont="1" applyFill="1" applyBorder="1" applyAlignment="1">
      <alignment horizontal="left"/>
    </xf>
    <xf numFmtId="0" fontId="30" fillId="9" borderId="27" xfId="0" applyFont="1" applyFill="1" applyBorder="1" applyAlignment="1">
      <alignment horizontal="center"/>
    </xf>
    <xf numFmtId="0" fontId="22" fillId="4" borderId="6" xfId="0" applyNumberFormat="1" applyFont="1" applyFill="1" applyBorder="1" applyAlignment="1">
      <alignment horizontal="left" vertical="center" wrapText="1"/>
    </xf>
    <xf numFmtId="0" fontId="30" fillId="9" borderId="9" xfId="0" applyFont="1" applyFill="1" applyBorder="1" applyAlignment="1">
      <alignment horizontal="center"/>
    </xf>
    <xf numFmtId="0" fontId="19" fillId="28" borderId="9" xfId="0" applyFont="1" applyFill="1" applyBorder="1" applyAlignment="1">
      <alignment horizontal="center"/>
    </xf>
    <xf numFmtId="0" fontId="19" fillId="23" borderId="27" xfId="0" applyFont="1" applyFill="1" applyBorder="1" applyAlignment="1">
      <alignment horizontal="center"/>
    </xf>
    <xf numFmtId="0" fontId="19" fillId="23" borderId="6" xfId="0" applyFont="1" applyFill="1" applyBorder="1" applyAlignment="1">
      <alignment horizontal="left"/>
    </xf>
    <xf numFmtId="0" fontId="19" fillId="23" borderId="6" xfId="0" applyFont="1" applyFill="1" applyBorder="1" applyAlignment="1">
      <alignment horizontal="center"/>
    </xf>
    <xf numFmtId="0" fontId="0" fillId="4" borderId="28" xfId="0" applyFill="1" applyBorder="1"/>
    <xf numFmtId="0" fontId="19" fillId="23" borderId="9" xfId="0" applyFont="1" applyFill="1" applyBorder="1" applyAlignment="1">
      <alignment horizontal="center"/>
    </xf>
    <xf numFmtId="0" fontId="0" fillId="4" borderId="29" xfId="0" applyFill="1" applyBorder="1"/>
    <xf numFmtId="0" fontId="0" fillId="4" borderId="32" xfId="0" applyFill="1" applyBorder="1"/>
    <xf numFmtId="0" fontId="19" fillId="29" borderId="27" xfId="0" applyFont="1" applyFill="1" applyBorder="1" applyAlignment="1">
      <alignment horizontal="center"/>
    </xf>
    <xf numFmtId="0" fontId="19" fillId="29" borderId="6" xfId="0" applyFont="1" applyFill="1" applyBorder="1" applyAlignment="1">
      <alignment horizontal="left"/>
    </xf>
    <xf numFmtId="0" fontId="19" fillId="29" borderId="6" xfId="0" applyFont="1" applyFill="1" applyBorder="1" applyAlignment="1">
      <alignment horizontal="center"/>
    </xf>
    <xf numFmtId="0" fontId="19" fillId="29" borderId="9" xfId="0" applyFont="1" applyFill="1" applyBorder="1" applyAlignment="1">
      <alignment horizontal="center"/>
    </xf>
    <xf numFmtId="0" fontId="31" fillId="30" borderId="9" xfId="0" applyFont="1" applyFill="1" applyBorder="1" applyAlignment="1">
      <alignment horizontal="center"/>
    </xf>
    <xf numFmtId="0" fontId="19" fillId="3" borderId="9" xfId="0" applyFont="1" applyFill="1" applyBorder="1" applyAlignment="1">
      <alignment horizontal="center"/>
    </xf>
    <xf numFmtId="0" fontId="19" fillId="3" borderId="30" xfId="0" applyFont="1" applyFill="1" applyBorder="1" applyAlignment="1">
      <alignment horizontal="center"/>
    </xf>
    <xf numFmtId="0" fontId="19" fillId="3" borderId="31" xfId="0" applyFont="1" applyFill="1" applyBorder="1" applyAlignment="1">
      <alignment horizontal="left"/>
    </xf>
    <xf numFmtId="0" fontId="19" fillId="3" borderId="31" xfId="0" applyFont="1" applyFill="1" applyBorder="1" applyAlignment="1">
      <alignment horizontal="center"/>
    </xf>
    <xf numFmtId="0" fontId="23" fillId="15" borderId="27" xfId="0" applyFont="1" applyFill="1" applyBorder="1" applyAlignment="1">
      <alignment horizontal="center"/>
    </xf>
    <xf numFmtId="0" fontId="23" fillId="15" borderId="6" xfId="0" applyFont="1" applyFill="1" applyBorder="1" applyAlignment="1">
      <alignment horizontal="left"/>
    </xf>
    <xf numFmtId="0" fontId="23" fillId="15" borderId="6" xfId="0" applyFont="1" applyFill="1" applyBorder="1" applyAlignment="1">
      <alignment horizontal="center"/>
    </xf>
    <xf numFmtId="0" fontId="23" fillId="15" borderId="9" xfId="0" applyFont="1" applyFill="1" applyBorder="1" applyAlignment="1">
      <alignment horizontal="center"/>
    </xf>
    <xf numFmtId="0" fontId="0" fillId="0" borderId="52" xfId="0" applyFill="1" applyBorder="1"/>
    <xf numFmtId="0" fontId="19" fillId="15" borderId="39" xfId="0" applyFont="1" applyFill="1" applyBorder="1" applyAlignment="1">
      <alignment horizontal="center"/>
    </xf>
    <xf numFmtId="0" fontId="19" fillId="15" borderId="35" xfId="0" applyFont="1" applyFill="1" applyBorder="1" applyAlignment="1">
      <alignment horizontal="left"/>
    </xf>
    <xf numFmtId="0" fontId="19" fillId="15" borderId="0" xfId="0" applyFont="1" applyFill="1" applyBorder="1" applyAlignment="1">
      <alignment horizontal="center"/>
    </xf>
    <xf numFmtId="0" fontId="0" fillId="2" borderId="16" xfId="0" applyFill="1" applyBorder="1"/>
    <xf numFmtId="0" fontId="19" fillId="16" borderId="39" xfId="0" applyFont="1" applyFill="1" applyBorder="1" applyAlignment="1">
      <alignment horizontal="center"/>
    </xf>
    <xf numFmtId="0" fontId="19" fillId="16" borderId="35" xfId="0" applyFont="1" applyFill="1" applyBorder="1" applyAlignment="1">
      <alignment horizontal="left"/>
    </xf>
    <xf numFmtId="0" fontId="14" fillId="2" borderId="40" xfId="0" applyFont="1" applyFill="1" applyBorder="1" applyAlignment="1">
      <alignment horizontal="center" wrapText="1"/>
    </xf>
    <xf numFmtId="0" fontId="14" fillId="2" borderId="25" xfId="0" applyFont="1" applyFill="1" applyBorder="1" applyAlignment="1">
      <alignment horizontal="center" wrapText="1"/>
    </xf>
    <xf numFmtId="0" fontId="14" fillId="2" borderId="26" xfId="0" applyFont="1" applyFill="1" applyBorder="1" applyAlignment="1">
      <alignment horizontal="center" wrapText="1"/>
    </xf>
    <xf numFmtId="0" fontId="8" fillId="0" borderId="0" xfId="4" applyFont="1" applyAlignment="1">
      <alignment horizontal="center"/>
    </xf>
    <xf numFmtId="14" fontId="9" fillId="0" borderId="0" xfId="4" applyNumberFormat="1" applyFont="1" applyAlignment="1">
      <alignment horizontal="center"/>
    </xf>
    <xf numFmtId="0" fontId="5" fillId="0" borderId="0" xfId="2" applyFont="1" applyAlignment="1">
      <alignment horizontal="center"/>
    </xf>
    <xf numFmtId="14" fontId="10" fillId="0" borderId="0" xfId="4" applyNumberFormat="1" applyFont="1" applyAlignment="1">
      <alignment horizontal="center"/>
    </xf>
    <xf numFmtId="0" fontId="9" fillId="0" borderId="0" xfId="2" applyFont="1" applyAlignment="1">
      <alignment horizontal="center" vertical="center"/>
    </xf>
    <xf numFmtId="0" fontId="11" fillId="2" borderId="10" xfId="4" applyFont="1" applyFill="1" applyBorder="1" applyAlignment="1">
      <alignment horizontal="center" vertical="center" wrapText="1"/>
    </xf>
    <xf numFmtId="0" fontId="11" fillId="2" borderId="11" xfId="4" applyFont="1" applyFill="1" applyBorder="1" applyAlignment="1">
      <alignment horizontal="center" vertical="center" wrapText="1"/>
    </xf>
  </cellXfs>
  <cellStyles count="8">
    <cellStyle name="Hyperlink" xfId="5" builtinId="8"/>
    <cellStyle name="Normal" xfId="0" builtinId="0"/>
    <cellStyle name="Normal 2" xfId="2"/>
    <cellStyle name="Normal 2 2" xfId="3"/>
    <cellStyle name="Normal 2 3" xfId="6"/>
    <cellStyle name="Normal 3" xfId="1"/>
    <cellStyle name="Normal 4" xfId="4"/>
    <cellStyle name="Normal_Sheet1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nnd@duytan.edu.vn" TargetMode="External"/><Relationship Id="rId13" Type="http://schemas.openxmlformats.org/officeDocument/2006/relationships/hyperlink" Target="mailto:qanhscaro@yahoo.com" TargetMode="External"/><Relationship Id="rId18" Type="http://schemas.openxmlformats.org/officeDocument/2006/relationships/hyperlink" Target="mailto:duocphv@gmail.com" TargetMode="External"/><Relationship Id="rId26" Type="http://schemas.openxmlformats.org/officeDocument/2006/relationships/hyperlink" Target="mailto:tranbanthach@gmail.com" TargetMode="External"/><Relationship Id="rId3" Type="http://schemas.openxmlformats.org/officeDocument/2006/relationships/hyperlink" Target="mailto:thuytrinh85@gmail.com" TargetMode="External"/><Relationship Id="rId21" Type="http://schemas.openxmlformats.org/officeDocument/2006/relationships/hyperlink" Target="mailto:dungetic@gmail.com" TargetMode="External"/><Relationship Id="rId7" Type="http://schemas.openxmlformats.org/officeDocument/2006/relationships/hyperlink" Target="mailto:vudalat@yahoo.com" TargetMode="External"/><Relationship Id="rId12" Type="http://schemas.openxmlformats.org/officeDocument/2006/relationships/hyperlink" Target="mailto:lengocvan2610@gmail.com" TargetMode="External"/><Relationship Id="rId17" Type="http://schemas.openxmlformats.org/officeDocument/2006/relationships/hyperlink" Target="mailto:thuanr@yahoo.com" TargetMode="External"/><Relationship Id="rId25" Type="http://schemas.openxmlformats.org/officeDocument/2006/relationships/hyperlink" Target="mailto:trungdnit77@gmail.com" TargetMode="External"/><Relationship Id="rId2" Type="http://schemas.openxmlformats.org/officeDocument/2006/relationships/hyperlink" Target="mailto:sanhtk@yahoo.com" TargetMode="External"/><Relationship Id="rId16" Type="http://schemas.openxmlformats.org/officeDocument/2006/relationships/hyperlink" Target="mailto:vovanluong@duytan.edu.vn" TargetMode="External"/><Relationship Id="rId20" Type="http://schemas.openxmlformats.org/officeDocument/2006/relationships/hyperlink" Target="mailto:anbinhdn@gmail.com" TargetMode="External"/><Relationship Id="rId29" Type="http://schemas.openxmlformats.org/officeDocument/2006/relationships/hyperlink" Target="mailto:huy.truongdinh@gmail.com" TargetMode="External"/><Relationship Id="rId1" Type="http://schemas.openxmlformats.org/officeDocument/2006/relationships/hyperlink" Target="mailto:thanhlantt@gmail.com" TargetMode="External"/><Relationship Id="rId6" Type="http://schemas.openxmlformats.org/officeDocument/2006/relationships/hyperlink" Target="mailto:nhatnm2010@gmail.com" TargetMode="External"/><Relationship Id="rId11" Type="http://schemas.openxmlformats.org/officeDocument/2006/relationships/hyperlink" Target="mailto:dangviethungha@gmail.com" TargetMode="External"/><Relationship Id="rId24" Type="http://schemas.openxmlformats.org/officeDocument/2006/relationships/hyperlink" Target="mailto:phanlong92@gmail.com" TargetMode="External"/><Relationship Id="rId5" Type="http://schemas.openxmlformats.org/officeDocument/2006/relationships/hyperlink" Target="mailto:lthanhlong@gmail.com" TargetMode="External"/><Relationship Id="rId15" Type="http://schemas.openxmlformats.org/officeDocument/2006/relationships/hyperlink" Target="mailto:dieuhb@gmail.com" TargetMode="External"/><Relationship Id="rId23" Type="http://schemas.openxmlformats.org/officeDocument/2006/relationships/hyperlink" Target="mailto:hlvnin88@gmail.com" TargetMode="External"/><Relationship Id="rId28" Type="http://schemas.openxmlformats.org/officeDocument/2006/relationships/hyperlink" Target="mailto:ttamdtu@gmail.com" TargetMode="External"/><Relationship Id="rId10" Type="http://schemas.openxmlformats.org/officeDocument/2006/relationships/hyperlink" Target="mailto:huyndq@duytan.edu.vn" TargetMode="External"/><Relationship Id="rId19" Type="http://schemas.openxmlformats.org/officeDocument/2006/relationships/hyperlink" Target="mailto:thimtnguyen2005@yahoo.com" TargetMode="External"/><Relationship Id="rId4" Type="http://schemas.openxmlformats.org/officeDocument/2006/relationships/hyperlink" Target="mailto:baongocdt@gmail.com" TargetMode="External"/><Relationship Id="rId9" Type="http://schemas.openxmlformats.org/officeDocument/2006/relationships/hyperlink" Target="mailto:mninh01@gmail.com" TargetMode="External"/><Relationship Id="rId14" Type="http://schemas.openxmlformats.org/officeDocument/2006/relationships/hyperlink" Target="mailto:tranhuechidt@gmail.com" TargetMode="External"/><Relationship Id="rId22" Type="http://schemas.openxmlformats.org/officeDocument/2006/relationships/hyperlink" Target="mailto:thanhtrung05@gmail.com" TargetMode="External"/><Relationship Id="rId27" Type="http://schemas.openxmlformats.org/officeDocument/2006/relationships/hyperlink" Target="mailto:trinhsutruongth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0"/>
  <sheetViews>
    <sheetView tabSelected="1" topLeftCell="F23" zoomScaleNormal="100" workbookViewId="0">
      <selection activeCell="G220" sqref="G220"/>
    </sheetView>
  </sheetViews>
  <sheetFormatPr defaultRowHeight="15" x14ac:dyDescent="0.25"/>
  <cols>
    <col min="2" max="2" width="14" customWidth="1"/>
    <col min="3" max="3" width="23.5703125" customWidth="1"/>
    <col min="4" max="4" width="15.42578125" customWidth="1"/>
    <col min="5" max="5" width="23" customWidth="1"/>
    <col min="6" max="6" width="39.42578125" customWidth="1"/>
    <col min="7" max="7" width="8" customWidth="1"/>
    <col min="8" max="8" width="15.28515625" customWidth="1"/>
    <col min="10" max="10" width="21.28515625" customWidth="1"/>
  </cols>
  <sheetData>
    <row r="1" spans="1:13" ht="18.75" x14ac:dyDescent="0.3">
      <c r="B1" s="536" t="s">
        <v>22</v>
      </c>
      <c r="C1" s="536"/>
      <c r="D1" s="537" t="s">
        <v>23</v>
      </c>
      <c r="E1" s="537"/>
      <c r="F1" s="537"/>
      <c r="G1" s="33"/>
      <c r="H1" s="537"/>
      <c r="I1" s="537"/>
      <c r="J1" s="2"/>
      <c r="K1" s="536"/>
      <c r="L1" s="536"/>
      <c r="M1" s="536"/>
    </row>
    <row r="2" spans="1:13" ht="18.75" x14ac:dyDescent="0.3">
      <c r="B2" s="538" t="s">
        <v>24</v>
      </c>
      <c r="C2" s="538"/>
      <c r="D2" s="537" t="s">
        <v>25</v>
      </c>
      <c r="E2" s="537"/>
      <c r="F2" s="537"/>
      <c r="G2" s="33"/>
      <c r="H2" s="537"/>
      <c r="I2" s="537"/>
      <c r="J2" s="2"/>
      <c r="K2" s="3"/>
      <c r="L2" s="4"/>
      <c r="M2" s="5"/>
    </row>
    <row r="3" spans="1:13" ht="18.75" x14ac:dyDescent="0.3">
      <c r="B3" s="2"/>
      <c r="C3" s="3"/>
      <c r="D3" s="537" t="s">
        <v>309</v>
      </c>
      <c r="E3" s="537"/>
      <c r="F3" s="537"/>
      <c r="G3" s="33"/>
      <c r="H3" s="537"/>
      <c r="I3" s="537"/>
      <c r="J3" s="2"/>
      <c r="K3" s="3"/>
      <c r="L3" s="4"/>
      <c r="M3" s="5"/>
    </row>
    <row r="4" spans="1:13" ht="18.75" x14ac:dyDescent="0.3">
      <c r="B4" s="2"/>
      <c r="C4" s="3"/>
      <c r="D4" s="539" t="s">
        <v>310</v>
      </c>
      <c r="E4" s="539"/>
      <c r="F4" s="539"/>
      <c r="G4" s="34"/>
      <c r="H4" s="539"/>
      <c r="I4" s="539"/>
      <c r="J4" s="2"/>
      <c r="K4" s="3"/>
      <c r="L4" s="4"/>
      <c r="M4" s="5"/>
    </row>
    <row r="5" spans="1:13" ht="19.5" thickBot="1" x14ac:dyDescent="0.3">
      <c r="A5" s="24" t="s">
        <v>21</v>
      </c>
      <c r="B5" s="12" t="s">
        <v>26</v>
      </c>
      <c r="C5" s="13" t="s">
        <v>0</v>
      </c>
      <c r="D5" s="13" t="s">
        <v>27</v>
      </c>
      <c r="E5" s="13" t="s">
        <v>28</v>
      </c>
      <c r="F5" s="13" t="s">
        <v>29</v>
      </c>
      <c r="G5" s="35" t="s">
        <v>119</v>
      </c>
      <c r="H5" s="35" t="s">
        <v>120</v>
      </c>
      <c r="I5" s="540"/>
      <c r="J5" s="540"/>
      <c r="K5" s="540"/>
      <c r="L5" s="540"/>
      <c r="M5" s="540"/>
    </row>
    <row r="6" spans="1:13" ht="16.5" customHeight="1" x14ac:dyDescent="0.25">
      <c r="A6" s="157">
        <v>1</v>
      </c>
      <c r="B6" s="158">
        <v>2121126344</v>
      </c>
      <c r="C6" s="159" t="s">
        <v>121</v>
      </c>
      <c r="D6" s="158" t="s">
        <v>122</v>
      </c>
      <c r="E6" s="541"/>
      <c r="F6" s="160" t="s">
        <v>2</v>
      </c>
      <c r="G6" s="36">
        <f>COUNTIF(B6:$B$219,B6)</f>
        <v>1</v>
      </c>
      <c r="H6" s="1"/>
      <c r="I6" s="6"/>
      <c r="J6" s="6"/>
      <c r="K6" s="6"/>
      <c r="L6" s="6"/>
      <c r="M6" s="6"/>
    </row>
    <row r="7" spans="1:13" ht="16.5" customHeight="1" thickBot="1" x14ac:dyDescent="0.3">
      <c r="A7" s="23">
        <v>2</v>
      </c>
      <c r="B7" s="38">
        <v>2121114211</v>
      </c>
      <c r="C7" s="39" t="s">
        <v>123</v>
      </c>
      <c r="D7" s="38" t="s">
        <v>122</v>
      </c>
      <c r="E7" s="542"/>
      <c r="F7" s="161" t="s">
        <v>2</v>
      </c>
      <c r="G7" s="36">
        <f>COUNTIF(B7:$B$219,B7)</f>
        <v>1</v>
      </c>
      <c r="H7" s="1"/>
      <c r="I7" s="7" t="s">
        <v>21</v>
      </c>
      <c r="J7" s="8" t="s">
        <v>30</v>
      </c>
      <c r="K7" s="8" t="s">
        <v>31</v>
      </c>
      <c r="L7" s="8" t="s">
        <v>32</v>
      </c>
      <c r="M7" s="9" t="s">
        <v>33</v>
      </c>
    </row>
    <row r="8" spans="1:13" ht="16.5" customHeight="1" x14ac:dyDescent="0.25">
      <c r="A8" s="157">
        <v>3</v>
      </c>
      <c r="B8" s="38">
        <v>2121116693</v>
      </c>
      <c r="C8" s="39" t="s">
        <v>124</v>
      </c>
      <c r="D8" s="38" t="s">
        <v>122</v>
      </c>
      <c r="E8" s="542"/>
      <c r="F8" s="161" t="s">
        <v>2</v>
      </c>
      <c r="G8" s="36">
        <f>COUNTIF(B8:$B$219,B8)</f>
        <v>1</v>
      </c>
      <c r="H8" s="1"/>
      <c r="I8" s="10">
        <v>1</v>
      </c>
      <c r="J8" s="10" t="s">
        <v>6</v>
      </c>
      <c r="K8" s="10" t="s">
        <v>34</v>
      </c>
      <c r="L8" s="11">
        <f t="shared" ref="L8:L37" si="0">COUNTIF($F$6:$F$255,J8)</f>
        <v>9</v>
      </c>
      <c r="M8" s="11">
        <f>COUNTIF(J8,DS.HOIDONGKHOALUAN!B2:C30)</f>
        <v>0</v>
      </c>
    </row>
    <row r="9" spans="1:13" ht="16.5" customHeight="1" thickBot="1" x14ac:dyDescent="0.3">
      <c r="A9" s="23">
        <v>4</v>
      </c>
      <c r="B9" s="38">
        <v>2121114183</v>
      </c>
      <c r="C9" s="39" t="s">
        <v>125</v>
      </c>
      <c r="D9" s="38" t="s">
        <v>126</v>
      </c>
      <c r="E9" s="542"/>
      <c r="F9" s="161" t="s">
        <v>2</v>
      </c>
      <c r="G9" s="36">
        <f>COUNTIF(B9:$B$219,B9)</f>
        <v>1</v>
      </c>
      <c r="H9" s="1"/>
      <c r="I9" s="10">
        <v>2</v>
      </c>
      <c r="J9" s="10" t="s">
        <v>1</v>
      </c>
      <c r="K9" s="10" t="s">
        <v>34</v>
      </c>
      <c r="L9" s="11">
        <f t="shared" si="0"/>
        <v>7</v>
      </c>
      <c r="M9" s="11">
        <f t="shared" ref="M9:M37" si="1">COUNTIF(J9,J9:J38)</f>
        <v>1</v>
      </c>
    </row>
    <row r="10" spans="1:13" ht="17.25" customHeight="1" thickBot="1" x14ac:dyDescent="0.3">
      <c r="A10" s="157">
        <v>5</v>
      </c>
      <c r="B10" s="177">
        <v>2021126753</v>
      </c>
      <c r="C10" s="178" t="s">
        <v>284</v>
      </c>
      <c r="D10" s="179" t="s">
        <v>108</v>
      </c>
      <c r="E10" s="542"/>
      <c r="F10" s="180" t="s">
        <v>2</v>
      </c>
      <c r="G10" s="36">
        <f>COUNTIF(B10:$B$219,B10)</f>
        <v>1</v>
      </c>
      <c r="H10" s="1"/>
      <c r="I10" s="10">
        <v>3</v>
      </c>
      <c r="J10" s="10" t="s">
        <v>5</v>
      </c>
      <c r="K10" s="10" t="s">
        <v>34</v>
      </c>
      <c r="L10" s="11">
        <f t="shared" si="0"/>
        <v>10</v>
      </c>
      <c r="M10" s="11">
        <f t="shared" si="1"/>
        <v>1</v>
      </c>
    </row>
    <row r="11" spans="1:13" ht="17.25" customHeight="1" thickBot="1" x14ac:dyDescent="0.3">
      <c r="A11" s="23">
        <v>6</v>
      </c>
      <c r="B11" s="168">
        <v>2227121784</v>
      </c>
      <c r="C11" s="169" t="s">
        <v>127</v>
      </c>
      <c r="D11" s="170" t="s">
        <v>132</v>
      </c>
      <c r="E11" s="181"/>
      <c r="F11" s="182" t="s">
        <v>1</v>
      </c>
      <c r="G11" s="36">
        <f>COUNTIF(B11:$B$219,B11)</f>
        <v>1</v>
      </c>
      <c r="H11" s="1"/>
      <c r="I11" s="10">
        <v>4</v>
      </c>
      <c r="J11" s="10" t="s">
        <v>2</v>
      </c>
      <c r="K11" s="10" t="s">
        <v>34</v>
      </c>
      <c r="L11" s="11">
        <f t="shared" si="0"/>
        <v>10</v>
      </c>
      <c r="M11" s="11">
        <f t="shared" si="1"/>
        <v>1</v>
      </c>
    </row>
    <row r="12" spans="1:13" ht="16.5" customHeight="1" x14ac:dyDescent="0.25">
      <c r="A12" s="157">
        <v>7</v>
      </c>
      <c r="B12" s="171">
        <v>2227121791</v>
      </c>
      <c r="C12" s="43" t="s">
        <v>128</v>
      </c>
      <c r="D12" s="44" t="s">
        <v>132</v>
      </c>
      <c r="E12" s="113"/>
      <c r="F12" s="183" t="s">
        <v>1</v>
      </c>
      <c r="G12" s="36">
        <f>COUNTIF(B12:$B$219,B12)</f>
        <v>1</v>
      </c>
      <c r="H12" s="1"/>
      <c r="I12" s="10">
        <v>5</v>
      </c>
      <c r="J12" s="10" t="s">
        <v>4</v>
      </c>
      <c r="K12" s="10" t="s">
        <v>35</v>
      </c>
      <c r="L12" s="11">
        <f t="shared" si="0"/>
        <v>9</v>
      </c>
      <c r="M12" s="11">
        <f t="shared" si="1"/>
        <v>1</v>
      </c>
    </row>
    <row r="13" spans="1:13" ht="16.5" customHeight="1" thickBot="1" x14ac:dyDescent="0.3">
      <c r="A13" s="23">
        <v>8</v>
      </c>
      <c r="B13" s="171">
        <v>1910117110</v>
      </c>
      <c r="C13" s="43" t="s">
        <v>129</v>
      </c>
      <c r="D13" s="44" t="s">
        <v>132</v>
      </c>
      <c r="E13" s="113"/>
      <c r="F13" s="183" t="s">
        <v>1</v>
      </c>
      <c r="G13" s="36">
        <f>COUNTIF(B13:$B$219,B13)</f>
        <v>1</v>
      </c>
      <c r="H13" s="1"/>
      <c r="I13" s="10">
        <v>6</v>
      </c>
      <c r="J13" s="10" t="s">
        <v>42</v>
      </c>
      <c r="K13" s="10" t="s">
        <v>36</v>
      </c>
      <c r="L13" s="11">
        <f t="shared" si="0"/>
        <v>8</v>
      </c>
      <c r="M13" s="11">
        <f t="shared" si="1"/>
        <v>1</v>
      </c>
    </row>
    <row r="14" spans="1:13" ht="16.5" customHeight="1" x14ac:dyDescent="0.25">
      <c r="A14" s="157">
        <v>9</v>
      </c>
      <c r="B14" s="172">
        <v>2227121789</v>
      </c>
      <c r="C14" s="45" t="s">
        <v>330</v>
      </c>
      <c r="D14" s="44" t="s">
        <v>132</v>
      </c>
      <c r="E14" s="113"/>
      <c r="F14" s="183" t="s">
        <v>1</v>
      </c>
      <c r="G14" s="36">
        <f>COUNTIF(B14:$B$219,B14)</f>
        <v>1</v>
      </c>
      <c r="H14" s="1"/>
      <c r="I14" s="10">
        <v>7</v>
      </c>
      <c r="J14" s="10" t="s">
        <v>15</v>
      </c>
      <c r="K14" s="10" t="s">
        <v>35</v>
      </c>
      <c r="L14" s="11">
        <f t="shared" si="0"/>
        <v>5</v>
      </c>
      <c r="M14" s="11">
        <f t="shared" si="1"/>
        <v>1</v>
      </c>
    </row>
    <row r="15" spans="1:13" ht="18.75" customHeight="1" thickBot="1" x14ac:dyDescent="0.3">
      <c r="A15" s="23">
        <v>10</v>
      </c>
      <c r="B15" s="173">
        <v>2227111578</v>
      </c>
      <c r="C15" s="174" t="s">
        <v>131</v>
      </c>
      <c r="D15" s="175" t="s">
        <v>132</v>
      </c>
      <c r="E15" s="184"/>
      <c r="F15" s="176" t="s">
        <v>1</v>
      </c>
      <c r="G15" s="36">
        <f>COUNTIF(B15:$B$219,B15)</f>
        <v>1</v>
      </c>
      <c r="H15" s="1"/>
      <c r="I15" s="10">
        <v>8</v>
      </c>
      <c r="J15" s="10" t="s">
        <v>11</v>
      </c>
      <c r="K15" s="10" t="s">
        <v>37</v>
      </c>
      <c r="L15" s="11">
        <f t="shared" si="0"/>
        <v>5</v>
      </c>
      <c r="M15" s="11">
        <f t="shared" si="1"/>
        <v>1</v>
      </c>
    </row>
    <row r="16" spans="1:13" ht="21.75" customHeight="1" x14ac:dyDescent="0.25">
      <c r="A16" s="157">
        <v>11</v>
      </c>
      <c r="B16" s="40"/>
      <c r="C16" s="41"/>
      <c r="D16" s="42"/>
      <c r="E16" s="46"/>
      <c r="F16" s="61"/>
      <c r="G16" s="36">
        <f>COUNTIF(B16:$B$219,B16)</f>
        <v>0</v>
      </c>
      <c r="H16" s="1"/>
      <c r="I16" s="10">
        <v>9</v>
      </c>
      <c r="J16" s="10" t="s">
        <v>12</v>
      </c>
      <c r="K16" s="10" t="s">
        <v>37</v>
      </c>
      <c r="L16" s="11">
        <f t="shared" si="0"/>
        <v>4</v>
      </c>
      <c r="M16" s="11">
        <f t="shared" si="1"/>
        <v>1</v>
      </c>
    </row>
    <row r="17" spans="1:13" ht="18.75" customHeight="1" thickBot="1" x14ac:dyDescent="0.3">
      <c r="A17" s="23">
        <v>12</v>
      </c>
      <c r="B17" s="47">
        <v>2227121786</v>
      </c>
      <c r="C17" s="48" t="s">
        <v>133</v>
      </c>
      <c r="D17" s="44" t="s">
        <v>132</v>
      </c>
      <c r="E17" s="49"/>
      <c r="F17" s="50" t="s">
        <v>1</v>
      </c>
      <c r="G17" s="36">
        <f>COUNTIF(B17:$B$219,B17)</f>
        <v>1</v>
      </c>
      <c r="H17" s="1"/>
      <c r="I17" s="10">
        <v>10</v>
      </c>
      <c r="J17" s="10" t="s">
        <v>13</v>
      </c>
      <c r="K17" s="10" t="s">
        <v>37</v>
      </c>
      <c r="L17" s="11">
        <f t="shared" si="0"/>
        <v>4</v>
      </c>
      <c r="M17" s="11">
        <f t="shared" si="1"/>
        <v>1</v>
      </c>
    </row>
    <row r="18" spans="1:13" ht="16.5" customHeight="1" thickBot="1" x14ac:dyDescent="0.3">
      <c r="A18" s="157">
        <v>13</v>
      </c>
      <c r="B18" s="185"/>
      <c r="C18" s="186"/>
      <c r="D18" s="24"/>
      <c r="E18" s="46"/>
      <c r="F18" s="187"/>
      <c r="G18" s="36">
        <f>COUNTIF(B18:$B$219,B18)</f>
        <v>0</v>
      </c>
      <c r="H18" s="1"/>
      <c r="I18" s="10">
        <v>11</v>
      </c>
      <c r="J18" s="10" t="s">
        <v>38</v>
      </c>
      <c r="K18" s="10" t="s">
        <v>37</v>
      </c>
      <c r="L18" s="11">
        <f t="shared" si="0"/>
        <v>4</v>
      </c>
      <c r="M18" s="11">
        <f t="shared" si="1"/>
        <v>1</v>
      </c>
    </row>
    <row r="19" spans="1:13" ht="16.5" customHeight="1" thickBot="1" x14ac:dyDescent="0.3">
      <c r="A19" s="23">
        <v>14</v>
      </c>
      <c r="B19" s="190">
        <v>2121118536</v>
      </c>
      <c r="C19" s="191" t="s">
        <v>134</v>
      </c>
      <c r="D19" s="192" t="s">
        <v>135</v>
      </c>
      <c r="E19" s="193"/>
      <c r="F19" s="194" t="s">
        <v>111</v>
      </c>
      <c r="G19" s="36">
        <f>COUNTIF(B19:$B$219,B19)</f>
        <v>1</v>
      </c>
      <c r="H19" s="1"/>
      <c r="I19" s="10">
        <v>12</v>
      </c>
      <c r="J19" s="10" t="s">
        <v>3</v>
      </c>
      <c r="K19" s="10" t="s">
        <v>36</v>
      </c>
      <c r="L19" s="11">
        <f t="shared" si="0"/>
        <v>10</v>
      </c>
      <c r="M19" s="11">
        <f t="shared" si="1"/>
        <v>1</v>
      </c>
    </row>
    <row r="20" spans="1:13" ht="16.5" customHeight="1" x14ac:dyDescent="0.25">
      <c r="A20" s="157">
        <v>15</v>
      </c>
      <c r="B20" s="195">
        <v>2121117097</v>
      </c>
      <c r="C20" s="57" t="s">
        <v>136</v>
      </c>
      <c r="D20" s="56" t="s">
        <v>135</v>
      </c>
      <c r="E20" s="37"/>
      <c r="F20" s="196" t="s">
        <v>111</v>
      </c>
      <c r="G20" s="36">
        <f>COUNTIF(B20:$B$219,B20)</f>
        <v>1</v>
      </c>
      <c r="H20" s="1"/>
      <c r="I20" s="10">
        <v>13</v>
      </c>
      <c r="J20" s="10" t="s">
        <v>17</v>
      </c>
      <c r="K20" s="10" t="s">
        <v>39</v>
      </c>
      <c r="L20" s="11">
        <f t="shared" si="0"/>
        <v>5</v>
      </c>
      <c r="M20" s="11">
        <f t="shared" si="1"/>
        <v>1</v>
      </c>
    </row>
    <row r="21" spans="1:13" ht="23.25" customHeight="1" thickBot="1" x14ac:dyDescent="0.3">
      <c r="A21" s="23">
        <v>16</v>
      </c>
      <c r="B21" s="195">
        <v>2121116374</v>
      </c>
      <c r="C21" s="57" t="s">
        <v>137</v>
      </c>
      <c r="D21" s="58" t="s">
        <v>135</v>
      </c>
      <c r="E21" s="64"/>
      <c r="F21" s="196" t="s">
        <v>111</v>
      </c>
      <c r="G21" s="36">
        <f>COUNTIF(B21:$B$219,B21)</f>
        <v>1</v>
      </c>
      <c r="H21" s="1"/>
      <c r="I21" s="10">
        <v>14</v>
      </c>
      <c r="J21" s="10" t="s">
        <v>18</v>
      </c>
      <c r="K21" s="10" t="s">
        <v>39</v>
      </c>
      <c r="L21" s="11">
        <f t="shared" si="0"/>
        <v>5</v>
      </c>
      <c r="M21" s="11">
        <f t="shared" si="1"/>
        <v>1</v>
      </c>
    </row>
    <row r="22" spans="1:13" ht="18" customHeight="1" thickBot="1" x14ac:dyDescent="0.3">
      <c r="A22" s="157">
        <v>17</v>
      </c>
      <c r="B22" s="197">
        <v>2121715931</v>
      </c>
      <c r="C22" s="198" t="s">
        <v>138</v>
      </c>
      <c r="D22" s="199" t="s">
        <v>122</v>
      </c>
      <c r="E22" s="200"/>
      <c r="F22" s="201" t="s">
        <v>111</v>
      </c>
      <c r="G22" s="36">
        <f>COUNTIF(B22:$B$219,B22)</f>
        <v>1</v>
      </c>
      <c r="H22" s="1"/>
      <c r="I22" s="10">
        <v>15</v>
      </c>
      <c r="J22" s="10" t="s">
        <v>20</v>
      </c>
      <c r="K22" s="10" t="s">
        <v>39</v>
      </c>
      <c r="L22" s="11">
        <f t="shared" si="0"/>
        <v>4</v>
      </c>
      <c r="M22" s="11">
        <f t="shared" si="1"/>
        <v>1</v>
      </c>
    </row>
    <row r="23" spans="1:13" ht="16.5" customHeight="1" thickBot="1" x14ac:dyDescent="0.3">
      <c r="A23" s="23">
        <v>18</v>
      </c>
      <c r="B23" s="188"/>
      <c r="C23" s="189"/>
      <c r="D23" s="60"/>
      <c r="E23" s="202"/>
      <c r="F23" s="203"/>
      <c r="G23" s="36">
        <f>COUNTIF(B23:$B$219,B23)</f>
        <v>0</v>
      </c>
      <c r="H23" s="1"/>
      <c r="I23" s="10">
        <v>16</v>
      </c>
      <c r="J23" s="10" t="s">
        <v>7</v>
      </c>
      <c r="K23" s="10" t="s">
        <v>36</v>
      </c>
      <c r="L23" s="11">
        <f t="shared" si="0"/>
        <v>5</v>
      </c>
      <c r="M23" s="11">
        <f t="shared" si="1"/>
        <v>1</v>
      </c>
    </row>
    <row r="24" spans="1:13" ht="16.5" customHeight="1" x14ac:dyDescent="0.25">
      <c r="A24" s="157">
        <v>19</v>
      </c>
      <c r="B24" s="204">
        <v>2121118437</v>
      </c>
      <c r="C24" s="205" t="s">
        <v>139</v>
      </c>
      <c r="D24" s="206" t="s">
        <v>140</v>
      </c>
      <c r="E24" s="207"/>
      <c r="F24" s="208" t="s">
        <v>146</v>
      </c>
      <c r="G24" s="36">
        <f>COUNTIF(B24:$B$219,B24)</f>
        <v>1</v>
      </c>
      <c r="H24" s="1"/>
      <c r="I24" s="10">
        <v>17</v>
      </c>
      <c r="J24" s="10" t="s">
        <v>9</v>
      </c>
      <c r="K24" s="10" t="s">
        <v>36</v>
      </c>
      <c r="L24" s="11">
        <f t="shared" si="0"/>
        <v>5</v>
      </c>
      <c r="M24" s="11">
        <f t="shared" si="1"/>
        <v>1</v>
      </c>
    </row>
    <row r="25" spans="1:13" ht="19.5" customHeight="1" thickBot="1" x14ac:dyDescent="0.3">
      <c r="A25" s="23">
        <v>20</v>
      </c>
      <c r="B25" s="209">
        <v>2120313250</v>
      </c>
      <c r="C25" s="63" t="s">
        <v>141</v>
      </c>
      <c r="D25" s="62" t="s">
        <v>140</v>
      </c>
      <c r="E25" s="59"/>
      <c r="F25" s="210" t="s">
        <v>146</v>
      </c>
      <c r="G25" s="36">
        <f>COUNTIF(B25:$B$219,B25)</f>
        <v>1</v>
      </c>
      <c r="H25" s="1"/>
      <c r="I25" s="10">
        <v>18</v>
      </c>
      <c r="J25" s="10" t="s">
        <v>19</v>
      </c>
      <c r="K25" s="10" t="s">
        <v>41</v>
      </c>
      <c r="L25" s="11">
        <f t="shared" si="0"/>
        <v>5</v>
      </c>
      <c r="M25" s="11">
        <f t="shared" si="1"/>
        <v>1</v>
      </c>
    </row>
    <row r="26" spans="1:13" ht="16.5" customHeight="1" x14ac:dyDescent="0.25">
      <c r="A26" s="157">
        <v>21</v>
      </c>
      <c r="B26" s="209">
        <v>2121119609</v>
      </c>
      <c r="C26" s="63" t="s">
        <v>142</v>
      </c>
      <c r="D26" s="62" t="s">
        <v>140</v>
      </c>
      <c r="E26" s="67"/>
      <c r="F26" s="210" t="s">
        <v>146</v>
      </c>
      <c r="G26" s="36">
        <f>COUNTIF(B26:$B$219,B26)</f>
        <v>1</v>
      </c>
      <c r="H26" s="1"/>
      <c r="I26" s="10">
        <v>19</v>
      </c>
      <c r="J26" s="10" t="s">
        <v>16</v>
      </c>
      <c r="K26" s="10" t="s">
        <v>40</v>
      </c>
      <c r="L26" s="11">
        <f t="shared" si="0"/>
        <v>5</v>
      </c>
      <c r="M26" s="11">
        <f t="shared" si="1"/>
        <v>1</v>
      </c>
    </row>
    <row r="27" spans="1:13" ht="16.5" customHeight="1" thickBot="1" x14ac:dyDescent="0.3">
      <c r="A27" s="23">
        <v>22</v>
      </c>
      <c r="B27" s="209">
        <v>2121628147</v>
      </c>
      <c r="C27" s="63" t="s">
        <v>143</v>
      </c>
      <c r="D27" s="62" t="s">
        <v>140</v>
      </c>
      <c r="E27" s="67"/>
      <c r="F27" s="210" t="s">
        <v>146</v>
      </c>
      <c r="G27" s="36">
        <f>COUNTIF(B27:$B$219,B27)</f>
        <v>1</v>
      </c>
      <c r="H27" s="1"/>
      <c r="I27" s="10">
        <v>20</v>
      </c>
      <c r="J27" s="10" t="s">
        <v>10</v>
      </c>
      <c r="K27" s="10" t="s">
        <v>36</v>
      </c>
      <c r="L27" s="11">
        <f t="shared" si="0"/>
        <v>7</v>
      </c>
      <c r="M27" s="11">
        <f t="shared" si="1"/>
        <v>1</v>
      </c>
    </row>
    <row r="28" spans="1:13" ht="16.5" customHeight="1" thickBot="1" x14ac:dyDescent="0.3">
      <c r="A28" s="157">
        <v>23</v>
      </c>
      <c r="B28" s="211">
        <v>2120114202</v>
      </c>
      <c r="C28" s="212" t="s">
        <v>144</v>
      </c>
      <c r="D28" s="213" t="s">
        <v>145</v>
      </c>
      <c r="E28" s="214"/>
      <c r="F28" s="215" t="s">
        <v>146</v>
      </c>
      <c r="G28" s="36">
        <f>COUNTIF(B28:$B$219,B28)</f>
        <v>1</v>
      </c>
      <c r="H28" s="1"/>
      <c r="I28" s="10">
        <v>21</v>
      </c>
      <c r="J28" s="25" t="s">
        <v>8</v>
      </c>
      <c r="K28" s="25" t="s">
        <v>36</v>
      </c>
      <c r="L28" s="11">
        <f t="shared" si="0"/>
        <v>7</v>
      </c>
      <c r="M28" s="11">
        <f t="shared" si="1"/>
        <v>1</v>
      </c>
    </row>
    <row r="29" spans="1:13" ht="16.5" customHeight="1" thickBot="1" x14ac:dyDescent="0.3">
      <c r="A29" s="23">
        <v>24</v>
      </c>
      <c r="B29" s="216"/>
      <c r="C29" s="217"/>
      <c r="D29" s="218"/>
      <c r="E29" s="51"/>
      <c r="F29" s="219"/>
      <c r="G29" s="36">
        <f>COUNTIF(B29:$B$219,B29)</f>
        <v>0</v>
      </c>
      <c r="H29" s="1"/>
      <c r="I29" s="10">
        <v>22</v>
      </c>
      <c r="J29" s="26" t="s">
        <v>113</v>
      </c>
      <c r="K29" s="14" t="s">
        <v>305</v>
      </c>
      <c r="L29" s="11">
        <f t="shared" si="0"/>
        <v>4</v>
      </c>
      <c r="M29" s="11">
        <f t="shared" si="1"/>
        <v>1</v>
      </c>
    </row>
    <row r="30" spans="1:13" ht="17.25" customHeight="1" x14ac:dyDescent="0.25">
      <c r="A30" s="157">
        <v>25</v>
      </c>
      <c r="B30" s="224">
        <v>2121713766</v>
      </c>
      <c r="C30" s="225" t="s">
        <v>147</v>
      </c>
      <c r="D30" s="226" t="s">
        <v>148</v>
      </c>
      <c r="E30" s="533"/>
      <c r="F30" s="227" t="s">
        <v>3</v>
      </c>
      <c r="G30" s="36">
        <f>COUNTIF(B30:$B$219,B30)</f>
        <v>1</v>
      </c>
      <c r="H30" s="1"/>
      <c r="I30" s="10">
        <v>23</v>
      </c>
      <c r="J30" s="26" t="s">
        <v>111</v>
      </c>
      <c r="K30" s="14"/>
      <c r="L30" s="11">
        <f t="shared" si="0"/>
        <v>4</v>
      </c>
      <c r="M30" s="11">
        <f t="shared" si="1"/>
        <v>1</v>
      </c>
    </row>
    <row r="31" spans="1:13" ht="17.25" customHeight="1" thickBot="1" x14ac:dyDescent="0.3">
      <c r="A31" s="23">
        <v>26</v>
      </c>
      <c r="B31" s="228">
        <v>2021125702</v>
      </c>
      <c r="C31" s="66" t="s">
        <v>324</v>
      </c>
      <c r="D31" s="65" t="s">
        <v>153</v>
      </c>
      <c r="E31" s="534"/>
      <c r="F31" s="229" t="s">
        <v>3</v>
      </c>
      <c r="G31" s="36">
        <f>COUNTIF(B31:$B$219,B31)</f>
        <v>1</v>
      </c>
      <c r="H31" s="1"/>
      <c r="I31" s="10">
        <v>24</v>
      </c>
      <c r="J31" s="26" t="s">
        <v>114</v>
      </c>
      <c r="K31" s="14" t="s">
        <v>36</v>
      </c>
      <c r="L31" s="11">
        <f t="shared" si="0"/>
        <v>6</v>
      </c>
      <c r="M31" s="11">
        <f t="shared" si="1"/>
        <v>1</v>
      </c>
    </row>
    <row r="32" spans="1:13" ht="16.5" customHeight="1" x14ac:dyDescent="0.25">
      <c r="A32" s="157">
        <v>27</v>
      </c>
      <c r="B32" s="228">
        <v>2021114688</v>
      </c>
      <c r="C32" s="66" t="s">
        <v>149</v>
      </c>
      <c r="D32" s="65" t="s">
        <v>150</v>
      </c>
      <c r="E32" s="534"/>
      <c r="F32" s="229" t="s">
        <v>3</v>
      </c>
      <c r="G32" s="36">
        <f>COUNTIF(B32:$B$219,B32)</f>
        <v>1</v>
      </c>
      <c r="H32" s="1"/>
      <c r="I32" s="10">
        <v>25</v>
      </c>
      <c r="J32" s="25" t="s">
        <v>308</v>
      </c>
      <c r="K32" s="25" t="s">
        <v>306</v>
      </c>
      <c r="L32" s="11">
        <f t="shared" si="0"/>
        <v>4</v>
      </c>
      <c r="M32" s="11">
        <f t="shared" si="1"/>
        <v>1</v>
      </c>
    </row>
    <row r="33" spans="1:13" ht="16.5" customHeight="1" thickBot="1" x14ac:dyDescent="0.3">
      <c r="A33" s="23">
        <v>28</v>
      </c>
      <c r="B33" s="228">
        <v>2121119227</v>
      </c>
      <c r="C33" s="66" t="s">
        <v>151</v>
      </c>
      <c r="D33" s="65" t="s">
        <v>122</v>
      </c>
      <c r="E33" s="534"/>
      <c r="F33" s="229" t="s">
        <v>3</v>
      </c>
      <c r="G33" s="36">
        <f>COUNTIF(B33:$B$219,B33)</f>
        <v>1</v>
      </c>
      <c r="H33" s="1"/>
      <c r="I33" s="10">
        <v>26</v>
      </c>
      <c r="J33" s="25" t="s">
        <v>112</v>
      </c>
      <c r="K33" s="25" t="s">
        <v>36</v>
      </c>
      <c r="L33" s="11">
        <f t="shared" si="0"/>
        <v>5</v>
      </c>
      <c r="M33" s="11">
        <f t="shared" si="1"/>
        <v>1</v>
      </c>
    </row>
    <row r="34" spans="1:13" ht="16.5" customHeight="1" thickBot="1" x14ac:dyDescent="0.3">
      <c r="A34" s="157">
        <v>29</v>
      </c>
      <c r="B34" s="230">
        <v>2021128488</v>
      </c>
      <c r="C34" s="231" t="s">
        <v>152</v>
      </c>
      <c r="D34" s="232" t="s">
        <v>153</v>
      </c>
      <c r="E34" s="535"/>
      <c r="F34" s="233" t="s">
        <v>3</v>
      </c>
      <c r="G34" s="36">
        <f>COUNTIF(B34:$B$219,B34)</f>
        <v>1</v>
      </c>
      <c r="H34" s="1"/>
      <c r="I34" s="10">
        <v>27</v>
      </c>
      <c r="J34" s="25" t="s">
        <v>14</v>
      </c>
      <c r="K34" s="25" t="s">
        <v>36</v>
      </c>
      <c r="L34" s="11">
        <f t="shared" si="0"/>
        <v>5</v>
      </c>
      <c r="M34" s="11">
        <f t="shared" si="1"/>
        <v>1</v>
      </c>
    </row>
    <row r="35" spans="1:13" ht="16.5" customHeight="1" thickBot="1" x14ac:dyDescent="0.3">
      <c r="A35" s="23">
        <v>30</v>
      </c>
      <c r="B35" s="220"/>
      <c r="C35" s="217"/>
      <c r="D35" s="221"/>
      <c r="E35" s="222"/>
      <c r="F35" s="223"/>
      <c r="G35" s="36">
        <f>COUNTIF(B35:$B$219,B35)</f>
        <v>0</v>
      </c>
      <c r="H35" s="1"/>
      <c r="I35" s="10">
        <v>28</v>
      </c>
      <c r="J35" s="25" t="s">
        <v>304</v>
      </c>
      <c r="K35" s="25" t="s">
        <v>306</v>
      </c>
      <c r="L35" s="11">
        <f t="shared" si="0"/>
        <v>4</v>
      </c>
      <c r="M35" s="11">
        <f t="shared" si="1"/>
        <v>1</v>
      </c>
    </row>
    <row r="36" spans="1:13" ht="17.25" customHeight="1" x14ac:dyDescent="0.25">
      <c r="A36" s="157">
        <v>31</v>
      </c>
      <c r="B36" s="234">
        <v>2021120830</v>
      </c>
      <c r="C36" s="235" t="s">
        <v>154</v>
      </c>
      <c r="D36" s="236" t="s">
        <v>135</v>
      </c>
      <c r="E36" s="237"/>
      <c r="F36" s="238" t="s">
        <v>14</v>
      </c>
      <c r="G36" s="36">
        <f>COUNTIF(B36:$B$219,B36)</f>
        <v>1</v>
      </c>
      <c r="H36" s="1"/>
      <c r="I36" s="10">
        <v>29</v>
      </c>
      <c r="J36" s="25" t="s">
        <v>281</v>
      </c>
      <c r="K36" s="25" t="s">
        <v>305</v>
      </c>
      <c r="L36" s="11">
        <f t="shared" si="0"/>
        <v>4</v>
      </c>
      <c r="M36" s="11">
        <f t="shared" si="1"/>
        <v>1</v>
      </c>
    </row>
    <row r="37" spans="1:13" ht="16.5" customHeight="1" thickBot="1" x14ac:dyDescent="0.3">
      <c r="A37" s="23">
        <v>32</v>
      </c>
      <c r="B37" s="239">
        <v>2121114008</v>
      </c>
      <c r="C37" s="70" t="s">
        <v>155</v>
      </c>
      <c r="D37" s="69" t="s">
        <v>135</v>
      </c>
      <c r="E37" s="71"/>
      <c r="F37" s="240" t="s">
        <v>14</v>
      </c>
      <c r="G37" s="36">
        <f>COUNTIF(B37:$B$219,B37)</f>
        <v>1</v>
      </c>
      <c r="H37" s="1"/>
      <c r="I37" s="10">
        <v>30</v>
      </c>
      <c r="J37" s="25" t="s">
        <v>146</v>
      </c>
      <c r="K37" s="25" t="s">
        <v>307</v>
      </c>
      <c r="L37" s="11">
        <f t="shared" si="0"/>
        <v>5</v>
      </c>
      <c r="M37" s="11">
        <f t="shared" si="1"/>
        <v>1</v>
      </c>
    </row>
    <row r="38" spans="1:13" ht="17.25" customHeight="1" x14ac:dyDescent="0.25">
      <c r="A38" s="157">
        <v>33</v>
      </c>
      <c r="B38" s="239">
        <v>2121116936</v>
      </c>
      <c r="C38" s="70" t="s">
        <v>156</v>
      </c>
      <c r="D38" s="69" t="s">
        <v>148</v>
      </c>
      <c r="E38" s="71"/>
      <c r="F38" s="240" t="s">
        <v>14</v>
      </c>
      <c r="G38" s="36">
        <f>COUNTIF(B38:$B$219,B38)</f>
        <v>1</v>
      </c>
      <c r="H38" s="1"/>
      <c r="I38" s="1"/>
      <c r="J38" s="1"/>
      <c r="K38" s="1"/>
      <c r="L38" s="1">
        <f>SUM(L8:L37)</f>
        <v>174</v>
      </c>
      <c r="M38" s="1"/>
    </row>
    <row r="39" spans="1:13" ht="17.25" customHeight="1" thickBot="1" x14ac:dyDescent="0.3">
      <c r="A39" s="23">
        <v>34</v>
      </c>
      <c r="B39" s="239">
        <v>2121113985</v>
      </c>
      <c r="C39" s="70" t="s">
        <v>157</v>
      </c>
      <c r="D39" s="69" t="s">
        <v>135</v>
      </c>
      <c r="E39" s="71"/>
      <c r="F39" s="240" t="s">
        <v>14</v>
      </c>
      <c r="G39" s="36">
        <f>COUNTIF(B39:$B$219,B39)</f>
        <v>1</v>
      </c>
      <c r="H39" s="1"/>
      <c r="I39" s="1"/>
      <c r="J39" s="1"/>
      <c r="K39" s="1"/>
      <c r="L39" s="1"/>
      <c r="M39" s="1"/>
    </row>
    <row r="40" spans="1:13" ht="17.25" customHeight="1" thickBot="1" x14ac:dyDescent="0.3">
      <c r="A40" s="157">
        <v>35</v>
      </c>
      <c r="B40" s="241">
        <v>2121213379</v>
      </c>
      <c r="C40" s="242" t="s">
        <v>158</v>
      </c>
      <c r="D40" s="243" t="s">
        <v>135</v>
      </c>
      <c r="E40" s="244"/>
      <c r="F40" s="245" t="s">
        <v>14</v>
      </c>
      <c r="G40" s="36">
        <f>COUNTIF(B40:$B$219,B40)</f>
        <v>1</v>
      </c>
      <c r="H40" s="1"/>
      <c r="I40" s="1"/>
      <c r="J40" s="1"/>
      <c r="K40" s="1"/>
      <c r="L40" s="1"/>
      <c r="M40" s="1"/>
    </row>
    <row r="41" spans="1:13" ht="16.5" customHeight="1" thickBot="1" x14ac:dyDescent="0.3">
      <c r="A41" s="23">
        <v>36</v>
      </c>
      <c r="B41" s="246"/>
      <c r="C41" s="247"/>
      <c r="D41" s="32"/>
      <c r="E41" s="73"/>
      <c r="F41" s="74"/>
      <c r="G41" s="36">
        <f>COUNTIF(B41:$B$219,B41)</f>
        <v>0</v>
      </c>
      <c r="H41" s="1"/>
      <c r="I41" s="1"/>
      <c r="J41" s="1"/>
      <c r="K41" s="1"/>
      <c r="L41" s="1"/>
      <c r="M41" s="1"/>
    </row>
    <row r="42" spans="1:13" ht="16.5" customHeight="1" x14ac:dyDescent="0.25">
      <c r="A42" s="157">
        <v>37</v>
      </c>
      <c r="B42" s="248">
        <v>2121118184</v>
      </c>
      <c r="C42" s="249" t="s">
        <v>159</v>
      </c>
      <c r="D42" s="250" t="s">
        <v>148</v>
      </c>
      <c r="E42" s="251"/>
      <c r="F42" s="252" t="s">
        <v>8</v>
      </c>
      <c r="G42" s="36">
        <f>COUNTIF(B42:$B$219,B42)</f>
        <v>1</v>
      </c>
      <c r="H42" s="1"/>
      <c r="I42" s="1"/>
      <c r="J42" s="1"/>
      <c r="K42" s="1"/>
      <c r="L42" s="1"/>
      <c r="M42" s="1"/>
    </row>
    <row r="43" spans="1:13" ht="17.25" customHeight="1" thickBot="1" x14ac:dyDescent="0.3">
      <c r="A43" s="23">
        <v>38</v>
      </c>
      <c r="B43" s="253">
        <v>2120715717</v>
      </c>
      <c r="C43" s="82" t="s">
        <v>160</v>
      </c>
      <c r="D43" s="81" t="s">
        <v>145</v>
      </c>
      <c r="E43" s="52"/>
      <c r="F43" s="254" t="s">
        <v>8</v>
      </c>
      <c r="G43" s="36">
        <f>COUNTIF(B43:$B$219,B43)</f>
        <v>1</v>
      </c>
      <c r="H43" s="1"/>
      <c r="I43" s="1"/>
      <c r="J43" s="1"/>
      <c r="K43" s="1"/>
      <c r="L43" s="1"/>
      <c r="M43" s="1"/>
    </row>
    <row r="44" spans="1:13" ht="16.5" customHeight="1" x14ac:dyDescent="0.25">
      <c r="A44" s="157">
        <v>39</v>
      </c>
      <c r="B44" s="253">
        <v>2121126281</v>
      </c>
      <c r="C44" s="82" t="s">
        <v>161</v>
      </c>
      <c r="D44" s="81" t="s">
        <v>148</v>
      </c>
      <c r="E44" s="52"/>
      <c r="F44" s="254" t="s">
        <v>8</v>
      </c>
      <c r="G44" s="36">
        <f>COUNTIF(B44:$B$219,B44)</f>
        <v>1</v>
      </c>
      <c r="H44" s="1"/>
      <c r="I44" s="1"/>
      <c r="J44" s="1"/>
      <c r="K44" s="1"/>
      <c r="L44" s="1"/>
      <c r="M44" s="1"/>
    </row>
    <row r="45" spans="1:13" ht="16.5" customHeight="1" thickBot="1" x14ac:dyDescent="0.3">
      <c r="A45" s="23">
        <v>40</v>
      </c>
      <c r="B45" s="255">
        <v>2121154310</v>
      </c>
      <c r="C45" s="256" t="s">
        <v>162</v>
      </c>
      <c r="D45" s="257" t="s">
        <v>140</v>
      </c>
      <c r="E45" s="258"/>
      <c r="F45" s="259" t="s">
        <v>8</v>
      </c>
      <c r="G45" s="36">
        <f>COUNTIF(B45:$B$219,B45)</f>
        <v>1</v>
      </c>
      <c r="H45" s="1"/>
      <c r="I45" s="1"/>
      <c r="J45" s="1"/>
      <c r="K45" s="1"/>
      <c r="L45" s="1"/>
      <c r="M45" s="1"/>
    </row>
    <row r="46" spans="1:13" ht="17.25" customHeight="1" thickBot="1" x14ac:dyDescent="0.3">
      <c r="A46" s="157">
        <v>41</v>
      </c>
      <c r="B46" s="246"/>
      <c r="C46" s="247"/>
      <c r="D46" s="32"/>
      <c r="E46" s="73"/>
      <c r="F46" s="74"/>
      <c r="G46" s="36">
        <f>COUNTIF(B46:$B$219,B46)</f>
        <v>0</v>
      </c>
      <c r="H46" s="1"/>
      <c r="I46" s="1"/>
      <c r="J46" s="1"/>
      <c r="K46" s="1"/>
      <c r="L46" s="1"/>
      <c r="M46" s="1"/>
    </row>
    <row r="47" spans="1:13" ht="17.25" customHeight="1" thickBot="1" x14ac:dyDescent="0.3">
      <c r="A47" s="23">
        <v>42</v>
      </c>
      <c r="B47" s="260">
        <v>2121126299</v>
      </c>
      <c r="C47" s="261" t="s">
        <v>163</v>
      </c>
      <c r="D47" s="262" t="s">
        <v>145</v>
      </c>
      <c r="E47" s="263"/>
      <c r="F47" s="238" t="s">
        <v>10</v>
      </c>
      <c r="G47" s="36">
        <f>COUNTIF(B47:$B$219,B47)</f>
        <v>1</v>
      </c>
      <c r="H47" s="1"/>
      <c r="I47" s="1"/>
      <c r="J47" s="1"/>
      <c r="K47" s="1"/>
      <c r="L47" s="1"/>
      <c r="M47" s="1"/>
    </row>
    <row r="48" spans="1:13" ht="17.25" customHeight="1" x14ac:dyDescent="0.25">
      <c r="A48" s="157">
        <v>43</v>
      </c>
      <c r="B48" s="264">
        <v>2121114026</v>
      </c>
      <c r="C48" s="83" t="s">
        <v>164</v>
      </c>
      <c r="D48" s="84" t="s">
        <v>135</v>
      </c>
      <c r="E48" s="85"/>
      <c r="F48" s="240" t="s">
        <v>10</v>
      </c>
      <c r="G48" s="36">
        <f>COUNTIF(B48:$B$219,B48)</f>
        <v>1</v>
      </c>
      <c r="H48" s="1"/>
    </row>
    <row r="49" spans="1:8" ht="15.75" customHeight="1" thickBot="1" x14ac:dyDescent="0.3">
      <c r="A49" s="23">
        <v>44</v>
      </c>
      <c r="B49" s="264">
        <v>2120126377</v>
      </c>
      <c r="C49" s="83" t="s">
        <v>165</v>
      </c>
      <c r="D49" s="84" t="s">
        <v>148</v>
      </c>
      <c r="E49" s="85"/>
      <c r="F49" s="240" t="s">
        <v>10</v>
      </c>
      <c r="G49" s="36">
        <f>COUNTIF(B49:$B$219,B49)</f>
        <v>1</v>
      </c>
      <c r="H49" s="1"/>
    </row>
    <row r="50" spans="1:8" ht="15" customHeight="1" thickBot="1" x14ac:dyDescent="0.3">
      <c r="A50" s="157">
        <v>45</v>
      </c>
      <c r="B50" s="265">
        <v>2111613092</v>
      </c>
      <c r="C50" s="266" t="s">
        <v>166</v>
      </c>
      <c r="D50" s="267" t="s">
        <v>145</v>
      </c>
      <c r="E50" s="268"/>
      <c r="F50" s="245" t="s">
        <v>10</v>
      </c>
      <c r="G50" s="36">
        <f>COUNTIF(B50:$B$219,B50)</f>
        <v>1</v>
      </c>
      <c r="H50" s="1"/>
    </row>
    <row r="51" spans="1:8" ht="15.75" customHeight="1" thickBot="1" x14ac:dyDescent="0.3">
      <c r="A51" s="23">
        <v>46</v>
      </c>
      <c r="B51" s="246"/>
      <c r="C51" s="247"/>
      <c r="D51" s="32"/>
      <c r="E51" s="73"/>
      <c r="F51" s="88"/>
      <c r="G51" s="36">
        <f>COUNTIF(B51:$B$219,B51)</f>
        <v>0</v>
      </c>
      <c r="H51" s="1"/>
    </row>
    <row r="52" spans="1:8" ht="15" customHeight="1" x14ac:dyDescent="0.25">
      <c r="A52" s="157">
        <v>47</v>
      </c>
      <c r="B52" s="270">
        <v>2121119527</v>
      </c>
      <c r="C52" s="271" t="s">
        <v>167</v>
      </c>
      <c r="D52" s="272" t="s">
        <v>168</v>
      </c>
      <c r="E52" s="273"/>
      <c r="F52" s="274" t="s">
        <v>6</v>
      </c>
      <c r="G52" s="36">
        <f>COUNTIF(B52:$B$219,B52)</f>
        <v>1</v>
      </c>
      <c r="H52" s="1"/>
    </row>
    <row r="53" spans="1:8" ht="15.75" customHeight="1" thickBot="1" x14ac:dyDescent="0.3">
      <c r="A53" s="23">
        <v>48</v>
      </c>
      <c r="B53" s="275">
        <v>2121147242</v>
      </c>
      <c r="C53" s="86" t="s">
        <v>169</v>
      </c>
      <c r="D53" s="87" t="s">
        <v>168</v>
      </c>
      <c r="E53" s="68"/>
      <c r="F53" s="276" t="s">
        <v>6</v>
      </c>
      <c r="G53" s="36">
        <f>COUNTIF(B53:$B$219,B53)</f>
        <v>1</v>
      </c>
      <c r="H53" s="1"/>
    </row>
    <row r="54" spans="1:8" ht="15" customHeight="1" x14ac:dyDescent="0.25">
      <c r="A54" s="157">
        <v>49</v>
      </c>
      <c r="B54" s="275">
        <v>2121114195</v>
      </c>
      <c r="C54" s="86" t="s">
        <v>170</v>
      </c>
      <c r="D54" s="87" t="s">
        <v>168</v>
      </c>
      <c r="E54" s="68"/>
      <c r="F54" s="276" t="s">
        <v>6</v>
      </c>
      <c r="G54" s="36">
        <f>COUNTIF(B54:$B$219,B54)</f>
        <v>1</v>
      </c>
      <c r="H54" s="1"/>
    </row>
    <row r="55" spans="1:8" ht="15.75" customHeight="1" thickBot="1" x14ac:dyDescent="0.3">
      <c r="A55" s="23">
        <v>50</v>
      </c>
      <c r="B55" s="275">
        <v>2121114083</v>
      </c>
      <c r="C55" s="86" t="s">
        <v>171</v>
      </c>
      <c r="D55" s="87" t="s">
        <v>168</v>
      </c>
      <c r="E55" s="89"/>
      <c r="F55" s="276" t="s">
        <v>6</v>
      </c>
      <c r="G55" s="36">
        <f>COUNTIF(B55:$B$219,B55)</f>
        <v>1</v>
      </c>
      <c r="H55" s="1"/>
    </row>
    <row r="56" spans="1:8" ht="15" customHeight="1" thickBot="1" x14ac:dyDescent="0.3">
      <c r="A56" s="157">
        <v>51</v>
      </c>
      <c r="B56" s="277">
        <v>2121116835</v>
      </c>
      <c r="C56" s="278" t="s">
        <v>172</v>
      </c>
      <c r="D56" s="279" t="s">
        <v>168</v>
      </c>
      <c r="E56" s="280"/>
      <c r="F56" s="281" t="s">
        <v>6</v>
      </c>
      <c r="G56" s="36">
        <f>COUNTIF(B56:$B$219,B56)</f>
        <v>1</v>
      </c>
      <c r="H56" s="1"/>
    </row>
    <row r="57" spans="1:8" ht="15.75" customHeight="1" thickBot="1" x14ac:dyDescent="0.3">
      <c r="A57" s="23">
        <v>52</v>
      </c>
      <c r="B57" s="269"/>
      <c r="C57" s="247"/>
      <c r="D57" s="32"/>
      <c r="E57" s="77"/>
      <c r="F57" s="88"/>
      <c r="G57" s="36">
        <f>COUNTIF(B57:$B$219,B57)</f>
        <v>0</v>
      </c>
      <c r="H57" s="1"/>
    </row>
    <row r="58" spans="1:8" ht="15" customHeight="1" x14ac:dyDescent="0.25">
      <c r="A58" s="157">
        <v>53</v>
      </c>
      <c r="B58" s="282">
        <v>2121524509</v>
      </c>
      <c r="C58" s="283" t="s">
        <v>173</v>
      </c>
      <c r="D58" s="284" t="s">
        <v>122</v>
      </c>
      <c r="E58" s="285"/>
      <c r="F58" s="286" t="s">
        <v>5</v>
      </c>
      <c r="G58" s="36">
        <f>COUNTIF(B58:$B$219,B58)</f>
        <v>1</v>
      </c>
      <c r="H58" s="1"/>
    </row>
    <row r="59" spans="1:8" ht="15" customHeight="1" thickBot="1" x14ac:dyDescent="0.3">
      <c r="A59" s="23">
        <v>54</v>
      </c>
      <c r="B59" s="287">
        <v>2121119871</v>
      </c>
      <c r="C59" s="91" t="s">
        <v>174</v>
      </c>
      <c r="D59" s="90" t="s">
        <v>122</v>
      </c>
      <c r="E59" s="93"/>
      <c r="F59" s="288" t="s">
        <v>5</v>
      </c>
      <c r="G59" s="36">
        <f>COUNTIF(B59:$B$219,B59)</f>
        <v>1</v>
      </c>
      <c r="H59" s="1"/>
    </row>
    <row r="60" spans="1:8" ht="15.75" customHeight="1" x14ac:dyDescent="0.25">
      <c r="A60" s="157">
        <v>55</v>
      </c>
      <c r="B60" s="287">
        <v>2121114204</v>
      </c>
      <c r="C60" s="91" t="s">
        <v>175</v>
      </c>
      <c r="D60" s="90" t="s">
        <v>122</v>
      </c>
      <c r="E60" s="93"/>
      <c r="F60" s="288" t="s">
        <v>5</v>
      </c>
      <c r="G60" s="36">
        <f>COUNTIF(B60:$B$219,B60)</f>
        <v>1</v>
      </c>
      <c r="H60" s="1"/>
    </row>
    <row r="61" spans="1:8" ht="15" customHeight="1" thickBot="1" x14ac:dyDescent="0.3">
      <c r="A61" s="23">
        <v>56</v>
      </c>
      <c r="B61" s="287">
        <v>2121118609</v>
      </c>
      <c r="C61" s="91" t="s">
        <v>176</v>
      </c>
      <c r="D61" s="90" t="s">
        <v>122</v>
      </c>
      <c r="E61" s="93"/>
      <c r="F61" s="288" t="s">
        <v>5</v>
      </c>
      <c r="G61" s="36">
        <f>COUNTIF(B61:$B$219,B61)</f>
        <v>1</v>
      </c>
      <c r="H61" s="1"/>
    </row>
    <row r="62" spans="1:8" ht="15.75" customHeight="1" thickBot="1" x14ac:dyDescent="0.3">
      <c r="A62" s="157">
        <v>57</v>
      </c>
      <c r="B62" s="289">
        <v>2121147243</v>
      </c>
      <c r="C62" s="290" t="s">
        <v>177</v>
      </c>
      <c r="D62" s="291" t="s">
        <v>122</v>
      </c>
      <c r="E62" s="292"/>
      <c r="F62" s="293" t="s">
        <v>5</v>
      </c>
      <c r="G62" s="36">
        <f>COUNTIF(B62:$B$219,B62)</f>
        <v>1</v>
      </c>
      <c r="H62" s="1"/>
    </row>
    <row r="63" spans="1:8" ht="15.75" customHeight="1" thickBot="1" x14ac:dyDescent="0.3">
      <c r="A63" s="23">
        <v>58</v>
      </c>
      <c r="B63" s="269"/>
      <c r="C63" s="247"/>
      <c r="D63" s="32"/>
      <c r="E63" s="294"/>
      <c r="F63" s="88"/>
      <c r="G63" s="36">
        <f>COUNTIF(B63:$B$219,B63)</f>
        <v>0</v>
      </c>
      <c r="H63" s="1"/>
    </row>
    <row r="64" spans="1:8" ht="15.75" customHeight="1" x14ac:dyDescent="0.25">
      <c r="A64" s="157">
        <v>59</v>
      </c>
      <c r="B64" s="301">
        <v>2121114066</v>
      </c>
      <c r="C64" s="302" t="s">
        <v>178</v>
      </c>
      <c r="D64" s="303" t="s">
        <v>122</v>
      </c>
      <c r="E64" s="304"/>
      <c r="F64" s="305" t="s">
        <v>15</v>
      </c>
      <c r="G64" s="36">
        <f>COUNTIF(B64:$B$219,B64)</f>
        <v>1</v>
      </c>
      <c r="H64" s="1"/>
    </row>
    <row r="65" spans="1:8" ht="15" customHeight="1" thickBot="1" x14ac:dyDescent="0.3">
      <c r="A65" s="23">
        <v>60</v>
      </c>
      <c r="B65" s="306">
        <v>2121114151</v>
      </c>
      <c r="C65" s="107" t="s">
        <v>179</v>
      </c>
      <c r="D65" s="300" t="s">
        <v>122</v>
      </c>
      <c r="E65" s="22"/>
      <c r="F65" s="307" t="s">
        <v>15</v>
      </c>
      <c r="G65" s="36">
        <f>COUNTIF(B65:$B$219,B65)</f>
        <v>1</v>
      </c>
      <c r="H65" s="1"/>
    </row>
    <row r="66" spans="1:8" ht="15.75" customHeight="1" x14ac:dyDescent="0.25">
      <c r="A66" s="157">
        <v>61</v>
      </c>
      <c r="B66" s="306">
        <v>2121114196</v>
      </c>
      <c r="C66" s="107" t="s">
        <v>180</v>
      </c>
      <c r="D66" s="300" t="s">
        <v>122</v>
      </c>
      <c r="E66" s="22"/>
      <c r="F66" s="307" t="s">
        <v>15</v>
      </c>
      <c r="G66" s="36">
        <f>COUNTIF(B66:$B$219,B66)</f>
        <v>1</v>
      </c>
      <c r="H66" s="1"/>
    </row>
    <row r="67" spans="1:8" ht="15" customHeight="1" thickBot="1" x14ac:dyDescent="0.3">
      <c r="A67" s="23">
        <v>62</v>
      </c>
      <c r="B67" s="308">
        <v>2121114181</v>
      </c>
      <c r="C67" s="143" t="s">
        <v>296</v>
      </c>
      <c r="D67" s="144" t="s">
        <v>214</v>
      </c>
      <c r="E67" s="22"/>
      <c r="F67" s="307" t="s">
        <v>15</v>
      </c>
      <c r="G67" s="36">
        <f>COUNTIF(B67:$B$219,B67)</f>
        <v>1</v>
      </c>
      <c r="H67" s="1"/>
    </row>
    <row r="68" spans="1:8" ht="15" customHeight="1" thickBot="1" x14ac:dyDescent="0.3">
      <c r="A68" s="157">
        <v>63</v>
      </c>
      <c r="B68" s="309">
        <v>2121117314</v>
      </c>
      <c r="C68" s="166" t="s">
        <v>297</v>
      </c>
      <c r="D68" s="167" t="s">
        <v>214</v>
      </c>
      <c r="E68" s="310"/>
      <c r="F68" s="299" t="s">
        <v>15</v>
      </c>
      <c r="G68" s="36">
        <f>COUNTIF(B68:$B$219,B68)</f>
        <v>1</v>
      </c>
      <c r="H68" s="1"/>
    </row>
    <row r="69" spans="1:8" ht="15" customHeight="1" thickBot="1" x14ac:dyDescent="0.3">
      <c r="A69" s="23">
        <v>64</v>
      </c>
      <c r="B69" s="138"/>
      <c r="C69" s="139"/>
      <c r="D69" s="140"/>
      <c r="F69" s="140"/>
      <c r="G69" s="36">
        <f>COUNTIF(B69:$B$219,B69)</f>
        <v>0</v>
      </c>
      <c r="H69" s="1"/>
    </row>
    <row r="70" spans="1:8" ht="15.75" customHeight="1" x14ac:dyDescent="0.25">
      <c r="A70" s="157">
        <v>65</v>
      </c>
      <c r="B70" s="315">
        <v>2121154317</v>
      </c>
      <c r="C70" s="316" t="s">
        <v>181</v>
      </c>
      <c r="D70" s="317" t="s">
        <v>182</v>
      </c>
      <c r="E70" s="318"/>
      <c r="F70" s="319" t="s">
        <v>5</v>
      </c>
      <c r="G70" s="36">
        <f>COUNTIF(B70:$B$219,B70)</f>
        <v>1</v>
      </c>
      <c r="H70" s="1"/>
    </row>
    <row r="71" spans="1:8" ht="15" customHeight="1" thickBot="1" x14ac:dyDescent="0.3">
      <c r="A71" s="23">
        <v>66</v>
      </c>
      <c r="B71" s="320">
        <v>2121116671</v>
      </c>
      <c r="C71" s="311" t="s">
        <v>183</v>
      </c>
      <c r="D71" s="312" t="s">
        <v>182</v>
      </c>
      <c r="E71" s="93"/>
      <c r="F71" s="321" t="s">
        <v>5</v>
      </c>
      <c r="G71" s="36">
        <f>COUNTIF(B71:$B$219,B71)</f>
        <v>1</v>
      </c>
      <c r="H71" s="1"/>
    </row>
    <row r="72" spans="1:8" ht="15.75" customHeight="1" x14ac:dyDescent="0.25">
      <c r="A72" s="157">
        <v>67</v>
      </c>
      <c r="B72" s="322">
        <v>2121117015</v>
      </c>
      <c r="C72" s="311" t="s">
        <v>184</v>
      </c>
      <c r="D72" s="312" t="s">
        <v>145</v>
      </c>
      <c r="E72" s="93"/>
      <c r="F72" s="321" t="s">
        <v>5</v>
      </c>
      <c r="G72" s="36">
        <f>COUNTIF(B72:$B$219,B72)</f>
        <v>1</v>
      </c>
      <c r="H72" s="1"/>
    </row>
    <row r="73" spans="1:8" ht="15" customHeight="1" thickBot="1" x14ac:dyDescent="0.3">
      <c r="A73" s="23">
        <v>68</v>
      </c>
      <c r="B73" s="323">
        <v>2121114080</v>
      </c>
      <c r="C73" s="314" t="s">
        <v>185</v>
      </c>
      <c r="D73" s="313" t="s">
        <v>122</v>
      </c>
      <c r="E73" s="93"/>
      <c r="F73" s="321" t="s">
        <v>5</v>
      </c>
      <c r="G73" s="36">
        <f>COUNTIF(B73:$B$219,B73)</f>
        <v>1</v>
      </c>
      <c r="H73" s="1"/>
    </row>
    <row r="74" spans="1:8" ht="15.75" customHeight="1" thickBot="1" x14ac:dyDescent="0.3">
      <c r="A74" s="157">
        <v>69</v>
      </c>
      <c r="B74" s="324">
        <v>2121128712</v>
      </c>
      <c r="C74" s="325" t="s">
        <v>186</v>
      </c>
      <c r="D74" s="326" t="s">
        <v>122</v>
      </c>
      <c r="E74" s="292"/>
      <c r="F74" s="327" t="s">
        <v>5</v>
      </c>
      <c r="G74" s="36">
        <f>COUNTIF(B74:$B$219,B74)</f>
        <v>1</v>
      </c>
      <c r="H74" s="1"/>
    </row>
    <row r="75" spans="1:8" ht="15.75" customHeight="1" thickBot="1" x14ac:dyDescent="0.3">
      <c r="A75" s="23">
        <v>70</v>
      </c>
      <c r="B75" s="269"/>
      <c r="C75" s="247"/>
      <c r="D75" s="32"/>
      <c r="E75" s="294"/>
      <c r="F75" s="88"/>
      <c r="G75" s="36">
        <f>COUNTIF(B75:$B$219,B75)</f>
        <v>0</v>
      </c>
      <c r="H75" s="1"/>
    </row>
    <row r="76" spans="1:8" ht="15" customHeight="1" x14ac:dyDescent="0.25">
      <c r="A76" s="157">
        <v>71</v>
      </c>
      <c r="B76" s="328">
        <v>2121118233</v>
      </c>
      <c r="C76" s="329" t="s">
        <v>187</v>
      </c>
      <c r="D76" s="330" t="s">
        <v>145</v>
      </c>
      <c r="E76" s="27"/>
      <c r="F76" s="295" t="s">
        <v>6</v>
      </c>
      <c r="G76" s="36">
        <f>COUNTIF(B76:$B$219,B76)</f>
        <v>1</v>
      </c>
      <c r="H76" s="1"/>
    </row>
    <row r="77" spans="1:8" ht="15.75" customHeight="1" thickBot="1" x14ac:dyDescent="0.3">
      <c r="A77" s="23">
        <v>72</v>
      </c>
      <c r="B77" s="331">
        <v>2121114101</v>
      </c>
      <c r="C77" s="95" t="s">
        <v>188</v>
      </c>
      <c r="D77" s="94" t="s">
        <v>145</v>
      </c>
      <c r="E77" s="28"/>
      <c r="F77" s="296" t="s">
        <v>6</v>
      </c>
      <c r="G77" s="36">
        <f>COUNTIF(B77:$B$219,B77)</f>
        <v>1</v>
      </c>
      <c r="H77" s="1"/>
    </row>
    <row r="78" spans="1:8" ht="15" customHeight="1" thickBot="1" x14ac:dyDescent="0.3">
      <c r="A78" s="157">
        <v>73</v>
      </c>
      <c r="B78" s="332">
        <v>2121119785</v>
      </c>
      <c r="C78" s="333" t="s">
        <v>191</v>
      </c>
      <c r="D78" s="334" t="s">
        <v>135</v>
      </c>
      <c r="E78" s="335"/>
      <c r="F78" s="299" t="s">
        <v>6</v>
      </c>
      <c r="G78" s="36">
        <f>COUNTIF(B78:$B$219,B78)</f>
        <v>1</v>
      </c>
      <c r="H78" s="1"/>
    </row>
    <row r="79" spans="1:8" ht="15" customHeight="1" thickBot="1" x14ac:dyDescent="0.3">
      <c r="A79" s="526"/>
      <c r="B79" s="527">
        <v>2121116717</v>
      </c>
      <c r="C79" s="528" t="s">
        <v>328</v>
      </c>
      <c r="D79" s="529" t="s">
        <v>214</v>
      </c>
      <c r="E79" s="530"/>
      <c r="F79" s="299" t="s">
        <v>6</v>
      </c>
      <c r="G79" s="36">
        <f>COUNTIF(B79:$B$219,B79)</f>
        <v>1</v>
      </c>
      <c r="H79" s="1"/>
    </row>
    <row r="80" spans="1:8" ht="15.75" customHeight="1" thickBot="1" x14ac:dyDescent="0.3">
      <c r="A80" s="23">
        <v>74</v>
      </c>
      <c r="B80" s="269"/>
      <c r="C80" s="247"/>
      <c r="D80" s="32"/>
      <c r="E80" s="294"/>
      <c r="F80" s="88"/>
      <c r="G80" s="36">
        <f>COUNTIF(B80:$B$219,B80)</f>
        <v>0</v>
      </c>
      <c r="H80" s="1"/>
    </row>
    <row r="81" spans="1:8" ht="15" customHeight="1" x14ac:dyDescent="0.25">
      <c r="A81" s="157">
        <v>75</v>
      </c>
      <c r="B81" s="338">
        <v>2121237497</v>
      </c>
      <c r="C81" s="339" t="s">
        <v>192</v>
      </c>
      <c r="D81" s="340" t="s">
        <v>148</v>
      </c>
      <c r="E81" s="318"/>
      <c r="F81" s="319" t="s">
        <v>42</v>
      </c>
      <c r="G81" s="36">
        <f>COUNTIF(B81:$B$219,B81)</f>
        <v>1</v>
      </c>
      <c r="H81" s="1"/>
    </row>
    <row r="82" spans="1:8" ht="15.75" customHeight="1" thickBot="1" x14ac:dyDescent="0.3">
      <c r="A82" s="23">
        <v>76</v>
      </c>
      <c r="B82" s="341">
        <v>2120126312</v>
      </c>
      <c r="C82" s="337" t="s">
        <v>193</v>
      </c>
      <c r="D82" s="336" t="s">
        <v>148</v>
      </c>
      <c r="E82" s="93"/>
      <c r="F82" s="321" t="s">
        <v>42</v>
      </c>
      <c r="G82" s="36">
        <f>COUNTIF(B82:$B$219,B82)</f>
        <v>1</v>
      </c>
      <c r="H82" s="1"/>
    </row>
    <row r="83" spans="1:8" ht="15" customHeight="1" x14ac:dyDescent="0.25">
      <c r="A83" s="157">
        <v>77</v>
      </c>
      <c r="B83" s="342">
        <v>2121118605</v>
      </c>
      <c r="C83" s="337" t="s">
        <v>194</v>
      </c>
      <c r="D83" s="336" t="s">
        <v>148</v>
      </c>
      <c r="E83" s="93"/>
      <c r="F83" s="321" t="s">
        <v>42</v>
      </c>
      <c r="G83" s="36">
        <f>COUNTIF(B83:$B$219,B83)</f>
        <v>1</v>
      </c>
      <c r="H83" s="1"/>
    </row>
    <row r="84" spans="1:8" ht="15.75" customHeight="1" thickBot="1" x14ac:dyDescent="0.3">
      <c r="A84" s="23">
        <v>78</v>
      </c>
      <c r="B84" s="343">
        <v>2121114047</v>
      </c>
      <c r="C84" s="344" t="s">
        <v>195</v>
      </c>
      <c r="D84" s="345" t="s">
        <v>148</v>
      </c>
      <c r="E84" s="292"/>
      <c r="F84" s="327" t="s">
        <v>42</v>
      </c>
      <c r="G84" s="36">
        <f>COUNTIF(B84:$B$219,B84)</f>
        <v>1</v>
      </c>
      <c r="H84" s="1"/>
    </row>
    <row r="85" spans="1:8" ht="15" customHeight="1" thickBot="1" x14ac:dyDescent="0.3">
      <c r="A85" s="157">
        <v>79</v>
      </c>
      <c r="B85" s="269"/>
      <c r="C85" s="247"/>
      <c r="D85" s="32"/>
      <c r="E85" s="77"/>
      <c r="F85" s="88"/>
      <c r="G85" s="36">
        <f>COUNTIF(B85:$B$219,B85)</f>
        <v>0</v>
      </c>
      <c r="H85" s="1"/>
    </row>
    <row r="86" spans="1:8" ht="15.75" customHeight="1" thickBot="1" x14ac:dyDescent="0.3">
      <c r="A86" s="23">
        <v>80</v>
      </c>
      <c r="B86" s="346">
        <v>2020126181</v>
      </c>
      <c r="C86" s="347" t="s">
        <v>325</v>
      </c>
      <c r="D86" s="348" t="s">
        <v>153</v>
      </c>
      <c r="E86" s="53"/>
      <c r="F86" s="295" t="s">
        <v>42</v>
      </c>
      <c r="G86" s="36">
        <v>1</v>
      </c>
      <c r="H86" s="1"/>
    </row>
    <row r="87" spans="1:8" ht="15.75" customHeight="1" x14ac:dyDescent="0.25">
      <c r="A87" s="157">
        <v>81</v>
      </c>
      <c r="B87" s="349">
        <v>2121126298</v>
      </c>
      <c r="C87" s="97" t="s">
        <v>189</v>
      </c>
      <c r="D87" s="96" t="s">
        <v>145</v>
      </c>
      <c r="E87" s="28"/>
      <c r="F87" s="296" t="s">
        <v>42</v>
      </c>
      <c r="G87" s="36">
        <f>COUNTIF(B87:$B$219,B87)</f>
        <v>1</v>
      </c>
      <c r="H87" s="1"/>
    </row>
    <row r="88" spans="1:8" ht="15.75" customHeight="1" thickBot="1" x14ac:dyDescent="0.3">
      <c r="A88" s="23">
        <v>82</v>
      </c>
      <c r="B88" s="350">
        <v>2121116988</v>
      </c>
      <c r="C88" s="351" t="s">
        <v>190</v>
      </c>
      <c r="D88" s="352" t="s">
        <v>145</v>
      </c>
      <c r="E88" s="29"/>
      <c r="F88" s="299" t="s">
        <v>42</v>
      </c>
      <c r="G88" s="36">
        <f>COUNTIF(B88:$B$219,B88)</f>
        <v>1</v>
      </c>
      <c r="H88" s="1"/>
    </row>
    <row r="89" spans="1:8" ht="15.75" customHeight="1" thickBot="1" x14ac:dyDescent="0.3">
      <c r="A89" s="526"/>
      <c r="B89" s="531">
        <v>2121114191</v>
      </c>
      <c r="C89" s="532" t="s">
        <v>329</v>
      </c>
      <c r="D89" s="352" t="s">
        <v>214</v>
      </c>
      <c r="E89" s="530"/>
      <c r="F89" s="299" t="s">
        <v>42</v>
      </c>
      <c r="G89" s="36">
        <f>COUNTIF(B89:$B$219,B89)</f>
        <v>1</v>
      </c>
      <c r="H89" s="1"/>
    </row>
    <row r="90" spans="1:8" ht="15" customHeight="1" thickBot="1" x14ac:dyDescent="0.3">
      <c r="A90" s="157">
        <v>83</v>
      </c>
      <c r="B90" s="269"/>
      <c r="C90" s="247"/>
      <c r="D90" s="32"/>
      <c r="E90" s="78"/>
      <c r="F90" s="88"/>
      <c r="G90" s="36">
        <f>COUNTIF(B90:$B$219,B90)</f>
        <v>0</v>
      </c>
      <c r="H90" s="1"/>
    </row>
    <row r="91" spans="1:8" ht="15.75" customHeight="1" thickBot="1" x14ac:dyDescent="0.3">
      <c r="A91" s="23">
        <v>84</v>
      </c>
      <c r="B91" s="355">
        <v>2121117309</v>
      </c>
      <c r="C91" s="356" t="s">
        <v>200</v>
      </c>
      <c r="D91" s="357" t="s">
        <v>135</v>
      </c>
      <c r="E91" s="285"/>
      <c r="F91" s="319" t="s">
        <v>17</v>
      </c>
      <c r="G91" s="36">
        <f>COUNTIF(B91:$B$219,B91)</f>
        <v>1</v>
      </c>
      <c r="H91" s="1"/>
    </row>
    <row r="92" spans="1:8" ht="15" customHeight="1" x14ac:dyDescent="0.25">
      <c r="A92" s="157">
        <v>85</v>
      </c>
      <c r="B92" s="358">
        <v>2121117779</v>
      </c>
      <c r="C92" s="354" t="s">
        <v>201</v>
      </c>
      <c r="D92" s="353" t="s">
        <v>135</v>
      </c>
      <c r="E92" s="92"/>
      <c r="F92" s="321" t="s">
        <v>17</v>
      </c>
      <c r="G92" s="36">
        <f>COUNTIF(B92:$B$219,B92)</f>
        <v>1</v>
      </c>
      <c r="H92" s="1"/>
    </row>
    <row r="93" spans="1:8" ht="15.75" customHeight="1" thickBot="1" x14ac:dyDescent="0.3">
      <c r="A93" s="23">
        <v>86</v>
      </c>
      <c r="B93" s="358">
        <v>2121119446</v>
      </c>
      <c r="C93" s="354" t="s">
        <v>202</v>
      </c>
      <c r="D93" s="353" t="s">
        <v>135</v>
      </c>
      <c r="E93" s="92"/>
      <c r="F93" s="321" t="s">
        <v>17</v>
      </c>
      <c r="G93" s="36">
        <f>COUNTIF(B93:$B$219,B93)</f>
        <v>1</v>
      </c>
      <c r="H93" s="1"/>
    </row>
    <row r="94" spans="1:8" ht="15" customHeight="1" x14ac:dyDescent="0.25">
      <c r="A94" s="157">
        <v>87</v>
      </c>
      <c r="B94" s="358">
        <v>2121113987</v>
      </c>
      <c r="C94" s="354" t="s">
        <v>203</v>
      </c>
      <c r="D94" s="353" t="s">
        <v>135</v>
      </c>
      <c r="E94" s="93"/>
      <c r="F94" s="321" t="s">
        <v>17</v>
      </c>
      <c r="G94" s="36">
        <f>COUNTIF(B94:$B$219,B94)</f>
        <v>1</v>
      </c>
      <c r="H94" s="1"/>
    </row>
    <row r="95" spans="1:8" ht="15.75" customHeight="1" thickBot="1" x14ac:dyDescent="0.3">
      <c r="A95" s="23">
        <v>88</v>
      </c>
      <c r="B95" s="359">
        <v>2121126308</v>
      </c>
      <c r="C95" s="360" t="s">
        <v>204</v>
      </c>
      <c r="D95" s="361" t="s">
        <v>135</v>
      </c>
      <c r="E95" s="292"/>
      <c r="F95" s="327" t="s">
        <v>17</v>
      </c>
      <c r="G95" s="36">
        <f>COUNTIF(B95:$B$219,B95)</f>
        <v>1</v>
      </c>
      <c r="H95" s="1"/>
    </row>
    <row r="96" spans="1:8" ht="17.25" thickBot="1" x14ac:dyDescent="0.3">
      <c r="A96" s="157">
        <v>89</v>
      </c>
      <c r="B96" s="269"/>
      <c r="C96" s="362"/>
      <c r="D96" s="32"/>
      <c r="E96" s="294"/>
      <c r="F96" s="79"/>
      <c r="G96" s="36">
        <f>COUNTIF(B96:$B$219,B96)</f>
        <v>0</v>
      </c>
      <c r="H96" s="1"/>
    </row>
    <row r="97" spans="1:8" ht="15.75" customHeight="1" thickBot="1" x14ac:dyDescent="0.3">
      <c r="A97" s="23">
        <v>90</v>
      </c>
      <c r="B97" s="365">
        <v>2121117760</v>
      </c>
      <c r="C97" s="366" t="s">
        <v>205</v>
      </c>
      <c r="D97" s="367" t="s">
        <v>135</v>
      </c>
      <c r="E97" s="304"/>
      <c r="F97" s="368" t="s">
        <v>16</v>
      </c>
      <c r="G97" s="36">
        <f>COUNTIF(B97:$B$219,B97)</f>
        <v>1</v>
      </c>
      <c r="H97" s="1"/>
    </row>
    <row r="98" spans="1:8" ht="15" customHeight="1" x14ac:dyDescent="0.25">
      <c r="A98" s="157">
        <v>91</v>
      </c>
      <c r="B98" s="369">
        <v>2121117576</v>
      </c>
      <c r="C98" s="364" t="s">
        <v>206</v>
      </c>
      <c r="D98" s="363" t="s">
        <v>135</v>
      </c>
      <c r="E98" s="22"/>
      <c r="F98" s="370" t="s">
        <v>16</v>
      </c>
      <c r="G98" s="36">
        <f>COUNTIF(B98:$B$219,B98)</f>
        <v>1</v>
      </c>
      <c r="H98" s="1"/>
    </row>
    <row r="99" spans="1:8" ht="15.75" customHeight="1" thickBot="1" x14ac:dyDescent="0.3">
      <c r="A99" s="23">
        <v>92</v>
      </c>
      <c r="B99" s="369">
        <v>2121114148</v>
      </c>
      <c r="C99" s="364" t="s">
        <v>207</v>
      </c>
      <c r="D99" s="363" t="s">
        <v>135</v>
      </c>
      <c r="E99" s="22"/>
      <c r="F99" s="370" t="s">
        <v>16</v>
      </c>
      <c r="G99" s="36">
        <f>COUNTIF(B99:$B$219,B99)</f>
        <v>1</v>
      </c>
      <c r="H99" s="1"/>
    </row>
    <row r="100" spans="1:8" ht="15.75" customHeight="1" x14ac:dyDescent="0.25">
      <c r="A100" s="157">
        <v>93</v>
      </c>
      <c r="B100" s="369">
        <v>2121117755</v>
      </c>
      <c r="C100" s="364" t="s">
        <v>208</v>
      </c>
      <c r="D100" s="363" t="s">
        <v>135</v>
      </c>
      <c r="E100" s="22"/>
      <c r="F100" s="370" t="s">
        <v>16</v>
      </c>
      <c r="G100" s="36">
        <f>COUNTIF(B100:$B$219,B100)</f>
        <v>1</v>
      </c>
      <c r="H100" s="1"/>
    </row>
    <row r="101" spans="1:8" ht="15.75" customHeight="1" thickBot="1" x14ac:dyDescent="0.3">
      <c r="A101" s="23">
        <v>94</v>
      </c>
      <c r="B101" s="371">
        <v>2121118182</v>
      </c>
      <c r="C101" s="372" t="s">
        <v>209</v>
      </c>
      <c r="D101" s="373" t="s">
        <v>135</v>
      </c>
      <c r="E101" s="310"/>
      <c r="F101" s="374" t="s">
        <v>16</v>
      </c>
      <c r="G101" s="36">
        <f>COUNTIF(B101:$B$219,B101)</f>
        <v>1</v>
      </c>
      <c r="H101" s="1"/>
    </row>
    <row r="102" spans="1:8" ht="15" customHeight="1" thickBot="1" x14ac:dyDescent="0.3">
      <c r="A102" s="157">
        <v>95</v>
      </c>
      <c r="B102" s="269"/>
      <c r="C102" s="247"/>
      <c r="D102" s="32"/>
      <c r="E102" s="294"/>
      <c r="F102" s="88"/>
      <c r="G102" s="36">
        <f>COUNTIF(B102:$B$219,B102)</f>
        <v>0</v>
      </c>
      <c r="H102" s="1"/>
    </row>
    <row r="103" spans="1:8" ht="15.75" customHeight="1" thickBot="1" x14ac:dyDescent="0.3">
      <c r="A103" s="23">
        <v>96</v>
      </c>
      <c r="B103" s="377">
        <v>2121117293</v>
      </c>
      <c r="C103" s="378" t="s">
        <v>109</v>
      </c>
      <c r="D103" s="379" t="s">
        <v>135</v>
      </c>
      <c r="E103" s="318"/>
      <c r="F103" s="319" t="s">
        <v>9</v>
      </c>
      <c r="G103" s="36">
        <f>COUNTIF(B103:$B$219,B103)</f>
        <v>1</v>
      </c>
      <c r="H103" s="1"/>
    </row>
    <row r="104" spans="1:8" ht="15" customHeight="1" x14ac:dyDescent="0.25">
      <c r="A104" s="157">
        <v>97</v>
      </c>
      <c r="B104" s="380">
        <v>2121118539</v>
      </c>
      <c r="C104" s="376" t="s">
        <v>210</v>
      </c>
      <c r="D104" s="375" t="s">
        <v>135</v>
      </c>
      <c r="E104" s="93"/>
      <c r="F104" s="321" t="s">
        <v>9</v>
      </c>
      <c r="G104" s="36">
        <f>COUNTIF(B104:$B$219,B104)</f>
        <v>1</v>
      </c>
      <c r="H104" s="1"/>
    </row>
    <row r="105" spans="1:8" ht="15.75" customHeight="1" thickBot="1" x14ac:dyDescent="0.3">
      <c r="A105" s="23">
        <v>98</v>
      </c>
      <c r="B105" s="380">
        <v>2121118112</v>
      </c>
      <c r="C105" s="376" t="s">
        <v>211</v>
      </c>
      <c r="D105" s="375" t="s">
        <v>135</v>
      </c>
      <c r="E105" s="93"/>
      <c r="F105" s="321" t="s">
        <v>9</v>
      </c>
      <c r="G105" s="36">
        <f>COUNTIF(B105:$B$219,B105)</f>
        <v>1</v>
      </c>
      <c r="H105" s="1"/>
    </row>
    <row r="106" spans="1:8" ht="15.75" customHeight="1" x14ac:dyDescent="0.25">
      <c r="A106" s="157">
        <v>99</v>
      </c>
      <c r="B106" s="380">
        <v>2121126278</v>
      </c>
      <c r="C106" s="376" t="s">
        <v>212</v>
      </c>
      <c r="D106" s="375" t="s">
        <v>135</v>
      </c>
      <c r="E106" s="93"/>
      <c r="F106" s="321" t="s">
        <v>9</v>
      </c>
      <c r="G106" s="36">
        <f>COUNTIF(B106:$B$219,B106)</f>
        <v>1</v>
      </c>
      <c r="H106" s="1"/>
    </row>
    <row r="107" spans="1:8" ht="15.75" customHeight="1" thickBot="1" x14ac:dyDescent="0.3">
      <c r="A107" s="23">
        <v>100</v>
      </c>
      <c r="B107" s="381">
        <v>2121126404</v>
      </c>
      <c r="C107" s="382" t="s">
        <v>213</v>
      </c>
      <c r="D107" s="383" t="s">
        <v>214</v>
      </c>
      <c r="E107" s="292"/>
      <c r="F107" s="327" t="s">
        <v>9</v>
      </c>
      <c r="G107" s="36">
        <f>COUNTIF(B107:$B$219,B107)</f>
        <v>1</v>
      </c>
      <c r="H107" s="1"/>
    </row>
    <row r="108" spans="1:8" ht="15" customHeight="1" thickBot="1" x14ac:dyDescent="0.3">
      <c r="A108" s="157">
        <v>101</v>
      </c>
      <c r="B108" s="269"/>
      <c r="C108" s="384"/>
      <c r="D108" s="32"/>
      <c r="E108" s="294"/>
      <c r="F108" s="88"/>
      <c r="G108" s="36">
        <f>COUNTIF(B108:$B$219,B108)</f>
        <v>0</v>
      </c>
      <c r="H108" s="1"/>
    </row>
    <row r="109" spans="1:8" ht="15.75" customHeight="1" thickBot="1" x14ac:dyDescent="0.3">
      <c r="A109" s="23">
        <v>102</v>
      </c>
      <c r="B109" s="387">
        <v>2121126284</v>
      </c>
      <c r="C109" s="388" t="s">
        <v>215</v>
      </c>
      <c r="D109" s="389" t="s">
        <v>140</v>
      </c>
      <c r="E109" s="304"/>
      <c r="F109" s="305" t="s">
        <v>112</v>
      </c>
      <c r="G109" s="36">
        <f>COUNTIF(B109:$B$219,B109)</f>
        <v>1</v>
      </c>
      <c r="H109" s="1"/>
    </row>
    <row r="110" spans="1:8" ht="15" customHeight="1" x14ac:dyDescent="0.25">
      <c r="A110" s="157">
        <v>103</v>
      </c>
      <c r="B110" s="390">
        <v>2121117781</v>
      </c>
      <c r="C110" s="386" t="s">
        <v>216</v>
      </c>
      <c r="D110" s="385" t="s">
        <v>168</v>
      </c>
      <c r="E110" s="22"/>
      <c r="F110" s="307" t="s">
        <v>112</v>
      </c>
      <c r="G110" s="36">
        <f>COUNTIF(B110:$B$219,B110)</f>
        <v>1</v>
      </c>
      <c r="H110" s="1"/>
    </row>
    <row r="111" spans="1:8" ht="15.75" customHeight="1" thickBot="1" x14ac:dyDescent="0.3">
      <c r="A111" s="23">
        <v>104</v>
      </c>
      <c r="B111" s="390">
        <v>2121114122</v>
      </c>
      <c r="C111" s="386" t="s">
        <v>217</v>
      </c>
      <c r="D111" s="385" t="s">
        <v>140</v>
      </c>
      <c r="E111" s="89"/>
      <c r="F111" s="307" t="s">
        <v>112</v>
      </c>
      <c r="G111" s="36">
        <f>COUNTIF(B111:$B$219,B111)</f>
        <v>1</v>
      </c>
      <c r="H111" s="1"/>
    </row>
    <row r="112" spans="1:8" ht="15" customHeight="1" x14ac:dyDescent="0.25">
      <c r="A112" s="157">
        <v>105</v>
      </c>
      <c r="B112" s="390">
        <v>2121118193</v>
      </c>
      <c r="C112" s="386" t="s">
        <v>218</v>
      </c>
      <c r="D112" s="385" t="s">
        <v>168</v>
      </c>
      <c r="E112" s="68"/>
      <c r="F112" s="307" t="s">
        <v>112</v>
      </c>
      <c r="G112" s="36">
        <f>COUNTIF(B112:$B$219,B112)</f>
        <v>1</v>
      </c>
      <c r="H112" s="1"/>
    </row>
    <row r="113" spans="1:8" ht="15.75" customHeight="1" thickBot="1" x14ac:dyDescent="0.3">
      <c r="A113" s="23">
        <v>106</v>
      </c>
      <c r="B113" s="309">
        <v>2121118106</v>
      </c>
      <c r="C113" s="166" t="s">
        <v>298</v>
      </c>
      <c r="D113" s="167" t="s">
        <v>214</v>
      </c>
      <c r="E113" s="280"/>
      <c r="F113" s="299" t="s">
        <v>112</v>
      </c>
      <c r="G113" s="36">
        <f>COUNTIF(B113:$B$219,B113)</f>
        <v>1</v>
      </c>
      <c r="H113" s="1"/>
    </row>
    <row r="114" spans="1:8" ht="15.75" customHeight="1" thickBot="1" x14ac:dyDescent="0.3">
      <c r="A114" s="157">
        <v>107</v>
      </c>
      <c r="B114" s="138"/>
      <c r="C114" s="139"/>
      <c r="D114" s="140"/>
      <c r="E114" s="77"/>
      <c r="F114" s="77"/>
      <c r="G114" s="36">
        <f>COUNTIF(B114:$B$219,B114)</f>
        <v>0</v>
      </c>
      <c r="H114" s="1"/>
    </row>
    <row r="115" spans="1:8" ht="15" customHeight="1" thickBot="1" x14ac:dyDescent="0.3">
      <c r="A115" s="23">
        <v>108</v>
      </c>
      <c r="B115" s="395">
        <v>2121128329</v>
      </c>
      <c r="C115" s="396" t="s">
        <v>219</v>
      </c>
      <c r="D115" s="397" t="s">
        <v>145</v>
      </c>
      <c r="E115" s="318"/>
      <c r="F115" s="319" t="s">
        <v>11</v>
      </c>
      <c r="G115" s="36">
        <f>COUNTIF(B115:$B$219,B115)</f>
        <v>1</v>
      </c>
      <c r="H115" s="1"/>
    </row>
    <row r="116" spans="1:8" ht="15.75" customHeight="1" x14ac:dyDescent="0.25">
      <c r="A116" s="157">
        <v>109</v>
      </c>
      <c r="B116" s="398">
        <v>2121114051</v>
      </c>
      <c r="C116" s="394" t="s">
        <v>220</v>
      </c>
      <c r="D116" s="393" t="s">
        <v>145</v>
      </c>
      <c r="E116" s="93"/>
      <c r="F116" s="321" t="s">
        <v>11</v>
      </c>
      <c r="G116" s="36">
        <f>COUNTIF(B116:$B$219,B116)</f>
        <v>1</v>
      </c>
    </row>
    <row r="117" spans="1:8" ht="15" customHeight="1" thickBot="1" x14ac:dyDescent="0.3">
      <c r="A117" s="23">
        <v>110</v>
      </c>
      <c r="B117" s="398">
        <v>2121119673</v>
      </c>
      <c r="C117" s="394" t="s">
        <v>221</v>
      </c>
      <c r="D117" s="393" t="s">
        <v>145</v>
      </c>
      <c r="E117" s="93"/>
      <c r="F117" s="321" t="s">
        <v>11</v>
      </c>
      <c r="G117" s="36">
        <f>COUNTIF(B117:$B$219,B117)</f>
        <v>1</v>
      </c>
    </row>
    <row r="118" spans="1:8" ht="15.75" customHeight="1" x14ac:dyDescent="0.25">
      <c r="A118" s="157">
        <v>111</v>
      </c>
      <c r="B118" s="398">
        <v>2121126291</v>
      </c>
      <c r="C118" s="394" t="s">
        <v>222</v>
      </c>
      <c r="D118" s="393" t="s">
        <v>145</v>
      </c>
      <c r="E118" s="93"/>
      <c r="F118" s="321" t="s">
        <v>11</v>
      </c>
      <c r="G118" s="36">
        <f>COUNTIF(B118:$B$219,B118)</f>
        <v>1</v>
      </c>
    </row>
    <row r="119" spans="1:8" ht="15" customHeight="1" thickBot="1" x14ac:dyDescent="0.3">
      <c r="A119" s="23">
        <v>112</v>
      </c>
      <c r="B119" s="391">
        <v>2121114145</v>
      </c>
      <c r="C119" s="162" t="s">
        <v>299</v>
      </c>
      <c r="D119" s="163" t="s">
        <v>214</v>
      </c>
      <c r="E119" s="244"/>
      <c r="F119" s="327" t="s">
        <v>11</v>
      </c>
      <c r="G119" s="36">
        <f>COUNTIF(B119:$B$219,B119)</f>
        <v>1</v>
      </c>
    </row>
    <row r="120" spans="1:8" ht="15" customHeight="1" thickBot="1" x14ac:dyDescent="0.3">
      <c r="A120" s="157">
        <v>113</v>
      </c>
      <c r="B120" s="138"/>
      <c r="C120" s="139"/>
      <c r="D120" s="140"/>
      <c r="E120" s="80"/>
      <c r="F120" s="392"/>
      <c r="G120" s="36">
        <f>COUNTIF(B120:$B$219,B120)</f>
        <v>0</v>
      </c>
    </row>
    <row r="121" spans="1:8" ht="15.75" customHeight="1" thickBot="1" x14ac:dyDescent="0.3">
      <c r="A121" s="23">
        <v>114</v>
      </c>
      <c r="B121" s="399">
        <v>2121117289</v>
      </c>
      <c r="C121" s="400" t="s">
        <v>223</v>
      </c>
      <c r="D121" s="401" t="s">
        <v>148</v>
      </c>
      <c r="E121" s="402"/>
      <c r="F121" s="403" t="s">
        <v>19</v>
      </c>
      <c r="G121" s="36">
        <f>COUNTIF(B121:$B$219,B121)</f>
        <v>1</v>
      </c>
    </row>
    <row r="122" spans="1:8" ht="15" customHeight="1" x14ac:dyDescent="0.25">
      <c r="A122" s="157">
        <v>115</v>
      </c>
      <c r="B122" s="404">
        <v>2121129573</v>
      </c>
      <c r="C122" s="99" t="s">
        <v>224</v>
      </c>
      <c r="D122" s="98" t="s">
        <v>148</v>
      </c>
      <c r="E122" s="54"/>
      <c r="F122" s="405" t="s">
        <v>19</v>
      </c>
      <c r="G122" s="36">
        <f>COUNTIF(B122:$B$219,B122)</f>
        <v>1</v>
      </c>
    </row>
    <row r="123" spans="1:8" ht="15.75" customHeight="1" thickBot="1" x14ac:dyDescent="0.3">
      <c r="A123" s="23">
        <v>116</v>
      </c>
      <c r="B123" s="406">
        <v>2121119286</v>
      </c>
      <c r="C123" s="99" t="s">
        <v>225</v>
      </c>
      <c r="D123" s="98" t="s">
        <v>148</v>
      </c>
      <c r="E123" s="55"/>
      <c r="F123" s="405" t="s">
        <v>19</v>
      </c>
      <c r="G123" s="36">
        <f>COUNTIF(B123:$B$219,B123)</f>
        <v>1</v>
      </c>
    </row>
    <row r="124" spans="1:8" ht="15" customHeight="1" x14ac:dyDescent="0.25">
      <c r="A124" s="157">
        <v>117</v>
      </c>
      <c r="B124" s="407">
        <v>2120114096</v>
      </c>
      <c r="C124" s="99" t="s">
        <v>226</v>
      </c>
      <c r="D124" s="98" t="s">
        <v>148</v>
      </c>
      <c r="E124" s="297"/>
      <c r="F124" s="405" t="s">
        <v>19</v>
      </c>
      <c r="G124" s="36">
        <f>COUNTIF(B124:$B$219,B124)</f>
        <v>1</v>
      </c>
    </row>
    <row r="125" spans="1:8" ht="15" customHeight="1" thickBot="1" x14ac:dyDescent="0.3">
      <c r="A125" s="23">
        <v>118</v>
      </c>
      <c r="B125" s="408">
        <v>2121126273</v>
      </c>
      <c r="C125" s="409" t="s">
        <v>227</v>
      </c>
      <c r="D125" s="410" t="s">
        <v>228</v>
      </c>
      <c r="E125" s="298"/>
      <c r="F125" s="411" t="s">
        <v>19</v>
      </c>
      <c r="G125" s="36">
        <f>COUNTIF(B125:$B$219,B125)</f>
        <v>1</v>
      </c>
    </row>
    <row r="126" spans="1:8" ht="15" customHeight="1" thickBot="1" x14ac:dyDescent="0.3">
      <c r="A126" s="157">
        <v>119</v>
      </c>
      <c r="G126" s="36">
        <f>COUNTIF(B126:$B$219,B126)</f>
        <v>0</v>
      </c>
    </row>
    <row r="127" spans="1:8" ht="15" customHeight="1" thickBot="1" x14ac:dyDescent="0.3">
      <c r="A127" s="23">
        <v>120</v>
      </c>
      <c r="B127" s="412">
        <v>2121117762</v>
      </c>
      <c r="C127" s="413" t="s">
        <v>229</v>
      </c>
      <c r="D127" s="414" t="s">
        <v>168</v>
      </c>
      <c r="E127" s="318"/>
      <c r="F127" s="415" t="s">
        <v>4</v>
      </c>
      <c r="G127" s="36">
        <f>COUNTIF(B127:$B$219,B127)</f>
        <v>1</v>
      </c>
    </row>
    <row r="128" spans="1:8" ht="15" customHeight="1" x14ac:dyDescent="0.25">
      <c r="A128" s="157">
        <v>121</v>
      </c>
      <c r="B128" s="416">
        <v>2121114020</v>
      </c>
      <c r="C128" s="101" t="s">
        <v>230</v>
      </c>
      <c r="D128" s="100" t="s">
        <v>145</v>
      </c>
      <c r="E128" s="93"/>
      <c r="F128" s="417" t="s">
        <v>4</v>
      </c>
      <c r="G128" s="36">
        <f>COUNTIF(B128:$B$219,B128)</f>
        <v>1</v>
      </c>
    </row>
    <row r="129" spans="1:7" ht="15" customHeight="1" thickBot="1" x14ac:dyDescent="0.3">
      <c r="A129" s="23">
        <v>122</v>
      </c>
      <c r="B129" s="416">
        <v>2121117570</v>
      </c>
      <c r="C129" s="101" t="s">
        <v>231</v>
      </c>
      <c r="D129" s="100" t="s">
        <v>145</v>
      </c>
      <c r="E129" s="93"/>
      <c r="F129" s="417" t="s">
        <v>4</v>
      </c>
      <c r="G129" s="36">
        <f>COUNTIF(B129:$B$219,B129)</f>
        <v>1</v>
      </c>
    </row>
    <row r="130" spans="1:7" ht="15" customHeight="1" x14ac:dyDescent="0.25">
      <c r="A130" s="157">
        <v>123</v>
      </c>
      <c r="B130" s="416">
        <v>2121118592</v>
      </c>
      <c r="C130" s="101" t="s">
        <v>232</v>
      </c>
      <c r="D130" s="100" t="s">
        <v>145</v>
      </c>
      <c r="E130" s="93"/>
      <c r="F130" s="417" t="s">
        <v>4</v>
      </c>
      <c r="G130" s="36">
        <f>COUNTIF(B130:$B$219,B130)</f>
        <v>1</v>
      </c>
    </row>
    <row r="131" spans="1:7" ht="15" customHeight="1" thickBot="1" x14ac:dyDescent="0.3">
      <c r="A131" s="23">
        <v>124</v>
      </c>
      <c r="B131" s="418">
        <v>2121114046</v>
      </c>
      <c r="C131" s="419" t="s">
        <v>233</v>
      </c>
      <c r="D131" s="420" t="s">
        <v>145</v>
      </c>
      <c r="E131" s="292"/>
      <c r="F131" s="421" t="s">
        <v>4</v>
      </c>
      <c r="G131" s="36">
        <f>COUNTIF(B131:$B$219,B131)</f>
        <v>1</v>
      </c>
    </row>
    <row r="132" spans="1:7" ht="15" customHeight="1" thickBot="1" x14ac:dyDescent="0.3">
      <c r="A132" s="157">
        <v>125</v>
      </c>
      <c r="G132" s="36">
        <f>COUNTIF(B132:$B$219,B132)</f>
        <v>0</v>
      </c>
    </row>
    <row r="133" spans="1:7" ht="15" customHeight="1" thickBot="1" x14ac:dyDescent="0.3">
      <c r="A133" s="23">
        <v>126</v>
      </c>
      <c r="B133" s="422">
        <v>2021214586</v>
      </c>
      <c r="C133" s="423" t="s">
        <v>234</v>
      </c>
      <c r="D133" s="424" t="s">
        <v>235</v>
      </c>
      <c r="E133" s="425"/>
      <c r="F133" s="368" t="s">
        <v>10</v>
      </c>
      <c r="G133" s="36">
        <f>COUNTIF(B133:$B$219,B133)</f>
        <v>1</v>
      </c>
    </row>
    <row r="134" spans="1:7" ht="15" customHeight="1" x14ac:dyDescent="0.25">
      <c r="A134" s="157">
        <v>127</v>
      </c>
      <c r="B134" s="426">
        <v>2120114095</v>
      </c>
      <c r="C134" s="103" t="s">
        <v>236</v>
      </c>
      <c r="D134" s="102" t="s">
        <v>148</v>
      </c>
      <c r="E134" s="297"/>
      <c r="F134" s="370" t="s">
        <v>10</v>
      </c>
      <c r="G134" s="36">
        <f>COUNTIF(B134:$B$219,B134)</f>
        <v>1</v>
      </c>
    </row>
    <row r="135" spans="1:7" ht="15" customHeight="1" thickBot="1" x14ac:dyDescent="0.3">
      <c r="A135" s="23">
        <v>128</v>
      </c>
      <c r="B135" s="427">
        <v>2021126349</v>
      </c>
      <c r="C135" s="428" t="s">
        <v>237</v>
      </c>
      <c r="D135" s="429" t="s">
        <v>235</v>
      </c>
      <c r="E135" s="298"/>
      <c r="F135" s="374" t="s">
        <v>10</v>
      </c>
      <c r="G135" s="36">
        <f>COUNTIF(B135:$B$219,B135)</f>
        <v>1</v>
      </c>
    </row>
    <row r="136" spans="1:7" ht="15" customHeight="1" thickBot="1" x14ac:dyDescent="0.3">
      <c r="A136" s="157">
        <v>129</v>
      </c>
      <c r="B136" s="430"/>
      <c r="C136" s="153"/>
      <c r="D136" s="430"/>
      <c r="E136" s="431"/>
      <c r="F136" s="73"/>
      <c r="G136" s="36"/>
    </row>
    <row r="137" spans="1:7" ht="15" customHeight="1" thickBot="1" x14ac:dyDescent="0.3">
      <c r="A137" s="23">
        <v>130</v>
      </c>
      <c r="B137" s="432">
        <v>2127121572</v>
      </c>
      <c r="C137" s="235" t="s">
        <v>311</v>
      </c>
      <c r="D137" s="433" t="s">
        <v>290</v>
      </c>
      <c r="E137" s="76"/>
      <c r="F137" s="434" t="s">
        <v>4</v>
      </c>
      <c r="G137" s="36">
        <f>COUNTIF(B137:$B$219,B137)</f>
        <v>1</v>
      </c>
    </row>
    <row r="138" spans="1:7" ht="15" customHeight="1" x14ac:dyDescent="0.25">
      <c r="A138" s="157">
        <v>131</v>
      </c>
      <c r="B138" s="435">
        <v>2121114034</v>
      </c>
      <c r="C138" s="154" t="s">
        <v>238</v>
      </c>
      <c r="D138" s="72" t="s">
        <v>140</v>
      </c>
      <c r="E138" s="75"/>
      <c r="F138" s="436" t="s">
        <v>4</v>
      </c>
      <c r="G138" s="36">
        <f>COUNTIF(B138:$B$219,B138)</f>
        <v>1</v>
      </c>
    </row>
    <row r="139" spans="1:7" ht="15" customHeight="1" thickBot="1" x14ac:dyDescent="0.3">
      <c r="A139" s="23">
        <v>132</v>
      </c>
      <c r="B139" s="435">
        <v>2121117578</v>
      </c>
      <c r="C139" s="154" t="s">
        <v>239</v>
      </c>
      <c r="D139" s="72" t="s">
        <v>140</v>
      </c>
      <c r="E139" s="75"/>
      <c r="F139" s="436" t="s">
        <v>4</v>
      </c>
      <c r="G139" s="36">
        <f>COUNTIF(B139:$B$219,B139)</f>
        <v>1</v>
      </c>
    </row>
    <row r="140" spans="1:7" ht="15" customHeight="1" thickBot="1" x14ac:dyDescent="0.3">
      <c r="A140" s="157">
        <v>133</v>
      </c>
      <c r="B140" s="241">
        <v>2121118279</v>
      </c>
      <c r="C140" s="437" t="s">
        <v>240</v>
      </c>
      <c r="D140" s="438" t="s">
        <v>140</v>
      </c>
      <c r="E140" s="439"/>
      <c r="F140" s="440" t="s">
        <v>4</v>
      </c>
      <c r="G140" s="36">
        <f>COUNTIF(B140:$B$219,B140)</f>
        <v>1</v>
      </c>
    </row>
    <row r="141" spans="1:7" ht="15" customHeight="1" thickBot="1" x14ac:dyDescent="0.3">
      <c r="A141" s="23">
        <v>134</v>
      </c>
      <c r="G141" s="36">
        <f>COUNTIF(B141:$B$219,B141)</f>
        <v>0</v>
      </c>
    </row>
    <row r="142" spans="1:7" ht="15" customHeight="1" x14ac:dyDescent="0.25">
      <c r="A142" s="157">
        <v>135</v>
      </c>
      <c r="B142" s="457">
        <v>2121126329</v>
      </c>
      <c r="C142" s="458" t="s">
        <v>241</v>
      </c>
      <c r="D142" s="459" t="s">
        <v>140</v>
      </c>
      <c r="E142" s="460"/>
      <c r="F142" s="305" t="s">
        <v>113</v>
      </c>
      <c r="G142" s="36">
        <f>COUNTIF(B142:$B$219,B142)</f>
        <v>1</v>
      </c>
    </row>
    <row r="143" spans="1:7" ht="15" customHeight="1" thickBot="1" x14ac:dyDescent="0.3">
      <c r="A143" s="23">
        <v>136</v>
      </c>
      <c r="B143" s="461">
        <v>2121118535</v>
      </c>
      <c r="C143" s="105" t="s">
        <v>242</v>
      </c>
      <c r="D143" s="104" t="s">
        <v>140</v>
      </c>
      <c r="E143" s="31"/>
      <c r="F143" s="307" t="s">
        <v>113</v>
      </c>
      <c r="G143" s="36">
        <f>COUNTIF(B143:$B$219,B143)</f>
        <v>1</v>
      </c>
    </row>
    <row r="144" spans="1:7" ht="15" customHeight="1" x14ac:dyDescent="0.25">
      <c r="A144" s="157">
        <v>137</v>
      </c>
      <c r="B144" s="461">
        <v>2121118240</v>
      </c>
      <c r="C144" s="105" t="s">
        <v>243</v>
      </c>
      <c r="D144" s="104" t="s">
        <v>140</v>
      </c>
      <c r="E144" s="31"/>
      <c r="F144" s="307" t="s">
        <v>113</v>
      </c>
      <c r="G144" s="36">
        <f>COUNTIF(B144:$B$219,B144)</f>
        <v>1</v>
      </c>
    </row>
    <row r="145" spans="1:7" ht="15" customHeight="1" thickBot="1" x14ac:dyDescent="0.3">
      <c r="A145" s="23">
        <v>138</v>
      </c>
      <c r="B145" s="462">
        <v>2121114003</v>
      </c>
      <c r="C145" s="463" t="s">
        <v>244</v>
      </c>
      <c r="D145" s="464" t="s">
        <v>140</v>
      </c>
      <c r="E145" s="465"/>
      <c r="F145" s="299" t="s">
        <v>113</v>
      </c>
      <c r="G145" s="36">
        <f>COUNTIF(B145:$B$219,B145)</f>
        <v>1</v>
      </c>
    </row>
    <row r="146" spans="1:7" ht="15" customHeight="1" thickBot="1" x14ac:dyDescent="0.3">
      <c r="A146" s="157">
        <v>139</v>
      </c>
      <c r="G146" s="36">
        <f>COUNTIF(B146:$B$219,B146)</f>
        <v>0</v>
      </c>
    </row>
    <row r="147" spans="1:7" ht="15" customHeight="1" thickBot="1" x14ac:dyDescent="0.3">
      <c r="A147" s="23">
        <v>140</v>
      </c>
      <c r="B147" s="466">
        <v>2121114032</v>
      </c>
      <c r="C147" s="467" t="s">
        <v>245</v>
      </c>
      <c r="D147" s="468" t="s">
        <v>148</v>
      </c>
      <c r="E147" s="318"/>
      <c r="F147" s="415" t="s">
        <v>114</v>
      </c>
      <c r="G147" s="36">
        <f>COUNTIF(B147:$B$219,B147)</f>
        <v>1</v>
      </c>
    </row>
    <row r="148" spans="1:7" ht="15" customHeight="1" x14ac:dyDescent="0.25">
      <c r="A148" s="157">
        <v>141</v>
      </c>
      <c r="B148" s="469">
        <v>2121114138</v>
      </c>
      <c r="C148" s="156" t="s">
        <v>246</v>
      </c>
      <c r="D148" s="155" t="s">
        <v>148</v>
      </c>
      <c r="E148" s="93"/>
      <c r="F148" s="417" t="s">
        <v>114</v>
      </c>
      <c r="G148" s="36">
        <f>COUNTIF(B148:$B$219,B148)</f>
        <v>1</v>
      </c>
    </row>
    <row r="149" spans="1:7" ht="15" customHeight="1" thickBot="1" x14ac:dyDescent="0.3">
      <c r="A149" s="23">
        <v>142</v>
      </c>
      <c r="B149" s="469">
        <v>2120118541</v>
      </c>
      <c r="C149" s="156" t="s">
        <v>247</v>
      </c>
      <c r="D149" s="155" t="s">
        <v>148</v>
      </c>
      <c r="E149" s="93"/>
      <c r="F149" s="417" t="s">
        <v>114</v>
      </c>
      <c r="G149" s="36">
        <f>COUNTIF(B149:$B$219,B149)</f>
        <v>1</v>
      </c>
    </row>
    <row r="150" spans="1:7" ht="15" customHeight="1" x14ac:dyDescent="0.25">
      <c r="A150" s="157">
        <v>143</v>
      </c>
      <c r="B150" s="469">
        <v>2121718127</v>
      </c>
      <c r="C150" s="156" t="s">
        <v>248</v>
      </c>
      <c r="D150" s="155" t="s">
        <v>148</v>
      </c>
      <c r="E150" s="93"/>
      <c r="F150" s="417" t="s">
        <v>114</v>
      </c>
      <c r="G150" s="36">
        <f>COUNTIF(B150:$B$219,B150)</f>
        <v>1</v>
      </c>
    </row>
    <row r="151" spans="1:7" ht="15" customHeight="1" thickBot="1" x14ac:dyDescent="0.3">
      <c r="A151" s="23">
        <v>144</v>
      </c>
      <c r="B151" s="470">
        <v>2121634320</v>
      </c>
      <c r="C151" s="471" t="s">
        <v>249</v>
      </c>
      <c r="D151" s="472" t="s">
        <v>148</v>
      </c>
      <c r="E151" s="292"/>
      <c r="F151" s="421" t="s">
        <v>114</v>
      </c>
      <c r="G151" s="36">
        <f>COUNTIF(B151:$B$219,B151)</f>
        <v>1</v>
      </c>
    </row>
    <row r="152" spans="1:7" ht="17.25" thickBot="1" x14ac:dyDescent="0.3">
      <c r="A152" s="157">
        <v>145</v>
      </c>
      <c r="G152" s="36">
        <f>COUNTIF(B152:$B$219,B152)</f>
        <v>0</v>
      </c>
    </row>
    <row r="153" spans="1:7" ht="17.25" thickBot="1" x14ac:dyDescent="0.3">
      <c r="A153" s="23">
        <v>146</v>
      </c>
      <c r="B153" s="473">
        <v>2121126313</v>
      </c>
      <c r="C153" s="302" t="s">
        <v>110</v>
      </c>
      <c r="D153" s="474" t="s">
        <v>135</v>
      </c>
      <c r="E153" s="304"/>
      <c r="F153" s="368" t="s">
        <v>7</v>
      </c>
      <c r="G153" s="36">
        <f>COUNTIF(B153:$B$219,B153)</f>
        <v>1</v>
      </c>
    </row>
    <row r="154" spans="1:7" ht="16.5" x14ac:dyDescent="0.25">
      <c r="A154" s="157">
        <v>147</v>
      </c>
      <c r="B154" s="475">
        <v>2121129467</v>
      </c>
      <c r="C154" s="108" t="s">
        <v>250</v>
      </c>
      <c r="D154" s="106" t="s">
        <v>148</v>
      </c>
      <c r="E154" s="22"/>
      <c r="F154" s="370" t="s">
        <v>7</v>
      </c>
      <c r="G154" s="36">
        <f>COUNTIF(B154:$B$219,B154)</f>
        <v>1</v>
      </c>
    </row>
    <row r="155" spans="1:7" ht="17.25" thickBot="1" x14ac:dyDescent="0.3">
      <c r="A155" s="23">
        <v>148</v>
      </c>
      <c r="B155" s="475">
        <v>2121118598</v>
      </c>
      <c r="C155" s="108" t="s">
        <v>251</v>
      </c>
      <c r="D155" s="106" t="s">
        <v>135</v>
      </c>
      <c r="E155" s="22"/>
      <c r="F155" s="370" t="s">
        <v>7</v>
      </c>
      <c r="G155" s="36">
        <f>COUNTIF(B155:$B$219,B155)</f>
        <v>1</v>
      </c>
    </row>
    <row r="156" spans="1:7" ht="16.5" x14ac:dyDescent="0.25">
      <c r="A156" s="157">
        <v>149</v>
      </c>
      <c r="B156" s="475">
        <v>2121114044</v>
      </c>
      <c r="C156" s="108" t="s">
        <v>252</v>
      </c>
      <c r="D156" s="106" t="s">
        <v>135</v>
      </c>
      <c r="E156" s="22"/>
      <c r="F156" s="370" t="s">
        <v>7</v>
      </c>
      <c r="G156" s="36">
        <f>COUNTIF(B156:$B$219,B156)</f>
        <v>1</v>
      </c>
    </row>
    <row r="157" spans="1:7" ht="17.25" thickBot="1" x14ac:dyDescent="0.3">
      <c r="A157" s="23">
        <v>150</v>
      </c>
      <c r="B157" s="476">
        <v>2121116912</v>
      </c>
      <c r="C157" s="477" t="s">
        <v>253</v>
      </c>
      <c r="D157" s="478" t="s">
        <v>135</v>
      </c>
      <c r="E157" s="310"/>
      <c r="F157" s="374" t="s">
        <v>7</v>
      </c>
      <c r="G157" s="36">
        <f>COUNTIF(B157:$B$219,B157)</f>
        <v>1</v>
      </c>
    </row>
    <row r="158" spans="1:7" ht="17.25" thickBot="1" x14ac:dyDescent="0.3">
      <c r="A158" s="157">
        <v>151</v>
      </c>
      <c r="G158" s="36">
        <f>COUNTIF(B158:$B$219,B158)</f>
        <v>0</v>
      </c>
    </row>
    <row r="159" spans="1:7" ht="17.25" thickBot="1" x14ac:dyDescent="0.3">
      <c r="A159" s="23">
        <v>152</v>
      </c>
      <c r="B159" s="479">
        <v>2121114188</v>
      </c>
      <c r="C159" s="480" t="s">
        <v>254</v>
      </c>
      <c r="D159" s="481" t="s">
        <v>145</v>
      </c>
      <c r="E159" s="318"/>
      <c r="F159" s="415" t="s">
        <v>308</v>
      </c>
      <c r="G159" s="36">
        <f>COUNTIF(B159:$B$219,B159)</f>
        <v>1</v>
      </c>
    </row>
    <row r="160" spans="1:7" ht="16.5" x14ac:dyDescent="0.25">
      <c r="A160" s="157">
        <v>153</v>
      </c>
      <c r="B160" s="482">
        <v>2121119240</v>
      </c>
      <c r="C160" s="110" t="s">
        <v>255</v>
      </c>
      <c r="D160" s="109" t="s">
        <v>145</v>
      </c>
      <c r="E160" s="93"/>
      <c r="F160" s="417" t="s">
        <v>308</v>
      </c>
      <c r="G160" s="36">
        <f>COUNTIF(B160:$B$219,B160)</f>
        <v>1</v>
      </c>
    </row>
    <row r="161" spans="1:7" ht="17.25" thickBot="1" x14ac:dyDescent="0.3">
      <c r="A161" s="23">
        <v>154</v>
      </c>
      <c r="B161" s="482">
        <v>2121117290</v>
      </c>
      <c r="C161" s="110" t="s">
        <v>256</v>
      </c>
      <c r="D161" s="109" t="s">
        <v>145</v>
      </c>
      <c r="E161" s="93"/>
      <c r="F161" s="417" t="s">
        <v>308</v>
      </c>
      <c r="G161" s="36">
        <f>COUNTIF(B161:$B$219,B161)</f>
        <v>1</v>
      </c>
    </row>
    <row r="162" spans="1:7" ht="17.25" thickBot="1" x14ac:dyDescent="0.3">
      <c r="A162" s="157">
        <v>155</v>
      </c>
      <c r="B162" s="500">
        <v>1921123283</v>
      </c>
      <c r="C162" s="501" t="s">
        <v>326</v>
      </c>
      <c r="D162" s="483" t="s">
        <v>327</v>
      </c>
      <c r="E162" s="292"/>
      <c r="F162" s="421" t="s">
        <v>308</v>
      </c>
      <c r="G162" s="36">
        <v>1</v>
      </c>
    </row>
    <row r="163" spans="1:7" ht="17.25" thickBot="1" x14ac:dyDescent="0.3">
      <c r="A163" s="23">
        <v>156</v>
      </c>
      <c r="G163" s="36">
        <f>COUNTIF(B163:$B$219,B163)</f>
        <v>0</v>
      </c>
    </row>
    <row r="164" spans="1:7" ht="16.5" x14ac:dyDescent="0.25">
      <c r="A164" s="157">
        <v>157</v>
      </c>
      <c r="B164" s="484">
        <v>2021126050</v>
      </c>
      <c r="C164" s="485" t="s">
        <v>257</v>
      </c>
      <c r="D164" s="486" t="s">
        <v>145</v>
      </c>
      <c r="E164" s="304"/>
      <c r="F164" s="368" t="s">
        <v>8</v>
      </c>
      <c r="G164" s="36">
        <f>COUNTIF(B164:$B$219,B164)</f>
        <v>1</v>
      </c>
    </row>
    <row r="165" spans="1:7" ht="17.25" thickBot="1" x14ac:dyDescent="0.3">
      <c r="A165" s="23">
        <v>158</v>
      </c>
      <c r="B165" s="487">
        <v>2121116706</v>
      </c>
      <c r="C165" s="112" t="s">
        <v>250</v>
      </c>
      <c r="D165" s="111" t="s">
        <v>145</v>
      </c>
      <c r="E165" s="22"/>
      <c r="F165" s="370" t="s">
        <v>8</v>
      </c>
      <c r="G165" s="36">
        <f>COUNTIF(B165:$B$219,B165)</f>
        <v>1</v>
      </c>
    </row>
    <row r="166" spans="1:7" ht="17.25" thickBot="1" x14ac:dyDescent="0.3">
      <c r="A166" s="157">
        <v>159</v>
      </c>
      <c r="B166" s="488">
        <v>2121116705</v>
      </c>
      <c r="C166" s="489" t="s">
        <v>258</v>
      </c>
      <c r="D166" s="490" t="s">
        <v>122</v>
      </c>
      <c r="E166" s="310"/>
      <c r="F166" s="374" t="s">
        <v>8</v>
      </c>
      <c r="G166" s="36">
        <f>COUNTIF(B166:$B$219,B166)</f>
        <v>1</v>
      </c>
    </row>
    <row r="167" spans="1:7" ht="17.25" thickBot="1" x14ac:dyDescent="0.3">
      <c r="A167" s="23">
        <v>160</v>
      </c>
      <c r="G167" s="36">
        <f>COUNTIF(B167:$B$219,B167)</f>
        <v>0</v>
      </c>
    </row>
    <row r="168" spans="1:7" ht="16.5" x14ac:dyDescent="0.25">
      <c r="A168" s="157">
        <v>161</v>
      </c>
      <c r="B168" s="491">
        <v>2121126293</v>
      </c>
      <c r="C168" s="492" t="s">
        <v>259</v>
      </c>
      <c r="D168" s="493" t="s">
        <v>140</v>
      </c>
      <c r="E168" s="318"/>
      <c r="F168" s="415" t="s">
        <v>13</v>
      </c>
      <c r="G168" s="36">
        <f>COUNTIF(B168:$B$219,B168)</f>
        <v>1</v>
      </c>
    </row>
    <row r="169" spans="1:7" ht="17.25" thickBot="1" x14ac:dyDescent="0.3">
      <c r="A169" s="23">
        <v>162</v>
      </c>
      <c r="B169" s="494">
        <v>2121128705</v>
      </c>
      <c r="C169" s="146" t="s">
        <v>260</v>
      </c>
      <c r="D169" s="145" t="s">
        <v>140</v>
      </c>
      <c r="E169" s="93"/>
      <c r="F169" s="417" t="s">
        <v>13</v>
      </c>
      <c r="G169" s="36">
        <f>COUNTIF(B169:$B$219,B169)</f>
        <v>1</v>
      </c>
    </row>
    <row r="170" spans="1:7" ht="16.5" x14ac:dyDescent="0.25">
      <c r="A170" s="157">
        <v>163</v>
      </c>
      <c r="B170" s="495">
        <v>2121126297</v>
      </c>
      <c r="C170" s="146" t="s">
        <v>261</v>
      </c>
      <c r="D170" s="145" t="s">
        <v>140</v>
      </c>
      <c r="E170" s="93"/>
      <c r="F170" s="417" t="s">
        <v>13</v>
      </c>
      <c r="G170" s="36">
        <f>COUNTIF(B170:$B$219,B170)</f>
        <v>1</v>
      </c>
    </row>
    <row r="171" spans="1:7" ht="17.25" thickBot="1" x14ac:dyDescent="0.3">
      <c r="A171" s="23">
        <v>164</v>
      </c>
      <c r="B171" s="391">
        <v>2121119249</v>
      </c>
      <c r="C171" s="162" t="s">
        <v>287</v>
      </c>
      <c r="D171" s="163" t="s">
        <v>214</v>
      </c>
      <c r="E171" s="163"/>
      <c r="F171" s="421" t="s">
        <v>13</v>
      </c>
      <c r="G171" s="36">
        <f>COUNTIF(B171:$B$219,B171)</f>
        <v>1</v>
      </c>
    </row>
    <row r="172" spans="1:7" ht="17.25" thickBot="1" x14ac:dyDescent="0.3">
      <c r="A172" s="157">
        <v>165</v>
      </c>
      <c r="G172" s="36">
        <f>COUNTIF(B172:$B$219,B172)</f>
        <v>0</v>
      </c>
    </row>
    <row r="173" spans="1:7" ht="17.25" thickBot="1" x14ac:dyDescent="0.3">
      <c r="A173" s="23">
        <v>166</v>
      </c>
      <c r="B173" s="496">
        <v>2121114040</v>
      </c>
      <c r="C173" s="497" t="s">
        <v>262</v>
      </c>
      <c r="D173" s="498" t="s">
        <v>263</v>
      </c>
      <c r="E173" s="304"/>
      <c r="F173" s="444" t="s">
        <v>12</v>
      </c>
      <c r="G173" s="36">
        <f>COUNTIF(B173:$B$219,B173)</f>
        <v>1</v>
      </c>
    </row>
    <row r="174" spans="1:7" ht="16.5" x14ac:dyDescent="0.25">
      <c r="A174" s="157">
        <v>167</v>
      </c>
      <c r="B174" s="499">
        <v>2121126321</v>
      </c>
      <c r="C174" s="150" t="s">
        <v>264</v>
      </c>
      <c r="D174" s="149" t="s">
        <v>148</v>
      </c>
      <c r="E174" s="22"/>
      <c r="F174" s="445" t="s">
        <v>12</v>
      </c>
      <c r="G174" s="36">
        <f>COUNTIF(B174:$B$219,B174)</f>
        <v>1</v>
      </c>
    </row>
    <row r="175" spans="1:7" ht="17.25" thickBot="1" x14ac:dyDescent="0.3">
      <c r="A175" s="23">
        <v>168</v>
      </c>
      <c r="B175" s="499">
        <v>2121118248</v>
      </c>
      <c r="C175" s="150" t="s">
        <v>113</v>
      </c>
      <c r="D175" s="149" t="s">
        <v>148</v>
      </c>
      <c r="E175" s="22"/>
      <c r="F175" s="445" t="s">
        <v>12</v>
      </c>
      <c r="G175" s="36">
        <f>COUNTIF(B175:$B$219,B175)</f>
        <v>1</v>
      </c>
    </row>
    <row r="176" spans="1:7" ht="17.25" thickBot="1" x14ac:dyDescent="0.3">
      <c r="A176" s="157">
        <v>169</v>
      </c>
      <c r="B176" s="309">
        <v>2121126392</v>
      </c>
      <c r="C176" s="166" t="s">
        <v>288</v>
      </c>
      <c r="D176" s="167" t="s">
        <v>214</v>
      </c>
      <c r="E176" s="167"/>
      <c r="F176" s="165" t="s">
        <v>12</v>
      </c>
      <c r="G176" s="36">
        <f>COUNTIF(B176:$B$219,B176)</f>
        <v>1</v>
      </c>
    </row>
    <row r="177" spans="1:7" ht="17.25" thickBot="1" x14ac:dyDescent="0.3">
      <c r="A177" s="23">
        <v>170</v>
      </c>
      <c r="G177" s="36">
        <f>COUNTIF(B177:$B$219,B177)</f>
        <v>0</v>
      </c>
    </row>
    <row r="178" spans="1:7" ht="16.5" x14ac:dyDescent="0.25">
      <c r="A178" s="157">
        <v>171</v>
      </c>
      <c r="B178" s="502">
        <v>2227121580</v>
      </c>
      <c r="C178" s="503" t="s">
        <v>130</v>
      </c>
      <c r="D178" s="170" t="s">
        <v>132</v>
      </c>
      <c r="E178" s="181"/>
      <c r="F178" s="182" t="s">
        <v>3</v>
      </c>
      <c r="G178" s="36">
        <f>COUNTIF(B178:$B$219,B178)</f>
        <v>1</v>
      </c>
    </row>
    <row r="179" spans="1:7" ht="17.25" thickBot="1" x14ac:dyDescent="0.3">
      <c r="A179" s="23">
        <v>172</v>
      </c>
      <c r="B179" s="504">
        <v>2121114147</v>
      </c>
      <c r="C179" s="115" t="s">
        <v>265</v>
      </c>
      <c r="D179" s="114" t="s">
        <v>148</v>
      </c>
      <c r="E179" s="93"/>
      <c r="F179" s="183" t="s">
        <v>3</v>
      </c>
      <c r="G179" s="36">
        <f>COUNTIF(B179:$B$219,B179)</f>
        <v>1</v>
      </c>
    </row>
    <row r="180" spans="1:7" ht="16.5" x14ac:dyDescent="0.25">
      <c r="A180" s="157">
        <v>173</v>
      </c>
      <c r="B180" s="505">
        <v>2121114205</v>
      </c>
      <c r="C180" s="117" t="s">
        <v>266</v>
      </c>
      <c r="D180" s="116" t="s">
        <v>168</v>
      </c>
      <c r="E180" s="93"/>
      <c r="F180" s="183" t="s">
        <v>3</v>
      </c>
      <c r="G180" s="36">
        <f>COUNTIF(B180:$B$219,B180)</f>
        <v>1</v>
      </c>
    </row>
    <row r="181" spans="1:7" ht="17.25" thickBot="1" x14ac:dyDescent="0.3">
      <c r="A181" s="23">
        <v>174</v>
      </c>
      <c r="B181" s="505">
        <v>2121114210</v>
      </c>
      <c r="C181" s="117" t="s">
        <v>267</v>
      </c>
      <c r="D181" s="116" t="s">
        <v>168</v>
      </c>
      <c r="E181" s="93"/>
      <c r="F181" s="183" t="s">
        <v>3</v>
      </c>
      <c r="G181" s="36">
        <f>COUNTIF(B181:$B$219,B181)</f>
        <v>1</v>
      </c>
    </row>
    <row r="182" spans="1:7" ht="17.25" thickBot="1" x14ac:dyDescent="0.3">
      <c r="A182" s="157">
        <v>175</v>
      </c>
      <c r="B182" s="391">
        <v>2127121565</v>
      </c>
      <c r="C182" s="162" t="s">
        <v>291</v>
      </c>
      <c r="D182" s="163" t="s">
        <v>290</v>
      </c>
      <c r="E182" s="292"/>
      <c r="F182" s="176" t="s">
        <v>3</v>
      </c>
      <c r="G182" s="36">
        <f>COUNTIF(B182:$B$219,B182)</f>
        <v>1</v>
      </c>
    </row>
    <row r="183" spans="1:7" ht="17.25" thickBot="1" x14ac:dyDescent="0.3">
      <c r="A183" s="23">
        <v>176</v>
      </c>
      <c r="G183" s="36">
        <f>COUNTIF(B183:$B$219,B183)</f>
        <v>0</v>
      </c>
    </row>
    <row r="184" spans="1:7" ht="16.5" x14ac:dyDescent="0.25">
      <c r="A184" s="157">
        <v>177</v>
      </c>
      <c r="B184" s="513">
        <v>2121126300</v>
      </c>
      <c r="C184" s="514" t="s">
        <v>268</v>
      </c>
      <c r="D184" s="515" t="s">
        <v>168</v>
      </c>
      <c r="E184" s="304"/>
      <c r="F184" s="444" t="s">
        <v>2</v>
      </c>
      <c r="G184" s="36">
        <f>COUNTIF(B184:$B$219,B184)</f>
        <v>1</v>
      </c>
    </row>
    <row r="185" spans="1:7" ht="17.25" thickBot="1" x14ac:dyDescent="0.3">
      <c r="A185" s="23">
        <v>178</v>
      </c>
      <c r="B185" s="516">
        <v>2121114185</v>
      </c>
      <c r="C185" s="119" t="s">
        <v>269</v>
      </c>
      <c r="D185" s="118" t="s">
        <v>168</v>
      </c>
      <c r="E185" s="22"/>
      <c r="F185" s="445" t="s">
        <v>2</v>
      </c>
      <c r="G185" s="36">
        <f>COUNTIF(B185:$B$219,B185)</f>
        <v>1</v>
      </c>
    </row>
    <row r="186" spans="1:7" ht="16.5" x14ac:dyDescent="0.25">
      <c r="A186" s="157">
        <v>179</v>
      </c>
      <c r="B186" s="517">
        <v>2121117284</v>
      </c>
      <c r="C186" s="121" t="s">
        <v>270</v>
      </c>
      <c r="D186" s="120" t="s">
        <v>168</v>
      </c>
      <c r="E186" s="22"/>
      <c r="F186" s="445" t="s">
        <v>2</v>
      </c>
      <c r="G186" s="36">
        <f>COUNTIF(B186:$B$219,B186)</f>
        <v>1</v>
      </c>
    </row>
    <row r="187" spans="1:7" ht="17.25" thickBot="1" x14ac:dyDescent="0.3">
      <c r="A187" s="23">
        <v>180</v>
      </c>
      <c r="B187" s="518">
        <v>2120126314</v>
      </c>
      <c r="C187" s="39" t="s">
        <v>271</v>
      </c>
      <c r="D187" s="38" t="s">
        <v>168</v>
      </c>
      <c r="E187" s="22"/>
      <c r="F187" s="445" t="s">
        <v>2</v>
      </c>
      <c r="G187" s="36">
        <f>COUNTIF(B187:$B$219,B187)</f>
        <v>1</v>
      </c>
    </row>
    <row r="188" spans="1:7" ht="17.25" thickBot="1" x14ac:dyDescent="0.3">
      <c r="A188" s="157">
        <v>181</v>
      </c>
      <c r="B188" s="519">
        <v>2120149817</v>
      </c>
      <c r="C188" s="520" t="s">
        <v>272</v>
      </c>
      <c r="D188" s="521" t="s">
        <v>168</v>
      </c>
      <c r="E188" s="310"/>
      <c r="F188" s="165" t="s">
        <v>2</v>
      </c>
      <c r="G188" s="36">
        <f>COUNTIF(B188:$B$219,B188)</f>
        <v>1</v>
      </c>
    </row>
    <row r="189" spans="1:7" ht="17.25" thickBot="1" x14ac:dyDescent="0.3">
      <c r="A189" s="23">
        <v>182</v>
      </c>
      <c r="G189" s="36">
        <f>COUNTIF(B189:$B$219,B189)</f>
        <v>0</v>
      </c>
    </row>
    <row r="190" spans="1:7" ht="17.25" thickBot="1" x14ac:dyDescent="0.3">
      <c r="A190" s="23">
        <v>184</v>
      </c>
      <c r="B190" s="506">
        <v>2121114179</v>
      </c>
      <c r="C190" s="507" t="s">
        <v>196</v>
      </c>
      <c r="D190" s="508" t="s">
        <v>140</v>
      </c>
      <c r="E190" s="318"/>
      <c r="F190" s="509" t="s">
        <v>20</v>
      </c>
      <c r="G190" s="36">
        <f>COUNTIF(B190:$B$219,B190)</f>
        <v>1</v>
      </c>
    </row>
    <row r="191" spans="1:7" ht="16.5" x14ac:dyDescent="0.25">
      <c r="A191" s="157">
        <v>185</v>
      </c>
      <c r="B191" s="510">
        <v>2121117288</v>
      </c>
      <c r="C191" s="124" t="s">
        <v>197</v>
      </c>
      <c r="D191" s="123" t="s">
        <v>168</v>
      </c>
      <c r="E191" s="93"/>
      <c r="F191" s="511" t="s">
        <v>20</v>
      </c>
      <c r="G191" s="36">
        <f>COUNTIF(B191:$B$219,B191)</f>
        <v>1</v>
      </c>
    </row>
    <row r="192" spans="1:7" ht="17.25" thickBot="1" x14ac:dyDescent="0.3">
      <c r="A192" s="23">
        <v>186</v>
      </c>
      <c r="B192" s="510">
        <v>2121119677</v>
      </c>
      <c r="C192" s="124" t="s">
        <v>198</v>
      </c>
      <c r="D192" s="123" t="s">
        <v>199</v>
      </c>
      <c r="E192" s="93"/>
      <c r="F192" s="511" t="s">
        <v>20</v>
      </c>
      <c r="G192" s="36">
        <f>COUNTIF(B192:$B$219,B192)</f>
        <v>1</v>
      </c>
    </row>
    <row r="193" spans="1:7" ht="17.25" thickBot="1" x14ac:dyDescent="0.3">
      <c r="A193" s="157">
        <v>187</v>
      </c>
      <c r="B193" s="391">
        <v>2121117758</v>
      </c>
      <c r="C193" s="162" t="s">
        <v>285</v>
      </c>
      <c r="D193" s="163" t="s">
        <v>214</v>
      </c>
      <c r="E193" s="163"/>
      <c r="F193" s="512" t="s">
        <v>20</v>
      </c>
      <c r="G193" s="36">
        <f>COUNTIF(B193:$B$219,B193)</f>
        <v>1</v>
      </c>
    </row>
    <row r="194" spans="1:7" ht="17.25" thickBot="1" x14ac:dyDescent="0.3">
      <c r="A194" s="23">
        <v>188</v>
      </c>
      <c r="B194" s="136"/>
      <c r="C194" s="137"/>
      <c r="D194" s="136"/>
      <c r="E194" s="122"/>
      <c r="F194" s="122"/>
      <c r="G194" s="36">
        <f>COUNTIF(B194:$B$219,B194)</f>
        <v>0</v>
      </c>
    </row>
    <row r="195" spans="1:7" ht="17.25" thickBot="1" x14ac:dyDescent="0.3">
      <c r="A195" s="23">
        <v>190</v>
      </c>
      <c r="B195" s="522">
        <v>2121119864</v>
      </c>
      <c r="C195" s="523" t="s">
        <v>273</v>
      </c>
      <c r="D195" s="524" t="s">
        <v>122</v>
      </c>
      <c r="E195" s="304"/>
      <c r="F195" s="444" t="s">
        <v>18</v>
      </c>
      <c r="G195" s="36">
        <f>COUNTIF(B195:$B$219,B195)</f>
        <v>1</v>
      </c>
    </row>
    <row r="196" spans="1:7" ht="16.5" x14ac:dyDescent="0.25">
      <c r="A196" s="157">
        <v>191</v>
      </c>
      <c r="B196" s="525">
        <v>2121213387</v>
      </c>
      <c r="C196" s="128" t="s">
        <v>274</v>
      </c>
      <c r="D196" s="127" t="s">
        <v>122</v>
      </c>
      <c r="E196" s="22"/>
      <c r="F196" s="445" t="s">
        <v>18</v>
      </c>
      <c r="G196" s="36">
        <f>COUNTIF(B196:$B$219,B196)</f>
        <v>1</v>
      </c>
    </row>
    <row r="197" spans="1:7" ht="17.25" thickBot="1" x14ac:dyDescent="0.3">
      <c r="A197" s="23">
        <v>192</v>
      </c>
      <c r="B197" s="525">
        <v>2121114200</v>
      </c>
      <c r="C197" s="128" t="s">
        <v>275</v>
      </c>
      <c r="D197" s="127" t="s">
        <v>122</v>
      </c>
      <c r="E197" s="22"/>
      <c r="F197" s="445" t="s">
        <v>18</v>
      </c>
      <c r="G197" s="36">
        <f>COUNTIF(B197:$B$219,B197)</f>
        <v>1</v>
      </c>
    </row>
    <row r="198" spans="1:7" ht="16.5" x14ac:dyDescent="0.25">
      <c r="A198" s="157">
        <v>193</v>
      </c>
      <c r="B198" s="308">
        <v>1921129437</v>
      </c>
      <c r="C198" s="143" t="s">
        <v>118</v>
      </c>
      <c r="D198" s="144" t="s">
        <v>282</v>
      </c>
      <c r="E198" s="144"/>
      <c r="F198" s="445" t="s">
        <v>18</v>
      </c>
      <c r="G198" s="36">
        <f>COUNTIF(B198:$B$219,B198)</f>
        <v>1</v>
      </c>
    </row>
    <row r="199" spans="1:7" ht="17.25" thickBot="1" x14ac:dyDescent="0.3">
      <c r="A199" s="23">
        <v>194</v>
      </c>
      <c r="B199" s="309">
        <v>2021125999</v>
      </c>
      <c r="C199" s="166" t="s">
        <v>283</v>
      </c>
      <c r="D199" s="167" t="s">
        <v>108</v>
      </c>
      <c r="E199" s="167"/>
      <c r="F199" s="165" t="s">
        <v>18</v>
      </c>
      <c r="G199" s="36">
        <f>COUNTIF(B199:$B$219,B199)</f>
        <v>1</v>
      </c>
    </row>
    <row r="200" spans="1:7" ht="16.5" x14ac:dyDescent="0.25">
      <c r="A200" s="157">
        <v>195</v>
      </c>
      <c r="G200" s="36">
        <f>COUNTIF(B200:$B$219,B200)</f>
        <v>0</v>
      </c>
    </row>
    <row r="201" spans="1:7" ht="17.25" thickBot="1" x14ac:dyDescent="0.3">
      <c r="A201" s="23">
        <v>196</v>
      </c>
      <c r="B201" s="131">
        <v>2121116977</v>
      </c>
      <c r="C201" s="132" t="s">
        <v>277</v>
      </c>
      <c r="D201" s="131" t="s">
        <v>140</v>
      </c>
      <c r="E201" s="125"/>
      <c r="F201" s="126" t="s">
        <v>114</v>
      </c>
      <c r="G201" s="36">
        <f>COUNTIF(B201:$B$219,B201)</f>
        <v>1</v>
      </c>
    </row>
    <row r="202" spans="1:7" ht="16.5" x14ac:dyDescent="0.25">
      <c r="A202" s="157">
        <v>197</v>
      </c>
      <c r="G202" s="36">
        <f>COUNTIF(B202:$B$219,B202)</f>
        <v>0</v>
      </c>
    </row>
    <row r="203" spans="1:7" ht="17.25" thickBot="1" x14ac:dyDescent="0.3">
      <c r="A203" s="23">
        <v>198</v>
      </c>
      <c r="B203" s="133">
        <v>2121118429</v>
      </c>
      <c r="C203" s="134" t="s">
        <v>278</v>
      </c>
      <c r="D203" s="133" t="s">
        <v>122</v>
      </c>
      <c r="E203" s="135"/>
      <c r="F203" s="135" t="s">
        <v>38</v>
      </c>
      <c r="G203" s="36">
        <f>COUNTIF(B203:$B$219,B203)</f>
        <v>1</v>
      </c>
    </row>
    <row r="204" spans="1:7" ht="17.25" thickBot="1" x14ac:dyDescent="0.3">
      <c r="A204" s="157">
        <v>199</v>
      </c>
      <c r="G204" s="36">
        <f>COUNTIF(B204:$B$219,B204)</f>
        <v>0</v>
      </c>
    </row>
    <row r="205" spans="1:7" ht="17.25" thickBot="1" x14ac:dyDescent="0.3">
      <c r="A205" s="23">
        <v>200</v>
      </c>
      <c r="B205" s="453">
        <v>2121118780</v>
      </c>
      <c r="C205" s="454" t="s">
        <v>279</v>
      </c>
      <c r="D205" s="455" t="s">
        <v>145</v>
      </c>
      <c r="E205" s="304"/>
      <c r="F205" s="444" t="s">
        <v>281</v>
      </c>
      <c r="G205" s="36">
        <f>COUNTIF(B205:$B$219,B205)</f>
        <v>1</v>
      </c>
    </row>
    <row r="206" spans="1:7" ht="16.5" x14ac:dyDescent="0.25">
      <c r="A206" s="157">
        <v>201</v>
      </c>
      <c r="B206" s="456">
        <v>2121118967</v>
      </c>
      <c r="C206" s="142" t="s">
        <v>280</v>
      </c>
      <c r="D206" s="141" t="s">
        <v>145</v>
      </c>
      <c r="E206" s="22"/>
      <c r="F206" s="445" t="s">
        <v>281</v>
      </c>
      <c r="G206" s="36">
        <f>COUNTIF(B206:$B$219,B206)</f>
        <v>1</v>
      </c>
    </row>
    <row r="207" spans="1:7" ht="17.25" thickBot="1" x14ac:dyDescent="0.3">
      <c r="A207" s="23">
        <v>202</v>
      </c>
      <c r="B207" s="308">
        <v>2121119377</v>
      </c>
      <c r="C207" s="143" t="s">
        <v>286</v>
      </c>
      <c r="D207" s="144" t="s">
        <v>214</v>
      </c>
      <c r="E207" s="144"/>
      <c r="F207" s="445" t="s">
        <v>281</v>
      </c>
      <c r="G207" s="36">
        <f>COUNTIF(B207:$B$219,B207)</f>
        <v>1</v>
      </c>
    </row>
    <row r="208" spans="1:7" ht="17.25" thickBot="1" x14ac:dyDescent="0.3">
      <c r="A208" s="157">
        <v>203</v>
      </c>
      <c r="B208" s="309">
        <v>2120126337</v>
      </c>
      <c r="C208" s="166" t="s">
        <v>289</v>
      </c>
      <c r="D208" s="167" t="s">
        <v>214</v>
      </c>
      <c r="E208" s="167"/>
      <c r="F208" s="165" t="s">
        <v>281</v>
      </c>
      <c r="G208" s="36">
        <f>COUNTIF(B208:$B$219,B208)</f>
        <v>1</v>
      </c>
    </row>
    <row r="209" spans="1:7" ht="17.25" thickBot="1" x14ac:dyDescent="0.3">
      <c r="A209" s="23">
        <v>204</v>
      </c>
      <c r="B209" s="138"/>
      <c r="C209" s="139"/>
      <c r="D209" s="140"/>
      <c r="E209" s="140"/>
      <c r="G209" s="36">
        <f>COUNTIF(B209:$B$219,B209)</f>
        <v>0</v>
      </c>
    </row>
    <row r="210" spans="1:7" ht="16.5" x14ac:dyDescent="0.25">
      <c r="A210" s="157">
        <v>205</v>
      </c>
      <c r="B210" s="129">
        <v>2121118433</v>
      </c>
      <c r="C210" s="130" t="s">
        <v>276</v>
      </c>
      <c r="D210" s="129" t="s">
        <v>140</v>
      </c>
      <c r="F210" t="s">
        <v>1</v>
      </c>
      <c r="G210" s="36">
        <f>COUNTIF(B210:$B$219,B210)</f>
        <v>1</v>
      </c>
    </row>
    <row r="211" spans="1:7" ht="17.25" thickBot="1" x14ac:dyDescent="0.3">
      <c r="A211" s="23">
        <v>206</v>
      </c>
      <c r="G211" s="36">
        <f>COUNTIF(B211:$B$219,B211)</f>
        <v>0</v>
      </c>
    </row>
    <row r="212" spans="1:7" ht="16.5" x14ac:dyDescent="0.25">
      <c r="A212" s="157">
        <v>207</v>
      </c>
      <c r="B212" s="446">
        <v>2127121578</v>
      </c>
      <c r="C212" s="447" t="s">
        <v>292</v>
      </c>
      <c r="D212" s="433" t="s">
        <v>290</v>
      </c>
      <c r="E212" s="448"/>
      <c r="F212" s="449" t="s">
        <v>38</v>
      </c>
      <c r="G212" s="36">
        <f>COUNTIF(B212:$B$219,B212)</f>
        <v>1</v>
      </c>
    </row>
    <row r="213" spans="1:7" ht="17.25" thickBot="1" x14ac:dyDescent="0.3">
      <c r="A213" s="23">
        <v>208</v>
      </c>
      <c r="B213" s="450">
        <v>1911117103</v>
      </c>
      <c r="C213" s="147" t="s">
        <v>294</v>
      </c>
      <c r="D213" s="148" t="s">
        <v>293</v>
      </c>
      <c r="E213" s="14"/>
      <c r="F213" s="451" t="s">
        <v>38</v>
      </c>
      <c r="G213" s="36">
        <f>COUNTIF(B213:$B$219,B213)</f>
        <v>1</v>
      </c>
    </row>
    <row r="214" spans="1:7" ht="17.25" thickBot="1" x14ac:dyDescent="0.3">
      <c r="A214" s="157">
        <v>209</v>
      </c>
      <c r="B214" s="391">
        <v>1921123310</v>
      </c>
      <c r="C214" s="162" t="s">
        <v>295</v>
      </c>
      <c r="D214" s="163" t="s">
        <v>108</v>
      </c>
      <c r="E214" s="164"/>
      <c r="F214" s="452" t="s">
        <v>38</v>
      </c>
      <c r="G214" s="36">
        <f>COUNTIF(B214:$B$219,B214)</f>
        <v>1</v>
      </c>
    </row>
    <row r="215" spans="1:7" ht="17.25" thickBot="1" x14ac:dyDescent="0.3">
      <c r="A215" s="23">
        <v>210</v>
      </c>
      <c r="G215" s="36">
        <f>COUNTIF(B215:$B$219,B215)</f>
        <v>0</v>
      </c>
    </row>
    <row r="216" spans="1:7" ht="16.5" x14ac:dyDescent="0.25">
      <c r="A216" s="157">
        <v>211</v>
      </c>
      <c r="B216" s="441">
        <v>2121116718</v>
      </c>
      <c r="C216" s="442" t="s">
        <v>300</v>
      </c>
      <c r="D216" s="443" t="s">
        <v>214</v>
      </c>
      <c r="E216" s="304"/>
      <c r="F216" s="444" t="s">
        <v>304</v>
      </c>
      <c r="G216" s="36">
        <f>COUNTIF(B216:$B$219,B216)</f>
        <v>1</v>
      </c>
    </row>
    <row r="217" spans="1:7" ht="17.25" thickBot="1" x14ac:dyDescent="0.3">
      <c r="A217" s="23">
        <v>212</v>
      </c>
      <c r="B217" s="308">
        <v>2121119524</v>
      </c>
      <c r="C217" s="143" t="s">
        <v>301</v>
      </c>
      <c r="D217" s="144" t="s">
        <v>214</v>
      </c>
      <c r="E217" s="22"/>
      <c r="F217" s="445" t="s">
        <v>304</v>
      </c>
      <c r="G217" s="36">
        <f>COUNTIF(B217:$B$219,B217)</f>
        <v>1</v>
      </c>
    </row>
    <row r="218" spans="1:7" ht="16.5" x14ac:dyDescent="0.25">
      <c r="A218" s="157">
        <v>213</v>
      </c>
      <c r="B218" s="308">
        <v>2121116704</v>
      </c>
      <c r="C218" s="143" t="s">
        <v>302</v>
      </c>
      <c r="D218" s="144" t="s">
        <v>214</v>
      </c>
      <c r="E218" s="22"/>
      <c r="F218" s="445" t="s">
        <v>304</v>
      </c>
      <c r="G218" s="36">
        <f>COUNTIF(B218:$B$219,B218)</f>
        <v>1</v>
      </c>
    </row>
    <row r="219" spans="1:7" ht="17.25" thickBot="1" x14ac:dyDescent="0.3">
      <c r="A219" s="23">
        <v>214</v>
      </c>
      <c r="B219" s="309">
        <v>2121127074</v>
      </c>
      <c r="C219" s="166" t="s">
        <v>303</v>
      </c>
      <c r="D219" s="167" t="s">
        <v>214</v>
      </c>
      <c r="E219" s="310"/>
      <c r="F219" s="165" t="s">
        <v>304</v>
      </c>
      <c r="G219" s="36">
        <f>COUNTIF(B219:$B$219,B219)</f>
        <v>1</v>
      </c>
    </row>
    <row r="220" spans="1:7" ht="16.5" x14ac:dyDescent="0.25">
      <c r="G220" s="36">
        <f>SUM(G6:G219)</f>
        <v>174</v>
      </c>
    </row>
  </sheetData>
  <autoFilter ref="C5:F119"/>
  <mergeCells count="14">
    <mergeCell ref="E30:E34"/>
    <mergeCell ref="B1:C1"/>
    <mergeCell ref="D1:F1"/>
    <mergeCell ref="B2:C2"/>
    <mergeCell ref="K1:M1"/>
    <mergeCell ref="H1:I1"/>
    <mergeCell ref="D4:F4"/>
    <mergeCell ref="H4:I4"/>
    <mergeCell ref="I5:M5"/>
    <mergeCell ref="D2:F2"/>
    <mergeCell ref="H2:I2"/>
    <mergeCell ref="H3:I3"/>
    <mergeCell ref="D3:F3"/>
    <mergeCell ref="E6:E10"/>
  </mergeCells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B16" workbookViewId="0">
      <selection activeCell="F2" sqref="F2:F31"/>
    </sheetView>
  </sheetViews>
  <sheetFormatPr defaultRowHeight="15" x14ac:dyDescent="0.25"/>
  <cols>
    <col min="1" max="2" width="19.5703125" customWidth="1"/>
    <col min="3" max="3" width="32.140625" customWidth="1"/>
    <col min="5" max="5" width="24.28515625" customWidth="1"/>
    <col min="6" max="6" width="32.28515625" customWidth="1"/>
  </cols>
  <sheetData>
    <row r="1" spans="1:7" x14ac:dyDescent="0.25">
      <c r="A1" s="14" t="s">
        <v>21</v>
      </c>
      <c r="B1" s="14" t="s">
        <v>21</v>
      </c>
      <c r="C1" s="15" t="s">
        <v>43</v>
      </c>
      <c r="D1" s="15" t="s">
        <v>44</v>
      </c>
      <c r="E1" s="16" t="s">
        <v>45</v>
      </c>
      <c r="F1" s="14" t="s">
        <v>46</v>
      </c>
    </row>
    <row r="2" spans="1:7" ht="18" x14ac:dyDescent="0.35">
      <c r="A2" s="14">
        <v>1</v>
      </c>
      <c r="B2" s="14">
        <v>1</v>
      </c>
      <c r="C2" s="17" t="s">
        <v>47</v>
      </c>
      <c r="D2" s="15" t="s">
        <v>36</v>
      </c>
      <c r="E2" s="16"/>
      <c r="F2" s="18" t="s">
        <v>48</v>
      </c>
      <c r="G2">
        <f>COUNT(C2,C2:C30)</f>
        <v>0</v>
      </c>
    </row>
    <row r="3" spans="1:7" ht="18" x14ac:dyDescent="0.35">
      <c r="A3" s="14">
        <v>2</v>
      </c>
      <c r="B3" s="14">
        <v>2</v>
      </c>
      <c r="C3" s="17" t="s">
        <v>49</v>
      </c>
      <c r="D3" s="15" t="s">
        <v>36</v>
      </c>
      <c r="E3" s="19" t="s">
        <v>50</v>
      </c>
      <c r="F3" s="18" t="s">
        <v>51</v>
      </c>
      <c r="G3">
        <f t="shared" ref="G3:G30" si="0">COUNT(C3,C3:C31)</f>
        <v>0</v>
      </c>
    </row>
    <row r="4" spans="1:7" ht="18" x14ac:dyDescent="0.35">
      <c r="A4" s="14">
        <v>3</v>
      </c>
      <c r="B4" s="14">
        <v>3</v>
      </c>
      <c r="C4" s="17" t="s">
        <v>52</v>
      </c>
      <c r="D4" s="15" t="s">
        <v>36</v>
      </c>
      <c r="E4" s="19" t="s">
        <v>53</v>
      </c>
      <c r="F4" s="18" t="s">
        <v>54</v>
      </c>
      <c r="G4">
        <f t="shared" si="0"/>
        <v>0</v>
      </c>
    </row>
    <row r="5" spans="1:7" ht="18" x14ac:dyDescent="0.35">
      <c r="A5" s="14">
        <v>4</v>
      </c>
      <c r="B5" s="14">
        <v>4</v>
      </c>
      <c r="C5" s="17" t="s">
        <v>55</v>
      </c>
      <c r="D5" s="15" t="s">
        <v>39</v>
      </c>
      <c r="E5" s="19" t="s">
        <v>56</v>
      </c>
      <c r="F5" s="18" t="s">
        <v>57</v>
      </c>
      <c r="G5">
        <f t="shared" si="0"/>
        <v>0</v>
      </c>
    </row>
    <row r="6" spans="1:7" ht="18" x14ac:dyDescent="0.35">
      <c r="A6" s="14">
        <v>5</v>
      </c>
      <c r="B6" s="14">
        <v>5</v>
      </c>
      <c r="C6" s="17" t="s">
        <v>58</v>
      </c>
      <c r="D6" s="15" t="s">
        <v>36</v>
      </c>
      <c r="E6" s="19" t="s">
        <v>59</v>
      </c>
      <c r="F6" s="18" t="s">
        <v>60</v>
      </c>
      <c r="G6">
        <f t="shared" si="0"/>
        <v>0</v>
      </c>
    </row>
    <row r="7" spans="1:7" ht="18" x14ac:dyDescent="0.35">
      <c r="A7" s="14">
        <v>6</v>
      </c>
      <c r="B7" s="14">
        <v>6</v>
      </c>
      <c r="C7" s="17" t="s">
        <v>61</v>
      </c>
      <c r="D7" s="15" t="s">
        <v>36</v>
      </c>
      <c r="E7" s="19" t="s">
        <v>62</v>
      </c>
      <c r="F7" s="18" t="s">
        <v>63</v>
      </c>
      <c r="G7">
        <f t="shared" si="0"/>
        <v>0</v>
      </c>
    </row>
    <row r="8" spans="1:7" ht="18" x14ac:dyDescent="0.35">
      <c r="A8" s="14">
        <v>7</v>
      </c>
      <c r="B8" s="14">
        <v>7</v>
      </c>
      <c r="C8" s="17" t="s">
        <v>64</v>
      </c>
      <c r="D8" s="15" t="s">
        <v>39</v>
      </c>
      <c r="E8" s="19" t="s">
        <v>65</v>
      </c>
      <c r="F8" s="18" t="s">
        <v>66</v>
      </c>
      <c r="G8">
        <f t="shared" si="0"/>
        <v>0</v>
      </c>
    </row>
    <row r="9" spans="1:7" ht="18" x14ac:dyDescent="0.35">
      <c r="A9" s="14">
        <v>8</v>
      </c>
      <c r="B9" s="14">
        <v>8</v>
      </c>
      <c r="C9" s="17" t="s">
        <v>67</v>
      </c>
      <c r="D9" s="15" t="s">
        <v>36</v>
      </c>
      <c r="E9" s="19" t="s">
        <v>68</v>
      </c>
      <c r="F9" s="18" t="s">
        <v>69</v>
      </c>
      <c r="G9">
        <f t="shared" si="0"/>
        <v>0</v>
      </c>
    </row>
    <row r="10" spans="1:7" ht="18" x14ac:dyDescent="0.35">
      <c r="A10" s="14">
        <v>9</v>
      </c>
      <c r="B10" s="14">
        <v>9</v>
      </c>
      <c r="C10" s="17" t="s">
        <v>70</v>
      </c>
      <c r="D10" s="15" t="s">
        <v>36</v>
      </c>
      <c r="E10" s="19" t="s">
        <v>71</v>
      </c>
      <c r="F10" s="18" t="s">
        <v>72</v>
      </c>
      <c r="G10">
        <f t="shared" si="0"/>
        <v>0</v>
      </c>
    </row>
    <row r="11" spans="1:7" ht="18" x14ac:dyDescent="0.35">
      <c r="A11" s="14">
        <v>10</v>
      </c>
      <c r="B11" s="14">
        <v>10</v>
      </c>
      <c r="C11" s="17" t="s">
        <v>73</v>
      </c>
      <c r="D11" s="15" t="s">
        <v>36</v>
      </c>
      <c r="E11" s="19" t="s">
        <v>74</v>
      </c>
      <c r="F11" s="18" t="s">
        <v>75</v>
      </c>
      <c r="G11">
        <f t="shared" si="0"/>
        <v>0</v>
      </c>
    </row>
    <row r="12" spans="1:7" ht="18" x14ac:dyDescent="0.35">
      <c r="A12" s="14">
        <v>11</v>
      </c>
      <c r="B12" s="14">
        <v>11</v>
      </c>
      <c r="C12" s="17" t="s">
        <v>76</v>
      </c>
      <c r="D12" s="15" t="s">
        <v>36</v>
      </c>
      <c r="E12" s="19" t="s">
        <v>77</v>
      </c>
      <c r="F12" s="18" t="s">
        <v>78</v>
      </c>
      <c r="G12">
        <f t="shared" si="0"/>
        <v>0</v>
      </c>
    </row>
    <row r="13" spans="1:7" ht="18" x14ac:dyDescent="0.35">
      <c r="A13" s="14">
        <v>12</v>
      </c>
      <c r="B13" s="14">
        <v>12</v>
      </c>
      <c r="C13" s="17" t="s">
        <v>79</v>
      </c>
      <c r="D13" s="15" t="s">
        <v>36</v>
      </c>
      <c r="E13" s="19" t="s">
        <v>80</v>
      </c>
      <c r="F13" s="18" t="s">
        <v>81</v>
      </c>
      <c r="G13">
        <f t="shared" si="0"/>
        <v>0</v>
      </c>
    </row>
    <row r="14" spans="1:7" ht="18" x14ac:dyDescent="0.35">
      <c r="A14" s="14">
        <v>13</v>
      </c>
      <c r="B14" s="14">
        <v>13</v>
      </c>
      <c r="C14" s="17" t="s">
        <v>82</v>
      </c>
      <c r="D14" s="15" t="s">
        <v>36</v>
      </c>
      <c r="E14" s="19" t="s">
        <v>83</v>
      </c>
      <c r="F14" s="18" t="s">
        <v>84</v>
      </c>
      <c r="G14">
        <f t="shared" si="0"/>
        <v>0</v>
      </c>
    </row>
    <row r="15" spans="1:7" ht="18" x14ac:dyDescent="0.35">
      <c r="A15" s="14">
        <v>14</v>
      </c>
      <c r="B15" s="14">
        <v>14</v>
      </c>
      <c r="C15" s="17" t="s">
        <v>85</v>
      </c>
      <c r="D15" s="15" t="s">
        <v>39</v>
      </c>
      <c r="E15" s="19" t="s">
        <v>86</v>
      </c>
      <c r="F15" s="18" t="s">
        <v>87</v>
      </c>
      <c r="G15">
        <f t="shared" si="0"/>
        <v>0</v>
      </c>
    </row>
    <row r="16" spans="1:7" ht="18" x14ac:dyDescent="0.35">
      <c r="A16" s="14">
        <v>15</v>
      </c>
      <c r="B16" s="14">
        <v>15</v>
      </c>
      <c r="C16" s="17" t="s">
        <v>88</v>
      </c>
      <c r="D16" s="15" t="s">
        <v>36</v>
      </c>
      <c r="E16" s="19" t="s">
        <v>89</v>
      </c>
      <c r="F16" s="18" t="s">
        <v>90</v>
      </c>
      <c r="G16">
        <f t="shared" si="0"/>
        <v>0</v>
      </c>
    </row>
    <row r="17" spans="1:7" ht="18" x14ac:dyDescent="0.35">
      <c r="A17" s="14">
        <v>16</v>
      </c>
      <c r="B17" s="14">
        <v>16</v>
      </c>
      <c r="C17" s="17" t="s">
        <v>91</v>
      </c>
      <c r="D17" s="15" t="s">
        <v>36</v>
      </c>
      <c r="E17" s="19" t="s">
        <v>92</v>
      </c>
      <c r="F17" s="18" t="s">
        <v>93</v>
      </c>
      <c r="G17">
        <f t="shared" si="0"/>
        <v>0</v>
      </c>
    </row>
    <row r="18" spans="1:7" ht="18" x14ac:dyDescent="0.35">
      <c r="A18" s="14">
        <v>17</v>
      </c>
      <c r="B18" s="14">
        <v>17</v>
      </c>
      <c r="C18" s="17" t="s">
        <v>94</v>
      </c>
      <c r="D18" s="15" t="s">
        <v>36</v>
      </c>
      <c r="E18" s="19" t="s">
        <v>95</v>
      </c>
      <c r="F18" s="18" t="s">
        <v>96</v>
      </c>
      <c r="G18">
        <f t="shared" si="0"/>
        <v>0</v>
      </c>
    </row>
    <row r="19" spans="1:7" ht="18" x14ac:dyDescent="0.35">
      <c r="A19" s="14">
        <v>18</v>
      </c>
      <c r="B19" s="14">
        <v>18</v>
      </c>
      <c r="C19" s="17" t="s">
        <v>97</v>
      </c>
      <c r="D19" s="15" t="s">
        <v>39</v>
      </c>
      <c r="E19" s="19">
        <v>987409464</v>
      </c>
      <c r="F19" s="18" t="s">
        <v>98</v>
      </c>
      <c r="G19">
        <f t="shared" si="0"/>
        <v>0</v>
      </c>
    </row>
    <row r="20" spans="1:7" ht="18" x14ac:dyDescent="0.35">
      <c r="A20" s="14">
        <v>19</v>
      </c>
      <c r="B20" s="14">
        <v>19</v>
      </c>
      <c r="C20" s="17" t="s">
        <v>99</v>
      </c>
      <c r="D20" s="20" t="s">
        <v>100</v>
      </c>
      <c r="E20" s="14"/>
      <c r="F20" s="18" t="s">
        <v>101</v>
      </c>
      <c r="G20">
        <f t="shared" si="0"/>
        <v>0</v>
      </c>
    </row>
    <row r="21" spans="1:7" ht="18" x14ac:dyDescent="0.35">
      <c r="A21" s="14">
        <v>20</v>
      </c>
      <c r="B21" s="14">
        <v>20</v>
      </c>
      <c r="C21" s="17" t="s">
        <v>102</v>
      </c>
      <c r="D21" s="15" t="s">
        <v>36</v>
      </c>
      <c r="E21" s="14"/>
      <c r="F21" s="18" t="s">
        <v>103</v>
      </c>
      <c r="G21">
        <f t="shared" si="0"/>
        <v>0</v>
      </c>
    </row>
    <row r="22" spans="1:7" ht="18" x14ac:dyDescent="0.35">
      <c r="A22" s="14">
        <v>21</v>
      </c>
      <c r="B22" s="14">
        <v>21</v>
      </c>
      <c r="C22" s="17" t="s">
        <v>104</v>
      </c>
      <c r="D22" s="21" t="s">
        <v>40</v>
      </c>
      <c r="E22" s="14"/>
      <c r="F22" s="18" t="s">
        <v>105</v>
      </c>
      <c r="G22">
        <f t="shared" si="0"/>
        <v>0</v>
      </c>
    </row>
    <row r="23" spans="1:7" ht="18" x14ac:dyDescent="0.35">
      <c r="A23" s="14">
        <v>22</v>
      </c>
      <c r="B23" s="14">
        <v>22</v>
      </c>
      <c r="C23" s="17" t="s">
        <v>106</v>
      </c>
      <c r="D23" s="21" t="s">
        <v>36</v>
      </c>
      <c r="E23" s="14"/>
      <c r="F23" s="18" t="s">
        <v>107</v>
      </c>
      <c r="G23">
        <f t="shared" si="0"/>
        <v>0</v>
      </c>
    </row>
    <row r="24" spans="1:7" x14ac:dyDescent="0.25">
      <c r="A24" s="14">
        <v>23</v>
      </c>
      <c r="B24" s="14">
        <v>23</v>
      </c>
      <c r="C24" s="17" t="s">
        <v>315</v>
      </c>
      <c r="G24">
        <f t="shared" si="0"/>
        <v>0</v>
      </c>
    </row>
    <row r="25" spans="1:7" ht="18" x14ac:dyDescent="0.35">
      <c r="A25" s="30">
        <v>24</v>
      </c>
      <c r="B25" s="14">
        <v>24</v>
      </c>
      <c r="C25" s="17" t="s">
        <v>316</v>
      </c>
      <c r="D25" s="14"/>
      <c r="E25" s="14"/>
      <c r="F25" s="18" t="s">
        <v>115</v>
      </c>
      <c r="G25">
        <f t="shared" si="0"/>
        <v>0</v>
      </c>
    </row>
    <row r="26" spans="1:7" ht="18" x14ac:dyDescent="0.35">
      <c r="A26" s="30">
        <v>25</v>
      </c>
      <c r="B26" s="14">
        <v>25</v>
      </c>
      <c r="C26" s="17" t="s">
        <v>317</v>
      </c>
      <c r="D26" s="14"/>
      <c r="E26" s="14"/>
      <c r="F26" s="18" t="s">
        <v>312</v>
      </c>
      <c r="G26">
        <f t="shared" si="0"/>
        <v>0</v>
      </c>
    </row>
    <row r="27" spans="1:7" ht="18" x14ac:dyDescent="0.35">
      <c r="A27" s="30">
        <v>26</v>
      </c>
      <c r="B27" s="14">
        <v>26</v>
      </c>
      <c r="C27" s="17" t="s">
        <v>318</v>
      </c>
      <c r="D27" s="14"/>
      <c r="E27" s="14"/>
      <c r="F27" s="18" t="s">
        <v>117</v>
      </c>
      <c r="G27">
        <f t="shared" si="0"/>
        <v>0</v>
      </c>
    </row>
    <row r="28" spans="1:7" ht="18" x14ac:dyDescent="0.35">
      <c r="A28" s="30">
        <v>27</v>
      </c>
      <c r="B28" s="14">
        <v>27</v>
      </c>
      <c r="C28" s="17" t="s">
        <v>319</v>
      </c>
      <c r="D28" s="14"/>
      <c r="E28" s="14"/>
      <c r="F28" s="18" t="s">
        <v>116</v>
      </c>
      <c r="G28">
        <f t="shared" si="0"/>
        <v>0</v>
      </c>
    </row>
    <row r="29" spans="1:7" ht="18" x14ac:dyDescent="0.35">
      <c r="B29" s="14">
        <v>28</v>
      </c>
      <c r="C29" s="17" t="s">
        <v>320</v>
      </c>
      <c r="D29" s="14"/>
      <c r="E29" s="14"/>
      <c r="F29" s="18" t="s">
        <v>313</v>
      </c>
      <c r="G29">
        <f t="shared" si="0"/>
        <v>0</v>
      </c>
    </row>
    <row r="30" spans="1:7" ht="18" x14ac:dyDescent="0.35">
      <c r="B30" s="32">
        <v>29</v>
      </c>
      <c r="C30" s="17" t="s">
        <v>321</v>
      </c>
      <c r="F30" s="151" t="s">
        <v>314</v>
      </c>
      <c r="G30">
        <f t="shared" si="0"/>
        <v>0</v>
      </c>
    </row>
    <row r="31" spans="1:7" ht="18" x14ac:dyDescent="0.35">
      <c r="C31" s="152" t="s">
        <v>322</v>
      </c>
      <c r="F31" s="151" t="s">
        <v>323</v>
      </c>
    </row>
  </sheetData>
  <hyperlinks>
    <hyperlink ref="F6" r:id="rId1"/>
    <hyperlink ref="F19" r:id="rId2"/>
    <hyperlink ref="F12" r:id="rId3"/>
    <hyperlink ref="F9" r:id="rId4"/>
    <hyperlink ref="F7" r:id="rId5"/>
    <hyperlink ref="F10" r:id="rId6"/>
    <hyperlink ref="F13" r:id="rId7"/>
    <hyperlink ref="F15" r:id="rId8"/>
    <hyperlink ref="F21" r:id="rId9"/>
    <hyperlink ref="F22" r:id="rId10"/>
    <hyperlink ref="F2" r:id="rId11"/>
    <hyperlink ref="F23" r:id="rId12"/>
    <hyperlink ref="F3" r:id="rId13"/>
    <hyperlink ref="F4" r:id="rId14"/>
    <hyperlink ref="F5" r:id="rId15"/>
    <hyperlink ref="F8" r:id="rId16"/>
    <hyperlink ref="F11" r:id="rId17"/>
    <hyperlink ref="F14" r:id="rId18"/>
    <hyperlink ref="F16" r:id="rId19"/>
    <hyperlink ref="F17" r:id="rId20"/>
    <hyperlink ref="F18" r:id="rId21"/>
    <hyperlink ref="F20" r:id="rId22"/>
    <hyperlink ref="F25" r:id="rId23"/>
    <hyperlink ref="F28" r:id="rId24"/>
    <hyperlink ref="F27" r:id="rId25"/>
    <hyperlink ref="F26" r:id="rId26"/>
    <hyperlink ref="F29" r:id="rId27"/>
    <hyperlink ref="F30" r:id="rId28"/>
    <hyperlink ref="F31" r:id="rId2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DS.HOIDONGKHOALUAN</vt:lpstr>
      <vt:lpstr>GHHD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2017-05-12T04:34:06Z</dcterms:created>
  <dcterms:modified xsi:type="dcterms:W3CDTF">2019-02-16T13:38:54Z</dcterms:modified>
</cp:coreProperties>
</file>