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se 1 Comunidade Acadêmica" sheetId="1" state="visible" r:id="rId2"/>
    <sheet name="Dose 2 Comunidade Acadêmica" sheetId="2" state="visible" r:id="rId3"/>
    <sheet name="Dose 1 Profissionais Educação" sheetId="3" state="visible" r:id="rId4"/>
    <sheet name="Dose 2 Profissionais Educaçã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<sst xmlns="http://schemas.openxmlformats.org/spreadsheetml/2006/main" count="116" uniqueCount="29">
  <si>
    <t xml:space="preserve">Faixa</t>
  </si>
  <si>
    <t xml:space="preserve">Público Potencial</t>
  </si>
  <si>
    <t xml:space="preserve">População Projetada Goiânia 2022</t>
  </si>
  <si>
    <t xml:space="preserve">Número de Vacinados</t>
  </si>
  <si>
    <t xml:space="preserve">Proporção de Vacinados</t>
  </si>
  <si>
    <t xml:space="preserve">Limite Inferior com p=95%</t>
  </si>
  <si>
    <t xml:space="preserve">Valor Esperado de Vacinados</t>
  </si>
  <si>
    <t xml:space="preserve">Limite Superior com p=95%</t>
  </si>
  <si>
    <t xml:space="preserve">Desvio Padrão</t>
  </si>
  <si>
    <t xml:space="preserve">0 a 4 anos</t>
  </si>
  <si>
    <t xml:space="preserve">5 a 9 anos</t>
  </si>
  <si>
    <t xml:space="preserve">10 a 14 anos</t>
  </si>
  <si>
    <t xml:space="preserve">15 a 19 anos</t>
  </si>
  <si>
    <t xml:space="preserve">20 a 24 anos</t>
  </si>
  <si>
    <t xml:space="preserve">25 a 29 anos</t>
  </si>
  <si>
    <t xml:space="preserve">30 a 34 anos</t>
  </si>
  <si>
    <t xml:space="preserve">35 a 39 anos</t>
  </si>
  <si>
    <t xml:space="preserve">40 a 44 anos</t>
  </si>
  <si>
    <t xml:space="preserve">45 a 49 anos</t>
  </si>
  <si>
    <t xml:space="preserve">50 a 54 anos</t>
  </si>
  <si>
    <t xml:space="preserve">55 a 59 anos</t>
  </si>
  <si>
    <t xml:space="preserve">60 a 64 anos</t>
  </si>
  <si>
    <t xml:space="preserve">65 a 69 anos</t>
  </si>
  <si>
    <t xml:space="preserve">70 a 74 anos</t>
  </si>
  <si>
    <t xml:space="preserve">75 a 79 anos</t>
  </si>
  <si>
    <t xml:space="preserve">80 a 84 anos</t>
  </si>
  <si>
    <t xml:space="preserve">85 a 89 anos</t>
  </si>
  <si>
    <t xml:space="preserve">90 anos ou mais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</si>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</sst>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I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2" width="6.01"/>
    <col collapsed="false" customWidth="true" hidden="false" outlineLevel="0" max="4" min="3" style="2" width="8.21"/>
    <col collapsed="false" customWidth="true" hidden="false" outlineLevel="0" max="5" min="5" style="2" width="9.2"/>
    <col collapsed="false" customWidth="true" hidden="false" outlineLevel="0" max="6" min="6" style="2" width="6.01"/>
    <col collapsed="false" customWidth="true" hidden="false" outlineLevel="0" max="7" min="7" style="2" width="7.73"/>
    <col collapsed="false" customWidth="true" hidden="false" outlineLevel="0" max="8" min="8" style="2" width="6.01"/>
    <col collapsed="false" customWidth="true" hidden="false" outlineLevel="0" max="9" min="9" style="2" width="6.57"/>
    <col collapsed="false" customWidth="false" hidden="false" outlineLevel="0" max="1024" min="10" style="2" width="11.52"/>
  </cols>
  <sheetData>
    <row r="1" customFormat="false" ht="181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3.8" hidden="false" customHeight="false" outlineLevel="0" collapsed="false">
      <c r="A2" s="3" t="s">
        <v>9</v>
      </c>
      <c r="B2" s="0" t="n">
        <v>0</v>
      </c>
      <c r="C2" s="0" t="n">
        <v>93235</v>
      </c>
      <c r="D2" s="0" t="n">
        <v>7</v>
      </c>
      <c r="E2" s="7" t="n">
        <v>7.50791011959028E-005</v>
      </c>
      <c r="F2" s="8"/>
      <c r="G2" s="8" t="n">
        <v>0</v>
      </c>
      <c r="H2" s="8"/>
      <c r="I2" s="2" t="n">
        <v>0</v>
      </c>
    </row>
    <row r="3" customFormat="false" ht="13.8" hidden="false" customHeight="false" outlineLevel="0" collapsed="false">
      <c r="A3" s="3" t="s">
        <v>10</v>
      </c>
      <c r="B3" s="0" t="n">
        <v>1</v>
      </c>
      <c r="C3" s="0" t="n">
        <v>102417</v>
      </c>
      <c r="D3" s="0" t="n">
        <v>16</v>
      </c>
      <c r="E3" s="7" t="n">
        <v>0.000156224064364314</v>
      </c>
      <c r="F3" s="8"/>
      <c r="G3" s="8" t="n">
        <v>0.000156224064364314</v>
      </c>
      <c r="H3" s="8"/>
      <c r="I3" s="2" t="n">
        <v>0.0124979861740213</v>
      </c>
    </row>
    <row r="4" customFormat="false" ht="13.8" hidden="false" customHeight="false" outlineLevel="0" collapsed="false">
      <c r="A4" s="3" t="s">
        <v>11</v>
      </c>
      <c r="B4" s="0" t="n">
        <v>4</v>
      </c>
      <c r="C4" s="0" t="n">
        <v>101897</v>
      </c>
      <c r="D4" s="0" t="n">
        <v>33206</v>
      </c>
      <c r="E4" s="7" t="n">
        <v>0.325878092583687</v>
      </c>
      <c r="F4" s="8"/>
      <c r="G4" s="8" t="n">
        <v>1.30351237033475</v>
      </c>
      <c r="H4" s="8"/>
      <c r="I4" s="2" t="n">
        <v>0.937403992647151</v>
      </c>
    </row>
    <row r="5" customFormat="false" ht="13.8" hidden="false" customHeight="false" outlineLevel="0" collapsed="false">
      <c r="A5" s="9" t="s">
        <v>12</v>
      </c>
      <c r="B5" s="10" t="n">
        <v>1012</v>
      </c>
      <c r="C5" s="10" t="n">
        <v>105305</v>
      </c>
      <c r="D5" s="10" t="n">
        <v>67297</v>
      </c>
      <c r="E5" s="11" t="n">
        <v>0.639067470680405</v>
      </c>
      <c r="F5" s="12" t="n">
        <v>616.791252864137</v>
      </c>
      <c r="G5" s="12" t="n">
        <v>646.736280328569</v>
      </c>
      <c r="H5" s="12" t="n">
        <v>676.681307793002</v>
      </c>
      <c r="I5" s="13" t="n">
        <v>15.2783559803317</v>
      </c>
    </row>
    <row r="6" customFormat="false" ht="13.8" hidden="false" customHeight="false" outlineLevel="0" collapsed="false">
      <c r="A6" s="9" t="s">
        <v>13</v>
      </c>
      <c r="B6" s="10" t="n">
        <v>1482</v>
      </c>
      <c r="C6" s="10" t="n">
        <v>115046</v>
      </c>
      <c r="D6" s="10" t="n">
        <v>83795</v>
      </c>
      <c r="E6" s="11" t="n">
        <v>0.728360829581211</v>
      </c>
      <c r="F6" s="12" t="n">
        <v>1045.86922482302</v>
      </c>
      <c r="G6" s="12" t="n">
        <v>1079.43074943936</v>
      </c>
      <c r="H6" s="12" t="n">
        <v>1112.99227405569</v>
      </c>
      <c r="I6" s="13" t="n">
        <v>17.1235414941605</v>
      </c>
    </row>
    <row r="7" customFormat="false" ht="13.8" hidden="false" customHeight="false" outlineLevel="0" collapsed="false">
      <c r="A7" s="9" t="s">
        <v>14</v>
      </c>
      <c r="B7" s="10" t="n">
        <v>897</v>
      </c>
      <c r="C7" s="10" t="n">
        <v>124718</v>
      </c>
      <c r="D7" s="10" t="n">
        <v>92876</v>
      </c>
      <c r="E7" s="11" t="n">
        <v>0.744688016164467</v>
      </c>
      <c r="F7" s="12" t="n">
        <v>642.389445555778</v>
      </c>
      <c r="G7" s="12" t="n">
        <v>667.985150499527</v>
      </c>
      <c r="H7" s="12" t="n">
        <v>693.580855443276</v>
      </c>
      <c r="I7" s="13" t="n">
        <v>13.0592731017738</v>
      </c>
    </row>
    <row r="8" customFormat="false" ht="13.8" hidden="false" customHeight="false" outlineLevel="0" collapsed="false">
      <c r="A8" s="9" t="s">
        <v>15</v>
      </c>
      <c r="B8" s="10" t="n">
        <v>571</v>
      </c>
      <c r="C8" s="10" t="n">
        <v>129871</v>
      </c>
      <c r="D8" s="10" t="n">
        <v>97576</v>
      </c>
      <c r="E8" s="11" t="n">
        <v>0.751330166087887</v>
      </c>
      <c r="F8" s="12" t="n">
        <v>408.765674849179</v>
      </c>
      <c r="G8" s="12" t="n">
        <v>429.009524836184</v>
      </c>
      <c r="H8" s="12" t="n">
        <v>449.253374823188</v>
      </c>
      <c r="I8" s="13" t="n">
        <v>10.3286846833335</v>
      </c>
    </row>
    <row r="9" customFormat="false" ht="13.8" hidden="false" customHeight="false" outlineLevel="0" collapsed="false">
      <c r="A9" s="9" t="s">
        <v>16</v>
      </c>
      <c r="B9" s="10" t="n">
        <v>428</v>
      </c>
      <c r="C9" s="10" t="n">
        <v>133948</v>
      </c>
      <c r="D9" s="10" t="n">
        <v>105626</v>
      </c>
      <c r="E9" s="11" t="n">
        <v>0.788559739600442</v>
      </c>
      <c r="F9" s="12" t="n">
        <v>320.946588781397</v>
      </c>
      <c r="G9" s="12" t="n">
        <v>337.503568548989</v>
      </c>
      <c r="H9" s="12" t="n">
        <v>354.060548316581</v>
      </c>
      <c r="I9" s="13" t="n">
        <v>8.44759388345453</v>
      </c>
    </row>
    <row r="10" customFormat="false" ht="13.8" hidden="false" customHeight="false" outlineLevel="0" collapsed="false">
      <c r="A10" s="9" t="s">
        <v>17</v>
      </c>
      <c r="B10" s="10" t="n">
        <v>346</v>
      </c>
      <c r="C10" s="10" t="n">
        <v>127324</v>
      </c>
      <c r="D10" s="10" t="n">
        <v>107123</v>
      </c>
      <c r="E10" s="11" t="n">
        <v>0.841341773742578</v>
      </c>
      <c r="F10" s="12" t="n">
        <v>277.784270911284</v>
      </c>
      <c r="G10" s="12" t="n">
        <v>291.104253714932</v>
      </c>
      <c r="H10" s="12" t="n">
        <v>304.424236518579</v>
      </c>
      <c r="I10" s="13" t="n">
        <v>6.79603447242594</v>
      </c>
    </row>
    <row r="11" customFormat="false" ht="13.8" hidden="false" customHeight="false" outlineLevel="0" collapsed="false">
      <c r="A11" s="9" t="s">
        <v>18</v>
      </c>
      <c r="B11" s="10" t="n">
        <v>229</v>
      </c>
      <c r="C11" s="10" t="n">
        <v>112227</v>
      </c>
      <c r="D11" s="10" t="n">
        <v>93242</v>
      </c>
      <c r="E11" s="11" t="n">
        <v>0.830833934792875</v>
      </c>
      <c r="F11" s="12" t="n">
        <v>179.141616745358</v>
      </c>
      <c r="G11" s="12" t="n">
        <v>190.260971067568</v>
      </c>
      <c r="H11" s="12" t="n">
        <v>201.380325389778</v>
      </c>
      <c r="I11" s="13" t="n">
        <v>5.67324420750484</v>
      </c>
    </row>
    <row r="12" customFormat="false" ht="13.8" hidden="false" customHeight="false" outlineLevel="0" collapsed="false">
      <c r="A12" s="9" t="s">
        <v>19</v>
      </c>
      <c r="B12" s="10" t="n">
        <v>182</v>
      </c>
      <c r="C12" s="10" t="n">
        <v>95611</v>
      </c>
      <c r="D12" s="10" t="n">
        <v>84657</v>
      </c>
      <c r="E12" s="11" t="n">
        <v>0.885431592599178</v>
      </c>
      <c r="F12" s="12" t="n">
        <v>152.726966917676</v>
      </c>
      <c r="G12" s="12" t="n">
        <v>161.14854985305</v>
      </c>
      <c r="H12" s="12" t="n">
        <v>169.570132788425</v>
      </c>
      <c r="I12" s="13" t="n">
        <v>4.2968049422351</v>
      </c>
    </row>
    <row r="13" customFormat="false" ht="13.8" hidden="false" customHeight="false" outlineLevel="0" collapsed="false">
      <c r="A13" s="9" t="s">
        <v>20</v>
      </c>
      <c r="B13" s="10" t="n">
        <v>141</v>
      </c>
      <c r="C13" s="10" t="n">
        <v>84492</v>
      </c>
      <c r="D13" s="10" t="n">
        <v>78046</v>
      </c>
      <c r="E13" s="11" t="n">
        <v>0.923708753491455</v>
      </c>
      <c r="F13" s="12" t="n">
        <v>124.064726144427</v>
      </c>
      <c r="G13" s="12" t="n">
        <v>130.242934242295</v>
      </c>
      <c r="H13" s="12" t="n">
        <v>136.421142340163</v>
      </c>
      <c r="I13" s="13" t="n">
        <v>3.15220491121297</v>
      </c>
    </row>
    <row r="14" customFormat="false" ht="13.8" hidden="false" customHeight="false" outlineLevel="0" collapsed="false">
      <c r="A14" s="3" t="s">
        <v>21</v>
      </c>
      <c r="B14" s="0" t="n">
        <v>59</v>
      </c>
      <c r="C14" s="0" t="n">
        <v>71232</v>
      </c>
      <c r="D14" s="0" t="n">
        <v>65980</v>
      </c>
      <c r="E14" s="7" t="n">
        <v>0.926269092542677</v>
      </c>
      <c r="F14" s="8" t="n">
        <v>50.7155764602598</v>
      </c>
      <c r="G14" s="8" t="n">
        <v>54.649876460018</v>
      </c>
      <c r="H14" s="8" t="n">
        <v>58.5841764597762</v>
      </c>
      <c r="I14" s="2" t="n">
        <v>2.0073328034553</v>
      </c>
    </row>
    <row r="15" customFormat="false" ht="13.8" hidden="false" customHeight="false" outlineLevel="0" collapsed="false">
      <c r="A15" s="3" t="s">
        <v>22</v>
      </c>
      <c r="B15" s="0" t="n">
        <v>15</v>
      </c>
      <c r="C15" s="0" t="n">
        <v>56312</v>
      </c>
      <c r="D15" s="0" t="n">
        <v>52428</v>
      </c>
      <c r="E15" s="7" t="n">
        <v>0.931027134536155</v>
      </c>
      <c r="F15" s="8" t="n">
        <v>12.0418103136356</v>
      </c>
      <c r="G15" s="8" t="n">
        <v>13.9654070180423</v>
      </c>
      <c r="H15" s="8" t="n">
        <v>15.8890037224491</v>
      </c>
      <c r="I15" s="2" t="n">
        <v>0.981444924284221</v>
      </c>
    </row>
    <row r="16" customFormat="false" ht="13.8" hidden="false" customHeight="false" outlineLevel="0" collapsed="false">
      <c r="A16" s="3" t="s">
        <v>23</v>
      </c>
      <c r="B16" s="0" t="n">
        <v>1</v>
      </c>
      <c r="C16" s="0" t="n">
        <v>41070</v>
      </c>
      <c r="D16" s="0" t="n">
        <v>38058</v>
      </c>
      <c r="E16" s="7" t="n">
        <v>0.926661796932067</v>
      </c>
      <c r="F16" s="8"/>
      <c r="G16" s="8" t="n">
        <v>0.926661796932067</v>
      </c>
      <c r="H16" s="8"/>
      <c r="I16" s="2" t="n">
        <v>0.260690834205385</v>
      </c>
    </row>
    <row r="17" customFormat="false" ht="13.8" hidden="false" customHeight="false" outlineLevel="0" collapsed="false">
      <c r="A17" s="3" t="s">
        <v>24</v>
      </c>
      <c r="B17" s="0" t="n">
        <v>0</v>
      </c>
      <c r="C17" s="0" t="n">
        <v>26747</v>
      </c>
      <c r="D17" s="0" t="n">
        <v>25328</v>
      </c>
      <c r="E17" s="7" t="n">
        <v>0.9469473211949</v>
      </c>
      <c r="F17" s="8"/>
      <c r="G17" s="8" t="n">
        <v>0</v>
      </c>
      <c r="H17" s="8"/>
      <c r="I17" s="2" t="n">
        <v>0</v>
      </c>
    </row>
    <row r="18" customFormat="false" ht="13.8" hidden="false" customHeight="false" outlineLevel="0" collapsed="false">
      <c r="A18" s="3" t="s">
        <v>25</v>
      </c>
      <c r="B18" s="0" t="n">
        <v>0</v>
      </c>
      <c r="C18" s="0" t="n">
        <v>16022</v>
      </c>
      <c r="D18" s="0" t="n">
        <v>16029</v>
      </c>
      <c r="E18" s="7" t="n">
        <v>1</v>
      </c>
      <c r="F18" s="8"/>
      <c r="G18" s="8" t="n">
        <v>0</v>
      </c>
      <c r="H18" s="8"/>
      <c r="I18" s="2" t="n">
        <v>0</v>
      </c>
    </row>
    <row r="19" customFormat="false" ht="13.8" hidden="false" customHeight="false" outlineLevel="0" collapsed="false">
      <c r="A19" s="3" t="s">
        <v>26</v>
      </c>
      <c r="B19" s="0" t="n">
        <v>0</v>
      </c>
      <c r="C19" s="0" t="n">
        <v>8723</v>
      </c>
      <c r="D19" s="0" t="n">
        <v>9024</v>
      </c>
      <c r="E19" s="7" t="n">
        <v>1</v>
      </c>
      <c r="F19" s="8"/>
      <c r="G19" s="8" t="n">
        <v>0</v>
      </c>
      <c r="H19" s="8"/>
      <c r="I19" s="2" t="n">
        <v>0</v>
      </c>
    </row>
    <row r="20" customFormat="false" ht="13.8" hidden="false" customHeight="false" outlineLevel="0" collapsed="false">
      <c r="A20" s="3" t="s">
        <v>27</v>
      </c>
      <c r="B20" s="0" t="n">
        <v>0</v>
      </c>
      <c r="C20" s="0" t="n">
        <v>4801</v>
      </c>
      <c r="D20" s="0" t="n">
        <v>4975</v>
      </c>
      <c r="E20" s="7" t="n">
        <v>1</v>
      </c>
      <c r="F20" s="8"/>
      <c r="G20" s="8" t="n">
        <v>0</v>
      </c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5368</v>
      </c>
      <c r="C21" s="15" t="n">
        <f aca="false">SUM(C2:C20)</f>
        <v>1550998</v>
      </c>
      <c r="D21" s="15" t="n">
        <f aca="false">SUM(D2:D20)</f>
        <v>1055289</v>
      </c>
      <c r="E21" s="15"/>
      <c r="F21" s="15"/>
      <c r="G21" s="16" t="n">
        <f aca="false">SUM(G2:G20)</f>
        <v>4004.26759639987</v>
      </c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0.680393527264381</v>
      </c>
      <c r="E22" s="15"/>
      <c r="F22" s="15"/>
      <c r="G22" s="17" t="n">
        <f aca="false">G21/B21</f>
        <v>0.7459514896423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I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8" width="16.99"/>
    <col collapsed="false" customWidth="true" hidden="false" outlineLevel="0" max="2" min="2" style="0" width="6.01"/>
    <col collapsed="false" customWidth="true" hidden="false" outlineLevel="0" max="3" min="3" style="0" width="8.21"/>
    <col collapsed="false" customWidth="true" hidden="false" outlineLevel="0" max="4" min="4" style="0" width="7.13"/>
    <col collapsed="false" customWidth="true" hidden="false" outlineLevel="0" max="5" min="5" style="0" width="8.1"/>
    <col collapsed="false" customWidth="true" hidden="false" outlineLevel="0" max="6" min="6" style="0" width="4.9"/>
    <col collapsed="false" customWidth="true" hidden="false" outlineLevel="0" max="7" min="7" style="0" width="7.61"/>
    <col collapsed="false" customWidth="true" hidden="false" outlineLevel="0" max="8" min="8" style="0" width="4.9"/>
    <col collapsed="false" customWidth="true" hidden="false" outlineLevel="0" max="9" min="9" style="7" width="6.11"/>
  </cols>
  <sheetData>
    <row r="1" customFormat="false" ht="181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3.8" hidden="false" customHeight="false" outlineLevel="0" collapsed="false">
      <c r="A2" s="3" t="s">
        <v>9</v>
      </c>
      <c r="B2" s="0" t="n">
        <v>0</v>
      </c>
      <c r="C2" s="0" t="n">
        <v>93235</v>
      </c>
      <c r="D2" s="0" t="n">
        <v>3</v>
      </c>
      <c r="E2" s="7" t="n">
        <v>3.21767576553869E-005</v>
      </c>
      <c r="F2" s="8"/>
      <c r="G2" s="8" t="n">
        <v>0</v>
      </c>
      <c r="H2" s="8"/>
      <c r="I2" s="2" t="n">
        <v>0</v>
      </c>
    </row>
    <row r="3" customFormat="false" ht="13.8" hidden="false" customHeight="false" outlineLevel="0" collapsed="false">
      <c r="A3" s="3" t="s">
        <v>10</v>
      </c>
      <c r="B3" s="0" t="n">
        <v>1</v>
      </c>
      <c r="C3" s="0" t="n">
        <v>102417</v>
      </c>
      <c r="D3" s="0" t="n">
        <v>2</v>
      </c>
      <c r="E3" s="7" t="n">
        <v>1.95280080455393E-005</v>
      </c>
      <c r="F3" s="8"/>
      <c r="G3" s="8" t="n">
        <v>1.95280080455393E-005</v>
      </c>
      <c r="H3" s="8"/>
      <c r="I3" s="2" t="n">
        <v>0.00441900743407851</v>
      </c>
    </row>
    <row r="4" customFormat="false" ht="13.8" hidden="false" customHeight="false" outlineLevel="0" collapsed="false">
      <c r="A4" s="3" t="s">
        <v>11</v>
      </c>
      <c r="B4" s="0" t="n">
        <v>4</v>
      </c>
      <c r="C4" s="0" t="n">
        <v>101897</v>
      </c>
      <c r="D4" s="0" t="n">
        <v>437</v>
      </c>
      <c r="E4" s="7" t="n">
        <v>0.00428864441543912</v>
      </c>
      <c r="F4" s="8"/>
      <c r="G4" s="8" t="n">
        <v>0.0171545776617565</v>
      </c>
      <c r="H4" s="8"/>
      <c r="I4" s="2" t="n">
        <v>0.130694329555908</v>
      </c>
    </row>
    <row r="5" customFormat="false" ht="13.8" hidden="false" customHeight="false" outlineLevel="0" collapsed="false">
      <c r="A5" s="9" t="s">
        <v>12</v>
      </c>
      <c r="B5" s="10" t="n">
        <v>1012</v>
      </c>
      <c r="C5" s="10" t="n">
        <v>105305</v>
      </c>
      <c r="D5" s="10" t="n">
        <v>11918</v>
      </c>
      <c r="E5" s="11" t="n">
        <v>0.113176012535017</v>
      </c>
      <c r="F5" s="12" t="n">
        <v>94.7810703920358</v>
      </c>
      <c r="G5" s="12" t="n">
        <v>114.534124685438</v>
      </c>
      <c r="H5" s="12" t="n">
        <v>134.287178978839</v>
      </c>
      <c r="I5" s="13" t="n">
        <v>10.0782741158569</v>
      </c>
    </row>
    <row r="6" customFormat="false" ht="13.8" hidden="false" customHeight="false" outlineLevel="0" collapsed="false">
      <c r="A6" s="9" t="s">
        <v>13</v>
      </c>
      <c r="B6" s="10" t="n">
        <v>1482</v>
      </c>
      <c r="C6" s="10" t="n">
        <v>115046</v>
      </c>
      <c r="D6" s="10" t="n">
        <v>37716</v>
      </c>
      <c r="E6" s="11" t="n">
        <v>0.327834083757801</v>
      </c>
      <c r="F6" s="12" t="n">
        <v>450.431014862143</v>
      </c>
      <c r="G6" s="12" t="n">
        <v>485.850112129061</v>
      </c>
      <c r="H6" s="12" t="n">
        <v>521.26920939598</v>
      </c>
      <c r="I6" s="13" t="n">
        <v>18.0713000577049</v>
      </c>
    </row>
    <row r="7" customFormat="false" ht="13.8" hidden="false" customHeight="false" outlineLevel="0" collapsed="false">
      <c r="A7" s="9" t="s">
        <v>14</v>
      </c>
      <c r="B7" s="10" t="n">
        <v>897</v>
      </c>
      <c r="C7" s="10" t="n">
        <v>124718</v>
      </c>
      <c r="D7" s="10" t="n">
        <v>51018</v>
      </c>
      <c r="E7" s="11" t="n">
        <v>0.409066854824484</v>
      </c>
      <c r="F7" s="12" t="n">
        <v>338.072018048983</v>
      </c>
      <c r="G7" s="12" t="n">
        <v>366.932968777562</v>
      </c>
      <c r="H7" s="12" t="n">
        <v>395.793919506142</v>
      </c>
      <c r="I7" s="13" t="n">
        <v>14.7252454413607</v>
      </c>
    </row>
    <row r="8" customFormat="false" ht="13.8" hidden="false" customHeight="false" outlineLevel="0" collapsed="false">
      <c r="A8" s="9" t="s">
        <v>15</v>
      </c>
      <c r="B8" s="10" t="n">
        <v>571</v>
      </c>
      <c r="C8" s="10" t="n">
        <v>129871</v>
      </c>
      <c r="D8" s="10" t="n">
        <v>64697</v>
      </c>
      <c r="E8" s="11" t="n">
        <v>0.498163562304133</v>
      </c>
      <c r="F8" s="12" t="n">
        <v>261.034288166539</v>
      </c>
      <c r="G8" s="12" t="n">
        <v>284.45139407566</v>
      </c>
      <c r="H8" s="12" t="n">
        <v>307.86849998478</v>
      </c>
      <c r="I8" s="13" t="n">
        <v>11.947722557063</v>
      </c>
    </row>
    <row r="9" customFormat="false" ht="13.8" hidden="false" customHeight="false" outlineLevel="0" collapsed="false">
      <c r="A9" s="9" t="s">
        <v>16</v>
      </c>
      <c r="B9" s="10" t="n">
        <v>428</v>
      </c>
      <c r="C9" s="10" t="n">
        <v>133948</v>
      </c>
      <c r="D9" s="10" t="n">
        <v>80041</v>
      </c>
      <c r="E9" s="11" t="n">
        <v>0.597552781676471</v>
      </c>
      <c r="F9" s="12" t="n">
        <v>235.868186630564</v>
      </c>
      <c r="G9" s="12" t="n">
        <v>255.75259055753</v>
      </c>
      <c r="H9" s="12" t="n">
        <v>275.636994484496</v>
      </c>
      <c r="I9" s="13" t="n">
        <v>10.1452904664635</v>
      </c>
    </row>
    <row r="10" customFormat="false" ht="13.8" hidden="false" customHeight="false" outlineLevel="0" collapsed="false">
      <c r="A10" s="9" t="s">
        <v>17</v>
      </c>
      <c r="B10" s="10" t="n">
        <v>346</v>
      </c>
      <c r="C10" s="10" t="n">
        <v>127324</v>
      </c>
      <c r="D10" s="10" t="n">
        <v>87425</v>
      </c>
      <c r="E10" s="11" t="n">
        <v>0.68663409883447</v>
      </c>
      <c r="F10" s="12" t="n">
        <v>220.664187810489</v>
      </c>
      <c r="G10" s="12" t="n">
        <v>237.575398196726</v>
      </c>
      <c r="H10" s="12" t="n">
        <v>254.486608582964</v>
      </c>
      <c r="I10" s="13" t="n">
        <v>8.62832711194221</v>
      </c>
    </row>
    <row r="11" customFormat="false" ht="13.8" hidden="false" customHeight="false" outlineLevel="0" collapsed="false">
      <c r="A11" s="9" t="s">
        <v>18</v>
      </c>
      <c r="B11" s="10" t="n">
        <v>229</v>
      </c>
      <c r="C11" s="10" t="n">
        <v>112227</v>
      </c>
      <c r="D11" s="10" t="n">
        <v>81081</v>
      </c>
      <c r="E11" s="11" t="n">
        <v>0.72247320163597</v>
      </c>
      <c r="F11" s="12" t="n">
        <v>152.165412421994</v>
      </c>
      <c r="G11" s="12" t="n">
        <v>165.446363174637</v>
      </c>
      <c r="H11" s="12" t="n">
        <v>178.72731392728</v>
      </c>
      <c r="I11" s="13" t="n">
        <v>6.77611979475198</v>
      </c>
    </row>
    <row r="12" customFormat="false" ht="13.8" hidden="false" customHeight="false" outlineLevel="0" collapsed="false">
      <c r="A12" s="9" t="s">
        <v>19</v>
      </c>
      <c r="B12" s="10" t="n">
        <v>182</v>
      </c>
      <c r="C12" s="10" t="n">
        <v>95611</v>
      </c>
      <c r="D12" s="10" t="n">
        <v>76555</v>
      </c>
      <c r="E12" s="11" t="n">
        <v>0.800692388951062</v>
      </c>
      <c r="F12" s="12" t="n">
        <v>135.163226458701</v>
      </c>
      <c r="G12" s="12" t="n">
        <v>145.726014789093</v>
      </c>
      <c r="H12" s="12" t="n">
        <v>156.288803119486</v>
      </c>
      <c r="I12" s="13" t="n">
        <v>5.389276748813</v>
      </c>
    </row>
    <row r="13" customFormat="false" ht="13.8" hidden="false" customHeight="false" outlineLevel="0" collapsed="false">
      <c r="A13" s="9" t="s">
        <v>20</v>
      </c>
      <c r="B13" s="10" t="n">
        <v>141</v>
      </c>
      <c r="C13" s="10" t="n">
        <v>84492</v>
      </c>
      <c r="D13" s="10" t="n">
        <v>72399</v>
      </c>
      <c r="E13" s="11" t="n">
        <v>0.856874023576196</v>
      </c>
      <c r="F13" s="12" t="n">
        <v>112.668904060486</v>
      </c>
      <c r="G13" s="12" t="n">
        <v>120.819237324244</v>
      </c>
      <c r="H13" s="12" t="n">
        <v>128.969570588002</v>
      </c>
      <c r="I13" s="13" t="n">
        <v>4.15840970958991</v>
      </c>
    </row>
    <row r="14" customFormat="false" ht="13.8" hidden="false" customHeight="false" outlineLevel="0" collapsed="false">
      <c r="A14" s="9" t="s">
        <v>21</v>
      </c>
      <c r="B14" s="10" t="n">
        <v>59</v>
      </c>
      <c r="C14" s="10" t="n">
        <v>71232</v>
      </c>
      <c r="D14" s="10" t="n">
        <v>62366</v>
      </c>
      <c r="E14" s="11" t="n">
        <v>0.875533468104223</v>
      </c>
      <c r="F14" s="12" t="n">
        <v>46.6866991590009</v>
      </c>
      <c r="G14" s="12" t="n">
        <v>51.6564746181492</v>
      </c>
      <c r="H14" s="12" t="n">
        <v>56.6262500772974</v>
      </c>
      <c r="I14" s="13" t="n">
        <v>2.53564631715136</v>
      </c>
    </row>
    <row r="15" customFormat="false" ht="13.8" hidden="false" customHeight="false" outlineLevel="0" collapsed="false">
      <c r="A15" s="3" t="s">
        <v>22</v>
      </c>
      <c r="B15" s="0" t="n">
        <v>15</v>
      </c>
      <c r="C15" s="0" t="n">
        <v>56312</v>
      </c>
      <c r="D15" s="0" t="n">
        <v>50537</v>
      </c>
      <c r="E15" s="7" t="n">
        <v>0.897446370223043</v>
      </c>
      <c r="F15" s="8" t="n">
        <v>11.1588039758333</v>
      </c>
      <c r="G15" s="8" t="n">
        <v>13.4616955533457</v>
      </c>
      <c r="H15" s="8" t="n">
        <v>15.764587130858</v>
      </c>
      <c r="I15" s="2" t="n">
        <v>1.17496627268527</v>
      </c>
    </row>
    <row r="16" customFormat="false" ht="13.8" hidden="false" customHeight="false" outlineLevel="0" collapsed="false">
      <c r="A16" s="3" t="s">
        <v>23</v>
      </c>
      <c r="B16" s="0" t="n">
        <v>1</v>
      </c>
      <c r="C16" s="0" t="n">
        <v>41070</v>
      </c>
      <c r="D16" s="0" t="n">
        <v>36877</v>
      </c>
      <c r="E16" s="7" t="n">
        <v>0.89790601412223</v>
      </c>
      <c r="F16" s="8"/>
      <c r="G16" s="8" t="n">
        <v>0.89790601412223</v>
      </c>
      <c r="H16" s="8"/>
      <c r="I16" s="2" t="n">
        <v>0.302771867790519</v>
      </c>
    </row>
    <row r="17" customFormat="false" ht="13.8" hidden="false" customHeight="false" outlineLevel="0" collapsed="false">
      <c r="A17" s="3" t="s">
        <v>24</v>
      </c>
      <c r="B17" s="0" t="n">
        <v>0</v>
      </c>
      <c r="C17" s="0" t="n">
        <v>26747</v>
      </c>
      <c r="D17" s="0" t="n">
        <v>24199</v>
      </c>
      <c r="E17" s="7" t="n">
        <v>0.904736979848207</v>
      </c>
      <c r="F17" s="8"/>
      <c r="G17" s="8" t="n">
        <v>0</v>
      </c>
      <c r="H17" s="8"/>
      <c r="I17" s="2" t="n">
        <v>0</v>
      </c>
    </row>
    <row r="18" customFormat="false" ht="13.8" hidden="false" customHeight="false" outlineLevel="0" collapsed="false">
      <c r="A18" s="3" t="s">
        <v>25</v>
      </c>
      <c r="B18" s="0" t="n">
        <v>0</v>
      </c>
      <c r="C18" s="0" t="n">
        <v>16022</v>
      </c>
      <c r="D18" s="0" t="n">
        <v>15138</v>
      </c>
      <c r="E18" s="7" t="n">
        <v>0.9448258644364</v>
      </c>
      <c r="F18" s="8"/>
      <c r="G18" s="8" t="n">
        <v>0</v>
      </c>
      <c r="H18" s="8"/>
      <c r="I18" s="2" t="n">
        <v>0</v>
      </c>
    </row>
    <row r="19" customFormat="false" ht="13.8" hidden="false" customHeight="false" outlineLevel="0" collapsed="false">
      <c r="A19" s="3" t="s">
        <v>26</v>
      </c>
      <c r="B19" s="0" t="n">
        <v>0</v>
      </c>
      <c r="C19" s="0" t="n">
        <v>8723</v>
      </c>
      <c r="D19" s="0" t="n">
        <v>8548</v>
      </c>
      <c r="E19" s="7" t="n">
        <v>0.979938094692193</v>
      </c>
      <c r="F19" s="8"/>
      <c r="G19" s="8" t="n">
        <v>0</v>
      </c>
      <c r="H19" s="8"/>
      <c r="I19" s="2" t="n">
        <v>0</v>
      </c>
    </row>
    <row r="20" customFormat="false" ht="13.8" hidden="false" customHeight="false" outlineLevel="0" collapsed="false">
      <c r="A20" s="3" t="s">
        <v>27</v>
      </c>
      <c r="B20" s="0" t="n">
        <v>0</v>
      </c>
      <c r="C20" s="0" t="n">
        <v>4801</v>
      </c>
      <c r="D20" s="0" t="n">
        <v>4619</v>
      </c>
      <c r="E20" s="7" t="n">
        <v>0.962091230993543</v>
      </c>
      <c r="F20" s="8"/>
      <c r="G20" s="8" t="n">
        <v>0</v>
      </c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5368</v>
      </c>
      <c r="C21" s="15" t="n">
        <f aca="false">SUM(C2:C20)</f>
        <v>1550998</v>
      </c>
      <c r="D21" s="15" t="n">
        <f aca="false">SUM(D2:D20)</f>
        <v>765576</v>
      </c>
      <c r="E21" s="15"/>
      <c r="F21" s="15"/>
      <c r="G21" s="16" t="n">
        <f aca="false">SUM(G2:G20)</f>
        <v>2243.12145400124</v>
      </c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0.493602183884183</v>
      </c>
      <c r="E22" s="15"/>
      <c r="F22" s="15"/>
      <c r="G22" s="17" t="n">
        <f aca="false">G21/B21</f>
        <v>0.417869123323629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4.9"/>
    <col collapsed="false" customWidth="true" hidden="false" outlineLevel="0" max="4" min="3" style="0" width="9.35"/>
    <col collapsed="false" customWidth="true" hidden="false" outlineLevel="0" max="5" min="5" style="0" width="9.2"/>
    <col collapsed="false" customWidth="true" hidden="false" outlineLevel="0" max="6" min="6" style="0" width="3.93"/>
    <col collapsed="false" customWidth="true" hidden="false" outlineLevel="0" max="7" min="7" style="0" width="8.1"/>
    <col collapsed="false" customWidth="true" hidden="false" outlineLevel="0" max="8" min="8" style="0" width="3.93"/>
    <col collapsed="false" customWidth="true" hidden="false" outlineLevel="0" max="9" min="9" style="0" width="5.46"/>
  </cols>
  <sheetData>
    <row r="1" customFormat="false" ht="181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3.8" hidden="false" customHeight="false" outlineLevel="0" collapsed="false">
      <c r="A2" s="3" t="s">
        <v>9</v>
      </c>
      <c r="B2" s="0" t="n">
        <v>0</v>
      </c>
      <c r="C2" s="0" t="n">
        <v>93235</v>
      </c>
      <c r="D2" s="0" t="n">
        <v>7</v>
      </c>
      <c r="E2" s="7" t="n">
        <v>7.50791011959028E-005</v>
      </c>
      <c r="F2" s="8"/>
      <c r="G2" s="8"/>
      <c r="H2" s="8"/>
      <c r="I2" s="2" t="n">
        <v>0</v>
      </c>
    </row>
    <row r="3" customFormat="false" ht="13.8" hidden="false" customHeight="false" outlineLevel="0" collapsed="false">
      <c r="A3" s="3" t="s">
        <v>10</v>
      </c>
      <c r="B3" s="0" t="n">
        <v>0</v>
      </c>
      <c r="C3" s="0" t="n">
        <v>102417</v>
      </c>
      <c r="D3" s="0" t="n">
        <v>16</v>
      </c>
      <c r="E3" s="7" t="n">
        <v>0.000156224064364</v>
      </c>
      <c r="F3" s="8"/>
      <c r="G3" s="8"/>
      <c r="H3" s="8"/>
      <c r="I3" s="2" t="n">
        <v>0</v>
      </c>
    </row>
    <row r="4" customFormat="false" ht="13.8" hidden="false" customHeight="false" outlineLevel="0" collapsed="false">
      <c r="A4" s="3" t="s">
        <v>11</v>
      </c>
      <c r="B4" s="0" t="n">
        <v>0</v>
      </c>
      <c r="C4" s="0" t="n">
        <v>101897</v>
      </c>
      <c r="D4" s="0" t="n">
        <v>33206</v>
      </c>
      <c r="E4" s="7" t="n">
        <v>0.325878092583687</v>
      </c>
      <c r="F4" s="8"/>
      <c r="G4" s="8"/>
      <c r="H4" s="8"/>
      <c r="I4" s="2" t="n">
        <v>0</v>
      </c>
    </row>
    <row r="5" customFormat="false" ht="13.8" hidden="false" customHeight="false" outlineLevel="0" collapsed="false">
      <c r="A5" s="3" t="s">
        <v>12</v>
      </c>
      <c r="B5" s="0" t="n">
        <v>0</v>
      </c>
      <c r="C5" s="0" t="n">
        <v>105305</v>
      </c>
      <c r="D5" s="0" t="n">
        <v>67297</v>
      </c>
      <c r="E5" s="7" t="n">
        <v>0.639067470680405</v>
      </c>
      <c r="F5" s="8"/>
      <c r="G5" s="8"/>
      <c r="H5" s="8"/>
      <c r="I5" s="2" t="n">
        <v>0</v>
      </c>
    </row>
    <row r="6" customFormat="false" ht="13.8" hidden="false" customHeight="false" outlineLevel="0" collapsed="false">
      <c r="A6" s="3" t="s">
        <v>13</v>
      </c>
      <c r="B6" s="0" t="n">
        <v>0</v>
      </c>
      <c r="C6" s="0" t="n">
        <v>115046</v>
      </c>
      <c r="D6" s="0" t="n">
        <v>83795</v>
      </c>
      <c r="E6" s="7" t="n">
        <v>0.728360829581211</v>
      </c>
      <c r="F6" s="8"/>
      <c r="G6" s="8"/>
      <c r="H6" s="8"/>
      <c r="I6" s="2" t="n">
        <v>0</v>
      </c>
    </row>
    <row r="7" customFormat="false" ht="13.8" hidden="false" customHeight="false" outlineLevel="0" collapsed="false">
      <c r="A7" s="3" t="s">
        <v>14</v>
      </c>
      <c r="B7" s="0" t="n">
        <v>7</v>
      </c>
      <c r="C7" s="0" t="n">
        <v>124718</v>
      </c>
      <c r="D7" s="0" t="n">
        <v>92876</v>
      </c>
      <c r="E7" s="7" t="n">
        <v>0.744688016164467</v>
      </c>
      <c r="F7" s="8"/>
      <c r="G7" s="8" t="n">
        <v>5.21281611315127</v>
      </c>
      <c r="H7" s="8"/>
      <c r="I7" s="2" t="n">
        <v>1.15364397593819</v>
      </c>
    </row>
    <row r="8" customFormat="false" ht="13.8" hidden="false" customHeight="false" outlineLevel="0" collapsed="false">
      <c r="A8" s="9" t="s">
        <v>15</v>
      </c>
      <c r="B8" s="10" t="n">
        <v>52</v>
      </c>
      <c r="C8" s="10" t="n">
        <v>129871</v>
      </c>
      <c r="D8" s="10" t="n">
        <v>97576</v>
      </c>
      <c r="E8" s="11" t="n">
        <v>0.751330166087887</v>
      </c>
      <c r="F8" s="12" t="n">
        <v>32.9600757553938</v>
      </c>
      <c r="G8" s="12" t="n">
        <v>39.0691686365701</v>
      </c>
      <c r="H8" s="12" t="n">
        <v>45.1782615177464</v>
      </c>
      <c r="I8" s="13" t="n">
        <v>3.11694139757876</v>
      </c>
    </row>
    <row r="9" customFormat="false" ht="13.8" hidden="false" customHeight="false" outlineLevel="0" collapsed="false">
      <c r="A9" s="9" t="s">
        <v>16</v>
      </c>
      <c r="B9" s="10" t="n">
        <v>101</v>
      </c>
      <c r="C9" s="10" t="n">
        <v>133948</v>
      </c>
      <c r="D9" s="10" t="n">
        <v>105626</v>
      </c>
      <c r="E9" s="11" t="n">
        <v>0.788559739600442</v>
      </c>
      <c r="F9" s="12" t="n">
        <v>71.6014994054471</v>
      </c>
      <c r="G9" s="12" t="n">
        <v>79.6445336996446</v>
      </c>
      <c r="H9" s="12" t="n">
        <v>87.6875679938421</v>
      </c>
      <c r="I9" s="13" t="n">
        <v>4.10366433140605</v>
      </c>
    </row>
    <row r="10" customFormat="false" ht="13.8" hidden="false" customHeight="false" outlineLevel="0" collapsed="false">
      <c r="A10" s="9" t="s">
        <v>17</v>
      </c>
      <c r="B10" s="10" t="n">
        <v>92</v>
      </c>
      <c r="C10" s="10" t="n">
        <v>127324</v>
      </c>
      <c r="D10" s="10" t="n">
        <v>107123</v>
      </c>
      <c r="E10" s="11" t="n">
        <v>0.841341773742578</v>
      </c>
      <c r="F10" s="12" t="n">
        <v>70.5349807321989</v>
      </c>
      <c r="G10" s="12" t="n">
        <v>77.4034431843172</v>
      </c>
      <c r="H10" s="12" t="n">
        <v>84.2719056364355</v>
      </c>
      <c r="I10" s="13" t="n">
        <v>3.50438197145244</v>
      </c>
    </row>
    <row r="11" customFormat="false" ht="13.8" hidden="false" customHeight="false" outlineLevel="0" collapsed="false">
      <c r="A11" s="9" t="s">
        <v>18</v>
      </c>
      <c r="B11" s="10" t="n">
        <v>56</v>
      </c>
      <c r="C11" s="10" t="n">
        <v>112227</v>
      </c>
      <c r="D11" s="10" t="n">
        <v>93242</v>
      </c>
      <c r="E11" s="11" t="n">
        <v>0.830833934792875</v>
      </c>
      <c r="F11" s="12" t="n">
        <v>41.0280533252949</v>
      </c>
      <c r="G11" s="12" t="n">
        <v>46.526700348401</v>
      </c>
      <c r="H11" s="12" t="n">
        <v>52.0253473715072</v>
      </c>
      <c r="I11" s="13" t="n">
        <v>2.80548370606745</v>
      </c>
    </row>
    <row r="12" customFormat="false" ht="13.8" hidden="false" customHeight="false" outlineLevel="0" collapsed="false">
      <c r="A12" s="9" t="s">
        <v>19</v>
      </c>
      <c r="B12" s="10" t="n">
        <v>84</v>
      </c>
      <c r="C12" s="10" t="n">
        <v>95611</v>
      </c>
      <c r="D12" s="10" t="n">
        <v>84657</v>
      </c>
      <c r="E12" s="11" t="n">
        <v>0.885431592599178</v>
      </c>
      <c r="F12" s="12" t="n">
        <v>68.6549148090098</v>
      </c>
      <c r="G12" s="12" t="n">
        <v>74.376253778331</v>
      </c>
      <c r="H12" s="12" t="n">
        <v>80.0975927476521</v>
      </c>
      <c r="I12" s="13" t="n">
        <v>2.91910413377508</v>
      </c>
    </row>
    <row r="13" customFormat="false" ht="13.8" hidden="false" customHeight="false" outlineLevel="0" collapsed="false">
      <c r="A13" s="9" t="s">
        <v>20</v>
      </c>
      <c r="B13" s="10" t="n">
        <v>72</v>
      </c>
      <c r="C13" s="10" t="n">
        <v>84492</v>
      </c>
      <c r="D13" s="10" t="n">
        <v>78046</v>
      </c>
      <c r="E13" s="11" t="n">
        <v>0.923708753491455</v>
      </c>
      <c r="F13" s="12" t="n">
        <v>62.0921469917697</v>
      </c>
      <c r="G13" s="12" t="n">
        <v>66.5070302513847</v>
      </c>
      <c r="H13" s="12" t="n">
        <v>70.9219135109999</v>
      </c>
      <c r="I13" s="13" t="n">
        <v>2.25253284980701</v>
      </c>
    </row>
    <row r="14" customFormat="false" ht="13.8" hidden="false" customHeight="false" outlineLevel="0" collapsed="false">
      <c r="A14" s="9" t="s">
        <v>21</v>
      </c>
      <c r="B14" s="10" t="n">
        <v>34</v>
      </c>
      <c r="C14" s="10" t="n">
        <v>71232</v>
      </c>
      <c r="D14" s="10" t="n">
        <v>65980</v>
      </c>
      <c r="E14" s="11" t="n">
        <v>0.926269092542677</v>
      </c>
      <c r="F14" s="12" t="n">
        <v>28.5065225686588</v>
      </c>
      <c r="G14" s="12" t="n">
        <v>31.493149146451</v>
      </c>
      <c r="H14" s="12" t="n">
        <v>34.4797757242432</v>
      </c>
      <c r="I14" s="13" t="n">
        <v>1.52381707079841</v>
      </c>
    </row>
    <row r="15" customFormat="false" ht="13.8" hidden="false" customHeight="false" outlineLevel="0" collapsed="false">
      <c r="A15" s="3" t="s">
        <v>22</v>
      </c>
      <c r="B15" s="0" t="n">
        <v>6</v>
      </c>
      <c r="C15" s="0" t="n">
        <v>56312</v>
      </c>
      <c r="D15" s="0" t="n">
        <v>52428</v>
      </c>
      <c r="E15" s="7" t="n">
        <v>0.931027134536155</v>
      </c>
      <c r="F15" s="8"/>
      <c r="G15" s="8" t="n">
        <v>5.58616280721693</v>
      </c>
      <c r="H15" s="8"/>
      <c r="I15" s="2" t="n">
        <v>0.620720271749928</v>
      </c>
    </row>
    <row r="16" customFormat="false" ht="13.8" hidden="false" customHeight="false" outlineLevel="0" collapsed="false">
      <c r="A16" s="3" t="s">
        <v>23</v>
      </c>
      <c r="B16" s="0" t="n">
        <v>1</v>
      </c>
      <c r="C16" s="0" t="n">
        <v>41070</v>
      </c>
      <c r="D16" s="0" t="n">
        <v>38058</v>
      </c>
      <c r="E16" s="7" t="n">
        <v>0.926661796932067</v>
      </c>
      <c r="F16" s="8"/>
      <c r="G16" s="8" t="n">
        <v>0.926661796932067</v>
      </c>
      <c r="H16" s="8"/>
      <c r="I16" s="2" t="n">
        <v>0.260690834205385</v>
      </c>
    </row>
    <row r="17" customFormat="false" ht="13.8" hidden="false" customHeight="false" outlineLevel="0" collapsed="false">
      <c r="A17" s="3" t="s">
        <v>24</v>
      </c>
      <c r="B17" s="0" t="n">
        <v>0</v>
      </c>
      <c r="C17" s="0" t="n">
        <v>26747</v>
      </c>
      <c r="D17" s="0" t="n">
        <v>25328</v>
      </c>
      <c r="E17" s="7" t="n">
        <v>0.9469473211949</v>
      </c>
      <c r="F17" s="8"/>
      <c r="G17" s="8"/>
      <c r="H17" s="8"/>
      <c r="I17" s="2" t="n">
        <v>0</v>
      </c>
    </row>
    <row r="18" customFormat="false" ht="13.8" hidden="false" customHeight="false" outlineLevel="0" collapsed="false">
      <c r="A18" s="3" t="s">
        <v>25</v>
      </c>
      <c r="B18" s="0" t="n">
        <v>0</v>
      </c>
      <c r="C18" s="0" t="n">
        <v>16022</v>
      </c>
      <c r="D18" s="0" t="n">
        <v>16029</v>
      </c>
      <c r="E18" s="7" t="n">
        <v>1</v>
      </c>
      <c r="F18" s="8"/>
      <c r="G18" s="8"/>
      <c r="H18" s="8"/>
      <c r="I18" s="2" t="n">
        <v>0</v>
      </c>
    </row>
    <row r="19" customFormat="false" ht="13.8" hidden="false" customHeight="false" outlineLevel="0" collapsed="false">
      <c r="A19" s="3" t="s">
        <v>26</v>
      </c>
      <c r="B19" s="0" t="n">
        <v>0</v>
      </c>
      <c r="C19" s="0" t="n">
        <v>8723</v>
      </c>
      <c r="D19" s="0" t="n">
        <v>9024</v>
      </c>
      <c r="E19" s="7" t="n">
        <v>1</v>
      </c>
      <c r="F19" s="8"/>
      <c r="G19" s="8"/>
      <c r="H19" s="8"/>
      <c r="I19" s="2" t="n">
        <v>0</v>
      </c>
    </row>
    <row r="20" customFormat="false" ht="13.8" hidden="false" customHeight="false" outlineLevel="0" collapsed="false">
      <c r="A20" s="3" t="s">
        <v>27</v>
      </c>
      <c r="B20" s="0" t="n">
        <v>0</v>
      </c>
      <c r="C20" s="0" t="n">
        <v>4801</v>
      </c>
      <c r="D20" s="0" t="n">
        <v>4975</v>
      </c>
      <c r="E20" s="7" t="n">
        <v>1</v>
      </c>
      <c r="F20" s="8"/>
      <c r="G20" s="8"/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505</v>
      </c>
      <c r="C21" s="15" t="n">
        <f aca="false">SUM(C2:C20)</f>
        <v>1550998</v>
      </c>
      <c r="D21" s="15" t="n">
        <f aca="false">SUM(D2:D20)</f>
        <v>1055289</v>
      </c>
      <c r="E21" s="15"/>
      <c r="F21" s="15"/>
      <c r="G21" s="16" t="n">
        <f aca="false">SUM(G2:G20)</f>
        <v>426.7459197624</v>
      </c>
      <c r="H21" s="2"/>
      <c r="I21" s="2"/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0.680393527264381</v>
      </c>
      <c r="E22" s="15"/>
      <c r="F22" s="15"/>
      <c r="G22" s="17" t="n">
        <f aca="false">G21/B21</f>
        <v>0.845041425272079</v>
      </c>
      <c r="H22" s="2"/>
      <c r="I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" activeCellId="0" sqref="A1: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4.9"/>
    <col collapsed="false" customWidth="true" hidden="false" outlineLevel="0" max="3" min="3" style="0" width="9.35"/>
    <col collapsed="false" customWidth="true" hidden="false" outlineLevel="0" max="4" min="4" style="0" width="8.22"/>
    <col collapsed="false" customWidth="true" hidden="false" outlineLevel="0" max="5" min="5" style="0" width="8.1"/>
    <col collapsed="false" customWidth="true" hidden="false" outlineLevel="0" max="6" min="6" style="0" width="3.93"/>
    <col collapsed="false" customWidth="true" hidden="false" outlineLevel="0" max="7" min="7" style="0" width="8.1"/>
    <col collapsed="false" customWidth="true" hidden="false" outlineLevel="0" max="8" min="8" style="0" width="3.93"/>
    <col collapsed="false" customWidth="true" hidden="false" outlineLevel="0" max="9" min="9" style="0" width="5.46"/>
  </cols>
  <sheetData>
    <row r="1" customFormat="false" ht="180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3.8" hidden="false" customHeight="false" outlineLevel="0" collapsed="false">
      <c r="A2" s="3" t="s">
        <v>9</v>
      </c>
      <c r="B2" s="0" t="n">
        <v>0</v>
      </c>
      <c r="C2" s="0" t="n">
        <v>93235</v>
      </c>
      <c r="D2" s="0" t="n">
        <v>3</v>
      </c>
      <c r="E2" s="7" t="n">
        <v>3.21767576553869E-005</v>
      </c>
      <c r="F2" s="8"/>
      <c r="G2" s="8"/>
      <c r="H2" s="8"/>
      <c r="I2" s="2" t="n">
        <v>0</v>
      </c>
    </row>
    <row r="3" customFormat="false" ht="13.8" hidden="false" customHeight="false" outlineLevel="0" collapsed="false">
      <c r="A3" s="3" t="s">
        <v>10</v>
      </c>
      <c r="B3" s="0" t="n">
        <v>0</v>
      </c>
      <c r="C3" s="0" t="n">
        <v>102417</v>
      </c>
      <c r="D3" s="0" t="n">
        <v>2</v>
      </c>
      <c r="E3" s="7" t="n">
        <v>1.95280080455393E-005</v>
      </c>
      <c r="F3" s="8"/>
      <c r="G3" s="8"/>
      <c r="H3" s="8"/>
      <c r="I3" s="2" t="n">
        <v>0</v>
      </c>
    </row>
    <row r="4" customFormat="false" ht="13.8" hidden="false" customHeight="false" outlineLevel="0" collapsed="false">
      <c r="A4" s="3" t="s">
        <v>11</v>
      </c>
      <c r="B4" s="0" t="n">
        <v>0</v>
      </c>
      <c r="C4" s="0" t="n">
        <v>101897</v>
      </c>
      <c r="D4" s="0" t="n">
        <v>437</v>
      </c>
      <c r="E4" s="7" t="n">
        <v>0.004288644415439</v>
      </c>
      <c r="F4" s="8"/>
      <c r="G4" s="8"/>
      <c r="H4" s="8"/>
      <c r="I4" s="2" t="n">
        <v>0</v>
      </c>
    </row>
    <row r="5" customFormat="false" ht="13.8" hidden="false" customHeight="false" outlineLevel="0" collapsed="false">
      <c r="A5" s="3" t="s">
        <v>12</v>
      </c>
      <c r="B5" s="0" t="n">
        <v>0</v>
      </c>
      <c r="C5" s="0" t="n">
        <v>105305</v>
      </c>
      <c r="D5" s="0" t="n">
        <v>11918</v>
      </c>
      <c r="E5" s="7" t="n">
        <v>0.113176012535017</v>
      </c>
      <c r="F5" s="8"/>
      <c r="G5" s="8"/>
      <c r="H5" s="8"/>
      <c r="I5" s="2" t="n">
        <v>0</v>
      </c>
    </row>
    <row r="6" customFormat="false" ht="13.8" hidden="false" customHeight="false" outlineLevel="0" collapsed="false">
      <c r="A6" s="3" t="s">
        <v>13</v>
      </c>
      <c r="B6" s="0" t="n">
        <v>0</v>
      </c>
      <c r="C6" s="0" t="n">
        <v>115046</v>
      </c>
      <c r="D6" s="0" t="n">
        <v>37716</v>
      </c>
      <c r="E6" s="7" t="n">
        <v>0.327834083757801</v>
      </c>
      <c r="F6" s="8"/>
      <c r="G6" s="8"/>
      <c r="H6" s="8"/>
      <c r="I6" s="2" t="n">
        <v>0</v>
      </c>
    </row>
    <row r="7" customFormat="false" ht="13.8" hidden="false" customHeight="false" outlineLevel="0" collapsed="false">
      <c r="A7" s="3" t="s">
        <v>14</v>
      </c>
      <c r="B7" s="0" t="n">
        <v>7</v>
      </c>
      <c r="C7" s="0" t="n">
        <v>124718</v>
      </c>
      <c r="D7" s="0" t="n">
        <v>51018</v>
      </c>
      <c r="E7" s="7" t="n">
        <v>0.409066854824484</v>
      </c>
      <c r="F7" s="8"/>
      <c r="G7" s="8" t="n">
        <v>2.86346798377139</v>
      </c>
      <c r="H7" s="8"/>
      <c r="I7" s="2" t="n">
        <v>1.30081441480306</v>
      </c>
    </row>
    <row r="8" customFormat="false" ht="13.8" hidden="false" customHeight="false" outlineLevel="0" collapsed="false">
      <c r="A8" s="9" t="s">
        <v>15</v>
      </c>
      <c r="B8" s="10" t="n">
        <v>52</v>
      </c>
      <c r="C8" s="10" t="n">
        <v>129871</v>
      </c>
      <c r="D8" s="10" t="n">
        <v>64697</v>
      </c>
      <c r="E8" s="11" t="n">
        <v>0.498163562304133</v>
      </c>
      <c r="F8" s="12" t="n">
        <v>18.8378022609351</v>
      </c>
      <c r="G8" s="12" t="n">
        <v>25.9045052398149</v>
      </c>
      <c r="H8" s="12" t="n">
        <v>32.9712082186947</v>
      </c>
      <c r="I8" s="13" t="n">
        <v>3.60552695591402</v>
      </c>
    </row>
    <row r="9" customFormat="false" ht="13.8" hidden="false" customHeight="false" outlineLevel="0" collapsed="false">
      <c r="A9" s="9" t="s">
        <v>16</v>
      </c>
      <c r="B9" s="10" t="n">
        <v>101</v>
      </c>
      <c r="C9" s="10" t="n">
        <v>133948</v>
      </c>
      <c r="D9" s="10" t="n">
        <v>80041</v>
      </c>
      <c r="E9" s="11" t="n">
        <v>0.597552781676471</v>
      </c>
      <c r="F9" s="12" t="n">
        <v>50.6934036292934</v>
      </c>
      <c r="G9" s="12" t="n">
        <v>60.3528309493236</v>
      </c>
      <c r="H9" s="12" t="n">
        <v>70.0122582693538</v>
      </c>
      <c r="I9" s="13" t="n">
        <v>4.92836980486504</v>
      </c>
    </row>
    <row r="10" customFormat="false" ht="13.8" hidden="false" customHeight="false" outlineLevel="0" collapsed="false">
      <c r="A10" s="9" t="s">
        <v>17</v>
      </c>
      <c r="B10" s="10" t="n">
        <v>92</v>
      </c>
      <c r="C10" s="10" t="n">
        <v>127324</v>
      </c>
      <c r="D10" s="10" t="n">
        <v>87425</v>
      </c>
      <c r="E10" s="11" t="n">
        <v>0.68663409883447</v>
      </c>
      <c r="F10" s="12" t="n">
        <v>54.4500545466154</v>
      </c>
      <c r="G10" s="12" t="n">
        <v>63.1703370927712</v>
      </c>
      <c r="H10" s="12" t="n">
        <v>71.890619638927</v>
      </c>
      <c r="I10" s="13" t="n">
        <v>4.44920550323387</v>
      </c>
    </row>
    <row r="11" customFormat="false" ht="13.8" hidden="false" customHeight="false" outlineLevel="0" collapsed="false">
      <c r="A11" s="9" t="s">
        <v>18</v>
      </c>
      <c r="B11" s="10" t="n">
        <v>56</v>
      </c>
      <c r="C11" s="10" t="n">
        <v>112227</v>
      </c>
      <c r="D11" s="10" t="n">
        <v>81081</v>
      </c>
      <c r="E11" s="11" t="n">
        <v>0.72247320163597</v>
      </c>
      <c r="F11" s="12" t="n">
        <v>33.8909182789135</v>
      </c>
      <c r="G11" s="12" t="n">
        <v>40.4584992916143</v>
      </c>
      <c r="H11" s="12" t="n">
        <v>47.0260803043151</v>
      </c>
      <c r="I11" s="13" t="n">
        <v>3.35086821212281</v>
      </c>
    </row>
    <row r="12" customFormat="false" ht="13.8" hidden="false" customHeight="false" outlineLevel="0" collapsed="false">
      <c r="A12" s="9" t="s">
        <v>19</v>
      </c>
      <c r="B12" s="10" t="n">
        <v>84</v>
      </c>
      <c r="C12" s="10" t="n">
        <v>95611</v>
      </c>
      <c r="D12" s="10" t="n">
        <v>76555</v>
      </c>
      <c r="E12" s="11" t="n">
        <v>0.800692388951062</v>
      </c>
      <c r="F12" s="12" t="n">
        <v>60.0821590860688</v>
      </c>
      <c r="G12" s="12" t="n">
        <v>67.2581606718892</v>
      </c>
      <c r="H12" s="12" t="n">
        <v>74.4341622577097</v>
      </c>
      <c r="I12" s="13" t="n">
        <v>3.66129257599825</v>
      </c>
    </row>
    <row r="13" customFormat="false" ht="13.8" hidden="false" customHeight="false" outlineLevel="0" collapsed="false">
      <c r="A13" s="9" t="s">
        <v>20</v>
      </c>
      <c r="B13" s="10" t="n">
        <v>72</v>
      </c>
      <c r="C13" s="10" t="n">
        <v>84492</v>
      </c>
      <c r="D13" s="10" t="n">
        <v>72399</v>
      </c>
      <c r="E13" s="11" t="n">
        <v>0.856874023576196</v>
      </c>
      <c r="F13" s="12" t="n">
        <v>55.8707863024348</v>
      </c>
      <c r="G13" s="12" t="n">
        <v>61.6949296974862</v>
      </c>
      <c r="H13" s="12" t="n">
        <v>67.5190730925375</v>
      </c>
      <c r="I13" s="13" t="n">
        <v>2.97155633521403</v>
      </c>
    </row>
    <row r="14" customFormat="false" ht="13.8" hidden="false" customHeight="false" outlineLevel="0" collapsed="false">
      <c r="A14" s="9" t="s">
        <v>21</v>
      </c>
      <c r="B14" s="10" t="n">
        <v>34</v>
      </c>
      <c r="C14" s="10" t="n">
        <v>71232</v>
      </c>
      <c r="D14" s="10" t="n">
        <v>62366</v>
      </c>
      <c r="E14" s="11" t="n">
        <v>0.875533468104223</v>
      </c>
      <c r="F14" s="12" t="n">
        <v>25.9954557426376</v>
      </c>
      <c r="G14" s="12" t="n">
        <v>29.7681379155436</v>
      </c>
      <c r="H14" s="12" t="n">
        <v>33.5408200884495</v>
      </c>
      <c r="I14" s="13" t="n">
        <v>1.92487321331637</v>
      </c>
    </row>
    <row r="15" customFormat="false" ht="13.8" hidden="false" customHeight="false" outlineLevel="0" collapsed="false">
      <c r="A15" s="3" t="s">
        <v>22</v>
      </c>
      <c r="B15" s="0" t="n">
        <v>6</v>
      </c>
      <c r="C15" s="0" t="n">
        <v>56312</v>
      </c>
      <c r="D15" s="0" t="n">
        <v>50537</v>
      </c>
      <c r="E15" s="7" t="n">
        <v>0.897446370223043</v>
      </c>
      <c r="F15" s="8"/>
      <c r="G15" s="8" t="n">
        <v>5.38467822133826</v>
      </c>
      <c r="H15" s="8"/>
      <c r="I15" s="2" t="n">
        <v>0.743113919112788</v>
      </c>
    </row>
    <row r="16" customFormat="false" ht="13.8" hidden="false" customHeight="false" outlineLevel="0" collapsed="false">
      <c r="A16" s="3" t="s">
        <v>23</v>
      </c>
      <c r="B16" s="0" t="n">
        <v>1</v>
      </c>
      <c r="C16" s="0" t="n">
        <v>41070</v>
      </c>
      <c r="D16" s="0" t="n">
        <v>36877</v>
      </c>
      <c r="E16" s="7" t="n">
        <v>0.89790601412223</v>
      </c>
      <c r="F16" s="8"/>
      <c r="G16" s="8" t="n">
        <v>0.89790601412223</v>
      </c>
      <c r="H16" s="8"/>
      <c r="I16" s="2" t="n">
        <v>0.302771867790519</v>
      </c>
    </row>
    <row r="17" customFormat="false" ht="13.8" hidden="false" customHeight="false" outlineLevel="0" collapsed="false">
      <c r="A17" s="3" t="s">
        <v>24</v>
      </c>
      <c r="B17" s="0" t="n">
        <v>0</v>
      </c>
      <c r="C17" s="0" t="n">
        <v>26747</v>
      </c>
      <c r="D17" s="0" t="n">
        <v>24199</v>
      </c>
      <c r="E17" s="7" t="n">
        <v>0.904736979848207</v>
      </c>
      <c r="F17" s="8"/>
      <c r="G17" s="8"/>
      <c r="H17" s="8"/>
      <c r="I17" s="2" t="n">
        <v>0</v>
      </c>
    </row>
    <row r="18" customFormat="false" ht="13.8" hidden="false" customHeight="false" outlineLevel="0" collapsed="false">
      <c r="A18" s="3" t="s">
        <v>25</v>
      </c>
      <c r="B18" s="0" t="n">
        <v>0</v>
      </c>
      <c r="C18" s="0" t="n">
        <v>16022</v>
      </c>
      <c r="D18" s="0" t="n">
        <v>15138</v>
      </c>
      <c r="E18" s="7" t="n">
        <v>0.9448258644364</v>
      </c>
      <c r="F18" s="8"/>
      <c r="G18" s="8"/>
      <c r="H18" s="8"/>
      <c r="I18" s="2" t="n">
        <v>0</v>
      </c>
    </row>
    <row r="19" customFormat="false" ht="13.8" hidden="false" customHeight="false" outlineLevel="0" collapsed="false">
      <c r="A19" s="3" t="s">
        <v>26</v>
      </c>
      <c r="B19" s="0" t="n">
        <v>0</v>
      </c>
      <c r="C19" s="0" t="n">
        <v>8723</v>
      </c>
      <c r="D19" s="0" t="n">
        <v>8548</v>
      </c>
      <c r="E19" s="7" t="n">
        <v>0.979938094692193</v>
      </c>
      <c r="F19" s="8"/>
      <c r="G19" s="8"/>
      <c r="H19" s="8"/>
      <c r="I19" s="2" t="n">
        <v>0</v>
      </c>
    </row>
    <row r="20" customFormat="false" ht="13.8" hidden="false" customHeight="false" outlineLevel="0" collapsed="false">
      <c r="A20" s="3" t="s">
        <v>27</v>
      </c>
      <c r="B20" s="0" t="n">
        <v>0</v>
      </c>
      <c r="C20" s="0" t="n">
        <v>4801</v>
      </c>
      <c r="D20" s="0" t="n">
        <v>4619</v>
      </c>
      <c r="E20" s="7" t="n">
        <v>0.962091230993543</v>
      </c>
      <c r="F20" s="8"/>
      <c r="G20" s="8"/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505</v>
      </c>
      <c r="C21" s="15" t="n">
        <f aca="false">SUM(C2:C20)</f>
        <v>1550998</v>
      </c>
      <c r="D21" s="15" t="n">
        <f aca="false">SUM(D2:D20)</f>
        <v>765576</v>
      </c>
      <c r="E21" s="15"/>
      <c r="F21" s="16"/>
      <c r="G21" s="16" t="n">
        <f aca="false">SUM(G2:G20)</f>
        <v>357.753453077675</v>
      </c>
      <c r="H21" s="16"/>
      <c r="I21" s="7"/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0.493602183884183</v>
      </c>
      <c r="E22" s="15"/>
      <c r="F22" s="7"/>
      <c r="G22" s="17" t="n">
        <f aca="false">G21/B21</f>
        <v>0.708422679361732</v>
      </c>
      <c r="H22" s="7"/>
      <c r="I2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2021-11-16T17:34:12Z</dcterms:created>
  <dc:creator>openpyxl</dc:creator>
  <dc:description/>
  <dc:language>pt-BR</dc:language>
  <cp:lastModifiedBy/>
  <dcterms:modified xsi:type="dcterms:W3CDTF">2021-11-16T17:34:41Z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