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yPaper\Cost Optimization for Priority aware Scheduling of Jobs on Cloud\GitHub\"/>
    </mc:Choice>
  </mc:AlternateContent>
  <xr:revisionPtr revIDLastSave="0" documentId="13_ncr:1_{F01D62A9-AC9B-4839-B47C-BF77BE8E8D5E}" xr6:coauthVersionLast="47" xr6:coauthVersionMax="47" xr10:uidLastSave="{00000000-0000-0000-0000-000000000000}"/>
  <bookViews>
    <workbookView xWindow="-28920" yWindow="195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4" i="1"/>
  <c r="M4" i="1"/>
  <c r="M48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5" i="1"/>
  <c r="P4" i="1"/>
  <c r="O4" i="1"/>
  <c r="P37" i="1"/>
  <c r="P38" i="1"/>
  <c r="P39" i="1"/>
  <c r="P40" i="1"/>
  <c r="P41" i="1"/>
  <c r="P42" i="1"/>
  <c r="P43" i="1"/>
  <c r="P44" i="1"/>
  <c r="P45" i="1"/>
  <c r="P46" i="1"/>
  <c r="P47" i="1"/>
  <c r="P48" i="1"/>
  <c r="O37" i="1"/>
  <c r="O38" i="1"/>
  <c r="O39" i="1"/>
  <c r="O40" i="1"/>
  <c r="O41" i="1"/>
  <c r="O42" i="1"/>
  <c r="O43" i="1"/>
  <c r="O44" i="1"/>
  <c r="O45" i="1"/>
  <c r="O46" i="1"/>
  <c r="O47" i="1"/>
  <c r="O48" i="1"/>
  <c r="N37" i="1"/>
  <c r="N38" i="1"/>
  <c r="N39" i="1"/>
  <c r="N40" i="1"/>
  <c r="N41" i="1"/>
  <c r="N42" i="1"/>
  <c r="N43" i="1"/>
  <c r="N44" i="1"/>
  <c r="N45" i="1"/>
  <c r="N46" i="1"/>
  <c r="N47" i="1"/>
  <c r="N48" i="1"/>
  <c r="P13" i="1"/>
  <c r="P14" i="1"/>
  <c r="P15" i="1"/>
  <c r="P16" i="1"/>
  <c r="P17" i="1"/>
  <c r="P18" i="1"/>
  <c r="P19" i="1"/>
  <c r="P20" i="1"/>
  <c r="P21" i="1"/>
  <c r="N13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O13" i="1"/>
  <c r="O14" i="1"/>
  <c r="O15" i="1"/>
  <c r="O16" i="1"/>
  <c r="O17" i="1"/>
  <c r="O18" i="1"/>
  <c r="O19" i="1"/>
  <c r="O20" i="1"/>
  <c r="O21" i="1"/>
  <c r="N14" i="1"/>
  <c r="N15" i="1"/>
  <c r="N16" i="1"/>
  <c r="N17" i="1"/>
  <c r="N18" i="1"/>
  <c r="N19" i="1"/>
  <c r="N20" i="1"/>
  <c r="N21" i="1"/>
  <c r="P5" i="1"/>
  <c r="P6" i="1"/>
  <c r="P7" i="1"/>
  <c r="P8" i="1"/>
  <c r="P9" i="1"/>
  <c r="P10" i="1"/>
  <c r="P11" i="1"/>
  <c r="P12" i="1"/>
  <c r="O5" i="1"/>
  <c r="O6" i="1"/>
  <c r="O7" i="1"/>
  <c r="O8" i="1"/>
  <c r="O9" i="1"/>
  <c r="O10" i="1"/>
  <c r="O11" i="1"/>
  <c r="O12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<sst xmlns="http://schemas.openxmlformats.org/spreadsheetml/2006/main" count="43" uniqueCount="21">
  <si>
    <t>No</t>
  </si>
  <si>
    <t>Job Num</t>
  </si>
  <si>
    <t>Priority Num</t>
  </si>
  <si>
    <t>VM Num</t>
  </si>
  <si>
    <t>Time</t>
  </si>
  <si>
    <t>Max loops</t>
  </si>
  <si>
    <t>Max repeat</t>
  </si>
  <si>
    <t>LS-JSP1</t>
  </si>
  <si>
    <t>LS-JSP2</t>
  </si>
  <si>
    <t>LS-JSP3</t>
  </si>
  <si>
    <t>LS-JSP4</t>
  </si>
  <si>
    <t>LS-JSP</t>
  </si>
  <si>
    <t>Total Cost</t>
  </si>
  <si>
    <t>Improvement</t>
  </si>
  <si>
    <t>LS-JSP1 are the proposed LS-JSP without scoring function</t>
  </si>
  <si>
    <t>LS-JSP2 are the proposed LS-JSP without further optimisation</t>
  </si>
  <si>
    <t>LS-JSP3 are the proposed LS-JSP without BLS rule</t>
  </si>
  <si>
    <t>LS-JSP4 are the proposed LS-JSP without tabu list</t>
  </si>
  <si>
    <t>Note:</t>
  </si>
  <si>
    <t>Google Benchmark</t>
  </si>
  <si>
    <t>Synthetic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</si>
</sst>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10" fontId="0" fillId="0" borderId="1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0" xfId="0" applyBorder="1"/>
    <xf numFmtId="0" fontId="0" fillId="0" borderId="0" xfId="0" applyAlignment="1"/>
    <xf numFmtId="0" fontId="1" fillId="0" borderId="0" xfId="0" applyFont="1" applyFill="1" applyBorder="1" applyAlignment="1">
      <alignment horizontal="left" vertical="top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zoomScaleNormal="100" workbookViewId="0">
      <selection sqref="A1:P1"/>
    </sheetView>
  </sheetViews>
  <sheetFormatPr defaultRowHeight="14.5" x14ac:dyDescent="0.35"/>
  <cols>
    <col min="1" max="1" width="3.81640625" bestFit="1" customWidth="1"/>
    <col min="2" max="2" width="8.26953125" bestFit="1" customWidth="1"/>
    <col min="3" max="3" width="11.7265625" bestFit="1" customWidth="1"/>
    <col min="4" max="4" width="8.453125" bestFit="1" customWidth="1"/>
    <col min="5" max="5" width="5.81640625" bestFit="1" customWidth="1"/>
    <col min="6" max="6" width="9.6328125" bestFit="1" customWidth="1"/>
    <col min="7" max="7" width="10.6328125" bestFit="1" customWidth="1"/>
    <col min="8" max="12" width="8.81640625" bestFit="1" customWidth="1"/>
    <col min="13" max="16" width="7.08984375" bestFit="1" customWidth="1"/>
    <col min="18" max="18" width="53.81640625" customWidth="1"/>
  </cols>
  <sheetData>
    <row r="1" spans="1:18" ht="15" thickBot="1" x14ac:dyDescent="0.4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8" ht="15" thickBot="1" x14ac:dyDescent="0.4">
      <c r="A2" s="17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12</v>
      </c>
      <c r="I2" s="20"/>
      <c r="J2" s="20"/>
      <c r="K2" s="20"/>
      <c r="L2" s="21"/>
      <c r="M2" s="19" t="s">
        <v>13</v>
      </c>
      <c r="N2" s="20"/>
      <c r="O2" s="20"/>
      <c r="P2" s="22"/>
    </row>
    <row r="3" spans="1:18" ht="15" thickBot="1" x14ac:dyDescent="0.4">
      <c r="A3" s="28"/>
      <c r="B3" s="29"/>
      <c r="C3" s="29"/>
      <c r="D3" s="29"/>
      <c r="E3" s="29"/>
      <c r="F3" s="29"/>
      <c r="G3" s="29"/>
      <c r="H3" s="30" t="s">
        <v>7</v>
      </c>
      <c r="I3" s="30" t="s">
        <v>8</v>
      </c>
      <c r="J3" s="30" t="s">
        <v>9</v>
      </c>
      <c r="K3" s="31" t="s">
        <v>10</v>
      </c>
      <c r="L3" s="30" t="s">
        <v>11</v>
      </c>
      <c r="M3" s="30" t="s">
        <v>7</v>
      </c>
      <c r="N3" s="30" t="s">
        <v>8</v>
      </c>
      <c r="O3" s="30" t="s">
        <v>9</v>
      </c>
      <c r="P3" s="31" t="s">
        <v>10</v>
      </c>
      <c r="R3" s="34"/>
    </row>
    <row r="4" spans="1:18" x14ac:dyDescent="0.35">
      <c r="A4" s="23">
        <v>37</v>
      </c>
      <c r="B4" s="24">
        <v>500</v>
      </c>
      <c r="C4" s="24">
        <v>5</v>
      </c>
      <c r="D4" s="24">
        <v>5</v>
      </c>
      <c r="E4" s="24">
        <v>360</v>
      </c>
      <c r="F4" s="24">
        <v>10000</v>
      </c>
      <c r="G4" s="24">
        <v>1000</v>
      </c>
      <c r="H4" s="25">
        <v>24391.94</v>
      </c>
      <c r="I4" s="25">
        <v>24683.64</v>
      </c>
      <c r="J4" s="25">
        <v>24380.35</v>
      </c>
      <c r="K4" s="25">
        <v>24387.09</v>
      </c>
      <c r="L4" s="25">
        <v>24356.77</v>
      </c>
      <c r="M4" s="26">
        <f>(H4-L4)/H4</f>
        <v>1.441869732378739E-3</v>
      </c>
      <c r="N4" s="26">
        <f t="shared" ref="N4:N21" si="0">(I4-L4)/I4</f>
        <v>1.3242374301359078E-2</v>
      </c>
      <c r="O4" s="26">
        <f t="shared" ref="O4:O21" si="1">(J4-L4)/I4</f>
        <v>9.5528860411179671E-4</v>
      </c>
      <c r="P4" s="27">
        <f>(K4-L4)/K4</f>
        <v>1.2432807686361803E-3</v>
      </c>
      <c r="R4" s="35" t="s">
        <v>18</v>
      </c>
    </row>
    <row r="5" spans="1:18" x14ac:dyDescent="0.35">
      <c r="A5" s="4">
        <v>38</v>
      </c>
      <c r="B5" s="1">
        <v>500</v>
      </c>
      <c r="C5" s="1">
        <v>5</v>
      </c>
      <c r="D5" s="1">
        <v>10</v>
      </c>
      <c r="E5" s="1">
        <v>360</v>
      </c>
      <c r="F5" s="1">
        <v>10000</v>
      </c>
      <c r="G5" s="1">
        <v>1000</v>
      </c>
      <c r="H5" s="3">
        <v>17522.96</v>
      </c>
      <c r="I5" s="3">
        <v>17913.73</v>
      </c>
      <c r="J5" s="3">
        <v>17488.39</v>
      </c>
      <c r="K5" s="3">
        <v>17491.2</v>
      </c>
      <c r="L5" s="3">
        <v>17429.669999999998</v>
      </c>
      <c r="M5" s="8">
        <f t="shared" ref="M5:M20" si="2">(H5-L5)/H5</f>
        <v>5.3238722225012712E-3</v>
      </c>
      <c r="N5" s="8">
        <f t="shared" si="0"/>
        <v>2.7021731375877683E-2</v>
      </c>
      <c r="O5" s="8">
        <f t="shared" si="1"/>
        <v>3.2779326248637869E-3</v>
      </c>
      <c r="P5" s="9">
        <f t="shared" ref="P5:P21" si="3">(K5-L5)/K5</f>
        <v>3.5177689352361456E-3</v>
      </c>
      <c r="R5" s="36" t="s">
        <v>14</v>
      </c>
    </row>
    <row r="6" spans="1:18" x14ac:dyDescent="0.35">
      <c r="A6" s="4">
        <v>39</v>
      </c>
      <c r="B6" s="1">
        <v>500</v>
      </c>
      <c r="C6" s="1">
        <v>5</v>
      </c>
      <c r="D6" s="1">
        <v>15</v>
      </c>
      <c r="E6" s="1">
        <v>360</v>
      </c>
      <c r="F6" s="1">
        <v>10000</v>
      </c>
      <c r="G6" s="1">
        <v>1000</v>
      </c>
      <c r="H6" s="3">
        <v>21500.54</v>
      </c>
      <c r="I6" s="3">
        <v>22356.959999999999</v>
      </c>
      <c r="J6" s="3">
        <v>21608.400000000001</v>
      </c>
      <c r="K6" s="3">
        <v>21432.63</v>
      </c>
      <c r="L6" s="3">
        <v>21351.51</v>
      </c>
      <c r="M6" s="8">
        <f t="shared" si="2"/>
        <v>6.9314538146484908E-3</v>
      </c>
      <c r="N6" s="8">
        <f t="shared" si="0"/>
        <v>4.4972572299632897E-2</v>
      </c>
      <c r="O6" s="8">
        <f t="shared" si="1"/>
        <v>1.1490381518775499E-2</v>
      </c>
      <c r="P6" s="9">
        <f t="shared" si="3"/>
        <v>3.7848831431328126E-3</v>
      </c>
      <c r="R6" s="36" t="s">
        <v>15</v>
      </c>
    </row>
    <row r="7" spans="1:18" x14ac:dyDescent="0.35">
      <c r="A7" s="4">
        <v>40</v>
      </c>
      <c r="B7" s="1">
        <v>500</v>
      </c>
      <c r="C7" s="1">
        <v>10</v>
      </c>
      <c r="D7" s="1">
        <v>5</v>
      </c>
      <c r="E7" s="1">
        <v>360</v>
      </c>
      <c r="F7" s="1">
        <v>10000</v>
      </c>
      <c r="G7" s="1">
        <v>1000</v>
      </c>
      <c r="H7" s="3">
        <v>19502.25</v>
      </c>
      <c r="I7" s="3">
        <v>19835.21</v>
      </c>
      <c r="J7" s="3">
        <v>19558.349999999999</v>
      </c>
      <c r="K7" s="3">
        <v>19484.599999999999</v>
      </c>
      <c r="L7" s="3">
        <v>19460.82</v>
      </c>
      <c r="M7" s="8">
        <f t="shared" si="2"/>
        <v>2.1243702649694413E-3</v>
      </c>
      <c r="N7" s="8">
        <f t="shared" si="0"/>
        <v>1.8875020733332262E-2</v>
      </c>
      <c r="O7" s="8">
        <f t="shared" si="1"/>
        <v>4.9170137346667281E-3</v>
      </c>
      <c r="P7" s="9">
        <f t="shared" si="3"/>
        <v>1.2204510228590187E-3</v>
      </c>
      <c r="R7" s="36" t="s">
        <v>16</v>
      </c>
    </row>
    <row r="8" spans="1:18" ht="15" thickBot="1" x14ac:dyDescent="0.4">
      <c r="A8" s="4">
        <v>41</v>
      </c>
      <c r="B8" s="1">
        <v>500</v>
      </c>
      <c r="C8" s="1">
        <v>10</v>
      </c>
      <c r="D8" s="1">
        <v>10</v>
      </c>
      <c r="E8" s="1">
        <v>360</v>
      </c>
      <c r="F8" s="1">
        <v>10000</v>
      </c>
      <c r="G8" s="1">
        <v>1000</v>
      </c>
      <c r="H8" s="3">
        <v>20300.03</v>
      </c>
      <c r="I8" s="3">
        <v>20799.599999999999</v>
      </c>
      <c r="J8" s="3">
        <v>20264.71</v>
      </c>
      <c r="K8" s="3">
        <v>20265.45</v>
      </c>
      <c r="L8" s="3">
        <v>20256.3</v>
      </c>
      <c r="M8" s="8">
        <f t="shared" si="2"/>
        <v>2.15418400859504E-3</v>
      </c>
      <c r="N8" s="8">
        <f t="shared" si="0"/>
        <v>2.6120694628742828E-2</v>
      </c>
      <c r="O8" s="8">
        <f t="shared" si="1"/>
        <v>4.0433469874419966E-4</v>
      </c>
      <c r="P8" s="9">
        <f t="shared" si="3"/>
        <v>4.5150736845228975E-4</v>
      </c>
      <c r="R8" s="37" t="s">
        <v>17</v>
      </c>
    </row>
    <row r="9" spans="1:18" x14ac:dyDescent="0.35">
      <c r="A9" s="4">
        <v>42</v>
      </c>
      <c r="B9" s="1">
        <v>500</v>
      </c>
      <c r="C9" s="1">
        <v>10</v>
      </c>
      <c r="D9" s="1">
        <v>15</v>
      </c>
      <c r="E9" s="1">
        <v>360</v>
      </c>
      <c r="F9" s="1">
        <v>10000</v>
      </c>
      <c r="G9" s="1">
        <v>1000</v>
      </c>
      <c r="H9" s="3">
        <v>19225.89</v>
      </c>
      <c r="I9" s="3">
        <v>20054.47</v>
      </c>
      <c r="J9" s="3">
        <v>19307.61</v>
      </c>
      <c r="K9" s="3">
        <v>19219.72</v>
      </c>
      <c r="L9" s="3">
        <v>19105.48</v>
      </c>
      <c r="M9" s="8">
        <f t="shared" si="2"/>
        <v>6.2629090252778862E-3</v>
      </c>
      <c r="N9" s="8">
        <f t="shared" si="0"/>
        <v>4.7320622285206317E-2</v>
      </c>
      <c r="O9" s="8">
        <f t="shared" si="1"/>
        <v>1.0079049708119986E-2</v>
      </c>
      <c r="P9" s="9">
        <f t="shared" si="3"/>
        <v>5.9438951243827483E-3</v>
      </c>
    </row>
    <row r="10" spans="1:18" x14ac:dyDescent="0.35">
      <c r="A10" s="4">
        <v>43</v>
      </c>
      <c r="B10" s="1">
        <v>500</v>
      </c>
      <c r="C10" s="1">
        <v>15</v>
      </c>
      <c r="D10" s="1">
        <v>5</v>
      </c>
      <c r="E10" s="1">
        <v>360</v>
      </c>
      <c r="F10" s="1">
        <v>10000</v>
      </c>
      <c r="G10" s="1">
        <v>1000</v>
      </c>
      <c r="H10" s="3">
        <v>21933.9</v>
      </c>
      <c r="I10" s="3">
        <v>22366.21</v>
      </c>
      <c r="J10" s="3">
        <v>21944.79</v>
      </c>
      <c r="K10" s="3">
        <v>21919.68</v>
      </c>
      <c r="L10" s="3">
        <v>21875.63</v>
      </c>
      <c r="M10" s="8">
        <f t="shared" si="2"/>
        <v>2.6566182940562524E-3</v>
      </c>
      <c r="N10" s="8">
        <f t="shared" si="0"/>
        <v>2.1933979874104649E-2</v>
      </c>
      <c r="O10" s="8">
        <f t="shared" si="1"/>
        <v>3.0921644748931471E-3</v>
      </c>
      <c r="P10" s="9">
        <f t="shared" si="3"/>
        <v>2.0096096293376214E-3</v>
      </c>
    </row>
    <row r="11" spans="1:18" x14ac:dyDescent="0.35">
      <c r="A11" s="4">
        <v>44</v>
      </c>
      <c r="B11" s="1">
        <v>500</v>
      </c>
      <c r="C11" s="1">
        <v>15</v>
      </c>
      <c r="D11" s="1">
        <v>10</v>
      </c>
      <c r="E11" s="1">
        <v>360</v>
      </c>
      <c r="F11" s="1">
        <v>10000</v>
      </c>
      <c r="G11" s="1">
        <v>1000</v>
      </c>
      <c r="H11" s="3">
        <v>16648.46</v>
      </c>
      <c r="I11" s="3">
        <v>17346.54</v>
      </c>
      <c r="J11" s="3">
        <v>16680.29</v>
      </c>
      <c r="K11" s="3">
        <v>16641.689999999999</v>
      </c>
      <c r="L11" s="3">
        <v>16613.87</v>
      </c>
      <c r="M11" s="8">
        <f t="shared" si="2"/>
        <v>2.0776696463216506E-3</v>
      </c>
      <c r="N11" s="8">
        <f t="shared" si="0"/>
        <v>4.2237241547882276E-2</v>
      </c>
      <c r="O11" s="8">
        <f t="shared" si="1"/>
        <v>3.8290056691421973E-3</v>
      </c>
      <c r="P11" s="9">
        <f t="shared" si="3"/>
        <v>1.6717052174388366E-3</v>
      </c>
    </row>
    <row r="12" spans="1:18" x14ac:dyDescent="0.35">
      <c r="A12" s="4">
        <v>45</v>
      </c>
      <c r="B12" s="1">
        <v>500</v>
      </c>
      <c r="C12" s="1">
        <v>15</v>
      </c>
      <c r="D12" s="1">
        <v>15</v>
      </c>
      <c r="E12" s="1">
        <v>360</v>
      </c>
      <c r="F12" s="1">
        <v>10000</v>
      </c>
      <c r="G12" s="1">
        <v>1000</v>
      </c>
      <c r="H12" s="3">
        <v>23372.71</v>
      </c>
      <c r="I12" s="3">
        <v>24513.14</v>
      </c>
      <c r="J12" s="3">
        <v>23435.54</v>
      </c>
      <c r="K12" s="3">
        <v>23341.68</v>
      </c>
      <c r="L12" s="3">
        <v>23275.49</v>
      </c>
      <c r="M12" s="8">
        <f t="shared" si="2"/>
        <v>4.1595518876500637E-3</v>
      </c>
      <c r="N12" s="8">
        <f t="shared" si="0"/>
        <v>5.0489247807502337E-2</v>
      </c>
      <c r="O12" s="8">
        <f t="shared" si="1"/>
        <v>6.5291513041576587E-3</v>
      </c>
      <c r="P12" s="9">
        <f t="shared" si="3"/>
        <v>2.8356999153445121E-3</v>
      </c>
    </row>
    <row r="13" spans="1:18" x14ac:dyDescent="0.35">
      <c r="A13" s="4">
        <v>82</v>
      </c>
      <c r="B13" s="1">
        <v>3000</v>
      </c>
      <c r="C13" s="1">
        <v>30</v>
      </c>
      <c r="D13" s="1">
        <v>30</v>
      </c>
      <c r="E13" s="1">
        <v>11520</v>
      </c>
      <c r="F13" s="1">
        <v>10000</v>
      </c>
      <c r="G13" s="1">
        <v>1000</v>
      </c>
      <c r="H13" s="3">
        <v>119783.8</v>
      </c>
      <c r="I13" s="3">
        <v>121577.5</v>
      </c>
      <c r="J13" s="3">
        <v>120174.6</v>
      </c>
      <c r="K13" s="3">
        <v>119876.3</v>
      </c>
      <c r="L13" s="3">
        <v>119758.9</v>
      </c>
      <c r="M13" s="8">
        <f t="shared" si="2"/>
        <v>2.0787452059467751E-4</v>
      </c>
      <c r="N13" s="8">
        <f t="shared" si="0"/>
        <v>1.4958359893894888E-2</v>
      </c>
      <c r="O13" s="8">
        <f t="shared" si="1"/>
        <v>3.419218194156087E-3</v>
      </c>
      <c r="P13" s="9">
        <f t="shared" si="3"/>
        <v>9.7934287261125627E-4</v>
      </c>
    </row>
    <row r="14" spans="1:18" x14ac:dyDescent="0.35">
      <c r="A14" s="4">
        <v>83</v>
      </c>
      <c r="B14" s="1">
        <v>3000</v>
      </c>
      <c r="C14" s="1">
        <v>30</v>
      </c>
      <c r="D14" s="1">
        <v>60</v>
      </c>
      <c r="E14" s="1">
        <v>11520</v>
      </c>
      <c r="F14" s="1">
        <v>10000</v>
      </c>
      <c r="G14" s="1">
        <v>1000</v>
      </c>
      <c r="H14" s="3">
        <v>142047.1</v>
      </c>
      <c r="I14" s="3">
        <v>142784.79999999999</v>
      </c>
      <c r="J14" s="3">
        <v>142157.4</v>
      </c>
      <c r="K14" s="3">
        <v>142145</v>
      </c>
      <c r="L14" s="3">
        <v>142033.70000000001</v>
      </c>
      <c r="M14" s="8">
        <f t="shared" si="2"/>
        <v>9.4334907224393735E-5</v>
      </c>
      <c r="N14" s="8">
        <f t="shared" si="0"/>
        <v>5.2603638482525928E-3</v>
      </c>
      <c r="O14" s="8">
        <f t="shared" si="1"/>
        <v>8.6633871392460923E-4</v>
      </c>
      <c r="P14" s="9">
        <f t="shared" si="3"/>
        <v>7.8300327130738584E-4</v>
      </c>
    </row>
    <row r="15" spans="1:18" x14ac:dyDescent="0.35">
      <c r="A15" s="4">
        <v>84</v>
      </c>
      <c r="B15" s="1">
        <v>3000</v>
      </c>
      <c r="C15" s="1">
        <v>30</v>
      </c>
      <c r="D15" s="1">
        <v>90</v>
      </c>
      <c r="E15" s="1">
        <v>11520</v>
      </c>
      <c r="F15" s="1">
        <v>10000</v>
      </c>
      <c r="G15" s="1">
        <v>1000</v>
      </c>
      <c r="H15" s="3">
        <v>142335.29999999999</v>
      </c>
      <c r="I15" s="3">
        <v>142931.79999999999</v>
      </c>
      <c r="J15" s="3">
        <v>142433.70000000001</v>
      </c>
      <c r="K15" s="3">
        <v>142362.4</v>
      </c>
      <c r="L15" s="3">
        <v>142307.5</v>
      </c>
      <c r="M15" s="8">
        <f t="shared" si="2"/>
        <v>1.9531346053992482E-4</v>
      </c>
      <c r="N15" s="8">
        <f t="shared" si="0"/>
        <v>4.3678173786378428E-3</v>
      </c>
      <c r="O15" s="8">
        <f t="shared" si="1"/>
        <v>8.8293857630010713E-4</v>
      </c>
      <c r="P15" s="9">
        <f t="shared" si="3"/>
        <v>3.8563553297776788E-4</v>
      </c>
    </row>
    <row r="16" spans="1:18" x14ac:dyDescent="0.35">
      <c r="A16" s="4">
        <v>85</v>
      </c>
      <c r="B16" s="1">
        <v>3000</v>
      </c>
      <c r="C16" s="1">
        <v>60</v>
      </c>
      <c r="D16" s="1">
        <v>30</v>
      </c>
      <c r="E16" s="1">
        <v>11520</v>
      </c>
      <c r="F16" s="1">
        <v>10000</v>
      </c>
      <c r="G16" s="1">
        <v>1000</v>
      </c>
      <c r="H16" s="3">
        <v>117759.1</v>
      </c>
      <c r="I16" s="3">
        <v>118687.8</v>
      </c>
      <c r="J16" s="3">
        <v>117754.2</v>
      </c>
      <c r="K16" s="3">
        <v>117728.6</v>
      </c>
      <c r="L16" s="3">
        <v>117597.3</v>
      </c>
      <c r="M16" s="8">
        <f t="shared" si="2"/>
        <v>1.3739914792147946E-3</v>
      </c>
      <c r="N16" s="8">
        <f t="shared" si="0"/>
        <v>9.1879704569467115E-3</v>
      </c>
      <c r="O16" s="8">
        <f t="shared" si="1"/>
        <v>1.3219555843144298E-3</v>
      </c>
      <c r="P16" s="9">
        <f t="shared" si="3"/>
        <v>1.1152770015102778E-3</v>
      </c>
    </row>
    <row r="17" spans="1:16" x14ac:dyDescent="0.35">
      <c r="A17" s="4">
        <v>86</v>
      </c>
      <c r="B17" s="1">
        <v>3000</v>
      </c>
      <c r="C17" s="1">
        <v>60</v>
      </c>
      <c r="D17" s="1">
        <v>60</v>
      </c>
      <c r="E17" s="1">
        <v>11520</v>
      </c>
      <c r="F17" s="1">
        <v>10000</v>
      </c>
      <c r="G17" s="1">
        <v>1000</v>
      </c>
      <c r="H17" s="3">
        <v>129080.1</v>
      </c>
      <c r="I17" s="3">
        <v>130392.9</v>
      </c>
      <c r="J17" s="3">
        <v>129353.3</v>
      </c>
      <c r="K17" s="3">
        <v>129002</v>
      </c>
      <c r="L17" s="3">
        <v>128804.1</v>
      </c>
      <c r="M17" s="8">
        <f t="shared" si="2"/>
        <v>2.1382072062231124E-3</v>
      </c>
      <c r="N17" s="8">
        <f t="shared" si="0"/>
        <v>1.2184712511187254E-2</v>
      </c>
      <c r="O17" s="8">
        <f t="shared" si="1"/>
        <v>4.2118857698540116E-3</v>
      </c>
      <c r="P17" s="9">
        <f t="shared" si="3"/>
        <v>1.5340847428721583E-3</v>
      </c>
    </row>
    <row r="18" spans="1:16" x14ac:dyDescent="0.35">
      <c r="A18" s="4">
        <v>87</v>
      </c>
      <c r="B18" s="1">
        <v>3000</v>
      </c>
      <c r="C18" s="1">
        <v>60</v>
      </c>
      <c r="D18" s="1">
        <v>90</v>
      </c>
      <c r="E18" s="1">
        <v>11520</v>
      </c>
      <c r="F18" s="1">
        <v>10000</v>
      </c>
      <c r="G18" s="1">
        <v>1000</v>
      </c>
      <c r="H18" s="3">
        <v>136024.70000000001</v>
      </c>
      <c r="I18" s="3">
        <v>136738.20000000001</v>
      </c>
      <c r="J18" s="3">
        <v>136274.6</v>
      </c>
      <c r="K18" s="3">
        <v>136055.29999999999</v>
      </c>
      <c r="L18" s="3">
        <v>135960.6</v>
      </c>
      <c r="M18" s="8">
        <f t="shared" si="2"/>
        <v>4.7123794428516157E-4</v>
      </c>
      <c r="N18" s="8">
        <f t="shared" si="0"/>
        <v>5.686779553921331E-3</v>
      </c>
      <c r="O18" s="8">
        <f t="shared" si="1"/>
        <v>2.2963590276894093E-3</v>
      </c>
      <c r="P18" s="9">
        <f t="shared" si="3"/>
        <v>6.9604050705839862E-4</v>
      </c>
    </row>
    <row r="19" spans="1:16" x14ac:dyDescent="0.35">
      <c r="A19" s="4">
        <v>88</v>
      </c>
      <c r="B19" s="1">
        <v>3000</v>
      </c>
      <c r="C19" s="1">
        <v>90</v>
      </c>
      <c r="D19" s="1">
        <v>30</v>
      </c>
      <c r="E19" s="1">
        <v>11520</v>
      </c>
      <c r="F19" s="1">
        <v>10000</v>
      </c>
      <c r="G19" s="1">
        <v>1000</v>
      </c>
      <c r="H19" s="3">
        <v>124302.2</v>
      </c>
      <c r="I19" s="3">
        <v>125784.6</v>
      </c>
      <c r="J19" s="3">
        <v>124599.8</v>
      </c>
      <c r="K19" s="3">
        <v>124344.9</v>
      </c>
      <c r="L19" s="3">
        <v>124213</v>
      </c>
      <c r="M19" s="8">
        <f t="shared" si="2"/>
        <v>7.1760596353079103E-4</v>
      </c>
      <c r="N19" s="8">
        <f t="shared" si="0"/>
        <v>1.2494375305085088E-2</v>
      </c>
      <c r="O19" s="8">
        <f t="shared" si="1"/>
        <v>3.0750982234709406E-3</v>
      </c>
      <c r="P19" s="9">
        <f t="shared" si="3"/>
        <v>1.0607592269565875E-3</v>
      </c>
    </row>
    <row r="20" spans="1:16" x14ac:dyDescent="0.35">
      <c r="A20" s="4">
        <v>89</v>
      </c>
      <c r="B20" s="1">
        <v>3000</v>
      </c>
      <c r="C20" s="1">
        <v>90</v>
      </c>
      <c r="D20" s="1">
        <v>60</v>
      </c>
      <c r="E20" s="1">
        <v>11520</v>
      </c>
      <c r="F20" s="1">
        <v>10000</v>
      </c>
      <c r="G20" s="1">
        <v>1000</v>
      </c>
      <c r="H20" s="3">
        <v>122156.8</v>
      </c>
      <c r="I20" s="3">
        <v>123895.4</v>
      </c>
      <c r="J20" s="3">
        <v>122600.2</v>
      </c>
      <c r="K20" s="3">
        <v>122348.4</v>
      </c>
      <c r="L20" s="3">
        <v>122134.6</v>
      </c>
      <c r="M20" s="8">
        <f t="shared" si="2"/>
        <v>1.8173364069783336E-4</v>
      </c>
      <c r="N20" s="8">
        <f t="shared" si="0"/>
        <v>1.4211988499976499E-2</v>
      </c>
      <c r="O20" s="8">
        <f t="shared" si="1"/>
        <v>3.7580087719155941E-3</v>
      </c>
      <c r="P20" s="9">
        <f t="shared" si="3"/>
        <v>1.7474687041268081E-3</v>
      </c>
    </row>
    <row r="21" spans="1:16" ht="15" thickBot="1" x14ac:dyDescent="0.4">
      <c r="A21" s="12">
        <v>90</v>
      </c>
      <c r="B21" s="7">
        <v>3000</v>
      </c>
      <c r="C21" s="7">
        <v>90</v>
      </c>
      <c r="D21" s="7">
        <v>90</v>
      </c>
      <c r="E21" s="7">
        <v>11520</v>
      </c>
      <c r="F21" s="7">
        <v>10000</v>
      </c>
      <c r="G21" s="7">
        <v>1000</v>
      </c>
      <c r="H21" s="6">
        <v>132307.1</v>
      </c>
      <c r="I21" s="6">
        <v>132943.9</v>
      </c>
      <c r="J21" s="6">
        <v>132353.20000000001</v>
      </c>
      <c r="K21" s="6">
        <v>132265.60000000001</v>
      </c>
      <c r="L21" s="6">
        <v>132195.29999999999</v>
      </c>
      <c r="M21" s="10">
        <f>(H21-L21)/H21</f>
        <v>8.4500378286590403E-4</v>
      </c>
      <c r="N21" s="10">
        <f t="shared" si="0"/>
        <v>5.6309465872447393E-3</v>
      </c>
      <c r="O21" s="10">
        <f t="shared" si="1"/>
        <v>1.1877190303580931E-3</v>
      </c>
      <c r="P21" s="11">
        <f t="shared" si="3"/>
        <v>5.3150630247031318E-4</v>
      </c>
    </row>
    <row r="22" spans="1:16" ht="15" thickBot="1" x14ac:dyDescent="0.4">
      <c r="A22" s="14" t="s">
        <v>19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</row>
    <row r="23" spans="1:16" ht="15" thickBot="1" x14ac:dyDescent="0.4">
      <c r="A23" s="17" t="s">
        <v>0</v>
      </c>
      <c r="B23" s="18" t="s">
        <v>1</v>
      </c>
      <c r="C23" s="18" t="s">
        <v>2</v>
      </c>
      <c r="D23" s="18" t="s">
        <v>3</v>
      </c>
      <c r="E23" s="18" t="s">
        <v>4</v>
      </c>
      <c r="F23" s="18" t="s">
        <v>5</v>
      </c>
      <c r="G23" s="18" t="s">
        <v>6</v>
      </c>
      <c r="H23" s="19" t="s">
        <v>12</v>
      </c>
      <c r="I23" s="20"/>
      <c r="J23" s="20"/>
      <c r="K23" s="20"/>
      <c r="L23" s="21"/>
      <c r="M23" s="19" t="s">
        <v>13</v>
      </c>
      <c r="N23" s="20"/>
      <c r="O23" s="20"/>
      <c r="P23" s="22"/>
    </row>
    <row r="24" spans="1:16" ht="15" thickBot="1" x14ac:dyDescent="0.4">
      <c r="A24" s="28"/>
      <c r="B24" s="29"/>
      <c r="C24" s="29"/>
      <c r="D24" s="29"/>
      <c r="E24" s="29"/>
      <c r="F24" s="29"/>
      <c r="G24" s="29"/>
      <c r="H24" s="30" t="s">
        <v>7</v>
      </c>
      <c r="I24" s="30" t="s">
        <v>8</v>
      </c>
      <c r="J24" s="30" t="s">
        <v>9</v>
      </c>
      <c r="K24" s="31" t="s">
        <v>10</v>
      </c>
      <c r="L24" s="30" t="s">
        <v>11</v>
      </c>
      <c r="M24" s="30" t="s">
        <v>7</v>
      </c>
      <c r="N24" s="30" t="s">
        <v>8</v>
      </c>
      <c r="O24" s="30" t="s">
        <v>9</v>
      </c>
      <c r="P24" s="31" t="s">
        <v>10</v>
      </c>
    </row>
    <row r="25" spans="1:16" x14ac:dyDescent="0.35">
      <c r="A25" s="32">
        <v>49</v>
      </c>
      <c r="B25" s="25">
        <v>500</v>
      </c>
      <c r="C25" s="25">
        <v>3</v>
      </c>
      <c r="D25" s="25">
        <v>10</v>
      </c>
      <c r="E25" s="24">
        <v>360</v>
      </c>
      <c r="F25" s="24">
        <v>10000</v>
      </c>
      <c r="G25" s="24">
        <v>1000</v>
      </c>
      <c r="H25" s="25">
        <v>156266.9</v>
      </c>
      <c r="I25" s="24">
        <v>223707.7</v>
      </c>
      <c r="J25" s="25">
        <v>162190.29999999999</v>
      </c>
      <c r="K25" s="25">
        <v>156119.79999999999</v>
      </c>
      <c r="L25" s="25">
        <v>153716.6</v>
      </c>
      <c r="M25" s="26">
        <f>(H25-L25)/H25</f>
        <v>1.6320154812055454E-2</v>
      </c>
      <c r="N25" s="26">
        <f t="shared" ref="N25:N48" si="4">(I25-L25)/I25</f>
        <v>0.31286853335848519</v>
      </c>
      <c r="O25" s="26">
        <f t="shared" ref="O25:O48" si="5">(J25-L25)/I25</f>
        <v>3.7878445846968978E-2</v>
      </c>
      <c r="P25" s="27">
        <f>(K25-L25)/K25</f>
        <v>1.5393306934802521E-2</v>
      </c>
    </row>
    <row r="26" spans="1:16" x14ac:dyDescent="0.35">
      <c r="A26" s="2">
        <v>50</v>
      </c>
      <c r="B26" s="3">
        <v>500</v>
      </c>
      <c r="C26" s="3">
        <v>3</v>
      </c>
      <c r="D26" s="3">
        <v>10</v>
      </c>
      <c r="E26" s="1">
        <v>360</v>
      </c>
      <c r="F26" s="1">
        <v>10000</v>
      </c>
      <c r="G26" s="1">
        <v>1000</v>
      </c>
      <c r="H26" s="3">
        <v>17184.63</v>
      </c>
      <c r="I26" s="1">
        <v>18223.2</v>
      </c>
      <c r="J26" s="3">
        <v>17489.16</v>
      </c>
      <c r="K26" s="3">
        <v>17268.609999999899</v>
      </c>
      <c r="L26" s="3">
        <v>17119.599999999999</v>
      </c>
      <c r="M26" s="8">
        <f t="shared" ref="M26:M47" si="6">(H26-L26)/H26</f>
        <v>3.7841955282134367E-3</v>
      </c>
      <c r="N26" s="8">
        <f t="shared" si="4"/>
        <v>6.0560165064313741E-2</v>
      </c>
      <c r="O26" s="8">
        <f t="shared" si="5"/>
        <v>2.0279643531322781E-2</v>
      </c>
      <c r="P26" s="9">
        <f t="shared" ref="P26:P48" si="7">(K26-L26)/K26</f>
        <v>8.6289516064061347E-3</v>
      </c>
    </row>
    <row r="27" spans="1:16" x14ac:dyDescent="0.35">
      <c r="A27" s="2">
        <v>51</v>
      </c>
      <c r="B27" s="3">
        <v>500</v>
      </c>
      <c r="C27" s="3">
        <v>3</v>
      </c>
      <c r="D27" s="3">
        <v>10</v>
      </c>
      <c r="E27" s="1">
        <v>360</v>
      </c>
      <c r="F27" s="1">
        <v>10000</v>
      </c>
      <c r="G27" s="1">
        <v>1000</v>
      </c>
      <c r="H27" s="3">
        <v>296314.59999999998</v>
      </c>
      <c r="I27" s="1">
        <v>310884.8</v>
      </c>
      <c r="J27" s="3">
        <v>295824.59999999998</v>
      </c>
      <c r="K27" s="3">
        <v>292910.40000000002</v>
      </c>
      <c r="L27" s="3">
        <v>292528</v>
      </c>
      <c r="M27" s="8">
        <f t="shared" si="6"/>
        <v>1.2778985578165831E-2</v>
      </c>
      <c r="N27" s="8">
        <f t="shared" si="4"/>
        <v>5.9046952440260793E-2</v>
      </c>
      <c r="O27" s="8">
        <f t="shared" si="5"/>
        <v>1.060392788582773E-2</v>
      </c>
      <c r="P27" s="9">
        <f t="shared" si="7"/>
        <v>1.3055186842120432E-3</v>
      </c>
    </row>
    <row r="28" spans="1:16" x14ac:dyDescent="0.35">
      <c r="A28" s="2">
        <v>52</v>
      </c>
      <c r="B28" s="3">
        <v>500</v>
      </c>
      <c r="C28" s="3">
        <v>3</v>
      </c>
      <c r="D28" s="3">
        <v>10</v>
      </c>
      <c r="E28" s="1">
        <v>360</v>
      </c>
      <c r="F28" s="1">
        <v>10000</v>
      </c>
      <c r="G28" s="1">
        <v>1000</v>
      </c>
      <c r="H28" s="3">
        <v>1440489</v>
      </c>
      <c r="I28" s="1">
        <v>1486822</v>
      </c>
      <c r="J28" s="3">
        <v>1453860</v>
      </c>
      <c r="K28" s="3">
        <v>1439516</v>
      </c>
      <c r="L28" s="3">
        <v>1438718</v>
      </c>
      <c r="M28" s="8">
        <f t="shared" si="6"/>
        <v>1.2294436125510158E-3</v>
      </c>
      <c r="N28" s="8">
        <f t="shared" si="4"/>
        <v>3.2353570232347924E-2</v>
      </c>
      <c r="O28" s="8">
        <f t="shared" si="5"/>
        <v>1.0184137711171883E-2</v>
      </c>
      <c r="P28" s="9">
        <f t="shared" si="7"/>
        <v>5.5435299086637455E-4</v>
      </c>
    </row>
    <row r="29" spans="1:16" x14ac:dyDescent="0.35">
      <c r="A29" s="2">
        <v>53</v>
      </c>
      <c r="B29" s="3">
        <v>500</v>
      </c>
      <c r="C29" s="3">
        <v>4</v>
      </c>
      <c r="D29" s="3">
        <v>10</v>
      </c>
      <c r="E29" s="1">
        <v>360</v>
      </c>
      <c r="F29" s="1">
        <v>10000</v>
      </c>
      <c r="G29" s="1">
        <v>1000</v>
      </c>
      <c r="H29" s="3">
        <v>199835.8</v>
      </c>
      <c r="I29" s="1">
        <v>273919.8</v>
      </c>
      <c r="J29" s="3">
        <v>197213.9</v>
      </c>
      <c r="K29" s="3">
        <v>193302.9</v>
      </c>
      <c r="L29" s="3">
        <v>191899</v>
      </c>
      <c r="M29" s="8">
        <f t="shared" si="6"/>
        <v>3.9716607334621672E-2</v>
      </c>
      <c r="N29" s="8">
        <f t="shared" si="4"/>
        <v>0.29943362984347971</v>
      </c>
      <c r="O29" s="8">
        <f t="shared" si="5"/>
        <v>1.9403124564197238E-2</v>
      </c>
      <c r="P29" s="9">
        <f t="shared" si="7"/>
        <v>7.2626949725016756E-3</v>
      </c>
    </row>
    <row r="30" spans="1:16" x14ac:dyDescent="0.35">
      <c r="A30" s="2">
        <v>54</v>
      </c>
      <c r="B30" s="3">
        <v>500</v>
      </c>
      <c r="C30" s="3">
        <v>4</v>
      </c>
      <c r="D30" s="3">
        <v>10</v>
      </c>
      <c r="E30" s="1">
        <v>360</v>
      </c>
      <c r="F30" s="1">
        <v>10000</v>
      </c>
      <c r="G30" s="1">
        <v>1000</v>
      </c>
      <c r="H30" s="3">
        <v>17701.8299999999</v>
      </c>
      <c r="I30" s="3">
        <v>18772.22</v>
      </c>
      <c r="J30" s="3">
        <v>17928.599999999999</v>
      </c>
      <c r="K30" s="3">
        <v>17632.419999999998</v>
      </c>
      <c r="L30" s="3">
        <v>17252.45</v>
      </c>
      <c r="M30" s="8">
        <f t="shared" si="6"/>
        <v>2.5386075902881323E-2</v>
      </c>
      <c r="N30" s="8">
        <f t="shared" si="4"/>
        <v>8.0958458829057001E-2</v>
      </c>
      <c r="O30" s="8">
        <f t="shared" si="5"/>
        <v>3.6018648833222588E-2</v>
      </c>
      <c r="P30" s="9">
        <f t="shared" si="7"/>
        <v>2.1549509369672318E-2</v>
      </c>
    </row>
    <row r="31" spans="1:16" x14ac:dyDescent="0.35">
      <c r="A31" s="2">
        <v>55</v>
      </c>
      <c r="B31" s="3">
        <v>500</v>
      </c>
      <c r="C31" s="3">
        <v>4</v>
      </c>
      <c r="D31" s="3">
        <v>10</v>
      </c>
      <c r="E31" s="1">
        <v>360</v>
      </c>
      <c r="F31" s="1">
        <v>10000</v>
      </c>
      <c r="G31" s="1">
        <v>1000</v>
      </c>
      <c r="H31" s="3">
        <v>250437</v>
      </c>
      <c r="I31" s="3">
        <v>262348.79999999999</v>
      </c>
      <c r="J31" s="3">
        <v>254085.8</v>
      </c>
      <c r="K31" s="3">
        <v>252551.9</v>
      </c>
      <c r="L31" s="3">
        <v>249974.7</v>
      </c>
      <c r="M31" s="8">
        <f t="shared" si="6"/>
        <v>1.8459732387785684E-3</v>
      </c>
      <c r="N31" s="8">
        <f t="shared" si="4"/>
        <v>4.7166596531030357E-2</v>
      </c>
      <c r="O31" s="8">
        <f t="shared" si="5"/>
        <v>1.5670359460382425E-2</v>
      </c>
      <c r="P31" s="9">
        <f t="shared" si="7"/>
        <v>1.0204635166078667E-2</v>
      </c>
    </row>
    <row r="32" spans="1:16" x14ac:dyDescent="0.35">
      <c r="A32" s="2">
        <v>56</v>
      </c>
      <c r="B32" s="3">
        <v>500</v>
      </c>
      <c r="C32" s="3">
        <v>4</v>
      </c>
      <c r="D32" s="3">
        <v>10</v>
      </c>
      <c r="E32" s="1">
        <v>360</v>
      </c>
      <c r="F32" s="1">
        <v>10000</v>
      </c>
      <c r="G32" s="1">
        <v>1000</v>
      </c>
      <c r="H32" s="3">
        <v>1487967</v>
      </c>
      <c r="I32" s="3">
        <v>1544709</v>
      </c>
      <c r="J32" s="3">
        <v>1483505</v>
      </c>
      <c r="K32" s="3">
        <v>1478542</v>
      </c>
      <c r="L32" s="3">
        <v>1471631</v>
      </c>
      <c r="M32" s="8">
        <f t="shared" si="6"/>
        <v>1.0978738103734828E-2</v>
      </c>
      <c r="N32" s="8">
        <f t="shared" si="4"/>
        <v>4.7308586924786483E-2</v>
      </c>
      <c r="O32" s="8">
        <f t="shared" si="5"/>
        <v>7.6868847142083068E-3</v>
      </c>
      <c r="P32" s="9">
        <f t="shared" si="7"/>
        <v>4.6741993125660282E-3</v>
      </c>
    </row>
    <row r="33" spans="1:16" x14ac:dyDescent="0.35">
      <c r="A33" s="2">
        <v>57</v>
      </c>
      <c r="B33" s="3">
        <v>500</v>
      </c>
      <c r="C33" s="3">
        <v>5</v>
      </c>
      <c r="D33" s="3">
        <v>10</v>
      </c>
      <c r="E33" s="1">
        <v>360</v>
      </c>
      <c r="F33" s="1">
        <v>10000</v>
      </c>
      <c r="G33" s="1">
        <v>1000</v>
      </c>
      <c r="H33" s="3">
        <v>175053.3</v>
      </c>
      <c r="I33" s="3">
        <v>224706.1</v>
      </c>
      <c r="J33" s="3">
        <v>182679.5</v>
      </c>
      <c r="K33" s="3">
        <v>171207.5</v>
      </c>
      <c r="L33" s="3">
        <v>168564.2</v>
      </c>
      <c r="M33" s="8">
        <f t="shared" si="6"/>
        <v>3.7069281184644774E-2</v>
      </c>
      <c r="N33" s="8">
        <f t="shared" si="4"/>
        <v>0.24984590983511348</v>
      </c>
      <c r="O33" s="8">
        <f t="shared" si="5"/>
        <v>6.2816719261292814E-2</v>
      </c>
      <c r="P33" s="9">
        <f t="shared" si="7"/>
        <v>1.5439160083524311E-2</v>
      </c>
    </row>
    <row r="34" spans="1:16" x14ac:dyDescent="0.35">
      <c r="A34" s="2">
        <v>58</v>
      </c>
      <c r="B34" s="3">
        <v>500</v>
      </c>
      <c r="C34" s="3">
        <v>5</v>
      </c>
      <c r="D34" s="3">
        <v>10</v>
      </c>
      <c r="E34" s="1">
        <v>360</v>
      </c>
      <c r="F34" s="1">
        <v>10000</v>
      </c>
      <c r="G34" s="1">
        <v>1000</v>
      </c>
      <c r="H34" s="3">
        <v>17846.189999999999</v>
      </c>
      <c r="I34" s="3">
        <v>18743.4899999999</v>
      </c>
      <c r="J34" s="3">
        <v>17692.009999999998</v>
      </c>
      <c r="K34" s="3">
        <v>17698.55</v>
      </c>
      <c r="L34" s="3">
        <v>17657.129999999899</v>
      </c>
      <c r="M34" s="8">
        <f t="shared" si="6"/>
        <v>1.0593857848655627E-2</v>
      </c>
      <c r="N34" s="8">
        <f t="shared" si="4"/>
        <v>5.7959323477111593E-2</v>
      </c>
      <c r="O34" s="8">
        <f t="shared" si="5"/>
        <v>1.8609127755876537E-3</v>
      </c>
      <c r="P34" s="9">
        <f t="shared" si="7"/>
        <v>2.3403047142336584E-3</v>
      </c>
    </row>
    <row r="35" spans="1:16" x14ac:dyDescent="0.35">
      <c r="A35" s="2">
        <v>59</v>
      </c>
      <c r="B35" s="3">
        <v>500</v>
      </c>
      <c r="C35" s="3">
        <v>5</v>
      </c>
      <c r="D35" s="3">
        <v>10</v>
      </c>
      <c r="E35" s="1">
        <v>360</v>
      </c>
      <c r="F35" s="1">
        <v>10000</v>
      </c>
      <c r="G35" s="1">
        <v>1000</v>
      </c>
      <c r="H35" s="3">
        <v>277782.8</v>
      </c>
      <c r="I35" s="3">
        <v>290811.8</v>
      </c>
      <c r="J35" s="3">
        <v>283147.8</v>
      </c>
      <c r="K35" s="3">
        <v>278629.5</v>
      </c>
      <c r="L35" s="3">
        <v>276913.90000000002</v>
      </c>
      <c r="M35" s="8">
        <f t="shared" si="6"/>
        <v>3.1279834460591696E-3</v>
      </c>
      <c r="N35" s="8">
        <f t="shared" si="4"/>
        <v>4.7790014022814638E-2</v>
      </c>
      <c r="O35" s="8">
        <f t="shared" si="5"/>
        <v>2.1436200319244147E-2</v>
      </c>
      <c r="P35" s="9">
        <f t="shared" si="7"/>
        <v>6.1572805463885796E-3</v>
      </c>
    </row>
    <row r="36" spans="1:16" x14ac:dyDescent="0.35">
      <c r="A36" s="2">
        <v>60</v>
      </c>
      <c r="B36" s="3">
        <v>500</v>
      </c>
      <c r="C36" s="3">
        <v>5</v>
      </c>
      <c r="D36" s="3">
        <v>10</v>
      </c>
      <c r="E36" s="1">
        <v>360</v>
      </c>
      <c r="F36" s="1">
        <v>10000</v>
      </c>
      <c r="G36" s="1">
        <v>1000</v>
      </c>
      <c r="H36" s="3">
        <v>1442924</v>
      </c>
      <c r="I36" s="3">
        <v>1508291</v>
      </c>
      <c r="J36" s="3">
        <v>1444963</v>
      </c>
      <c r="K36" s="3">
        <v>1438399</v>
      </c>
      <c r="L36" s="3">
        <v>1436226</v>
      </c>
      <c r="M36" s="8">
        <f t="shared" si="6"/>
        <v>4.6419631248769862E-3</v>
      </c>
      <c r="N36" s="8">
        <f t="shared" si="4"/>
        <v>4.77792415389338E-2</v>
      </c>
      <c r="O36" s="8">
        <f t="shared" si="5"/>
        <v>5.7926487660537656E-3</v>
      </c>
      <c r="P36" s="9">
        <f t="shared" si="7"/>
        <v>1.5107073906475185E-3</v>
      </c>
    </row>
    <row r="37" spans="1:16" x14ac:dyDescent="0.35">
      <c r="A37" s="2">
        <v>109</v>
      </c>
      <c r="B37" s="3">
        <v>3000</v>
      </c>
      <c r="C37" s="3">
        <v>3</v>
      </c>
      <c r="D37" s="3">
        <v>60</v>
      </c>
      <c r="E37" s="1">
        <v>11520</v>
      </c>
      <c r="F37" s="1">
        <v>10000</v>
      </c>
      <c r="G37" s="1">
        <v>1000</v>
      </c>
      <c r="H37" s="3">
        <v>953854.8</v>
      </c>
      <c r="I37" s="3">
        <v>1049045</v>
      </c>
      <c r="J37" s="3">
        <v>946793.3</v>
      </c>
      <c r="K37" s="3">
        <v>937641.7</v>
      </c>
      <c r="L37" s="3">
        <v>935264.2</v>
      </c>
      <c r="M37" s="8">
        <f t="shared" si="6"/>
        <v>1.948996849415665E-2</v>
      </c>
      <c r="N37" s="8">
        <f t="shared" si="4"/>
        <v>0.10846131481490312</v>
      </c>
      <c r="O37" s="8">
        <f t="shared" si="5"/>
        <v>1.0990090987517307E-2</v>
      </c>
      <c r="P37" s="9">
        <f t="shared" si="7"/>
        <v>2.5356167499802963E-3</v>
      </c>
    </row>
    <row r="38" spans="1:16" x14ac:dyDescent="0.35">
      <c r="A38" s="2">
        <v>110</v>
      </c>
      <c r="B38" s="3">
        <v>3000</v>
      </c>
      <c r="C38" s="3">
        <v>3</v>
      </c>
      <c r="D38" s="3">
        <v>60</v>
      </c>
      <c r="E38" s="1">
        <v>11520</v>
      </c>
      <c r="F38" s="1">
        <v>10000</v>
      </c>
      <c r="G38" s="1">
        <v>1000</v>
      </c>
      <c r="H38" s="3">
        <v>83559.47</v>
      </c>
      <c r="I38" s="3">
        <v>84671.55</v>
      </c>
      <c r="J38" s="3">
        <v>83762.399999999994</v>
      </c>
      <c r="K38" s="3">
        <v>84223.63</v>
      </c>
      <c r="L38" s="3">
        <v>83517.759999999995</v>
      </c>
      <c r="M38" s="8">
        <f t="shared" si="6"/>
        <v>4.9916544468276791E-4</v>
      </c>
      <c r="N38" s="8">
        <f t="shared" si="4"/>
        <v>1.3626654998048437E-2</v>
      </c>
      <c r="O38" s="8">
        <f t="shared" si="5"/>
        <v>2.8892821732919667E-3</v>
      </c>
      <c r="P38" s="9">
        <f t="shared" si="7"/>
        <v>8.3809021292481686E-3</v>
      </c>
    </row>
    <row r="39" spans="1:16" x14ac:dyDescent="0.35">
      <c r="A39" s="2">
        <v>111</v>
      </c>
      <c r="B39" s="3">
        <v>3000</v>
      </c>
      <c r="C39" s="3">
        <v>3</v>
      </c>
      <c r="D39" s="3">
        <v>60</v>
      </c>
      <c r="E39" s="1">
        <v>11520</v>
      </c>
      <c r="F39" s="1">
        <v>10000</v>
      </c>
      <c r="G39" s="1">
        <v>1000</v>
      </c>
      <c r="H39" s="3">
        <v>1477791</v>
      </c>
      <c r="I39" s="3">
        <v>1486732</v>
      </c>
      <c r="J39" s="3">
        <v>1476416</v>
      </c>
      <c r="K39" s="3">
        <v>1471108</v>
      </c>
      <c r="L39" s="3">
        <v>1470386</v>
      </c>
      <c r="M39" s="8">
        <f t="shared" si="6"/>
        <v>5.0108574216516412E-3</v>
      </c>
      <c r="N39" s="8">
        <f t="shared" si="4"/>
        <v>1.0994584094510644E-2</v>
      </c>
      <c r="O39" s="8">
        <f t="shared" si="5"/>
        <v>4.0558755713874456E-3</v>
      </c>
      <c r="P39" s="9">
        <f t="shared" si="7"/>
        <v>4.9078653640657248E-4</v>
      </c>
    </row>
    <row r="40" spans="1:16" x14ac:dyDescent="0.35">
      <c r="A40" s="2">
        <v>112</v>
      </c>
      <c r="B40" s="3">
        <v>3000</v>
      </c>
      <c r="C40" s="3">
        <v>3</v>
      </c>
      <c r="D40" s="3">
        <v>60</v>
      </c>
      <c r="E40" s="1">
        <v>11520</v>
      </c>
      <c r="F40" s="1">
        <v>10000</v>
      </c>
      <c r="G40" s="1">
        <v>1000</v>
      </c>
      <c r="H40" s="3">
        <v>8640389</v>
      </c>
      <c r="I40" s="3">
        <v>8722543</v>
      </c>
      <c r="J40" s="3">
        <v>8656199</v>
      </c>
      <c r="K40" s="3">
        <v>8637117</v>
      </c>
      <c r="L40" s="3">
        <v>8635481</v>
      </c>
      <c r="M40" s="8">
        <f t="shared" si="6"/>
        <v>5.6802998105756576E-4</v>
      </c>
      <c r="N40" s="8">
        <f t="shared" si="4"/>
        <v>9.981263491621652E-3</v>
      </c>
      <c r="O40" s="8">
        <f t="shared" si="5"/>
        <v>2.3752247481038501E-3</v>
      </c>
      <c r="P40" s="9">
        <f t="shared" si="7"/>
        <v>1.8941505597295949E-4</v>
      </c>
    </row>
    <row r="41" spans="1:16" x14ac:dyDescent="0.35">
      <c r="A41" s="2">
        <v>113</v>
      </c>
      <c r="B41" s="3">
        <v>3000</v>
      </c>
      <c r="C41" s="3">
        <v>4</v>
      </c>
      <c r="D41" s="3">
        <v>60</v>
      </c>
      <c r="E41" s="1">
        <v>11520</v>
      </c>
      <c r="F41" s="1">
        <v>10000</v>
      </c>
      <c r="G41" s="1">
        <v>1000</v>
      </c>
      <c r="H41" s="3">
        <v>906616.2</v>
      </c>
      <c r="I41" s="3">
        <v>936393.9</v>
      </c>
      <c r="J41" s="3">
        <v>893650.4</v>
      </c>
      <c r="K41" s="3">
        <v>875058.8</v>
      </c>
      <c r="L41" s="3">
        <v>872659.1</v>
      </c>
      <c r="M41" s="8">
        <f t="shared" si="6"/>
        <v>3.7454768622047545E-2</v>
      </c>
      <c r="N41" s="8">
        <f t="shared" si="4"/>
        <v>6.8064091404269125E-2</v>
      </c>
      <c r="O41" s="8">
        <f t="shared" si="5"/>
        <v>2.241716867228636E-2</v>
      </c>
      <c r="P41" s="9">
        <f t="shared" si="7"/>
        <v>2.742330001138289E-3</v>
      </c>
    </row>
    <row r="42" spans="1:16" x14ac:dyDescent="0.35">
      <c r="A42" s="2">
        <v>114</v>
      </c>
      <c r="B42" s="3">
        <v>3000</v>
      </c>
      <c r="C42" s="3">
        <v>4</v>
      </c>
      <c r="D42" s="3">
        <v>60</v>
      </c>
      <c r="E42" s="1">
        <v>11520</v>
      </c>
      <c r="F42" s="1">
        <v>10000</v>
      </c>
      <c r="G42" s="1">
        <v>1000</v>
      </c>
      <c r="H42" s="3">
        <v>86557.56</v>
      </c>
      <c r="I42" s="3">
        <v>87736.54</v>
      </c>
      <c r="J42" s="3">
        <v>86726.31</v>
      </c>
      <c r="K42" s="3">
        <v>87013.24</v>
      </c>
      <c r="L42" s="3">
        <v>86450.97</v>
      </c>
      <c r="M42" s="8">
        <f t="shared" si="6"/>
        <v>1.2314348971943815E-3</v>
      </c>
      <c r="N42" s="8">
        <f t="shared" si="4"/>
        <v>1.4652617940028095E-2</v>
      </c>
      <c r="O42" s="8">
        <f t="shared" si="5"/>
        <v>3.1382591563332281E-3</v>
      </c>
      <c r="P42" s="9">
        <f t="shared" si="7"/>
        <v>6.46189016751938E-3</v>
      </c>
    </row>
    <row r="43" spans="1:16" x14ac:dyDescent="0.35">
      <c r="A43" s="2">
        <v>115</v>
      </c>
      <c r="B43" s="3">
        <v>3000</v>
      </c>
      <c r="C43" s="3">
        <v>4</v>
      </c>
      <c r="D43" s="3">
        <v>60</v>
      </c>
      <c r="E43" s="1">
        <v>11520</v>
      </c>
      <c r="F43" s="1">
        <v>10000</v>
      </c>
      <c r="G43" s="1">
        <v>1000</v>
      </c>
      <c r="H43" s="3">
        <v>1494700</v>
      </c>
      <c r="I43" s="3">
        <v>1512715</v>
      </c>
      <c r="J43" s="3">
        <v>1499534</v>
      </c>
      <c r="K43" s="3">
        <v>1503329</v>
      </c>
      <c r="L43" s="3">
        <v>1494086</v>
      </c>
      <c r="M43" s="8">
        <f t="shared" si="6"/>
        <v>4.107847728641199E-4</v>
      </c>
      <c r="N43" s="8">
        <f t="shared" si="4"/>
        <v>1.2314943660901094E-2</v>
      </c>
      <c r="O43" s="8">
        <f t="shared" si="5"/>
        <v>3.6014715263615422E-3</v>
      </c>
      <c r="P43" s="9">
        <f t="shared" si="7"/>
        <v>6.1483547513551595E-3</v>
      </c>
    </row>
    <row r="44" spans="1:16" x14ac:dyDescent="0.35">
      <c r="A44" s="2">
        <v>116</v>
      </c>
      <c r="B44" s="3">
        <v>3000</v>
      </c>
      <c r="C44" s="3">
        <v>4</v>
      </c>
      <c r="D44" s="3">
        <v>60</v>
      </c>
      <c r="E44" s="1">
        <v>11520</v>
      </c>
      <c r="F44" s="1">
        <v>10000</v>
      </c>
      <c r="G44" s="1">
        <v>1000</v>
      </c>
      <c r="H44" s="3">
        <v>8208545</v>
      </c>
      <c r="I44" s="3">
        <v>8272992</v>
      </c>
      <c r="J44" s="3">
        <v>8218682</v>
      </c>
      <c r="K44" s="3">
        <v>8237061</v>
      </c>
      <c r="L44" s="3">
        <v>8202184</v>
      </c>
      <c r="M44" s="8">
        <f t="shared" si="6"/>
        <v>7.7492417962013969E-4</v>
      </c>
      <c r="N44" s="8">
        <f t="shared" si="4"/>
        <v>8.5589349052918214E-3</v>
      </c>
      <c r="O44" s="8">
        <f t="shared" si="5"/>
        <v>1.9941999218662364E-3</v>
      </c>
      <c r="P44" s="9">
        <f t="shared" si="7"/>
        <v>4.234155847577188E-3</v>
      </c>
    </row>
    <row r="45" spans="1:16" x14ac:dyDescent="0.35">
      <c r="A45" s="2">
        <v>117</v>
      </c>
      <c r="B45" s="3">
        <v>3000</v>
      </c>
      <c r="C45" s="3">
        <v>5</v>
      </c>
      <c r="D45" s="3">
        <v>60</v>
      </c>
      <c r="E45" s="1">
        <v>11520</v>
      </c>
      <c r="F45" s="1">
        <v>10000</v>
      </c>
      <c r="G45" s="1">
        <v>1000</v>
      </c>
      <c r="H45" s="3">
        <v>933769.9</v>
      </c>
      <c r="I45" s="3">
        <v>968245</v>
      </c>
      <c r="J45" s="3">
        <v>924846.9</v>
      </c>
      <c r="K45" s="3">
        <v>918410</v>
      </c>
      <c r="L45" s="3">
        <v>916261.7</v>
      </c>
      <c r="M45" s="8">
        <f t="shared" si="6"/>
        <v>1.8750015394584971E-2</v>
      </c>
      <c r="N45" s="8">
        <f t="shared" si="4"/>
        <v>5.3688167767455601E-2</v>
      </c>
      <c r="O45" s="8">
        <f t="shared" si="5"/>
        <v>8.8667640937986451E-3</v>
      </c>
      <c r="P45" s="9">
        <f t="shared" si="7"/>
        <v>2.3391513594146914E-3</v>
      </c>
    </row>
    <row r="46" spans="1:16" x14ac:dyDescent="0.35">
      <c r="A46" s="2">
        <v>118</v>
      </c>
      <c r="B46" s="3">
        <v>3000</v>
      </c>
      <c r="C46" s="3">
        <v>5</v>
      </c>
      <c r="D46" s="3">
        <v>60</v>
      </c>
      <c r="E46" s="1">
        <v>11520</v>
      </c>
      <c r="F46" s="1">
        <v>10000</v>
      </c>
      <c r="G46" s="1">
        <v>1000</v>
      </c>
      <c r="H46" s="3">
        <v>84293.26</v>
      </c>
      <c r="I46" s="3">
        <v>85347.42</v>
      </c>
      <c r="J46" s="3">
        <v>84499.12</v>
      </c>
      <c r="K46" s="3">
        <v>84799.71</v>
      </c>
      <c r="L46" s="3">
        <v>84236.4</v>
      </c>
      <c r="M46" s="8">
        <f t="shared" si="6"/>
        <v>6.7454978013663941E-4</v>
      </c>
      <c r="N46" s="8">
        <f t="shared" si="4"/>
        <v>1.3017616701243039E-2</v>
      </c>
      <c r="O46" s="8">
        <f t="shared" si="5"/>
        <v>3.0782418496071839E-3</v>
      </c>
      <c r="P46" s="9">
        <f t="shared" si="7"/>
        <v>6.6428293209966427E-3</v>
      </c>
    </row>
    <row r="47" spans="1:16" x14ac:dyDescent="0.35">
      <c r="A47" s="2">
        <v>119</v>
      </c>
      <c r="B47" s="3">
        <v>3000</v>
      </c>
      <c r="C47" s="3">
        <v>5</v>
      </c>
      <c r="D47" s="3">
        <v>60</v>
      </c>
      <c r="E47" s="1">
        <v>11520</v>
      </c>
      <c r="F47" s="1">
        <v>10000</v>
      </c>
      <c r="G47" s="1">
        <v>1000</v>
      </c>
      <c r="H47" s="3">
        <v>1526211</v>
      </c>
      <c r="I47" s="3">
        <v>1534770</v>
      </c>
      <c r="J47" s="3">
        <v>1518145</v>
      </c>
      <c r="K47" s="3">
        <v>1518513</v>
      </c>
      <c r="L47" s="3">
        <v>1514197</v>
      </c>
      <c r="M47" s="8">
        <f t="shared" si="6"/>
        <v>7.8717818178482522E-3</v>
      </c>
      <c r="N47" s="8">
        <f t="shared" si="4"/>
        <v>1.340461437218606E-2</v>
      </c>
      <c r="O47" s="8">
        <f t="shared" si="5"/>
        <v>2.5723724075920168E-3</v>
      </c>
      <c r="P47" s="9">
        <f t="shared" si="7"/>
        <v>2.8422542316068416E-3</v>
      </c>
    </row>
    <row r="48" spans="1:16" ht="15" thickBot="1" x14ac:dyDescent="0.4">
      <c r="A48" s="5">
        <v>120</v>
      </c>
      <c r="B48" s="6">
        <v>3000</v>
      </c>
      <c r="C48" s="6">
        <v>5</v>
      </c>
      <c r="D48" s="6">
        <v>60</v>
      </c>
      <c r="E48" s="7">
        <v>11520</v>
      </c>
      <c r="F48" s="7">
        <v>10000</v>
      </c>
      <c r="G48" s="7">
        <v>1000</v>
      </c>
      <c r="H48" s="6">
        <v>8306389</v>
      </c>
      <c r="I48" s="6">
        <v>8366208</v>
      </c>
      <c r="J48" s="6">
        <v>8314173</v>
      </c>
      <c r="K48" s="6">
        <v>8307546</v>
      </c>
      <c r="L48" s="6">
        <v>8305531</v>
      </c>
      <c r="M48" s="10">
        <f>(H48-L48)/H48</f>
        <v>1.0329398249949527E-4</v>
      </c>
      <c r="N48" s="10">
        <f t="shared" si="4"/>
        <v>7.2526286700019893E-3</v>
      </c>
      <c r="O48" s="10">
        <f t="shared" si="5"/>
        <v>1.0329649944156301E-3</v>
      </c>
      <c r="P48" s="11">
        <f t="shared" si="7"/>
        <v>2.4255056788129731E-4</v>
      </c>
    </row>
    <row r="50" spans="1:16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</sheetData>
  <mergeCells count="20">
    <mergeCell ref="C23:C24"/>
    <mergeCell ref="D23:D24"/>
    <mergeCell ref="E23:E24"/>
    <mergeCell ref="F23:F24"/>
    <mergeCell ref="G23:G24"/>
    <mergeCell ref="A1:P1"/>
    <mergeCell ref="A22:P22"/>
    <mergeCell ref="A2:A3"/>
    <mergeCell ref="B2:B3"/>
    <mergeCell ref="C2:C3"/>
    <mergeCell ref="D2:D3"/>
    <mergeCell ref="E2:E3"/>
    <mergeCell ref="F2:F3"/>
    <mergeCell ref="G2:G3"/>
    <mergeCell ref="H2:L2"/>
    <mergeCell ref="M2:P2"/>
    <mergeCell ref="H23:L23"/>
    <mergeCell ref="M23:P23"/>
    <mergeCell ref="A23:A24"/>
    <mergeCell ref="B23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YUEYUE LIU</dc:creator>
  <cp:lastModifiedBy>YUEYUE LIU</cp:lastModifiedBy>
  <dcterms:created xsi:type="dcterms:W3CDTF">2015-06-05T18:17:20Z</dcterms:created>
  <dcterms:modified xsi:type="dcterms:W3CDTF">2023-07-26T02:00:20Z</dcterms:modified>
</cp:coreProperties>
</file>