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Yue7\Documents\GitHub\LS-JSP\Results\"/>
    </mc:Choice>
  </mc:AlternateContent>
  <xr:revisionPtr revIDLastSave="0" documentId="13_ncr:1_{99A6121F-0683-4096-8DAE-93A4BF7BF8A9}" xr6:coauthVersionLast="47" xr6:coauthVersionMax="47" xr10:uidLastSave="{00000000-0000-0000-0000-000000000000}"/>
  <bookViews>
    <workbookView xWindow="-28920" yWindow="1950" windowWidth="29040" windowHeight="15720" xr2:uid="{00000000-000D-0000-FFFF-FFFF00000000}"/>
  </bookViews>
  <sheets>
    <sheet name="hours" sheetId="2" r:id="rId1"/>
    <sheet name="secon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2" l="1"/>
  <c r="Q28" i="2"/>
  <c r="P28" i="2"/>
  <c r="O28" i="2"/>
  <c r="R27" i="2"/>
  <c r="Q27" i="2"/>
  <c r="P27" i="2"/>
  <c r="O27" i="2"/>
  <c r="R26" i="2"/>
  <c r="Q26" i="2"/>
  <c r="P26" i="2"/>
  <c r="O26" i="2"/>
  <c r="R25" i="2"/>
  <c r="Q25" i="2"/>
  <c r="P25" i="2"/>
  <c r="O25" i="2"/>
  <c r="R24" i="2"/>
  <c r="Q24" i="2"/>
  <c r="P24" i="2"/>
  <c r="O24" i="2"/>
  <c r="R23" i="2"/>
  <c r="Q23" i="2"/>
  <c r="P23" i="2"/>
  <c r="O23" i="2"/>
  <c r="R22" i="2"/>
  <c r="Q22" i="2"/>
  <c r="P22" i="2"/>
  <c r="O22" i="2"/>
  <c r="R21" i="2"/>
  <c r="Q21" i="2"/>
  <c r="P21" i="2"/>
  <c r="O21" i="2"/>
  <c r="R20" i="2"/>
  <c r="Q20" i="2"/>
  <c r="P20" i="2"/>
  <c r="O20" i="2"/>
  <c r="R19" i="2"/>
  <c r="Q19" i="2"/>
  <c r="P19" i="2"/>
  <c r="O19" i="2"/>
  <c r="R18" i="2"/>
  <c r="Q18" i="2"/>
  <c r="P18" i="2"/>
  <c r="O18" i="2"/>
  <c r="R17" i="2"/>
  <c r="Q17" i="2"/>
  <c r="P17" i="2"/>
  <c r="O17" i="2"/>
  <c r="R16" i="2"/>
  <c r="Q16" i="2"/>
  <c r="P16" i="2"/>
  <c r="O16" i="2"/>
  <c r="R15" i="2"/>
  <c r="Q15" i="2"/>
  <c r="P15" i="2"/>
  <c r="O15" i="2"/>
  <c r="R14" i="2"/>
  <c r="Q14" i="2"/>
  <c r="P14" i="2"/>
  <c r="O14" i="2"/>
  <c r="R13" i="2"/>
  <c r="Q13" i="2"/>
  <c r="P13" i="2"/>
  <c r="O13" i="2"/>
  <c r="R12" i="2"/>
  <c r="Q12" i="2"/>
  <c r="P12" i="2"/>
  <c r="O12" i="2"/>
  <c r="R11" i="2"/>
  <c r="Q11" i="2"/>
  <c r="P11" i="2"/>
  <c r="O11" i="2"/>
  <c r="R10" i="2"/>
  <c r="Q10" i="2"/>
  <c r="P10" i="2"/>
  <c r="O10" i="2"/>
  <c r="R9" i="2"/>
  <c r="Q9" i="2"/>
  <c r="P9" i="2"/>
  <c r="O9" i="2"/>
  <c r="R8" i="2"/>
  <c r="Q8" i="2"/>
  <c r="P8" i="2"/>
  <c r="O8" i="2"/>
  <c r="R7" i="2"/>
  <c r="Q7" i="2"/>
  <c r="P7" i="2"/>
  <c r="O7" i="2"/>
  <c r="R6" i="2"/>
  <c r="Q6" i="2"/>
  <c r="P6" i="2"/>
  <c r="O6" i="2"/>
  <c r="R5" i="2"/>
  <c r="Q5" i="2"/>
  <c r="P5" i="2"/>
  <c r="O5" i="2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</calcChain>
</file>

<file path=xl/sharedStrings.xml><?xml version="1.0" encoding="utf-8"?>
<sst xmlns="http://schemas.openxmlformats.org/spreadsheetml/2006/main" count="73" uniqueCount="25">
  <si>
    <t>Google Benchmark</t>
  </si>
  <si>
    <t>No</t>
  </si>
  <si>
    <t>Job Num</t>
  </si>
  <si>
    <t>Priority Num</t>
  </si>
  <si>
    <t>VM Num</t>
  </si>
  <si>
    <t>Time</t>
  </si>
  <si>
    <t>Max loops</t>
  </si>
  <si>
    <t>Max repeat</t>
  </si>
  <si>
    <t>Total Cost</t>
  </si>
  <si>
    <t>Improvement</t>
  </si>
  <si>
    <t>LS-JSP</t>
  </si>
  <si>
    <t>Note:</t>
  </si>
  <si>
    <t>LS-JSP w/o sf are the proposed LS-JSP without scoring function</t>
  </si>
  <si>
    <t>LS-JSPw/o opt are the proposed LS-JSP without further optimisation</t>
  </si>
  <si>
    <t>LS-JSPw/o BMS are the proposed LS-JSP without BLS rule</t>
  </si>
  <si>
    <t>LS-JSPw/o tabu are the proposed LS-JSP without tabu list</t>
  </si>
  <si>
    <t>Job Type</t>
  </si>
  <si>
    <t>mixed</t>
  </si>
  <si>
    <t>short-term</t>
  </si>
  <si>
    <t>middle-term</t>
  </si>
  <si>
    <t>long-term</t>
  </si>
  <si>
    <r>
      <t>LS-JSP</t>
    </r>
    <r>
      <rPr>
        <b/>
        <sz val="9"/>
        <color theme="1"/>
        <rFont val="Calibri"/>
        <family val="2"/>
        <scheme val="minor"/>
      </rPr>
      <t>w/o sf</t>
    </r>
  </si>
  <si>
    <r>
      <t>LS-JSP</t>
    </r>
    <r>
      <rPr>
        <b/>
        <sz val="9"/>
        <color theme="1"/>
        <rFont val="Calibri"/>
        <family val="2"/>
        <scheme val="minor"/>
      </rPr>
      <t>w/o opt</t>
    </r>
  </si>
  <si>
    <r>
      <t>LS-JSP</t>
    </r>
    <r>
      <rPr>
        <b/>
        <sz val="9"/>
        <color theme="1"/>
        <rFont val="Calibri"/>
        <family val="2"/>
        <scheme val="minor"/>
      </rPr>
      <t>w/o BMS</t>
    </r>
  </si>
  <si>
    <r>
      <t>LS-JSP</t>
    </r>
    <r>
      <rPr>
        <b/>
        <sz val="9"/>
        <color theme="1"/>
        <rFont val="Calibri"/>
        <family val="2"/>
        <scheme val="minor"/>
      </rPr>
      <t>w/o tabu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</si>
</sst>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2" fontId="0" fillId="0" borderId="12" xfId="0" applyNumberFormat="1" applyBorder="1"/>
    <xf numFmtId="2" fontId="0" fillId="0" borderId="12" xfId="0" applyNumberFormat="1" applyBorder="1" applyAlignment="1">
      <alignment horizontal="center" vertical="center"/>
    </xf>
    <xf numFmtId="10" fontId="0" fillId="0" borderId="12" xfId="0" applyNumberFormat="1" applyBorder="1"/>
    <xf numFmtId="1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center" vertical="center"/>
    </xf>
    <xf numFmtId="2" fontId="0" fillId="0" borderId="15" xfId="0" applyNumberFormat="1" applyBorder="1"/>
    <xf numFmtId="2" fontId="0" fillId="0" borderId="15" xfId="0" applyNumberFormat="1" applyBorder="1" applyAlignment="1">
      <alignment horizontal="center" vertical="center"/>
    </xf>
    <xf numFmtId="10" fontId="0" fillId="0" borderId="15" xfId="0" applyNumberFormat="1" applyBorder="1"/>
    <xf numFmtId="10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 vertical="center"/>
    </xf>
    <xf numFmtId="2" fontId="0" fillId="0" borderId="18" xfId="0" applyNumberFormat="1" applyBorder="1"/>
    <xf numFmtId="10" fontId="0" fillId="0" borderId="18" xfId="0" applyNumberFormat="1" applyBorder="1"/>
    <xf numFmtId="10" fontId="0" fillId="0" borderId="19" xfId="0" applyNumberFormat="1" applyBorder="1"/>
    <xf numFmtId="0" fontId="1" fillId="0" borderId="0" xfId="0" applyFont="1" applyAlignment="1">
      <alignment horizontal="left" vertical="top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5" xfId="0" applyBorder="1"/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/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074B-5155-4282-9C19-72D5033BC968}">
  <dimension ref="B1:T28"/>
  <sheetViews>
    <sheetView tabSelected="1" workbookViewId="0">
      <selection activeCell="C31" sqref="C31"/>
    </sheetView>
  </sheetViews>
  <sheetFormatPr defaultRowHeight="14.5" x14ac:dyDescent="0.35"/>
  <cols>
    <col min="3" max="3" width="11.7265625" bestFit="1" customWidth="1"/>
    <col min="10" max="10" width="10.453125" bestFit="1" customWidth="1"/>
    <col min="11" max="11" width="11.453125" bestFit="1" customWidth="1"/>
    <col min="12" max="12" width="12.54296875" bestFit="1" customWidth="1"/>
    <col min="13" max="13" width="12.26953125" bestFit="1" customWidth="1"/>
    <col min="14" max="14" width="7.36328125" bestFit="1" customWidth="1"/>
    <col min="15" max="15" width="10.453125" bestFit="1" customWidth="1"/>
    <col min="16" max="16" width="11.453125" bestFit="1" customWidth="1"/>
    <col min="17" max="17" width="12.54296875" bestFit="1" customWidth="1"/>
    <col min="18" max="18" width="12.26953125" bestFit="1" customWidth="1"/>
    <col min="20" max="20" width="59.54296875" bestFit="1" customWidth="1"/>
  </cols>
  <sheetData>
    <row r="1" spans="2:20" ht="15" thickBot="1" x14ac:dyDescent="0.4"/>
    <row r="2" spans="2:20" ht="15" thickBot="1" x14ac:dyDescent="0.4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</row>
    <row r="3" spans="2:20" ht="15" thickBot="1" x14ac:dyDescent="0.4">
      <c r="B3" s="39" t="s">
        <v>1</v>
      </c>
      <c r="C3" s="34" t="s">
        <v>16</v>
      </c>
      <c r="D3" s="34" t="s">
        <v>2</v>
      </c>
      <c r="E3" s="34" t="s">
        <v>3</v>
      </c>
      <c r="F3" s="34" t="s">
        <v>4</v>
      </c>
      <c r="G3" s="34" t="s">
        <v>5</v>
      </c>
      <c r="H3" s="34" t="s">
        <v>6</v>
      </c>
      <c r="I3" s="34" t="s">
        <v>7</v>
      </c>
      <c r="J3" s="41" t="s">
        <v>8</v>
      </c>
      <c r="K3" s="37"/>
      <c r="L3" s="37"/>
      <c r="M3" s="37"/>
      <c r="N3" s="42"/>
      <c r="O3" s="41" t="s">
        <v>9</v>
      </c>
      <c r="P3" s="37"/>
      <c r="Q3" s="37"/>
      <c r="R3" s="38"/>
    </row>
    <row r="4" spans="2:20" ht="15" thickBot="1" x14ac:dyDescent="0.4">
      <c r="B4" s="40"/>
      <c r="C4" s="35"/>
      <c r="D4" s="35"/>
      <c r="E4" s="35"/>
      <c r="F4" s="35"/>
      <c r="G4" s="35"/>
      <c r="H4" s="35"/>
      <c r="I4" s="35"/>
      <c r="J4" s="1" t="s">
        <v>21</v>
      </c>
      <c r="K4" s="1" t="s">
        <v>22</v>
      </c>
      <c r="L4" s="1" t="s">
        <v>23</v>
      </c>
      <c r="M4" s="2" t="s">
        <v>24</v>
      </c>
      <c r="N4" s="1" t="s">
        <v>10</v>
      </c>
      <c r="O4" s="1" t="s">
        <v>21</v>
      </c>
      <c r="P4" s="1" t="s">
        <v>22</v>
      </c>
      <c r="Q4" s="1" t="s">
        <v>23</v>
      </c>
      <c r="R4" s="2" t="s">
        <v>24</v>
      </c>
      <c r="T4" s="23"/>
    </row>
    <row r="5" spans="2:20" x14ac:dyDescent="0.35">
      <c r="B5" s="3">
        <v>49</v>
      </c>
      <c r="C5" s="28" t="s">
        <v>17</v>
      </c>
      <c r="D5" s="4">
        <v>500</v>
      </c>
      <c r="E5" s="4">
        <v>3</v>
      </c>
      <c r="F5" s="4">
        <v>10</v>
      </c>
      <c r="G5" s="5">
        <v>360</v>
      </c>
      <c r="H5" s="5">
        <v>10000</v>
      </c>
      <c r="I5" s="5">
        <v>1000</v>
      </c>
      <c r="J5" s="6">
        <v>43.407472222222218</v>
      </c>
      <c r="K5" s="7">
        <v>62.141027777777779</v>
      </c>
      <c r="L5" s="6">
        <v>45.052861111111106</v>
      </c>
      <c r="M5" s="6">
        <v>43.366611111111105</v>
      </c>
      <c r="N5" s="6">
        <v>42.69905555555556</v>
      </c>
      <c r="O5" s="8">
        <f t="shared" ref="O5:O28" si="0">(J5-N5)/J5</f>
        <v>1.6320154812055322E-2</v>
      </c>
      <c r="P5" s="8">
        <f t="shared" ref="P5:P28" si="1">(K5-N5)/K5</f>
        <v>0.31286853335848513</v>
      </c>
      <c r="Q5" s="8">
        <f t="shared" ref="Q5:Q28" si="2">(L5-N5)/K5</f>
        <v>3.7878445846968901E-2</v>
      </c>
      <c r="R5" s="9">
        <f t="shared" ref="R5:R28" si="3">(M5-N5)/M5</f>
        <v>1.5393306934802387E-2</v>
      </c>
      <c r="T5" s="24" t="s">
        <v>11</v>
      </c>
    </row>
    <row r="6" spans="2:20" x14ac:dyDescent="0.35">
      <c r="B6" s="10">
        <v>50</v>
      </c>
      <c r="C6" s="29" t="s">
        <v>18</v>
      </c>
      <c r="D6" s="11">
        <v>500</v>
      </c>
      <c r="E6" s="11">
        <v>3</v>
      </c>
      <c r="F6" s="11">
        <v>10</v>
      </c>
      <c r="G6" s="12">
        <v>360</v>
      </c>
      <c r="H6" s="12">
        <v>10000</v>
      </c>
      <c r="I6" s="12">
        <v>1000</v>
      </c>
      <c r="J6" s="13">
        <v>4.7735083333333339</v>
      </c>
      <c r="K6" s="14">
        <v>5.0620000000000003</v>
      </c>
      <c r="L6" s="13">
        <v>4.8581000000000003</v>
      </c>
      <c r="M6" s="13">
        <v>4.7968361111110829</v>
      </c>
      <c r="N6" s="13">
        <v>4.7554444444444437</v>
      </c>
      <c r="O6" s="15">
        <f t="shared" si="0"/>
        <v>3.7841955282135694E-3</v>
      </c>
      <c r="P6" s="15">
        <f t="shared" si="1"/>
        <v>6.0560165064313824E-2</v>
      </c>
      <c r="Q6" s="15">
        <f t="shared" si="2"/>
        <v>2.0279643531322916E-2</v>
      </c>
      <c r="R6" s="16">
        <f t="shared" si="3"/>
        <v>8.6289516064061867E-3</v>
      </c>
      <c r="T6" s="25" t="s">
        <v>12</v>
      </c>
    </row>
    <row r="7" spans="2:20" x14ac:dyDescent="0.35">
      <c r="B7" s="10">
        <v>51</v>
      </c>
      <c r="C7" s="29" t="s">
        <v>19</v>
      </c>
      <c r="D7" s="11">
        <v>500</v>
      </c>
      <c r="E7" s="11">
        <v>3</v>
      </c>
      <c r="F7" s="11">
        <v>10</v>
      </c>
      <c r="G7" s="12">
        <v>360</v>
      </c>
      <c r="H7" s="12">
        <v>10000</v>
      </c>
      <c r="I7" s="12">
        <v>1000</v>
      </c>
      <c r="J7" s="13">
        <v>82.30961111111111</v>
      </c>
      <c r="K7" s="14">
        <v>86.356888888888889</v>
      </c>
      <c r="L7" s="13">
        <v>82.17349999999999</v>
      </c>
      <c r="M7" s="13">
        <v>81.364000000000004</v>
      </c>
      <c r="N7" s="13">
        <v>81.257777777777775</v>
      </c>
      <c r="O7" s="15">
        <f t="shared" si="0"/>
        <v>1.2778985578165923E-2</v>
      </c>
      <c r="P7" s="15">
        <f t="shared" si="1"/>
        <v>5.9046952440260862E-2</v>
      </c>
      <c r="Q7" s="15">
        <f t="shared" si="2"/>
        <v>1.0603927885827716E-2</v>
      </c>
      <c r="R7" s="16">
        <f t="shared" si="3"/>
        <v>1.3055186842120456E-3</v>
      </c>
      <c r="T7" s="25" t="s">
        <v>13</v>
      </c>
    </row>
    <row r="8" spans="2:20" x14ac:dyDescent="0.35">
      <c r="B8" s="10">
        <v>52</v>
      </c>
      <c r="C8" s="29" t="s">
        <v>20</v>
      </c>
      <c r="D8" s="11">
        <v>500</v>
      </c>
      <c r="E8" s="11">
        <v>3</v>
      </c>
      <c r="F8" s="11">
        <v>10</v>
      </c>
      <c r="G8" s="12">
        <v>360</v>
      </c>
      <c r="H8" s="12">
        <v>10000</v>
      </c>
      <c r="I8" s="12">
        <v>1000</v>
      </c>
      <c r="J8" s="13">
        <v>400.13583333333332</v>
      </c>
      <c r="K8" s="14">
        <v>413.00611111111112</v>
      </c>
      <c r="L8" s="13">
        <v>403.85</v>
      </c>
      <c r="M8" s="13">
        <v>399.86555555555555</v>
      </c>
      <c r="N8" s="13">
        <v>399.64388888888891</v>
      </c>
      <c r="O8" s="15">
        <f t="shared" si="0"/>
        <v>1.2294436125509392E-3</v>
      </c>
      <c r="P8" s="15">
        <f t="shared" si="1"/>
        <v>3.2353570232347903E-2</v>
      </c>
      <c r="Q8" s="15">
        <f t="shared" si="2"/>
        <v>1.0184137711171886E-2</v>
      </c>
      <c r="R8" s="16">
        <f t="shared" si="3"/>
        <v>5.5435299086629682E-4</v>
      </c>
      <c r="T8" s="25" t="s">
        <v>14</v>
      </c>
    </row>
    <row r="9" spans="2:20" ht="15" thickBot="1" x14ac:dyDescent="0.4">
      <c r="B9" s="10">
        <v>53</v>
      </c>
      <c r="C9" s="29" t="s">
        <v>17</v>
      </c>
      <c r="D9" s="11">
        <v>500</v>
      </c>
      <c r="E9" s="11">
        <v>4</v>
      </c>
      <c r="F9" s="11">
        <v>10</v>
      </c>
      <c r="G9" s="12">
        <v>360</v>
      </c>
      <c r="H9" s="12">
        <v>10000</v>
      </c>
      <c r="I9" s="12">
        <v>1000</v>
      </c>
      <c r="J9" s="13">
        <v>55.509944444444443</v>
      </c>
      <c r="K9" s="14">
        <v>76.088833333333326</v>
      </c>
      <c r="L9" s="13">
        <v>54.781638888888885</v>
      </c>
      <c r="M9" s="13">
        <v>53.695250000000001</v>
      </c>
      <c r="N9" s="13">
        <v>53.305277777777775</v>
      </c>
      <c r="O9" s="15">
        <f t="shared" si="0"/>
        <v>3.9716607334621748E-2</v>
      </c>
      <c r="P9" s="15">
        <f t="shared" si="1"/>
        <v>0.29943362984347971</v>
      </c>
      <c r="Q9" s="15">
        <f t="shared" si="2"/>
        <v>1.9403124564197249E-2</v>
      </c>
      <c r="R9" s="16">
        <f t="shared" si="3"/>
        <v>7.2626949725017875E-3</v>
      </c>
      <c r="T9" s="26" t="s">
        <v>15</v>
      </c>
    </row>
    <row r="10" spans="2:20" x14ac:dyDescent="0.35">
      <c r="B10" s="10">
        <v>54</v>
      </c>
      <c r="C10" s="29" t="s">
        <v>18</v>
      </c>
      <c r="D10" s="11">
        <v>500</v>
      </c>
      <c r="E10" s="11">
        <v>4</v>
      </c>
      <c r="F10" s="11">
        <v>10</v>
      </c>
      <c r="G10" s="12">
        <v>360</v>
      </c>
      <c r="H10" s="12">
        <v>10000</v>
      </c>
      <c r="I10" s="12">
        <v>1000</v>
      </c>
      <c r="J10" s="13">
        <v>4.9171749999999719</v>
      </c>
      <c r="K10" s="13">
        <v>5.2145055555555562</v>
      </c>
      <c r="L10" s="13">
        <v>4.9801666666666664</v>
      </c>
      <c r="M10" s="13">
        <v>4.8978944444444439</v>
      </c>
      <c r="N10" s="13">
        <v>4.7923472222222223</v>
      </c>
      <c r="O10" s="15">
        <f t="shared" si="0"/>
        <v>2.5386075902881285E-2</v>
      </c>
      <c r="P10" s="15">
        <f t="shared" si="1"/>
        <v>8.095845882905707E-2</v>
      </c>
      <c r="Q10" s="15">
        <f t="shared" si="2"/>
        <v>3.6018648833222637E-2</v>
      </c>
      <c r="R10" s="16">
        <f t="shared" si="3"/>
        <v>2.1549509369672325E-2</v>
      </c>
    </row>
    <row r="11" spans="2:20" x14ac:dyDescent="0.35">
      <c r="B11" s="10">
        <v>55</v>
      </c>
      <c r="C11" s="29" t="s">
        <v>19</v>
      </c>
      <c r="D11" s="11">
        <v>500</v>
      </c>
      <c r="E11" s="11">
        <v>4</v>
      </c>
      <c r="F11" s="11">
        <v>10</v>
      </c>
      <c r="G11" s="12">
        <v>360</v>
      </c>
      <c r="H11" s="12">
        <v>10000</v>
      </c>
      <c r="I11" s="12">
        <v>1000</v>
      </c>
      <c r="J11" s="13">
        <v>69.56583333333333</v>
      </c>
      <c r="K11" s="13">
        <v>72.87466666666667</v>
      </c>
      <c r="L11" s="13">
        <v>70.579388888888886</v>
      </c>
      <c r="M11" s="13">
        <v>70.153305555555548</v>
      </c>
      <c r="N11" s="13">
        <v>69.437416666666664</v>
      </c>
      <c r="O11" s="15">
        <f t="shared" si="0"/>
        <v>1.8459732387786114E-3</v>
      </c>
      <c r="P11" s="15">
        <f t="shared" si="1"/>
        <v>4.7166596531030523E-2</v>
      </c>
      <c r="Q11" s="15">
        <f t="shared" si="2"/>
        <v>1.5670359460382508E-2</v>
      </c>
      <c r="R11" s="16">
        <f t="shared" si="3"/>
        <v>1.0204635166078665E-2</v>
      </c>
    </row>
    <row r="12" spans="2:20" x14ac:dyDescent="0.35">
      <c r="B12" s="10">
        <v>56</v>
      </c>
      <c r="C12" s="29" t="s">
        <v>20</v>
      </c>
      <c r="D12" s="11">
        <v>500</v>
      </c>
      <c r="E12" s="11">
        <v>4</v>
      </c>
      <c r="F12" s="11">
        <v>10</v>
      </c>
      <c r="G12" s="12">
        <v>360</v>
      </c>
      <c r="H12" s="12">
        <v>10000</v>
      </c>
      <c r="I12" s="12">
        <v>1000</v>
      </c>
      <c r="J12" s="13">
        <v>413.32416666666666</v>
      </c>
      <c r="K12" s="13">
        <v>429.08583333333331</v>
      </c>
      <c r="L12" s="13">
        <v>412.08472222222224</v>
      </c>
      <c r="M12" s="13">
        <v>410.70611111111111</v>
      </c>
      <c r="N12" s="13">
        <v>408.78638888888889</v>
      </c>
      <c r="O12" s="15">
        <f t="shared" si="0"/>
        <v>1.097873810373479E-2</v>
      </c>
      <c r="P12" s="15">
        <f t="shared" si="1"/>
        <v>4.7308586924786421E-2</v>
      </c>
      <c r="Q12" s="15">
        <f t="shared" si="2"/>
        <v>7.686884714208338E-3</v>
      </c>
      <c r="R12" s="16">
        <f t="shared" si="3"/>
        <v>4.6741993125660212E-3</v>
      </c>
    </row>
    <row r="13" spans="2:20" x14ac:dyDescent="0.35">
      <c r="B13" s="10">
        <v>57</v>
      </c>
      <c r="C13" s="29" t="s">
        <v>17</v>
      </c>
      <c r="D13" s="11">
        <v>500</v>
      </c>
      <c r="E13" s="11">
        <v>5</v>
      </c>
      <c r="F13" s="11">
        <v>10</v>
      </c>
      <c r="G13" s="12">
        <v>360</v>
      </c>
      <c r="H13" s="12">
        <v>10000</v>
      </c>
      <c r="I13" s="12">
        <v>1000</v>
      </c>
      <c r="J13" s="13">
        <v>48.625916666666662</v>
      </c>
      <c r="K13" s="13">
        <v>62.418361111111111</v>
      </c>
      <c r="L13" s="13">
        <v>50.744305555555556</v>
      </c>
      <c r="M13" s="13">
        <v>47.557638888888889</v>
      </c>
      <c r="N13" s="13">
        <v>46.823388888888893</v>
      </c>
      <c r="O13" s="15">
        <f t="shared" si="0"/>
        <v>3.7069281184644726E-2</v>
      </c>
      <c r="P13" s="15">
        <f t="shared" si="1"/>
        <v>0.24984590983511346</v>
      </c>
      <c r="Q13" s="15">
        <f t="shared" si="2"/>
        <v>6.2816719261292814E-2</v>
      </c>
      <c r="R13" s="16">
        <f t="shared" si="3"/>
        <v>1.543916008352429E-2</v>
      </c>
    </row>
    <row r="14" spans="2:20" x14ac:dyDescent="0.35">
      <c r="B14" s="10">
        <v>58</v>
      </c>
      <c r="C14" s="29" t="s">
        <v>18</v>
      </c>
      <c r="D14" s="11">
        <v>500</v>
      </c>
      <c r="E14" s="11">
        <v>5</v>
      </c>
      <c r="F14" s="11">
        <v>10</v>
      </c>
      <c r="G14" s="12">
        <v>360</v>
      </c>
      <c r="H14" s="12">
        <v>10000</v>
      </c>
      <c r="I14" s="12">
        <v>1000</v>
      </c>
      <c r="J14" s="13">
        <v>4.9572749999999992</v>
      </c>
      <c r="K14" s="13">
        <v>5.2065249999999725</v>
      </c>
      <c r="L14" s="13">
        <v>4.914447222222222</v>
      </c>
      <c r="M14" s="13">
        <v>4.9162638888888885</v>
      </c>
      <c r="N14" s="13">
        <v>4.9047583333333051</v>
      </c>
      <c r="O14" s="15">
        <f t="shared" si="0"/>
        <v>1.059385784865558E-2</v>
      </c>
      <c r="P14" s="15">
        <f t="shared" si="1"/>
        <v>5.7959323477111697E-2</v>
      </c>
      <c r="Q14" s="15">
        <f t="shared" si="2"/>
        <v>1.8609127755877264E-3</v>
      </c>
      <c r="R14" s="16">
        <f t="shared" si="3"/>
        <v>2.3403047142336684E-3</v>
      </c>
    </row>
    <row r="15" spans="2:20" x14ac:dyDescent="0.35">
      <c r="B15" s="10">
        <v>59</v>
      </c>
      <c r="C15" s="32" t="s">
        <v>19</v>
      </c>
      <c r="D15" s="11">
        <v>500</v>
      </c>
      <c r="E15" s="11">
        <v>5</v>
      </c>
      <c r="F15" s="11">
        <v>10</v>
      </c>
      <c r="G15" s="12">
        <v>360</v>
      </c>
      <c r="H15" s="12">
        <v>10000</v>
      </c>
      <c r="I15" s="12">
        <v>1000</v>
      </c>
      <c r="J15" s="13">
        <v>77.161888888888882</v>
      </c>
      <c r="K15" s="13">
        <v>80.781055555555554</v>
      </c>
      <c r="L15" s="13">
        <v>78.652166666666659</v>
      </c>
      <c r="M15" s="13">
        <v>77.397083333333327</v>
      </c>
      <c r="N15" s="13">
        <v>76.920527777777778</v>
      </c>
      <c r="O15" s="15">
        <f t="shared" si="0"/>
        <v>3.1279834460592008E-3</v>
      </c>
      <c r="P15" s="15">
        <f t="shared" si="1"/>
        <v>4.7790014022814728E-2</v>
      </c>
      <c r="Q15" s="15">
        <f t="shared" si="2"/>
        <v>2.1436200319244168E-2</v>
      </c>
      <c r="R15" s="16">
        <f t="shared" si="3"/>
        <v>6.1572805463885839E-3</v>
      </c>
    </row>
    <row r="16" spans="2:20" x14ac:dyDescent="0.35">
      <c r="B16" s="31">
        <v>60</v>
      </c>
      <c r="C16" s="12" t="s">
        <v>20</v>
      </c>
      <c r="D16" s="27">
        <v>500</v>
      </c>
      <c r="E16" s="11">
        <v>5</v>
      </c>
      <c r="F16" s="11">
        <v>10</v>
      </c>
      <c r="G16" s="12">
        <v>360</v>
      </c>
      <c r="H16" s="12">
        <v>10000</v>
      </c>
      <c r="I16" s="12">
        <v>1000</v>
      </c>
      <c r="J16" s="13">
        <v>400.8122222222222</v>
      </c>
      <c r="K16" s="13">
        <v>418.96972222222223</v>
      </c>
      <c r="L16" s="13">
        <v>401.37861111111113</v>
      </c>
      <c r="M16" s="13">
        <v>399.5552777777778</v>
      </c>
      <c r="N16" s="13">
        <v>398.95166666666665</v>
      </c>
      <c r="O16" s="15">
        <f t="shared" si="0"/>
        <v>4.6419631248769714E-3</v>
      </c>
      <c r="P16" s="15">
        <f t="shared" si="1"/>
        <v>4.7779241538933849E-2</v>
      </c>
      <c r="Q16" s="15">
        <f t="shared" si="2"/>
        <v>5.7926487660538333E-3</v>
      </c>
      <c r="R16" s="16">
        <f t="shared" si="3"/>
        <v>1.5107073906476145E-3</v>
      </c>
    </row>
    <row r="17" spans="2:18" x14ac:dyDescent="0.35">
      <c r="B17" s="10">
        <v>109</v>
      </c>
      <c r="C17" s="33" t="s">
        <v>17</v>
      </c>
      <c r="D17" s="11">
        <v>3000</v>
      </c>
      <c r="E17" s="11">
        <v>3</v>
      </c>
      <c r="F17" s="11">
        <v>60</v>
      </c>
      <c r="G17" s="12">
        <v>11520</v>
      </c>
      <c r="H17" s="12">
        <v>10000</v>
      </c>
      <c r="I17" s="12">
        <v>1000</v>
      </c>
      <c r="J17" s="13">
        <v>264.95966666666669</v>
      </c>
      <c r="K17" s="13">
        <v>291.4013888888889</v>
      </c>
      <c r="L17" s="13">
        <v>262.99813888888889</v>
      </c>
      <c r="M17" s="13">
        <v>260.45602777777776</v>
      </c>
      <c r="N17" s="13">
        <v>259.7956111111111</v>
      </c>
      <c r="O17" s="15">
        <f t="shared" si="0"/>
        <v>1.9489968494156688E-2</v>
      </c>
      <c r="P17" s="15">
        <f t="shared" si="1"/>
        <v>0.10846131481490316</v>
      </c>
      <c r="Q17" s="15">
        <f t="shared" si="2"/>
        <v>1.0990090987517255E-2</v>
      </c>
      <c r="R17" s="16">
        <f t="shared" si="3"/>
        <v>2.535616749980282E-3</v>
      </c>
    </row>
    <row r="18" spans="2:18" x14ac:dyDescent="0.35">
      <c r="B18" s="10">
        <v>110</v>
      </c>
      <c r="C18" s="29" t="s">
        <v>18</v>
      </c>
      <c r="D18" s="11">
        <v>3000</v>
      </c>
      <c r="E18" s="11">
        <v>3</v>
      </c>
      <c r="F18" s="11">
        <v>60</v>
      </c>
      <c r="G18" s="12">
        <v>11520</v>
      </c>
      <c r="H18" s="12">
        <v>10000</v>
      </c>
      <c r="I18" s="12">
        <v>1000</v>
      </c>
      <c r="J18" s="13">
        <v>23.210963888888891</v>
      </c>
      <c r="K18" s="13">
        <v>23.519875000000003</v>
      </c>
      <c r="L18" s="13">
        <v>23.267333333333333</v>
      </c>
      <c r="M18" s="13">
        <v>23.395452777777781</v>
      </c>
      <c r="N18" s="13">
        <v>23.199377777777777</v>
      </c>
      <c r="O18" s="15">
        <f t="shared" si="0"/>
        <v>4.9916544468283318E-4</v>
      </c>
      <c r="P18" s="15">
        <f t="shared" si="1"/>
        <v>1.36266549980485E-2</v>
      </c>
      <c r="Q18" s="15">
        <f t="shared" si="2"/>
        <v>2.88928217329202E-3</v>
      </c>
      <c r="R18" s="16">
        <f t="shared" si="3"/>
        <v>8.3809021292482206E-3</v>
      </c>
    </row>
    <row r="19" spans="2:18" x14ac:dyDescent="0.35">
      <c r="B19" s="10">
        <v>111</v>
      </c>
      <c r="C19" s="29" t="s">
        <v>19</v>
      </c>
      <c r="D19" s="11">
        <v>3000</v>
      </c>
      <c r="E19" s="11">
        <v>3</v>
      </c>
      <c r="F19" s="11">
        <v>60</v>
      </c>
      <c r="G19" s="12">
        <v>11520</v>
      </c>
      <c r="H19" s="12">
        <v>10000</v>
      </c>
      <c r="I19" s="12">
        <v>1000</v>
      </c>
      <c r="J19" s="13">
        <v>410.4975</v>
      </c>
      <c r="K19" s="13">
        <v>412.98111111111109</v>
      </c>
      <c r="L19" s="13">
        <v>410.11555555555555</v>
      </c>
      <c r="M19" s="13">
        <v>408.64111111111112</v>
      </c>
      <c r="N19" s="13">
        <v>408.44055555555553</v>
      </c>
      <c r="O19" s="15">
        <f t="shared" si="0"/>
        <v>5.0108574216516993E-3</v>
      </c>
      <c r="P19" s="15">
        <f t="shared" si="1"/>
        <v>1.0994584094510648E-2</v>
      </c>
      <c r="Q19" s="15">
        <f t="shared" si="2"/>
        <v>4.0558755713874734E-3</v>
      </c>
      <c r="R19" s="16">
        <f t="shared" si="3"/>
        <v>4.9078653640663612E-4</v>
      </c>
    </row>
    <row r="20" spans="2:18" x14ac:dyDescent="0.35">
      <c r="B20" s="10">
        <v>112</v>
      </c>
      <c r="C20" s="29" t="s">
        <v>20</v>
      </c>
      <c r="D20" s="11">
        <v>3000</v>
      </c>
      <c r="E20" s="11">
        <v>3</v>
      </c>
      <c r="F20" s="11">
        <v>60</v>
      </c>
      <c r="G20" s="12">
        <v>11520</v>
      </c>
      <c r="H20" s="12">
        <v>10000</v>
      </c>
      <c r="I20" s="12">
        <v>1000</v>
      </c>
      <c r="J20" s="13">
        <v>2400.1080555555554</v>
      </c>
      <c r="K20" s="13">
        <v>2422.928611111111</v>
      </c>
      <c r="L20" s="13">
        <v>2404.4997222222223</v>
      </c>
      <c r="M20" s="13">
        <v>2399.1991666666668</v>
      </c>
      <c r="N20" s="13">
        <v>2398.7447222222222</v>
      </c>
      <c r="O20" s="15">
        <f t="shared" si="0"/>
        <v>5.6802998105752293E-4</v>
      </c>
      <c r="P20" s="15">
        <f t="shared" si="1"/>
        <v>9.9812634916216E-3</v>
      </c>
      <c r="Q20" s="15">
        <f t="shared" si="2"/>
        <v>2.3752247481038952E-3</v>
      </c>
      <c r="R20" s="16">
        <f t="shared" si="3"/>
        <v>1.8941505597300833E-4</v>
      </c>
    </row>
    <row r="21" spans="2:18" x14ac:dyDescent="0.35">
      <c r="B21" s="10">
        <v>113</v>
      </c>
      <c r="C21" s="29" t="s">
        <v>17</v>
      </c>
      <c r="D21" s="11">
        <v>3000</v>
      </c>
      <c r="E21" s="11">
        <v>4</v>
      </c>
      <c r="F21" s="11">
        <v>60</v>
      </c>
      <c r="G21" s="12">
        <v>11520</v>
      </c>
      <c r="H21" s="12">
        <v>10000</v>
      </c>
      <c r="I21" s="12">
        <v>1000</v>
      </c>
      <c r="J21" s="13">
        <v>251.83783333333332</v>
      </c>
      <c r="K21" s="13">
        <v>260.10941666666668</v>
      </c>
      <c r="L21" s="13">
        <v>248.23622222222224</v>
      </c>
      <c r="M21" s="13">
        <v>243.07188888888891</v>
      </c>
      <c r="N21" s="13">
        <v>242.40530555555554</v>
      </c>
      <c r="O21" s="15">
        <f t="shared" si="0"/>
        <v>3.7454768622047573E-2</v>
      </c>
      <c r="P21" s="15">
        <f t="shared" si="1"/>
        <v>6.8064091404269153E-2</v>
      </c>
      <c r="Q21" s="15">
        <f t="shared" si="2"/>
        <v>2.2417168672286419E-2</v>
      </c>
      <c r="R21" s="16">
        <f t="shared" si="3"/>
        <v>2.7423300011383341E-3</v>
      </c>
    </row>
    <row r="22" spans="2:18" x14ac:dyDescent="0.35">
      <c r="B22" s="10">
        <v>114</v>
      </c>
      <c r="C22" s="29" t="s">
        <v>18</v>
      </c>
      <c r="D22" s="11">
        <v>3000</v>
      </c>
      <c r="E22" s="11">
        <v>4</v>
      </c>
      <c r="F22" s="11">
        <v>60</v>
      </c>
      <c r="G22" s="12">
        <v>11520</v>
      </c>
      <c r="H22" s="12">
        <v>10000</v>
      </c>
      <c r="I22" s="12">
        <v>1000</v>
      </c>
      <c r="J22" s="13">
        <v>24.043766666666667</v>
      </c>
      <c r="K22" s="13">
        <v>24.37126111111111</v>
      </c>
      <c r="L22" s="13">
        <v>24.090641666666667</v>
      </c>
      <c r="M22" s="13">
        <v>24.170344444444446</v>
      </c>
      <c r="N22" s="13">
        <v>24.014158333333334</v>
      </c>
      <c r="O22" s="15">
        <f t="shared" si="0"/>
        <v>1.2314348971943717E-3</v>
      </c>
      <c r="P22" s="15">
        <f t="shared" si="1"/>
        <v>1.4652617940028098E-2</v>
      </c>
      <c r="Q22" s="15">
        <f t="shared" si="2"/>
        <v>3.1382591563332185E-3</v>
      </c>
      <c r="R22" s="16">
        <f t="shared" si="3"/>
        <v>6.4618901675193435E-3</v>
      </c>
    </row>
    <row r="23" spans="2:18" x14ac:dyDescent="0.35">
      <c r="B23" s="10">
        <v>115</v>
      </c>
      <c r="C23" s="29" t="s">
        <v>19</v>
      </c>
      <c r="D23" s="11">
        <v>3000</v>
      </c>
      <c r="E23" s="11">
        <v>4</v>
      </c>
      <c r="F23" s="11">
        <v>60</v>
      </c>
      <c r="G23" s="12">
        <v>11520</v>
      </c>
      <c r="H23" s="12">
        <v>10000</v>
      </c>
      <c r="I23" s="12">
        <v>1000</v>
      </c>
      <c r="J23" s="13">
        <v>415.19444444444446</v>
      </c>
      <c r="K23" s="13">
        <v>420.19861111111112</v>
      </c>
      <c r="L23" s="13">
        <v>416.53722222222223</v>
      </c>
      <c r="M23" s="13">
        <v>417.5913888888889</v>
      </c>
      <c r="N23" s="13">
        <v>415.02388888888891</v>
      </c>
      <c r="O23" s="15">
        <f t="shared" si="0"/>
        <v>4.1078477286411133E-4</v>
      </c>
      <c r="P23" s="15">
        <f t="shared" si="1"/>
        <v>1.2314943660901077E-2</v>
      </c>
      <c r="Q23" s="15">
        <f t="shared" si="2"/>
        <v>3.6014715263615132E-3</v>
      </c>
      <c r="R23" s="16">
        <f t="shared" si="3"/>
        <v>6.1483547513551482E-3</v>
      </c>
    </row>
    <row r="24" spans="2:18" x14ac:dyDescent="0.35">
      <c r="B24" s="10">
        <v>116</v>
      </c>
      <c r="C24" s="29" t="s">
        <v>20</v>
      </c>
      <c r="D24" s="11">
        <v>3000</v>
      </c>
      <c r="E24" s="11">
        <v>4</v>
      </c>
      <c r="F24" s="11">
        <v>60</v>
      </c>
      <c r="G24" s="12">
        <v>11520</v>
      </c>
      <c r="H24" s="12">
        <v>10000</v>
      </c>
      <c r="I24" s="12">
        <v>1000</v>
      </c>
      <c r="J24" s="13">
        <v>2280.151388888889</v>
      </c>
      <c r="K24" s="13">
        <v>2298.0533333333333</v>
      </c>
      <c r="L24" s="13">
        <v>2282.9672222222221</v>
      </c>
      <c r="M24" s="13">
        <v>2288.0725000000002</v>
      </c>
      <c r="N24" s="13">
        <v>2278.3844444444444</v>
      </c>
      <c r="O24" s="15">
        <f t="shared" si="0"/>
        <v>7.7492417962019109E-4</v>
      </c>
      <c r="P24" s="15">
        <f t="shared" si="1"/>
        <v>8.5589349052918214E-3</v>
      </c>
      <c r="Q24" s="15">
        <f t="shared" si="2"/>
        <v>1.9941999218661874E-3</v>
      </c>
      <c r="R24" s="16">
        <f t="shared" si="3"/>
        <v>4.2341558475773033E-3</v>
      </c>
    </row>
    <row r="25" spans="2:18" x14ac:dyDescent="0.35">
      <c r="B25" s="10">
        <v>117</v>
      </c>
      <c r="C25" s="29" t="s">
        <v>17</v>
      </c>
      <c r="D25" s="11">
        <v>3000</v>
      </c>
      <c r="E25" s="11">
        <v>5</v>
      </c>
      <c r="F25" s="11">
        <v>60</v>
      </c>
      <c r="G25" s="12">
        <v>11520</v>
      </c>
      <c r="H25" s="12">
        <v>10000</v>
      </c>
      <c r="I25" s="12">
        <v>1000</v>
      </c>
      <c r="J25" s="13">
        <v>259.38052777777779</v>
      </c>
      <c r="K25" s="13">
        <v>268.95694444444445</v>
      </c>
      <c r="L25" s="13">
        <v>256.90191666666669</v>
      </c>
      <c r="M25" s="13">
        <v>255.11388888888888</v>
      </c>
      <c r="N25" s="13">
        <v>254.51713888888887</v>
      </c>
      <c r="O25" s="15">
        <f t="shared" si="0"/>
        <v>1.8750015394585019E-2</v>
      </c>
      <c r="P25" s="15">
        <f t="shared" si="1"/>
        <v>5.3688167767455643E-2</v>
      </c>
      <c r="Q25" s="15">
        <f t="shared" si="2"/>
        <v>8.8667640937987596E-3</v>
      </c>
      <c r="R25" s="16">
        <f t="shared" si="3"/>
        <v>2.3391513594146966E-3</v>
      </c>
    </row>
    <row r="26" spans="2:18" x14ac:dyDescent="0.35">
      <c r="B26" s="10">
        <v>118</v>
      </c>
      <c r="C26" s="29" t="s">
        <v>18</v>
      </c>
      <c r="D26" s="11">
        <v>3000</v>
      </c>
      <c r="E26" s="11">
        <v>5</v>
      </c>
      <c r="F26" s="11">
        <v>60</v>
      </c>
      <c r="G26" s="12">
        <v>11520</v>
      </c>
      <c r="H26" s="12">
        <v>10000</v>
      </c>
      <c r="I26" s="12">
        <v>1000</v>
      </c>
      <c r="J26" s="13">
        <v>23.414794444444443</v>
      </c>
      <c r="K26" s="13">
        <v>23.707616666666667</v>
      </c>
      <c r="L26" s="13">
        <v>23.471977777777777</v>
      </c>
      <c r="M26" s="13">
        <v>23.555475000000001</v>
      </c>
      <c r="N26" s="13">
        <v>23.398999999999997</v>
      </c>
      <c r="O26" s="15">
        <f t="shared" si="0"/>
        <v>6.7454978013667052E-4</v>
      </c>
      <c r="P26" s="15">
        <f t="shared" si="1"/>
        <v>1.3017616701243098E-2</v>
      </c>
      <c r="Q26" s="15">
        <f t="shared" si="2"/>
        <v>3.0782418496072559E-3</v>
      </c>
      <c r="R26" s="16">
        <f t="shared" si="3"/>
        <v>6.6428293209966644E-3</v>
      </c>
    </row>
    <row r="27" spans="2:18" x14ac:dyDescent="0.35">
      <c r="B27" s="10">
        <v>119</v>
      </c>
      <c r="C27" s="29" t="s">
        <v>19</v>
      </c>
      <c r="D27" s="11">
        <v>3000</v>
      </c>
      <c r="E27" s="11">
        <v>5</v>
      </c>
      <c r="F27" s="11">
        <v>60</v>
      </c>
      <c r="G27" s="12">
        <v>11520</v>
      </c>
      <c r="H27" s="12">
        <v>10000</v>
      </c>
      <c r="I27" s="12">
        <v>1000</v>
      </c>
      <c r="J27" s="13">
        <v>423.94749999999999</v>
      </c>
      <c r="K27" s="13">
        <v>426.32499999999999</v>
      </c>
      <c r="L27" s="13">
        <v>421.70694444444445</v>
      </c>
      <c r="M27" s="13">
        <v>421.80916666666667</v>
      </c>
      <c r="N27" s="13">
        <v>420.61027777777775</v>
      </c>
      <c r="O27" s="15">
        <f t="shared" si="0"/>
        <v>7.8717818178482887E-3</v>
      </c>
      <c r="P27" s="15">
        <f t="shared" si="1"/>
        <v>1.3404614372186091E-2</v>
      </c>
      <c r="Q27" s="15">
        <f t="shared" si="2"/>
        <v>2.5723724075920776E-3</v>
      </c>
      <c r="R27" s="16">
        <f t="shared" si="3"/>
        <v>2.8422542316069071E-3</v>
      </c>
    </row>
    <row r="28" spans="2:18" ht="15" thickBot="1" x14ac:dyDescent="0.4">
      <c r="B28" s="17">
        <v>120</v>
      </c>
      <c r="C28" s="30" t="s">
        <v>20</v>
      </c>
      <c r="D28" s="18">
        <v>3000</v>
      </c>
      <c r="E28" s="18">
        <v>5</v>
      </c>
      <c r="F28" s="18">
        <v>60</v>
      </c>
      <c r="G28" s="19">
        <v>11520</v>
      </c>
      <c r="H28" s="19">
        <v>10000</v>
      </c>
      <c r="I28" s="19">
        <v>1000</v>
      </c>
      <c r="J28" s="20">
        <v>2307.3302777777776</v>
      </c>
      <c r="K28" s="20">
        <v>2323.9466666666667</v>
      </c>
      <c r="L28" s="20">
        <v>2309.4924999999998</v>
      </c>
      <c r="M28" s="20">
        <v>2307.6516666666666</v>
      </c>
      <c r="N28" s="20">
        <v>2307.0919444444444</v>
      </c>
      <c r="O28" s="21">
        <f t="shared" si="0"/>
        <v>1.032939824994506E-4</v>
      </c>
      <c r="P28" s="21">
        <f t="shared" si="1"/>
        <v>7.2526286700020379E-3</v>
      </c>
      <c r="Q28" s="21">
        <f t="shared" si="2"/>
        <v>1.0329649944155876E-3</v>
      </c>
      <c r="R28" s="22">
        <f t="shared" si="3"/>
        <v>2.4255056788131485E-4</v>
      </c>
    </row>
  </sheetData>
  <mergeCells count="11">
    <mergeCell ref="C3:C4"/>
    <mergeCell ref="B2:R2"/>
    <mergeCell ref="B3:B4"/>
    <mergeCell ref="D3:D4"/>
    <mergeCell ref="E3:E4"/>
    <mergeCell ref="F3:F4"/>
    <mergeCell ref="G3:G4"/>
    <mergeCell ref="H3:H4"/>
    <mergeCell ref="I3:I4"/>
    <mergeCell ref="J3:N3"/>
    <mergeCell ref="O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8"/>
  <sheetViews>
    <sheetView workbookViewId="0">
      <selection activeCell="R22" sqref="R22"/>
    </sheetView>
  </sheetViews>
  <sheetFormatPr defaultRowHeight="14.5" x14ac:dyDescent="0.35"/>
  <cols>
    <col min="9" max="9" width="10.453125" bestFit="1" customWidth="1"/>
    <col min="10" max="10" width="11.453125" bestFit="1" customWidth="1"/>
    <col min="11" max="11" width="12.54296875" bestFit="1" customWidth="1"/>
    <col min="12" max="12" width="12.26953125" bestFit="1" customWidth="1"/>
    <col min="13" max="13" width="10.36328125" bestFit="1" customWidth="1"/>
    <col min="14" max="14" width="10.453125" bestFit="1" customWidth="1"/>
    <col min="15" max="15" width="11.453125" bestFit="1" customWidth="1"/>
    <col min="16" max="16" width="12.54296875" bestFit="1" customWidth="1"/>
    <col min="17" max="17" width="12.26953125" bestFit="1" customWidth="1"/>
    <col min="19" max="19" width="59.54296875" bestFit="1" customWidth="1"/>
  </cols>
  <sheetData>
    <row r="1" spans="2:19" ht="15" thickBot="1" x14ac:dyDescent="0.4"/>
    <row r="2" spans="2:19" ht="15" thickBot="1" x14ac:dyDescent="0.4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9" ht="15" thickBot="1" x14ac:dyDescent="0.4">
      <c r="B3" s="39" t="s">
        <v>1</v>
      </c>
      <c r="C3" s="34" t="s">
        <v>2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41" t="s">
        <v>8</v>
      </c>
      <c r="J3" s="37"/>
      <c r="K3" s="37"/>
      <c r="L3" s="37"/>
      <c r="M3" s="42"/>
      <c r="N3" s="41" t="s">
        <v>9</v>
      </c>
      <c r="O3" s="37"/>
      <c r="P3" s="37"/>
      <c r="Q3" s="38"/>
    </row>
    <row r="4" spans="2:19" ht="15" thickBot="1" x14ac:dyDescent="0.4">
      <c r="B4" s="40"/>
      <c r="C4" s="35"/>
      <c r="D4" s="35"/>
      <c r="E4" s="35"/>
      <c r="F4" s="35"/>
      <c r="G4" s="35"/>
      <c r="H4" s="35"/>
      <c r="I4" s="1" t="s">
        <v>21</v>
      </c>
      <c r="J4" s="1" t="s">
        <v>22</v>
      </c>
      <c r="K4" s="1" t="s">
        <v>23</v>
      </c>
      <c r="L4" s="2" t="s">
        <v>24</v>
      </c>
      <c r="M4" s="1" t="s">
        <v>10</v>
      </c>
      <c r="N4" s="1" t="s">
        <v>21</v>
      </c>
      <c r="O4" s="1" t="s">
        <v>22</v>
      </c>
      <c r="P4" s="1" t="s">
        <v>23</v>
      </c>
      <c r="Q4" s="2" t="s">
        <v>24</v>
      </c>
      <c r="S4" s="23"/>
    </row>
    <row r="5" spans="2:19" x14ac:dyDescent="0.35">
      <c r="B5" s="3">
        <v>49</v>
      </c>
      <c r="C5" s="4">
        <v>500</v>
      </c>
      <c r="D5" s="4">
        <v>3</v>
      </c>
      <c r="E5" s="4">
        <v>10</v>
      </c>
      <c r="F5" s="5">
        <v>360</v>
      </c>
      <c r="G5" s="5">
        <v>10000</v>
      </c>
      <c r="H5" s="5">
        <v>1000</v>
      </c>
      <c r="I5" s="6">
        <v>156266.9</v>
      </c>
      <c r="J5" s="7">
        <v>223707.7</v>
      </c>
      <c r="K5" s="6">
        <v>162190.29999999999</v>
      </c>
      <c r="L5" s="6">
        <v>156119.79999999999</v>
      </c>
      <c r="M5" s="6">
        <v>153716.6</v>
      </c>
      <c r="N5" s="8">
        <f t="shared" ref="N5:N28" si="0">(I5-M5)/I5</f>
        <v>1.6320154812055454E-2</v>
      </c>
      <c r="O5" s="8">
        <f t="shared" ref="O5:O28" si="1">(J5-M5)/J5</f>
        <v>0.31286853335848519</v>
      </c>
      <c r="P5" s="8">
        <f t="shared" ref="P5:P28" si="2">(K5-M5)/J5</f>
        <v>3.7878445846968978E-2</v>
      </c>
      <c r="Q5" s="9">
        <f t="shared" ref="Q5:Q28" si="3">(L5-M5)/L5</f>
        <v>1.5393306934802521E-2</v>
      </c>
      <c r="S5" s="24" t="s">
        <v>11</v>
      </c>
    </row>
    <row r="6" spans="2:19" x14ac:dyDescent="0.35">
      <c r="B6" s="10">
        <v>50</v>
      </c>
      <c r="C6" s="11">
        <v>500</v>
      </c>
      <c r="D6" s="11">
        <v>3</v>
      </c>
      <c r="E6" s="11">
        <v>10</v>
      </c>
      <c r="F6" s="12">
        <v>360</v>
      </c>
      <c r="G6" s="12">
        <v>10000</v>
      </c>
      <c r="H6" s="12">
        <v>1000</v>
      </c>
      <c r="I6" s="13">
        <v>17184.63</v>
      </c>
      <c r="J6" s="14">
        <v>18223.2</v>
      </c>
      <c r="K6" s="13">
        <v>17489.16</v>
      </c>
      <c r="L6" s="13">
        <v>17268.609999999899</v>
      </c>
      <c r="M6" s="13">
        <v>17119.599999999999</v>
      </c>
      <c r="N6" s="15">
        <f t="shared" si="0"/>
        <v>3.7841955282134367E-3</v>
      </c>
      <c r="O6" s="15">
        <f t="shared" si="1"/>
        <v>6.0560165064313741E-2</v>
      </c>
      <c r="P6" s="15">
        <f t="shared" si="2"/>
        <v>2.0279643531322781E-2</v>
      </c>
      <c r="Q6" s="16">
        <f t="shared" si="3"/>
        <v>8.6289516064061347E-3</v>
      </c>
      <c r="S6" s="25" t="s">
        <v>12</v>
      </c>
    </row>
    <row r="7" spans="2:19" x14ac:dyDescent="0.35">
      <c r="B7" s="10">
        <v>51</v>
      </c>
      <c r="C7" s="11">
        <v>500</v>
      </c>
      <c r="D7" s="11">
        <v>3</v>
      </c>
      <c r="E7" s="11">
        <v>10</v>
      </c>
      <c r="F7" s="12">
        <v>360</v>
      </c>
      <c r="G7" s="12">
        <v>10000</v>
      </c>
      <c r="H7" s="12">
        <v>1000</v>
      </c>
      <c r="I7" s="13">
        <v>296314.59999999998</v>
      </c>
      <c r="J7" s="14">
        <v>310884.8</v>
      </c>
      <c r="K7" s="13">
        <v>295824.59999999998</v>
      </c>
      <c r="L7" s="13">
        <v>292910.40000000002</v>
      </c>
      <c r="M7" s="13">
        <v>292528</v>
      </c>
      <c r="N7" s="15">
        <f t="shared" si="0"/>
        <v>1.2778985578165831E-2</v>
      </c>
      <c r="O7" s="15">
        <f t="shared" si="1"/>
        <v>5.9046952440260793E-2</v>
      </c>
      <c r="P7" s="15">
        <f t="shared" si="2"/>
        <v>1.060392788582773E-2</v>
      </c>
      <c r="Q7" s="16">
        <f t="shared" si="3"/>
        <v>1.3055186842120432E-3</v>
      </c>
      <c r="S7" s="25" t="s">
        <v>13</v>
      </c>
    </row>
    <row r="8" spans="2:19" x14ac:dyDescent="0.35">
      <c r="B8" s="10">
        <v>52</v>
      </c>
      <c r="C8" s="11">
        <v>500</v>
      </c>
      <c r="D8" s="11">
        <v>3</v>
      </c>
      <c r="E8" s="11">
        <v>10</v>
      </c>
      <c r="F8" s="12">
        <v>360</v>
      </c>
      <c r="G8" s="12">
        <v>10000</v>
      </c>
      <c r="H8" s="12">
        <v>1000</v>
      </c>
      <c r="I8" s="13">
        <v>1440489</v>
      </c>
      <c r="J8" s="14">
        <v>1486822</v>
      </c>
      <c r="K8" s="13">
        <v>1453860</v>
      </c>
      <c r="L8" s="13">
        <v>1439516</v>
      </c>
      <c r="M8" s="13">
        <v>1438718</v>
      </c>
      <c r="N8" s="15">
        <f t="shared" si="0"/>
        <v>1.2294436125510158E-3</v>
      </c>
      <c r="O8" s="15">
        <f t="shared" si="1"/>
        <v>3.2353570232347924E-2</v>
      </c>
      <c r="P8" s="15">
        <f t="shared" si="2"/>
        <v>1.0184137711171883E-2</v>
      </c>
      <c r="Q8" s="16">
        <f t="shared" si="3"/>
        <v>5.5435299086637455E-4</v>
      </c>
      <c r="S8" s="25" t="s">
        <v>14</v>
      </c>
    </row>
    <row r="9" spans="2:19" ht="15" thickBot="1" x14ac:dyDescent="0.4">
      <c r="B9" s="10">
        <v>53</v>
      </c>
      <c r="C9" s="11">
        <v>500</v>
      </c>
      <c r="D9" s="11">
        <v>4</v>
      </c>
      <c r="E9" s="11">
        <v>10</v>
      </c>
      <c r="F9" s="12">
        <v>360</v>
      </c>
      <c r="G9" s="12">
        <v>10000</v>
      </c>
      <c r="H9" s="12">
        <v>1000</v>
      </c>
      <c r="I9" s="13">
        <v>199835.8</v>
      </c>
      <c r="J9" s="14">
        <v>273919.8</v>
      </c>
      <c r="K9" s="13">
        <v>197213.9</v>
      </c>
      <c r="L9" s="13">
        <v>193302.9</v>
      </c>
      <c r="M9" s="13">
        <v>191899</v>
      </c>
      <c r="N9" s="15">
        <f t="shared" si="0"/>
        <v>3.9716607334621672E-2</v>
      </c>
      <c r="O9" s="15">
        <f t="shared" si="1"/>
        <v>0.29943362984347971</v>
      </c>
      <c r="P9" s="15">
        <f t="shared" si="2"/>
        <v>1.9403124564197238E-2</v>
      </c>
      <c r="Q9" s="16">
        <f t="shared" si="3"/>
        <v>7.2626949725016756E-3</v>
      </c>
      <c r="S9" s="26" t="s">
        <v>15</v>
      </c>
    </row>
    <row r="10" spans="2:19" x14ac:dyDescent="0.35">
      <c r="B10" s="10">
        <v>54</v>
      </c>
      <c r="C10" s="11">
        <v>500</v>
      </c>
      <c r="D10" s="11">
        <v>4</v>
      </c>
      <c r="E10" s="11">
        <v>10</v>
      </c>
      <c r="F10" s="12">
        <v>360</v>
      </c>
      <c r="G10" s="12">
        <v>10000</v>
      </c>
      <c r="H10" s="12">
        <v>1000</v>
      </c>
      <c r="I10" s="13">
        <v>17701.8299999999</v>
      </c>
      <c r="J10" s="13">
        <v>18772.22</v>
      </c>
      <c r="K10" s="13">
        <v>17928.599999999999</v>
      </c>
      <c r="L10" s="13">
        <v>17632.419999999998</v>
      </c>
      <c r="M10" s="13">
        <v>17252.45</v>
      </c>
      <c r="N10" s="15">
        <f t="shared" si="0"/>
        <v>2.5386075902881323E-2</v>
      </c>
      <c r="O10" s="15">
        <f t="shared" si="1"/>
        <v>8.0958458829057001E-2</v>
      </c>
      <c r="P10" s="15">
        <f t="shared" si="2"/>
        <v>3.6018648833222588E-2</v>
      </c>
      <c r="Q10" s="16">
        <f t="shared" si="3"/>
        <v>2.1549509369672318E-2</v>
      </c>
    </row>
    <row r="11" spans="2:19" x14ac:dyDescent="0.35">
      <c r="B11" s="10">
        <v>55</v>
      </c>
      <c r="C11" s="11">
        <v>500</v>
      </c>
      <c r="D11" s="11">
        <v>4</v>
      </c>
      <c r="E11" s="11">
        <v>10</v>
      </c>
      <c r="F11" s="12">
        <v>360</v>
      </c>
      <c r="G11" s="12">
        <v>10000</v>
      </c>
      <c r="H11" s="12">
        <v>1000</v>
      </c>
      <c r="I11" s="13">
        <v>250437</v>
      </c>
      <c r="J11" s="13">
        <v>262348.79999999999</v>
      </c>
      <c r="K11" s="13">
        <v>254085.8</v>
      </c>
      <c r="L11" s="13">
        <v>252551.9</v>
      </c>
      <c r="M11" s="13">
        <v>249974.7</v>
      </c>
      <c r="N11" s="15">
        <f t="shared" si="0"/>
        <v>1.8459732387785684E-3</v>
      </c>
      <c r="O11" s="15">
        <f t="shared" si="1"/>
        <v>4.7166596531030357E-2</v>
      </c>
      <c r="P11" s="15">
        <f t="shared" si="2"/>
        <v>1.5670359460382425E-2</v>
      </c>
      <c r="Q11" s="16">
        <f t="shared" si="3"/>
        <v>1.0204635166078667E-2</v>
      </c>
    </row>
    <row r="12" spans="2:19" x14ac:dyDescent="0.35">
      <c r="B12" s="10">
        <v>56</v>
      </c>
      <c r="C12" s="11">
        <v>500</v>
      </c>
      <c r="D12" s="11">
        <v>4</v>
      </c>
      <c r="E12" s="11">
        <v>10</v>
      </c>
      <c r="F12" s="12">
        <v>360</v>
      </c>
      <c r="G12" s="12">
        <v>10000</v>
      </c>
      <c r="H12" s="12">
        <v>1000</v>
      </c>
      <c r="I12" s="13">
        <v>1487967</v>
      </c>
      <c r="J12" s="13">
        <v>1544709</v>
      </c>
      <c r="K12" s="13">
        <v>1483505</v>
      </c>
      <c r="L12" s="13">
        <v>1478542</v>
      </c>
      <c r="M12" s="13">
        <v>1471631</v>
      </c>
      <c r="N12" s="15">
        <f t="shared" si="0"/>
        <v>1.0978738103734828E-2</v>
      </c>
      <c r="O12" s="15">
        <f t="shared" si="1"/>
        <v>4.7308586924786483E-2</v>
      </c>
      <c r="P12" s="15">
        <f t="shared" si="2"/>
        <v>7.6868847142083068E-3</v>
      </c>
      <c r="Q12" s="16">
        <f t="shared" si="3"/>
        <v>4.6741993125660282E-3</v>
      </c>
    </row>
    <row r="13" spans="2:19" x14ac:dyDescent="0.35">
      <c r="B13" s="10">
        <v>57</v>
      </c>
      <c r="C13" s="11">
        <v>500</v>
      </c>
      <c r="D13" s="11">
        <v>5</v>
      </c>
      <c r="E13" s="11">
        <v>10</v>
      </c>
      <c r="F13" s="12">
        <v>360</v>
      </c>
      <c r="G13" s="12">
        <v>10000</v>
      </c>
      <c r="H13" s="12">
        <v>1000</v>
      </c>
      <c r="I13" s="13">
        <v>175053.3</v>
      </c>
      <c r="J13" s="13">
        <v>224706.1</v>
      </c>
      <c r="K13" s="13">
        <v>182679.5</v>
      </c>
      <c r="L13" s="13">
        <v>171207.5</v>
      </c>
      <c r="M13" s="13">
        <v>168564.2</v>
      </c>
      <c r="N13" s="15">
        <f t="shared" si="0"/>
        <v>3.7069281184644774E-2</v>
      </c>
      <c r="O13" s="15">
        <f t="shared" si="1"/>
        <v>0.24984590983511348</v>
      </c>
      <c r="P13" s="15">
        <f t="shared" si="2"/>
        <v>6.2816719261292814E-2</v>
      </c>
      <c r="Q13" s="16">
        <f t="shared" si="3"/>
        <v>1.5439160083524311E-2</v>
      </c>
    </row>
    <row r="14" spans="2:19" x14ac:dyDescent="0.35">
      <c r="B14" s="10">
        <v>58</v>
      </c>
      <c r="C14" s="11">
        <v>500</v>
      </c>
      <c r="D14" s="11">
        <v>5</v>
      </c>
      <c r="E14" s="11">
        <v>10</v>
      </c>
      <c r="F14" s="12">
        <v>360</v>
      </c>
      <c r="G14" s="12">
        <v>10000</v>
      </c>
      <c r="H14" s="12">
        <v>1000</v>
      </c>
      <c r="I14" s="13">
        <v>17846.189999999999</v>
      </c>
      <c r="J14" s="13">
        <v>18743.4899999999</v>
      </c>
      <c r="K14" s="13">
        <v>17692.009999999998</v>
      </c>
      <c r="L14" s="13">
        <v>17698.55</v>
      </c>
      <c r="M14" s="13">
        <v>17657.129999999899</v>
      </c>
      <c r="N14" s="15">
        <f t="shared" si="0"/>
        <v>1.0593857848655627E-2</v>
      </c>
      <c r="O14" s="15">
        <f t="shared" si="1"/>
        <v>5.7959323477111593E-2</v>
      </c>
      <c r="P14" s="15">
        <f t="shared" si="2"/>
        <v>1.8609127755876537E-3</v>
      </c>
      <c r="Q14" s="16">
        <f t="shared" si="3"/>
        <v>2.3403047142336584E-3</v>
      </c>
    </row>
    <row r="15" spans="2:19" x14ac:dyDescent="0.35">
      <c r="B15" s="10">
        <v>59</v>
      </c>
      <c r="C15" s="11">
        <v>500</v>
      </c>
      <c r="D15" s="11">
        <v>5</v>
      </c>
      <c r="E15" s="11">
        <v>10</v>
      </c>
      <c r="F15" s="12">
        <v>360</v>
      </c>
      <c r="G15" s="12">
        <v>10000</v>
      </c>
      <c r="H15" s="12">
        <v>1000</v>
      </c>
      <c r="I15" s="13">
        <v>277782.8</v>
      </c>
      <c r="J15" s="13">
        <v>290811.8</v>
      </c>
      <c r="K15" s="13">
        <v>283147.8</v>
      </c>
      <c r="L15" s="13">
        <v>278629.5</v>
      </c>
      <c r="M15" s="13">
        <v>276913.90000000002</v>
      </c>
      <c r="N15" s="15">
        <f t="shared" si="0"/>
        <v>3.1279834460591696E-3</v>
      </c>
      <c r="O15" s="15">
        <f t="shared" si="1"/>
        <v>4.7790014022814638E-2</v>
      </c>
      <c r="P15" s="15">
        <f t="shared" si="2"/>
        <v>2.1436200319244147E-2</v>
      </c>
      <c r="Q15" s="16">
        <f t="shared" si="3"/>
        <v>6.1572805463885796E-3</v>
      </c>
    </row>
    <row r="16" spans="2:19" x14ac:dyDescent="0.35">
      <c r="B16" s="10">
        <v>60</v>
      </c>
      <c r="C16" s="11">
        <v>500</v>
      </c>
      <c r="D16" s="11">
        <v>5</v>
      </c>
      <c r="E16" s="11">
        <v>10</v>
      </c>
      <c r="F16" s="12">
        <v>360</v>
      </c>
      <c r="G16" s="12">
        <v>10000</v>
      </c>
      <c r="H16" s="12">
        <v>1000</v>
      </c>
      <c r="I16" s="13">
        <v>1442924</v>
      </c>
      <c r="J16" s="13">
        <v>1508291</v>
      </c>
      <c r="K16" s="13">
        <v>1444963</v>
      </c>
      <c r="L16" s="13">
        <v>1438399</v>
      </c>
      <c r="M16" s="13">
        <v>1436226</v>
      </c>
      <c r="N16" s="15">
        <f t="shared" si="0"/>
        <v>4.6419631248769862E-3</v>
      </c>
      <c r="O16" s="15">
        <f t="shared" si="1"/>
        <v>4.77792415389338E-2</v>
      </c>
      <c r="P16" s="15">
        <f t="shared" si="2"/>
        <v>5.7926487660537656E-3</v>
      </c>
      <c r="Q16" s="16">
        <f t="shared" si="3"/>
        <v>1.5107073906475185E-3</v>
      </c>
    </row>
    <row r="17" spans="2:17" x14ac:dyDescent="0.35">
      <c r="B17" s="10">
        <v>109</v>
      </c>
      <c r="C17" s="11">
        <v>3000</v>
      </c>
      <c r="D17" s="11">
        <v>3</v>
      </c>
      <c r="E17" s="11">
        <v>60</v>
      </c>
      <c r="F17" s="12">
        <v>11520</v>
      </c>
      <c r="G17" s="12">
        <v>10000</v>
      </c>
      <c r="H17" s="12">
        <v>1000</v>
      </c>
      <c r="I17" s="13">
        <v>953854.8</v>
      </c>
      <c r="J17" s="13">
        <v>1049045</v>
      </c>
      <c r="K17" s="13">
        <v>946793.3</v>
      </c>
      <c r="L17" s="13">
        <v>937641.7</v>
      </c>
      <c r="M17" s="13">
        <v>935264.2</v>
      </c>
      <c r="N17" s="15">
        <f t="shared" si="0"/>
        <v>1.948996849415665E-2</v>
      </c>
      <c r="O17" s="15">
        <f t="shared" si="1"/>
        <v>0.10846131481490312</v>
      </c>
      <c r="P17" s="15">
        <f t="shared" si="2"/>
        <v>1.0990090987517307E-2</v>
      </c>
      <c r="Q17" s="16">
        <f t="shared" si="3"/>
        <v>2.5356167499802963E-3</v>
      </c>
    </row>
    <row r="18" spans="2:17" x14ac:dyDescent="0.35">
      <c r="B18" s="10">
        <v>110</v>
      </c>
      <c r="C18" s="11">
        <v>3000</v>
      </c>
      <c r="D18" s="11">
        <v>3</v>
      </c>
      <c r="E18" s="11">
        <v>60</v>
      </c>
      <c r="F18" s="12">
        <v>11520</v>
      </c>
      <c r="G18" s="12">
        <v>10000</v>
      </c>
      <c r="H18" s="12">
        <v>1000</v>
      </c>
      <c r="I18" s="13">
        <v>83559.47</v>
      </c>
      <c r="J18" s="13">
        <v>84671.55</v>
      </c>
      <c r="K18" s="13">
        <v>83762.399999999994</v>
      </c>
      <c r="L18" s="13">
        <v>84223.63</v>
      </c>
      <c r="M18" s="13">
        <v>83517.759999999995</v>
      </c>
      <c r="N18" s="15">
        <f t="shared" si="0"/>
        <v>4.9916544468276791E-4</v>
      </c>
      <c r="O18" s="15">
        <f t="shared" si="1"/>
        <v>1.3626654998048437E-2</v>
      </c>
      <c r="P18" s="15">
        <f t="shared" si="2"/>
        <v>2.8892821732919667E-3</v>
      </c>
      <c r="Q18" s="16">
        <f t="shared" si="3"/>
        <v>8.3809021292481686E-3</v>
      </c>
    </row>
    <row r="19" spans="2:17" x14ac:dyDescent="0.35">
      <c r="B19" s="10">
        <v>111</v>
      </c>
      <c r="C19" s="11">
        <v>3000</v>
      </c>
      <c r="D19" s="11">
        <v>3</v>
      </c>
      <c r="E19" s="11">
        <v>60</v>
      </c>
      <c r="F19" s="12">
        <v>11520</v>
      </c>
      <c r="G19" s="12">
        <v>10000</v>
      </c>
      <c r="H19" s="12">
        <v>1000</v>
      </c>
      <c r="I19" s="13">
        <v>1477791</v>
      </c>
      <c r="J19" s="13">
        <v>1486732</v>
      </c>
      <c r="K19" s="13">
        <v>1476416</v>
      </c>
      <c r="L19" s="13">
        <v>1471108</v>
      </c>
      <c r="M19" s="13">
        <v>1470386</v>
      </c>
      <c r="N19" s="15">
        <f t="shared" si="0"/>
        <v>5.0108574216516412E-3</v>
      </c>
      <c r="O19" s="15">
        <f t="shared" si="1"/>
        <v>1.0994584094510644E-2</v>
      </c>
      <c r="P19" s="15">
        <f t="shared" si="2"/>
        <v>4.0558755713874456E-3</v>
      </c>
      <c r="Q19" s="16">
        <f t="shared" si="3"/>
        <v>4.9078653640657248E-4</v>
      </c>
    </row>
    <row r="20" spans="2:17" x14ac:dyDescent="0.35">
      <c r="B20" s="10">
        <v>112</v>
      </c>
      <c r="C20" s="11">
        <v>3000</v>
      </c>
      <c r="D20" s="11">
        <v>3</v>
      </c>
      <c r="E20" s="11">
        <v>60</v>
      </c>
      <c r="F20" s="12">
        <v>11520</v>
      </c>
      <c r="G20" s="12">
        <v>10000</v>
      </c>
      <c r="H20" s="12">
        <v>1000</v>
      </c>
      <c r="I20" s="13">
        <v>8640389</v>
      </c>
      <c r="J20" s="13">
        <v>8722543</v>
      </c>
      <c r="K20" s="13">
        <v>8656199</v>
      </c>
      <c r="L20" s="13">
        <v>8637117</v>
      </c>
      <c r="M20" s="13">
        <v>8635481</v>
      </c>
      <c r="N20" s="15">
        <f t="shared" si="0"/>
        <v>5.6802998105756576E-4</v>
      </c>
      <c r="O20" s="15">
        <f t="shared" si="1"/>
        <v>9.981263491621652E-3</v>
      </c>
      <c r="P20" s="15">
        <f t="shared" si="2"/>
        <v>2.3752247481038501E-3</v>
      </c>
      <c r="Q20" s="16">
        <f t="shared" si="3"/>
        <v>1.8941505597295949E-4</v>
      </c>
    </row>
    <row r="21" spans="2:17" x14ac:dyDescent="0.35">
      <c r="B21" s="10">
        <v>113</v>
      </c>
      <c r="C21" s="11">
        <v>3000</v>
      </c>
      <c r="D21" s="11">
        <v>4</v>
      </c>
      <c r="E21" s="11">
        <v>60</v>
      </c>
      <c r="F21" s="12">
        <v>11520</v>
      </c>
      <c r="G21" s="12">
        <v>10000</v>
      </c>
      <c r="H21" s="12">
        <v>1000</v>
      </c>
      <c r="I21" s="13">
        <v>906616.2</v>
      </c>
      <c r="J21" s="13">
        <v>936393.9</v>
      </c>
      <c r="K21" s="13">
        <v>893650.4</v>
      </c>
      <c r="L21" s="13">
        <v>875058.8</v>
      </c>
      <c r="M21" s="13">
        <v>872659.1</v>
      </c>
      <c r="N21" s="15">
        <f t="shared" si="0"/>
        <v>3.7454768622047545E-2</v>
      </c>
      <c r="O21" s="15">
        <f t="shared" si="1"/>
        <v>6.8064091404269125E-2</v>
      </c>
      <c r="P21" s="15">
        <f t="shared" si="2"/>
        <v>2.241716867228636E-2</v>
      </c>
      <c r="Q21" s="16">
        <f t="shared" si="3"/>
        <v>2.742330001138289E-3</v>
      </c>
    </row>
    <row r="22" spans="2:17" x14ac:dyDescent="0.35">
      <c r="B22" s="10">
        <v>114</v>
      </c>
      <c r="C22" s="11">
        <v>3000</v>
      </c>
      <c r="D22" s="11">
        <v>4</v>
      </c>
      <c r="E22" s="11">
        <v>60</v>
      </c>
      <c r="F22" s="12">
        <v>11520</v>
      </c>
      <c r="G22" s="12">
        <v>10000</v>
      </c>
      <c r="H22" s="12">
        <v>1000</v>
      </c>
      <c r="I22" s="13">
        <v>86557.56</v>
      </c>
      <c r="J22" s="13">
        <v>87736.54</v>
      </c>
      <c r="K22" s="13">
        <v>86726.31</v>
      </c>
      <c r="L22" s="13">
        <v>87013.24</v>
      </c>
      <c r="M22" s="13">
        <v>86450.97</v>
      </c>
      <c r="N22" s="15">
        <f t="shared" si="0"/>
        <v>1.2314348971943815E-3</v>
      </c>
      <c r="O22" s="15">
        <f t="shared" si="1"/>
        <v>1.4652617940028095E-2</v>
      </c>
      <c r="P22" s="15">
        <f t="shared" si="2"/>
        <v>3.1382591563332281E-3</v>
      </c>
      <c r="Q22" s="16">
        <f t="shared" si="3"/>
        <v>6.46189016751938E-3</v>
      </c>
    </row>
    <row r="23" spans="2:17" x14ac:dyDescent="0.35">
      <c r="B23" s="10">
        <v>115</v>
      </c>
      <c r="C23" s="11">
        <v>3000</v>
      </c>
      <c r="D23" s="11">
        <v>4</v>
      </c>
      <c r="E23" s="11">
        <v>60</v>
      </c>
      <c r="F23" s="12">
        <v>11520</v>
      </c>
      <c r="G23" s="12">
        <v>10000</v>
      </c>
      <c r="H23" s="12">
        <v>1000</v>
      </c>
      <c r="I23" s="13">
        <v>1494700</v>
      </c>
      <c r="J23" s="13">
        <v>1512715</v>
      </c>
      <c r="K23" s="13">
        <v>1499534</v>
      </c>
      <c r="L23" s="13">
        <v>1503329</v>
      </c>
      <c r="M23" s="13">
        <v>1494086</v>
      </c>
      <c r="N23" s="15">
        <f t="shared" si="0"/>
        <v>4.107847728641199E-4</v>
      </c>
      <c r="O23" s="15">
        <f t="shared" si="1"/>
        <v>1.2314943660901094E-2</v>
      </c>
      <c r="P23" s="15">
        <f t="shared" si="2"/>
        <v>3.6014715263615422E-3</v>
      </c>
      <c r="Q23" s="16">
        <f t="shared" si="3"/>
        <v>6.1483547513551595E-3</v>
      </c>
    </row>
    <row r="24" spans="2:17" x14ac:dyDescent="0.35">
      <c r="B24" s="10">
        <v>116</v>
      </c>
      <c r="C24" s="11">
        <v>3000</v>
      </c>
      <c r="D24" s="11">
        <v>4</v>
      </c>
      <c r="E24" s="11">
        <v>60</v>
      </c>
      <c r="F24" s="12">
        <v>11520</v>
      </c>
      <c r="G24" s="12">
        <v>10000</v>
      </c>
      <c r="H24" s="12">
        <v>1000</v>
      </c>
      <c r="I24" s="13">
        <v>8208545</v>
      </c>
      <c r="J24" s="13">
        <v>8272992</v>
      </c>
      <c r="K24" s="13">
        <v>8218682</v>
      </c>
      <c r="L24" s="13">
        <v>8237061</v>
      </c>
      <c r="M24" s="13">
        <v>8202184</v>
      </c>
      <c r="N24" s="15">
        <f t="shared" si="0"/>
        <v>7.7492417962013969E-4</v>
      </c>
      <c r="O24" s="15">
        <f t="shared" si="1"/>
        <v>8.5589349052918214E-3</v>
      </c>
      <c r="P24" s="15">
        <f t="shared" si="2"/>
        <v>1.9941999218662364E-3</v>
      </c>
      <c r="Q24" s="16">
        <f t="shared" si="3"/>
        <v>4.234155847577188E-3</v>
      </c>
    </row>
    <row r="25" spans="2:17" x14ac:dyDescent="0.35">
      <c r="B25" s="10">
        <v>117</v>
      </c>
      <c r="C25" s="11">
        <v>3000</v>
      </c>
      <c r="D25" s="11">
        <v>5</v>
      </c>
      <c r="E25" s="11">
        <v>60</v>
      </c>
      <c r="F25" s="12">
        <v>11520</v>
      </c>
      <c r="G25" s="12">
        <v>10000</v>
      </c>
      <c r="H25" s="12">
        <v>1000</v>
      </c>
      <c r="I25" s="13">
        <v>933769.9</v>
      </c>
      <c r="J25" s="13">
        <v>968245</v>
      </c>
      <c r="K25" s="13">
        <v>924846.9</v>
      </c>
      <c r="L25" s="13">
        <v>918410</v>
      </c>
      <c r="M25" s="13">
        <v>916261.7</v>
      </c>
      <c r="N25" s="15">
        <f t="shared" si="0"/>
        <v>1.8750015394584971E-2</v>
      </c>
      <c r="O25" s="15">
        <f t="shared" si="1"/>
        <v>5.3688167767455601E-2</v>
      </c>
      <c r="P25" s="15">
        <f t="shared" si="2"/>
        <v>8.8667640937986451E-3</v>
      </c>
      <c r="Q25" s="16">
        <f t="shared" si="3"/>
        <v>2.3391513594146914E-3</v>
      </c>
    </row>
    <row r="26" spans="2:17" x14ac:dyDescent="0.35">
      <c r="B26" s="10">
        <v>118</v>
      </c>
      <c r="C26" s="11">
        <v>3000</v>
      </c>
      <c r="D26" s="11">
        <v>5</v>
      </c>
      <c r="E26" s="11">
        <v>60</v>
      </c>
      <c r="F26" s="12">
        <v>11520</v>
      </c>
      <c r="G26" s="12">
        <v>10000</v>
      </c>
      <c r="H26" s="12">
        <v>1000</v>
      </c>
      <c r="I26" s="13">
        <v>84293.26</v>
      </c>
      <c r="J26" s="13">
        <v>85347.42</v>
      </c>
      <c r="K26" s="13">
        <v>84499.12</v>
      </c>
      <c r="L26" s="13">
        <v>84799.71</v>
      </c>
      <c r="M26" s="13">
        <v>84236.4</v>
      </c>
      <c r="N26" s="15">
        <f t="shared" si="0"/>
        <v>6.7454978013663941E-4</v>
      </c>
      <c r="O26" s="15">
        <f t="shared" si="1"/>
        <v>1.3017616701243039E-2</v>
      </c>
      <c r="P26" s="15">
        <f t="shared" si="2"/>
        <v>3.0782418496071839E-3</v>
      </c>
      <c r="Q26" s="16">
        <f t="shared" si="3"/>
        <v>6.6428293209966427E-3</v>
      </c>
    </row>
    <row r="27" spans="2:17" x14ac:dyDescent="0.35">
      <c r="B27" s="10">
        <v>119</v>
      </c>
      <c r="C27" s="11">
        <v>3000</v>
      </c>
      <c r="D27" s="11">
        <v>5</v>
      </c>
      <c r="E27" s="11">
        <v>60</v>
      </c>
      <c r="F27" s="12">
        <v>11520</v>
      </c>
      <c r="G27" s="12">
        <v>10000</v>
      </c>
      <c r="H27" s="12">
        <v>1000</v>
      </c>
      <c r="I27" s="13">
        <v>1526211</v>
      </c>
      <c r="J27" s="13">
        <v>1534770</v>
      </c>
      <c r="K27" s="13">
        <v>1518145</v>
      </c>
      <c r="L27" s="13">
        <v>1518513</v>
      </c>
      <c r="M27" s="13">
        <v>1514197</v>
      </c>
      <c r="N27" s="15">
        <f t="shared" si="0"/>
        <v>7.8717818178482522E-3</v>
      </c>
      <c r="O27" s="15">
        <f t="shared" si="1"/>
        <v>1.340461437218606E-2</v>
      </c>
      <c r="P27" s="15">
        <f t="shared" si="2"/>
        <v>2.5723724075920168E-3</v>
      </c>
      <c r="Q27" s="16">
        <f t="shared" si="3"/>
        <v>2.8422542316068416E-3</v>
      </c>
    </row>
    <row r="28" spans="2:17" ht="15" thickBot="1" x14ac:dyDescent="0.4">
      <c r="B28" s="17">
        <v>120</v>
      </c>
      <c r="C28" s="18">
        <v>3000</v>
      </c>
      <c r="D28" s="18">
        <v>5</v>
      </c>
      <c r="E28" s="18">
        <v>60</v>
      </c>
      <c r="F28" s="19">
        <v>11520</v>
      </c>
      <c r="G28" s="19">
        <v>10000</v>
      </c>
      <c r="H28" s="19">
        <v>1000</v>
      </c>
      <c r="I28" s="20">
        <v>8306389</v>
      </c>
      <c r="J28" s="20">
        <v>8366208</v>
      </c>
      <c r="K28" s="20">
        <v>8314173</v>
      </c>
      <c r="L28" s="20">
        <v>8307546</v>
      </c>
      <c r="M28" s="20">
        <v>8305531</v>
      </c>
      <c r="N28" s="21">
        <f t="shared" si="0"/>
        <v>1.0329398249949527E-4</v>
      </c>
      <c r="O28" s="21">
        <f t="shared" si="1"/>
        <v>7.2526286700019893E-3</v>
      </c>
      <c r="P28" s="21">
        <f t="shared" si="2"/>
        <v>1.0329649944156301E-3</v>
      </c>
      <c r="Q28" s="22">
        <f t="shared" si="3"/>
        <v>2.4255056788129731E-4</v>
      </c>
    </row>
  </sheetData>
  <mergeCells count="10">
    <mergeCell ref="B3:B4"/>
    <mergeCell ref="C3:C4"/>
    <mergeCell ref="B2:Q2"/>
    <mergeCell ref="D3:D4"/>
    <mergeCell ref="E3:E4"/>
    <mergeCell ref="F3:F4"/>
    <mergeCell ref="G3:G4"/>
    <mergeCell ref="H3:H4"/>
    <mergeCell ref="I3:M3"/>
    <mergeCell ref="N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YUEYUE LIU</dc:creator>
  <cp:lastModifiedBy>Zoe Liu</cp:lastModifiedBy>
  <dcterms:created xsi:type="dcterms:W3CDTF">2015-06-05T18:17:20Z</dcterms:created>
  <dcterms:modified xsi:type="dcterms:W3CDTF">2023-11-24T03:14:22Z</dcterms:modified>
</cp:coreProperties>
</file>