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Yue7\Documents\GitHub\LS-JSP\Results\"/>
    </mc:Choice>
  </mc:AlternateContent>
  <xr:revisionPtr revIDLastSave="0" documentId="13_ncr:1_{36247F49-09CD-44A7-BAA3-79C3BA20C3B1}" xr6:coauthVersionLast="47" xr6:coauthVersionMax="47" xr10:uidLastSave="{00000000-0000-0000-0000-000000000000}"/>
  <bookViews>
    <workbookView xWindow="-28920" yWindow="1950" windowWidth="29040" windowHeight="15720" xr2:uid="{00000000-000D-0000-FFFF-FFFF00000000}"/>
  </bookViews>
  <sheets>
    <sheet name="hours" sheetId="2" r:id="rId1"/>
    <sheet name="secon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2" i="2" l="1"/>
  <c r="P22" i="2"/>
  <c r="O22" i="2"/>
  <c r="N22" i="2"/>
  <c r="Q21" i="2"/>
  <c r="P21" i="2"/>
  <c r="O21" i="2"/>
  <c r="N21" i="2"/>
  <c r="Q20" i="2"/>
  <c r="P20" i="2"/>
  <c r="O20" i="2"/>
  <c r="N20" i="2"/>
  <c r="Q19" i="2"/>
  <c r="P19" i="2"/>
  <c r="O19" i="2"/>
  <c r="N19" i="2"/>
  <c r="Q18" i="2"/>
  <c r="P18" i="2"/>
  <c r="O18" i="2"/>
  <c r="N18" i="2"/>
  <c r="Q17" i="2"/>
  <c r="P17" i="2"/>
  <c r="O17" i="2"/>
  <c r="N17" i="2"/>
  <c r="Q16" i="2"/>
  <c r="P16" i="2"/>
  <c r="O16" i="2"/>
  <c r="N16" i="2"/>
  <c r="Q15" i="2"/>
  <c r="P15" i="2"/>
  <c r="O15" i="2"/>
  <c r="N15" i="2"/>
  <c r="Q14" i="2"/>
  <c r="P14" i="2"/>
  <c r="O14" i="2"/>
  <c r="N14" i="2"/>
  <c r="Q13" i="2"/>
  <c r="P13" i="2"/>
  <c r="O13" i="2"/>
  <c r="N13" i="2"/>
  <c r="Q12" i="2"/>
  <c r="P12" i="2"/>
  <c r="O12" i="2"/>
  <c r="N12" i="2"/>
  <c r="Q11" i="2"/>
  <c r="P11" i="2"/>
  <c r="O11" i="2"/>
  <c r="N11" i="2"/>
  <c r="Q10" i="2"/>
  <c r="P10" i="2"/>
  <c r="O10" i="2"/>
  <c r="N10" i="2"/>
  <c r="Q9" i="2"/>
  <c r="P9" i="2"/>
  <c r="O9" i="2"/>
  <c r="N9" i="2"/>
  <c r="Q8" i="2"/>
  <c r="P8" i="2"/>
  <c r="O8" i="2"/>
  <c r="N8" i="2"/>
  <c r="Q7" i="2"/>
  <c r="P7" i="2"/>
  <c r="O7" i="2"/>
  <c r="N7" i="2"/>
  <c r="Q6" i="2"/>
  <c r="P6" i="2"/>
  <c r="O6" i="2"/>
  <c r="N6" i="2"/>
  <c r="Q5" i="2"/>
  <c r="P5" i="2"/>
  <c r="O5" i="2"/>
  <c r="N5" i="2"/>
  <c r="N22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O5" i="1"/>
  <c r="N5" i="1"/>
  <c r="Q5" i="1"/>
  <c r="P5" i="1"/>
  <c r="Q14" i="1"/>
  <c r="Q15" i="1"/>
  <c r="Q16" i="1"/>
  <c r="Q17" i="1"/>
  <c r="Q18" i="1"/>
  <c r="Q19" i="1"/>
  <c r="Q20" i="1"/>
  <c r="Q21" i="1"/>
  <c r="Q22" i="1"/>
  <c r="O14" i="1"/>
  <c r="P14" i="1"/>
  <c r="P15" i="1"/>
  <c r="P16" i="1"/>
  <c r="P17" i="1"/>
  <c r="P18" i="1"/>
  <c r="P19" i="1"/>
  <c r="P20" i="1"/>
  <c r="P21" i="1"/>
  <c r="P22" i="1"/>
  <c r="O15" i="1"/>
  <c r="O16" i="1"/>
  <c r="O17" i="1"/>
  <c r="O18" i="1"/>
  <c r="O19" i="1"/>
  <c r="O20" i="1"/>
  <c r="O21" i="1"/>
  <c r="O22" i="1"/>
  <c r="Q6" i="1"/>
  <c r="Q7" i="1"/>
  <c r="Q8" i="1"/>
  <c r="Q9" i="1"/>
  <c r="Q10" i="1"/>
  <c r="Q11" i="1"/>
  <c r="Q12" i="1"/>
  <c r="Q13" i="1"/>
  <c r="P6" i="1"/>
  <c r="P7" i="1"/>
  <c r="P8" i="1"/>
  <c r="P9" i="1"/>
  <c r="P10" i="1"/>
  <c r="P11" i="1"/>
  <c r="P12" i="1"/>
  <c r="P13" i="1"/>
  <c r="O6" i="1"/>
  <c r="O7" i="1"/>
  <c r="O8" i="1"/>
  <c r="O9" i="1"/>
  <c r="O10" i="1"/>
  <c r="O11" i="1"/>
  <c r="O12" i="1"/>
  <c r="O13" i="1"/>
</calcChain>
</file>

<file path=xl/sharedStrings.xml><?xml version="1.0" encoding="utf-8"?>
<sst xmlns="http://schemas.openxmlformats.org/spreadsheetml/2006/main" count="48" uniqueCount="20">
  <si>
    <t>No</t>
  </si>
  <si>
    <t>Job Num</t>
  </si>
  <si>
    <t>Priority Num</t>
  </si>
  <si>
    <t>VM Num</t>
  </si>
  <si>
    <t>Time</t>
  </si>
  <si>
    <t>Max loops</t>
  </si>
  <si>
    <t>Max repeat</t>
  </si>
  <si>
    <t>LS-JSP</t>
  </si>
  <si>
    <t>Total Cost</t>
  </si>
  <si>
    <t>Improvement</t>
  </si>
  <si>
    <t>Note:</t>
  </si>
  <si>
    <t>Synthetic Benchmark</t>
  </si>
  <si>
    <r>
      <t>LS-JSP</t>
    </r>
    <r>
      <rPr>
        <b/>
        <sz val="9"/>
        <color theme="1"/>
        <rFont val="Calibri"/>
        <family val="2"/>
        <scheme val="minor"/>
      </rPr>
      <t>w/o opt</t>
    </r>
  </si>
  <si>
    <r>
      <t>LS-JSP</t>
    </r>
    <r>
      <rPr>
        <b/>
        <sz val="9"/>
        <color theme="1"/>
        <rFont val="Calibri"/>
        <family val="2"/>
        <scheme val="minor"/>
      </rPr>
      <t>w/o sf</t>
    </r>
  </si>
  <si>
    <r>
      <t>LS-JSP</t>
    </r>
    <r>
      <rPr>
        <b/>
        <sz val="9"/>
        <color theme="1"/>
        <rFont val="Calibri"/>
        <family val="2"/>
        <scheme val="minor"/>
      </rPr>
      <t>w/o BMS</t>
    </r>
  </si>
  <si>
    <r>
      <t>LS-JSP</t>
    </r>
    <r>
      <rPr>
        <b/>
        <sz val="9"/>
        <color theme="1"/>
        <rFont val="Calibri"/>
        <family val="2"/>
        <scheme val="minor"/>
      </rPr>
      <t>w/o tabu</t>
    </r>
  </si>
  <si>
    <t>LS-JSP w/o sf are the proposed LS-JSP without scoring function</t>
  </si>
  <si>
    <t>LS-JSPw/o opt are the proposed LS-JSP without further optimisation</t>
  </si>
  <si>
    <t>LS-JSPw/o BMS are the proposed LS-JSP without BLS rule</t>
  </si>
  <si>
    <t>LS-JSPw/o tabu are the proposed LS-JSP without tabu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</si>
</sst>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" xfId="0" applyNumberFormat="1" applyBorder="1"/>
    <xf numFmtId="10" fontId="0" fillId="0" borderId="3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0" applyNumberFormat="1" applyBorder="1"/>
    <xf numFmtId="10" fontId="0" fillId="0" borderId="9" xfId="0" applyNumberFormat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2" fontId="0" fillId="0" borderId="8" xfId="0" applyNumberFormat="1" applyBorder="1"/>
    <xf numFmtId="2" fontId="0" fillId="0" borderId="1" xfId="0" applyNumberFormat="1" applyBorder="1"/>
    <xf numFmtId="2" fontId="0" fillId="0" borderId="5" xfId="0" applyNumberForma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9804-9923-409F-9715-FA5C8C9B4F8B}">
  <dimension ref="B1:S22"/>
  <sheetViews>
    <sheetView tabSelected="1" workbookViewId="0">
      <selection activeCell="S17" sqref="S17"/>
    </sheetView>
  </sheetViews>
  <sheetFormatPr defaultRowHeight="14.5" x14ac:dyDescent="0.35"/>
  <cols>
    <col min="9" max="9" width="10.453125" bestFit="1" customWidth="1"/>
    <col min="10" max="10" width="11.453125" bestFit="1" customWidth="1"/>
    <col min="11" max="11" width="12.54296875" bestFit="1" customWidth="1"/>
    <col min="12" max="12" width="12.26953125" bestFit="1" customWidth="1"/>
    <col min="13" max="13" width="6.08984375" bestFit="1" customWidth="1"/>
    <col min="14" max="14" width="10.453125" bestFit="1" customWidth="1"/>
    <col min="15" max="15" width="11.453125" bestFit="1" customWidth="1"/>
    <col min="16" max="16" width="12.54296875" bestFit="1" customWidth="1"/>
    <col min="17" max="17" width="12.26953125" bestFit="1" customWidth="1"/>
    <col min="19" max="19" width="59.54296875" bestFit="1" customWidth="1"/>
  </cols>
  <sheetData>
    <row r="1" spans="2:19" ht="15" thickBot="1" x14ac:dyDescent="0.4"/>
    <row r="2" spans="2:19" ht="15" thickBot="1" x14ac:dyDescent="0.4">
      <c r="B2" s="30" t="s">
        <v>11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9" ht="15" thickBot="1" x14ac:dyDescent="0.4">
      <c r="B3" s="26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2" t="s">
        <v>8</v>
      </c>
      <c r="J3" s="23"/>
      <c r="K3" s="23"/>
      <c r="L3" s="23"/>
      <c r="M3" s="24"/>
      <c r="N3" s="22" t="s">
        <v>9</v>
      </c>
      <c r="O3" s="23"/>
      <c r="P3" s="23"/>
      <c r="Q3" s="25"/>
    </row>
    <row r="4" spans="2:19" ht="15" thickBot="1" x14ac:dyDescent="0.4">
      <c r="B4" s="27"/>
      <c r="C4" s="29"/>
      <c r="D4" s="29"/>
      <c r="E4" s="29"/>
      <c r="F4" s="29"/>
      <c r="G4" s="29"/>
      <c r="H4" s="29"/>
      <c r="I4" s="13" t="s">
        <v>13</v>
      </c>
      <c r="J4" s="13" t="s">
        <v>12</v>
      </c>
      <c r="K4" s="13" t="s">
        <v>14</v>
      </c>
      <c r="L4" s="14" t="s">
        <v>15</v>
      </c>
      <c r="M4" s="13" t="s">
        <v>7</v>
      </c>
      <c r="N4" s="13" t="s">
        <v>13</v>
      </c>
      <c r="O4" s="13" t="s">
        <v>12</v>
      </c>
      <c r="P4" s="13" t="s">
        <v>14</v>
      </c>
      <c r="Q4" s="14" t="s">
        <v>15</v>
      </c>
      <c r="S4" s="15"/>
    </row>
    <row r="5" spans="2:19" x14ac:dyDescent="0.35">
      <c r="B5" s="9">
        <v>37</v>
      </c>
      <c r="C5" s="10">
        <v>500</v>
      </c>
      <c r="D5" s="10">
        <v>5</v>
      </c>
      <c r="E5" s="10">
        <v>5</v>
      </c>
      <c r="F5" s="10">
        <v>360</v>
      </c>
      <c r="G5" s="10">
        <v>10000</v>
      </c>
      <c r="H5" s="10">
        <v>1000</v>
      </c>
      <c r="I5" s="19">
        <v>6.7755388888888888</v>
      </c>
      <c r="J5" s="19">
        <v>6.8565666666666667</v>
      </c>
      <c r="K5" s="19">
        <v>6.7723194444444443</v>
      </c>
      <c r="L5" s="19">
        <v>6.7741916666666668</v>
      </c>
      <c r="M5" s="19">
        <v>6.7657694444444445</v>
      </c>
      <c r="N5" s="11">
        <f>(I5-M5)/I5</f>
        <v>1.4418697323787854E-3</v>
      </c>
      <c r="O5" s="11">
        <f>(J5-M5)/J5</f>
        <v>1.3242374301359114E-2</v>
      </c>
      <c r="P5" s="11">
        <f>(K5-M5)/J5</f>
        <v>9.5528860411184908E-4</v>
      </c>
      <c r="Q5" s="12">
        <f>(L5-M5)/L5</f>
        <v>1.2432807686362083E-3</v>
      </c>
      <c r="S5" s="16" t="s">
        <v>10</v>
      </c>
    </row>
    <row r="6" spans="2:19" x14ac:dyDescent="0.35">
      <c r="B6" s="2">
        <v>38</v>
      </c>
      <c r="C6" s="1">
        <v>500</v>
      </c>
      <c r="D6" s="1">
        <v>5</v>
      </c>
      <c r="E6" s="1">
        <v>10</v>
      </c>
      <c r="F6" s="1">
        <v>360</v>
      </c>
      <c r="G6" s="1">
        <v>10000</v>
      </c>
      <c r="H6" s="1">
        <v>1000</v>
      </c>
      <c r="I6" s="20">
        <v>4.8674888888888885</v>
      </c>
      <c r="J6" s="20">
        <v>4.9760361111111111</v>
      </c>
      <c r="K6" s="20">
        <v>4.8578861111111111</v>
      </c>
      <c r="L6" s="20">
        <v>4.8586666666666671</v>
      </c>
      <c r="M6" s="20">
        <v>4.8415749999999997</v>
      </c>
      <c r="N6" s="4">
        <f>(I6-M6)/I6</f>
        <v>5.3238722225012018E-3</v>
      </c>
      <c r="O6" s="4">
        <f>(J6-M6)/J6</f>
        <v>2.7021731375877659E-2</v>
      </c>
      <c r="P6" s="4">
        <f>(K6-M6)/J6</f>
        <v>3.2779326248637774E-3</v>
      </c>
      <c r="Q6" s="5">
        <f>(L6-M6)/L6</f>
        <v>3.5177689352361538E-3</v>
      </c>
      <c r="S6" s="17" t="s">
        <v>16</v>
      </c>
    </row>
    <row r="7" spans="2:19" x14ac:dyDescent="0.35">
      <c r="B7" s="2">
        <v>39</v>
      </c>
      <c r="C7" s="1">
        <v>500</v>
      </c>
      <c r="D7" s="1">
        <v>5</v>
      </c>
      <c r="E7" s="1">
        <v>15</v>
      </c>
      <c r="F7" s="1">
        <v>360</v>
      </c>
      <c r="G7" s="1">
        <v>10000</v>
      </c>
      <c r="H7" s="1">
        <v>1000</v>
      </c>
      <c r="I7" s="20">
        <v>5.9723722222222229</v>
      </c>
      <c r="J7" s="20">
        <v>6.2102666666666666</v>
      </c>
      <c r="K7" s="20">
        <v>6.0023333333333335</v>
      </c>
      <c r="L7" s="20">
        <v>5.9535083333333336</v>
      </c>
      <c r="M7" s="20">
        <v>5.9309749999999992</v>
      </c>
      <c r="N7" s="4">
        <f>(I7-M7)/I7</f>
        <v>6.9314538146486131E-3</v>
      </c>
      <c r="O7" s="4">
        <f>(J7-M7)/J7</f>
        <v>4.497257229963298E-2</v>
      </c>
      <c r="P7" s="4">
        <f>(K7-M7)/J7</f>
        <v>1.1490381518775517E-2</v>
      </c>
      <c r="Q7" s="5">
        <f>(L7-M7)/L7</f>
        <v>3.7848831431328703E-3</v>
      </c>
      <c r="S7" s="17" t="s">
        <v>17</v>
      </c>
    </row>
    <row r="8" spans="2:19" x14ac:dyDescent="0.35">
      <c r="B8" s="2">
        <v>40</v>
      </c>
      <c r="C8" s="1">
        <v>500</v>
      </c>
      <c r="D8" s="1">
        <v>10</v>
      </c>
      <c r="E8" s="1">
        <v>5</v>
      </c>
      <c r="F8" s="1">
        <v>360</v>
      </c>
      <c r="G8" s="1">
        <v>10000</v>
      </c>
      <c r="H8" s="1">
        <v>1000</v>
      </c>
      <c r="I8" s="20">
        <v>5.4172916666666664</v>
      </c>
      <c r="J8" s="20">
        <v>5.5097805555555555</v>
      </c>
      <c r="K8" s="20">
        <v>5.4328749999999992</v>
      </c>
      <c r="L8" s="20">
        <v>5.4123888888888887</v>
      </c>
      <c r="M8" s="20">
        <v>5.4057833333333329</v>
      </c>
      <c r="N8" s="4">
        <f>(I8-M8)/I8</f>
        <v>2.1243702649694487E-3</v>
      </c>
      <c r="O8" s="4">
        <f>(J8-M8)/J8</f>
        <v>1.8875020733332346E-2</v>
      </c>
      <c r="P8" s="4">
        <f>(K8-M8)/J8</f>
        <v>4.9170137346667194E-3</v>
      </c>
      <c r="Q8" s="5">
        <f>(L8-M8)/L8</f>
        <v>1.220451022859115E-3</v>
      </c>
      <c r="S8" s="17" t="s">
        <v>18</v>
      </c>
    </row>
    <row r="9" spans="2:19" ht="15" thickBot="1" x14ac:dyDescent="0.4">
      <c r="B9" s="2">
        <v>41</v>
      </c>
      <c r="C9" s="1">
        <v>500</v>
      </c>
      <c r="D9" s="1">
        <v>10</v>
      </c>
      <c r="E9" s="1">
        <v>10</v>
      </c>
      <c r="F9" s="1">
        <v>360</v>
      </c>
      <c r="G9" s="1">
        <v>10000</v>
      </c>
      <c r="H9" s="1">
        <v>1000</v>
      </c>
      <c r="I9" s="20">
        <v>5.638897222222222</v>
      </c>
      <c r="J9" s="20">
        <v>5.7776666666666658</v>
      </c>
      <c r="K9" s="20">
        <v>5.6290861111111106</v>
      </c>
      <c r="L9" s="20">
        <v>5.629291666666667</v>
      </c>
      <c r="M9" s="20">
        <v>5.6267499999999995</v>
      </c>
      <c r="N9" s="4">
        <f>(I9-M9)/I9</f>
        <v>2.1541840085951159E-3</v>
      </c>
      <c r="O9" s="4">
        <f>(J9-M9)/J9</f>
        <v>2.6120694628742811E-2</v>
      </c>
      <c r="P9" s="4">
        <f>(K9-M9)/J9</f>
        <v>4.0433469874420378E-4</v>
      </c>
      <c r="Q9" s="5">
        <f>(L9-M9)/L9</f>
        <v>4.5150736845237524E-4</v>
      </c>
      <c r="S9" s="18" t="s">
        <v>19</v>
      </c>
    </row>
    <row r="10" spans="2:19" x14ac:dyDescent="0.35">
      <c r="B10" s="2">
        <v>42</v>
      </c>
      <c r="C10" s="1">
        <v>500</v>
      </c>
      <c r="D10" s="1">
        <v>10</v>
      </c>
      <c r="E10" s="1">
        <v>15</v>
      </c>
      <c r="F10" s="1">
        <v>360</v>
      </c>
      <c r="G10" s="1">
        <v>10000</v>
      </c>
      <c r="H10" s="1">
        <v>1000</v>
      </c>
      <c r="I10" s="20">
        <v>5.3405249999999995</v>
      </c>
      <c r="J10" s="20">
        <v>5.5706861111111117</v>
      </c>
      <c r="K10" s="20">
        <v>5.3632249999999999</v>
      </c>
      <c r="L10" s="20">
        <v>5.3388111111111112</v>
      </c>
      <c r="M10" s="20">
        <v>5.3070777777777778</v>
      </c>
      <c r="N10" s="4">
        <f>(I10-M10)/I10</f>
        <v>6.2629090252778038E-3</v>
      </c>
      <c r="O10" s="4">
        <f>(J10-M10)/J10</f>
        <v>4.7320622285206337E-2</v>
      </c>
      <c r="P10" s="4">
        <f>(K10-M10)/J10</f>
        <v>1.0079049708119917E-2</v>
      </c>
      <c r="Q10" s="5">
        <f>(L10-M10)/L10</f>
        <v>5.9438951243826763E-3</v>
      </c>
    </row>
    <row r="11" spans="2:19" x14ac:dyDescent="0.35">
      <c r="B11" s="2">
        <v>43</v>
      </c>
      <c r="C11" s="1">
        <v>500</v>
      </c>
      <c r="D11" s="1">
        <v>15</v>
      </c>
      <c r="E11" s="1">
        <v>5</v>
      </c>
      <c r="F11" s="1">
        <v>360</v>
      </c>
      <c r="G11" s="1">
        <v>10000</v>
      </c>
      <c r="H11" s="1">
        <v>1000</v>
      </c>
      <c r="I11" s="20">
        <v>6.0927500000000006</v>
      </c>
      <c r="J11" s="20">
        <v>6.2128361111111108</v>
      </c>
      <c r="K11" s="20">
        <v>6.0957750000000006</v>
      </c>
      <c r="L11" s="20">
        <v>6.0888</v>
      </c>
      <c r="M11" s="20">
        <v>6.0765638888888889</v>
      </c>
      <c r="N11" s="4">
        <f>(I11-M11)/I11</f>
        <v>2.6566182940563256E-3</v>
      </c>
      <c r="O11" s="4">
        <f>(J11-M11)/J11</f>
        <v>2.1933979874104684E-2</v>
      </c>
      <c r="P11" s="4">
        <f>(K11-M11)/J11</f>
        <v>3.0921644748932542E-3</v>
      </c>
      <c r="Q11" s="5">
        <f>(L11-M11)/L11</f>
        <v>2.0096096293376552E-3</v>
      </c>
    </row>
    <row r="12" spans="2:19" x14ac:dyDescent="0.35">
      <c r="B12" s="2">
        <v>44</v>
      </c>
      <c r="C12" s="1">
        <v>500</v>
      </c>
      <c r="D12" s="1">
        <v>15</v>
      </c>
      <c r="E12" s="1">
        <v>10</v>
      </c>
      <c r="F12" s="1">
        <v>360</v>
      </c>
      <c r="G12" s="1">
        <v>10000</v>
      </c>
      <c r="H12" s="1">
        <v>1000</v>
      </c>
      <c r="I12" s="20">
        <v>4.6245722222222216</v>
      </c>
      <c r="J12" s="20">
        <v>4.8184833333333339</v>
      </c>
      <c r="K12" s="20">
        <v>4.6334138888888887</v>
      </c>
      <c r="L12" s="20">
        <v>4.6226916666666664</v>
      </c>
      <c r="M12" s="20">
        <v>4.6149638888888882</v>
      </c>
      <c r="N12" s="4">
        <f>(I12-M12)/I12</f>
        <v>2.0776696463216653E-3</v>
      </c>
      <c r="O12" s="4">
        <f>(J12-M12)/J12</f>
        <v>4.2237241547882429E-2</v>
      </c>
      <c r="P12" s="4">
        <f>(K12-M12)/J12</f>
        <v>3.829005669142196E-3</v>
      </c>
      <c r="Q12" s="5">
        <f>(L12-M12)/L12</f>
        <v>1.67170521743895E-3</v>
      </c>
    </row>
    <row r="13" spans="2:19" x14ac:dyDescent="0.35">
      <c r="B13" s="2">
        <v>45</v>
      </c>
      <c r="C13" s="1">
        <v>500</v>
      </c>
      <c r="D13" s="1">
        <v>15</v>
      </c>
      <c r="E13" s="1">
        <v>15</v>
      </c>
      <c r="F13" s="1">
        <v>360</v>
      </c>
      <c r="G13" s="1">
        <v>10000</v>
      </c>
      <c r="H13" s="1">
        <v>1000</v>
      </c>
      <c r="I13" s="20">
        <v>6.4924194444444439</v>
      </c>
      <c r="J13" s="20">
        <v>6.8092055555555557</v>
      </c>
      <c r="K13" s="20">
        <v>6.5098722222222225</v>
      </c>
      <c r="L13" s="34">
        <v>6.4838000000000005</v>
      </c>
      <c r="M13" s="20">
        <v>6.4654138888888895</v>
      </c>
      <c r="N13" s="4">
        <f>(I13-M13)/I13</f>
        <v>4.1595518876499918E-3</v>
      </c>
      <c r="O13" s="4">
        <f>(J13-M13)/J13</f>
        <v>5.0489247807502365E-2</v>
      </c>
      <c r="P13" s="4">
        <f>(K13-M13)/J13</f>
        <v>6.5291513041576456E-3</v>
      </c>
      <c r="Q13" s="5">
        <f>(L13-M13)/L13</f>
        <v>2.8356999153445494E-3</v>
      </c>
    </row>
    <row r="14" spans="2:19" x14ac:dyDescent="0.35">
      <c r="B14" s="2">
        <v>82</v>
      </c>
      <c r="C14" s="1">
        <v>3000</v>
      </c>
      <c r="D14" s="1">
        <v>30</v>
      </c>
      <c r="E14" s="1">
        <v>30</v>
      </c>
      <c r="F14" s="1">
        <v>11520</v>
      </c>
      <c r="G14" s="1">
        <v>10000</v>
      </c>
      <c r="H14" s="1">
        <v>1000</v>
      </c>
      <c r="I14" s="20">
        <v>33.273277777777778</v>
      </c>
      <c r="J14" s="20">
        <v>33.771527777777777</v>
      </c>
      <c r="K14" s="20">
        <v>33.381833333333333</v>
      </c>
      <c r="L14" s="20">
        <v>33.298972222222226</v>
      </c>
      <c r="M14" s="20">
        <v>33.266361111111109</v>
      </c>
      <c r="N14" s="4">
        <f>(I14-M14)/I14</f>
        <v>2.0787452059467182E-4</v>
      </c>
      <c r="O14" s="4">
        <f>(J14-M14)/J14</f>
        <v>1.4958359893894871E-2</v>
      </c>
      <c r="P14" s="4">
        <f>(K14-M14)/J14</f>
        <v>3.4192181941560232E-3</v>
      </c>
      <c r="Q14" s="5">
        <f>(L14-M14)/L14</f>
        <v>9.7934287261133108E-4</v>
      </c>
    </row>
    <row r="15" spans="2:19" x14ac:dyDescent="0.35">
      <c r="B15" s="2">
        <v>83</v>
      </c>
      <c r="C15" s="1">
        <v>3000</v>
      </c>
      <c r="D15" s="1">
        <v>30</v>
      </c>
      <c r="E15" s="1">
        <v>60</v>
      </c>
      <c r="F15" s="1">
        <v>11520</v>
      </c>
      <c r="G15" s="1">
        <v>10000</v>
      </c>
      <c r="H15" s="1">
        <v>1000</v>
      </c>
      <c r="I15" s="20">
        <v>39.457527777777777</v>
      </c>
      <c r="J15" s="20">
        <v>39.662444444444439</v>
      </c>
      <c r="K15" s="20">
        <v>39.488166666666665</v>
      </c>
      <c r="L15" s="20">
        <v>39.484722222222224</v>
      </c>
      <c r="M15" s="20">
        <v>39.453805555555562</v>
      </c>
      <c r="N15" s="4">
        <f>(I15-M15)/I15</f>
        <v>9.4334907224264878E-5</v>
      </c>
      <c r="O15" s="4">
        <f>(J15-M15)/J15</f>
        <v>5.260363848252474E-3</v>
      </c>
      <c r="P15" s="4">
        <f>(K15-M15)/J15</f>
        <v>8.663387139245289E-4</v>
      </c>
      <c r="Q15" s="5">
        <f>(L15-M15)/L15</f>
        <v>7.8300327130736741E-4</v>
      </c>
    </row>
    <row r="16" spans="2:19" x14ac:dyDescent="0.35">
      <c r="B16" s="2">
        <v>84</v>
      </c>
      <c r="C16" s="1">
        <v>3000</v>
      </c>
      <c r="D16" s="1">
        <v>30</v>
      </c>
      <c r="E16" s="1">
        <v>90</v>
      </c>
      <c r="F16" s="1">
        <v>11520</v>
      </c>
      <c r="G16" s="1">
        <v>10000</v>
      </c>
      <c r="H16" s="1">
        <v>1000</v>
      </c>
      <c r="I16" s="20">
        <v>39.53758333333333</v>
      </c>
      <c r="J16" s="20">
        <v>39.703277777777771</v>
      </c>
      <c r="K16" s="20">
        <v>39.564916666666669</v>
      </c>
      <c r="L16" s="20">
        <v>39.545111111111112</v>
      </c>
      <c r="M16" s="20">
        <v>39.52986111111111</v>
      </c>
      <c r="N16" s="4">
        <f>(I16-M16)/I16</f>
        <v>1.9531346053996076E-4</v>
      </c>
      <c r="O16" s="4">
        <f>(J16-M16)/J16</f>
        <v>4.3678173786377821E-3</v>
      </c>
      <c r="P16" s="4">
        <f>(K16-M16)/J16</f>
        <v>8.8293857630010561E-4</v>
      </c>
      <c r="Q16" s="5">
        <f>(L16-M16)/L16</f>
        <v>3.8563553297785332E-4</v>
      </c>
    </row>
    <row r="17" spans="2:17" x14ac:dyDescent="0.35">
      <c r="B17" s="2">
        <v>85</v>
      </c>
      <c r="C17" s="1">
        <v>3000</v>
      </c>
      <c r="D17" s="1">
        <v>60</v>
      </c>
      <c r="E17" s="1">
        <v>30</v>
      </c>
      <c r="F17" s="1">
        <v>11520</v>
      </c>
      <c r="G17" s="1">
        <v>10000</v>
      </c>
      <c r="H17" s="1">
        <v>1000</v>
      </c>
      <c r="I17" s="20">
        <v>32.710861111111114</v>
      </c>
      <c r="J17" s="20">
        <v>32.968833333333336</v>
      </c>
      <c r="K17" s="20">
        <v>32.709499999999998</v>
      </c>
      <c r="L17" s="20">
        <v>32.702388888888891</v>
      </c>
      <c r="M17" s="20">
        <v>32.665916666666668</v>
      </c>
      <c r="N17" s="4">
        <f>(I17-M17)/I17</f>
        <v>1.3739914792148379E-3</v>
      </c>
      <c r="O17" s="4">
        <f>(J17-M17)/J17</f>
        <v>9.1879704569467601E-3</v>
      </c>
      <c r="P17" s="4">
        <f>(K17-M17)/J17</f>
        <v>1.3219555843143971E-3</v>
      </c>
      <c r="Q17" s="5">
        <f>(L17-M17)/L17</f>
        <v>1.1152770015102672E-3</v>
      </c>
    </row>
    <row r="18" spans="2:17" x14ac:dyDescent="0.35">
      <c r="B18" s="2">
        <v>86</v>
      </c>
      <c r="C18" s="1">
        <v>3000</v>
      </c>
      <c r="D18" s="1">
        <v>60</v>
      </c>
      <c r="E18" s="1">
        <v>60</v>
      </c>
      <c r="F18" s="1">
        <v>11520</v>
      </c>
      <c r="G18" s="1">
        <v>10000</v>
      </c>
      <c r="H18" s="1">
        <v>1000</v>
      </c>
      <c r="I18" s="20">
        <v>35.855583333333335</v>
      </c>
      <c r="J18" s="20">
        <v>36.22025</v>
      </c>
      <c r="K18" s="20">
        <v>35.931472222222226</v>
      </c>
      <c r="L18" s="20">
        <v>35.833888888888886</v>
      </c>
      <c r="M18" s="20">
        <v>35.778916666666667</v>
      </c>
      <c r="N18" s="4">
        <f>(I18-M18)/I18</f>
        <v>2.1382072062231497E-3</v>
      </c>
      <c r="O18" s="4">
        <f>(J18-M18)/J18</f>
        <v>1.2184712511187324E-2</v>
      </c>
      <c r="P18" s="4">
        <f>(K18-M18)/J18</f>
        <v>4.211885769854113E-3</v>
      </c>
      <c r="Q18" s="5">
        <f>(L18-M18)/L18</f>
        <v>1.5340847428721039E-3</v>
      </c>
    </row>
    <row r="19" spans="2:17" x14ac:dyDescent="0.35">
      <c r="B19" s="2">
        <v>87</v>
      </c>
      <c r="C19" s="1">
        <v>3000</v>
      </c>
      <c r="D19" s="1">
        <v>60</v>
      </c>
      <c r="E19" s="1">
        <v>90</v>
      </c>
      <c r="F19" s="1">
        <v>11520</v>
      </c>
      <c r="G19" s="1">
        <v>10000</v>
      </c>
      <c r="H19" s="1">
        <v>1000</v>
      </c>
      <c r="I19" s="20">
        <v>37.784638888888892</v>
      </c>
      <c r="J19" s="20">
        <v>37.982833333333339</v>
      </c>
      <c r="K19" s="20">
        <v>37.854055555555554</v>
      </c>
      <c r="L19" s="20">
        <v>37.793138888888883</v>
      </c>
      <c r="M19" s="20">
        <v>37.766833333333338</v>
      </c>
      <c r="N19" s="4">
        <f>(I19-M19)/I19</f>
        <v>4.7123794428509136E-4</v>
      </c>
      <c r="O19" s="4">
        <f>(J19-M19)/J19</f>
        <v>5.6867795539213162E-3</v>
      </c>
      <c r="P19" s="4">
        <f>(K19-M19)/J19</f>
        <v>2.2963590276892537E-3</v>
      </c>
      <c r="Q19" s="5">
        <f>(L19-M19)/L19</f>
        <v>6.9604050705825745E-4</v>
      </c>
    </row>
    <row r="20" spans="2:17" x14ac:dyDescent="0.35">
      <c r="B20" s="2">
        <v>88</v>
      </c>
      <c r="C20" s="1">
        <v>3000</v>
      </c>
      <c r="D20" s="1">
        <v>90</v>
      </c>
      <c r="E20" s="1">
        <v>30</v>
      </c>
      <c r="F20" s="1">
        <v>11520</v>
      </c>
      <c r="G20" s="1">
        <v>10000</v>
      </c>
      <c r="H20" s="1">
        <v>1000</v>
      </c>
      <c r="I20" s="20">
        <v>34.528388888888891</v>
      </c>
      <c r="J20" s="20">
        <v>34.94016666666667</v>
      </c>
      <c r="K20" s="20">
        <v>34.611055555555559</v>
      </c>
      <c r="L20" s="20">
        <v>34.54025</v>
      </c>
      <c r="M20" s="20">
        <v>34.503611111111113</v>
      </c>
      <c r="N20" s="4">
        <f>(I20-M20)/I20</f>
        <v>7.1760596353083396E-4</v>
      </c>
      <c r="O20" s="4">
        <f>(J20-M20)/J20</f>
        <v>1.2494375305085093E-2</v>
      </c>
      <c r="P20" s="4">
        <f>(K20-M20)/J20</f>
        <v>3.0750982234709814E-3</v>
      </c>
      <c r="Q20" s="5">
        <f>(L20-M20)/L20</f>
        <v>1.060759226956602E-3</v>
      </c>
    </row>
    <row r="21" spans="2:17" x14ac:dyDescent="0.35">
      <c r="B21" s="2">
        <v>89</v>
      </c>
      <c r="C21" s="1">
        <v>3000</v>
      </c>
      <c r="D21" s="1">
        <v>90</v>
      </c>
      <c r="E21" s="1">
        <v>60</v>
      </c>
      <c r="F21" s="1">
        <v>11520</v>
      </c>
      <c r="G21" s="1">
        <v>10000</v>
      </c>
      <c r="H21" s="1">
        <v>1000</v>
      </c>
      <c r="I21" s="20">
        <v>33.932444444444442</v>
      </c>
      <c r="J21" s="20">
        <v>34.415388888888884</v>
      </c>
      <c r="K21" s="20">
        <v>34.055611111111112</v>
      </c>
      <c r="L21" s="20">
        <v>33.985666666666667</v>
      </c>
      <c r="M21" s="20">
        <v>33.926277777777777</v>
      </c>
      <c r="N21" s="4">
        <f>(I21-M21)/I21</f>
        <v>1.8173364069781756E-4</v>
      </c>
      <c r="O21" s="4">
        <f>(J21-M21)/J21</f>
        <v>1.4211988499976484E-2</v>
      </c>
      <c r="P21" s="4">
        <f>(K21-M21)/J21</f>
        <v>3.7580087719157156E-3</v>
      </c>
      <c r="Q21" s="5">
        <f>(L21-M21)/L21</f>
        <v>1.7474687041269307E-3</v>
      </c>
    </row>
    <row r="22" spans="2:17" ht="15" thickBot="1" x14ac:dyDescent="0.4">
      <c r="B22" s="8">
        <v>90</v>
      </c>
      <c r="C22" s="3">
        <v>3000</v>
      </c>
      <c r="D22" s="3">
        <v>90</v>
      </c>
      <c r="E22" s="3">
        <v>90</v>
      </c>
      <c r="F22" s="3">
        <v>11520</v>
      </c>
      <c r="G22" s="3">
        <v>10000</v>
      </c>
      <c r="H22" s="3">
        <v>1000</v>
      </c>
      <c r="I22" s="21">
        <v>36.751972222222221</v>
      </c>
      <c r="J22" s="21">
        <v>36.928861111111111</v>
      </c>
      <c r="K22" s="21">
        <v>36.76477777777778</v>
      </c>
      <c r="L22" s="21">
        <v>36.740444444444449</v>
      </c>
      <c r="M22" s="21">
        <v>36.72091666666666</v>
      </c>
      <c r="N22" s="6">
        <f>(I22-M22)/I22</f>
        <v>8.4500378286591878E-4</v>
      </c>
      <c r="O22" s="6">
        <f>(J22-M22)/J22</f>
        <v>5.6309465872448582E-3</v>
      </c>
      <c r="P22" s="6">
        <f>(K22-M22)/J22</f>
        <v>1.187719030358159E-3</v>
      </c>
      <c r="Q22" s="7">
        <f>(L22-M22)/L22</f>
        <v>5.3150630247048426E-4</v>
      </c>
    </row>
  </sheetData>
  <mergeCells count="10">
    <mergeCell ref="B2:Q2"/>
    <mergeCell ref="B3:B4"/>
    <mergeCell ref="C3:C4"/>
    <mergeCell ref="D3:D4"/>
    <mergeCell ref="E3:E4"/>
    <mergeCell ref="F3:F4"/>
    <mergeCell ref="G3:G4"/>
    <mergeCell ref="H3:H4"/>
    <mergeCell ref="I3:M3"/>
    <mergeCell ref="N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41"/>
  <sheetViews>
    <sheetView zoomScaleNormal="100" workbookViewId="0">
      <selection activeCell="S1" sqref="S1:S1048576"/>
    </sheetView>
  </sheetViews>
  <sheetFormatPr defaultRowHeight="14.5" x14ac:dyDescent="0.35"/>
  <cols>
    <col min="2" max="2" width="3.36328125" bestFit="1" customWidth="1"/>
    <col min="3" max="3" width="8.26953125" bestFit="1" customWidth="1"/>
    <col min="4" max="4" width="11.7265625" bestFit="1" customWidth="1"/>
    <col min="5" max="5" width="8.453125" bestFit="1" customWidth="1"/>
    <col min="6" max="6" width="5.81640625" bestFit="1" customWidth="1"/>
    <col min="7" max="7" width="9.6328125" bestFit="1" customWidth="1"/>
    <col min="8" max="8" width="10.6328125" bestFit="1" customWidth="1"/>
    <col min="9" max="9" width="10.453125" bestFit="1" customWidth="1"/>
    <col min="10" max="10" width="11.453125" bestFit="1" customWidth="1"/>
    <col min="11" max="11" width="12.54296875" bestFit="1" customWidth="1"/>
    <col min="12" max="12" width="12.26953125" bestFit="1" customWidth="1"/>
    <col min="13" max="13" width="9.36328125" bestFit="1" customWidth="1"/>
    <col min="14" max="14" width="10.453125" bestFit="1" customWidth="1"/>
    <col min="15" max="15" width="11.453125" bestFit="1" customWidth="1"/>
    <col min="16" max="16" width="12.54296875" bestFit="1" customWidth="1"/>
    <col min="17" max="17" width="12.26953125" bestFit="1" customWidth="1"/>
    <col min="19" max="19" width="59.54296875" bestFit="1" customWidth="1"/>
  </cols>
  <sheetData>
    <row r="1" spans="2:19" ht="15" thickBot="1" x14ac:dyDescent="0.4"/>
    <row r="2" spans="2:19" ht="15" thickBot="1" x14ac:dyDescent="0.4">
      <c r="B2" s="30" t="s">
        <v>11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2"/>
    </row>
    <row r="3" spans="2:19" ht="15" thickBot="1" x14ac:dyDescent="0.4">
      <c r="B3" s="26" t="s">
        <v>0</v>
      </c>
      <c r="C3" s="28" t="s">
        <v>1</v>
      </c>
      <c r="D3" s="28" t="s">
        <v>2</v>
      </c>
      <c r="E3" s="28" t="s">
        <v>3</v>
      </c>
      <c r="F3" s="28" t="s">
        <v>4</v>
      </c>
      <c r="G3" s="28" t="s">
        <v>5</v>
      </c>
      <c r="H3" s="28" t="s">
        <v>6</v>
      </c>
      <c r="I3" s="22" t="s">
        <v>8</v>
      </c>
      <c r="J3" s="23"/>
      <c r="K3" s="23"/>
      <c r="L3" s="23"/>
      <c r="M3" s="24"/>
      <c r="N3" s="22" t="s">
        <v>9</v>
      </c>
      <c r="O3" s="23"/>
      <c r="P3" s="23"/>
      <c r="Q3" s="25"/>
    </row>
    <row r="4" spans="2:19" ht="15" thickBot="1" x14ac:dyDescent="0.4">
      <c r="B4" s="27"/>
      <c r="C4" s="29"/>
      <c r="D4" s="29"/>
      <c r="E4" s="29"/>
      <c r="F4" s="29"/>
      <c r="G4" s="29"/>
      <c r="H4" s="29"/>
      <c r="I4" s="13" t="s">
        <v>13</v>
      </c>
      <c r="J4" s="13" t="s">
        <v>12</v>
      </c>
      <c r="K4" s="13" t="s">
        <v>14</v>
      </c>
      <c r="L4" s="14" t="s">
        <v>15</v>
      </c>
      <c r="M4" s="13" t="s">
        <v>7</v>
      </c>
      <c r="N4" s="13" t="s">
        <v>13</v>
      </c>
      <c r="O4" s="13" t="s">
        <v>12</v>
      </c>
      <c r="P4" s="13" t="s">
        <v>14</v>
      </c>
      <c r="Q4" s="14" t="s">
        <v>15</v>
      </c>
      <c r="S4" s="15"/>
    </row>
    <row r="5" spans="2:19" x14ac:dyDescent="0.35">
      <c r="B5" s="9">
        <v>37</v>
      </c>
      <c r="C5" s="10">
        <v>500</v>
      </c>
      <c r="D5" s="10">
        <v>5</v>
      </c>
      <c r="E5" s="10">
        <v>5</v>
      </c>
      <c r="F5" s="10">
        <v>360</v>
      </c>
      <c r="G5" s="10">
        <v>10000</v>
      </c>
      <c r="H5" s="10">
        <v>1000</v>
      </c>
      <c r="I5" s="19">
        <v>24391.94</v>
      </c>
      <c r="J5" s="19">
        <v>24683.64</v>
      </c>
      <c r="K5" s="19">
        <v>24380.35</v>
      </c>
      <c r="L5" s="19">
        <v>24387.09</v>
      </c>
      <c r="M5" s="19">
        <v>24356.77</v>
      </c>
      <c r="N5" s="11">
        <f>(I5-M5)/I5</f>
        <v>1.441869732378739E-3</v>
      </c>
      <c r="O5" s="11">
        <f>(J5-M5)/J5</f>
        <v>1.3242374301359078E-2</v>
      </c>
      <c r="P5" s="11">
        <f>(K5-M5)/J5</f>
        <v>9.5528860411179671E-4</v>
      </c>
      <c r="Q5" s="12">
        <f>(L5-M5)/L5</f>
        <v>1.2432807686361803E-3</v>
      </c>
      <c r="S5" s="16" t="s">
        <v>10</v>
      </c>
    </row>
    <row r="6" spans="2:19" x14ac:dyDescent="0.35">
      <c r="B6" s="2">
        <v>38</v>
      </c>
      <c r="C6" s="1">
        <v>500</v>
      </c>
      <c r="D6" s="1">
        <v>5</v>
      </c>
      <c r="E6" s="1">
        <v>10</v>
      </c>
      <c r="F6" s="1">
        <v>360</v>
      </c>
      <c r="G6" s="1">
        <v>10000</v>
      </c>
      <c r="H6" s="1">
        <v>1000</v>
      </c>
      <c r="I6" s="20">
        <v>17522.96</v>
      </c>
      <c r="J6" s="20">
        <v>17913.73</v>
      </c>
      <c r="K6" s="20">
        <v>17488.39</v>
      </c>
      <c r="L6" s="20">
        <v>17491.2</v>
      </c>
      <c r="M6" s="20">
        <v>17429.669999999998</v>
      </c>
      <c r="N6" s="4">
        <f>(I6-M6)/I6</f>
        <v>5.3238722225012712E-3</v>
      </c>
      <c r="O6" s="4">
        <f>(J6-M6)/J6</f>
        <v>2.7021731375877683E-2</v>
      </c>
      <c r="P6" s="4">
        <f>(K6-M6)/J6</f>
        <v>3.2779326248637869E-3</v>
      </c>
      <c r="Q6" s="5">
        <f>(L6-M6)/L6</f>
        <v>3.5177689352361456E-3</v>
      </c>
      <c r="S6" s="17" t="s">
        <v>16</v>
      </c>
    </row>
    <row r="7" spans="2:19" x14ac:dyDescent="0.35">
      <c r="B7" s="2">
        <v>39</v>
      </c>
      <c r="C7" s="1">
        <v>500</v>
      </c>
      <c r="D7" s="1">
        <v>5</v>
      </c>
      <c r="E7" s="1">
        <v>15</v>
      </c>
      <c r="F7" s="1">
        <v>360</v>
      </c>
      <c r="G7" s="1">
        <v>10000</v>
      </c>
      <c r="H7" s="1">
        <v>1000</v>
      </c>
      <c r="I7" s="20">
        <v>21500.54</v>
      </c>
      <c r="J7" s="20">
        <v>22356.959999999999</v>
      </c>
      <c r="K7" s="20">
        <v>21608.400000000001</v>
      </c>
      <c r="L7" s="20">
        <v>21432.63</v>
      </c>
      <c r="M7" s="20">
        <v>21351.51</v>
      </c>
      <c r="N7" s="4">
        <f>(I7-M7)/I7</f>
        <v>6.9314538146484908E-3</v>
      </c>
      <c r="O7" s="4">
        <f>(J7-M7)/J7</f>
        <v>4.4972572299632897E-2</v>
      </c>
      <c r="P7" s="4">
        <f>(K7-M7)/J7</f>
        <v>1.1490381518775499E-2</v>
      </c>
      <c r="Q7" s="5">
        <f>(L7-M7)/L7</f>
        <v>3.7848831431328126E-3</v>
      </c>
      <c r="S7" s="17" t="s">
        <v>17</v>
      </c>
    </row>
    <row r="8" spans="2:19" x14ac:dyDescent="0.35">
      <c r="B8" s="2">
        <v>40</v>
      </c>
      <c r="C8" s="1">
        <v>500</v>
      </c>
      <c r="D8" s="1">
        <v>10</v>
      </c>
      <c r="E8" s="1">
        <v>5</v>
      </c>
      <c r="F8" s="1">
        <v>360</v>
      </c>
      <c r="G8" s="1">
        <v>10000</v>
      </c>
      <c r="H8" s="1">
        <v>1000</v>
      </c>
      <c r="I8" s="20">
        <v>19502.25</v>
      </c>
      <c r="J8" s="20">
        <v>19835.21</v>
      </c>
      <c r="K8" s="20">
        <v>19558.349999999999</v>
      </c>
      <c r="L8" s="20">
        <v>19484.599999999999</v>
      </c>
      <c r="M8" s="20">
        <v>19460.82</v>
      </c>
      <c r="N8" s="4">
        <f>(I8-M8)/I8</f>
        <v>2.1243702649694413E-3</v>
      </c>
      <c r="O8" s="4">
        <f>(J8-M8)/J8</f>
        <v>1.8875020733332262E-2</v>
      </c>
      <c r="P8" s="4">
        <f>(K8-M8)/J8</f>
        <v>4.9170137346667281E-3</v>
      </c>
      <c r="Q8" s="5">
        <f>(L8-M8)/L8</f>
        <v>1.2204510228590187E-3</v>
      </c>
      <c r="S8" s="17" t="s">
        <v>18</v>
      </c>
    </row>
    <row r="9" spans="2:19" ht="15" thickBot="1" x14ac:dyDescent="0.4">
      <c r="B9" s="2">
        <v>41</v>
      </c>
      <c r="C9" s="1">
        <v>500</v>
      </c>
      <c r="D9" s="1">
        <v>10</v>
      </c>
      <c r="E9" s="1">
        <v>10</v>
      </c>
      <c r="F9" s="1">
        <v>360</v>
      </c>
      <c r="G9" s="1">
        <v>10000</v>
      </c>
      <c r="H9" s="1">
        <v>1000</v>
      </c>
      <c r="I9" s="20">
        <v>20300.03</v>
      </c>
      <c r="J9" s="20">
        <v>20799.599999999999</v>
      </c>
      <c r="K9" s="20">
        <v>20264.71</v>
      </c>
      <c r="L9" s="20">
        <v>20265.45</v>
      </c>
      <c r="M9" s="20">
        <v>20256.3</v>
      </c>
      <c r="N9" s="4">
        <f>(I9-M9)/I9</f>
        <v>2.15418400859504E-3</v>
      </c>
      <c r="O9" s="4">
        <f>(J9-M9)/J9</f>
        <v>2.6120694628742828E-2</v>
      </c>
      <c r="P9" s="4">
        <f>(K9-M9)/J9</f>
        <v>4.0433469874419966E-4</v>
      </c>
      <c r="Q9" s="5">
        <f>(L9-M9)/L9</f>
        <v>4.5150736845228975E-4</v>
      </c>
      <c r="S9" s="18" t="s">
        <v>19</v>
      </c>
    </row>
    <row r="10" spans="2:19" x14ac:dyDescent="0.35">
      <c r="B10" s="2">
        <v>42</v>
      </c>
      <c r="C10" s="1">
        <v>500</v>
      </c>
      <c r="D10" s="1">
        <v>10</v>
      </c>
      <c r="E10" s="1">
        <v>15</v>
      </c>
      <c r="F10" s="1">
        <v>360</v>
      </c>
      <c r="G10" s="1">
        <v>10000</v>
      </c>
      <c r="H10" s="1">
        <v>1000</v>
      </c>
      <c r="I10" s="20">
        <v>19225.89</v>
      </c>
      <c r="J10" s="20">
        <v>20054.47</v>
      </c>
      <c r="K10" s="20">
        <v>19307.61</v>
      </c>
      <c r="L10" s="20">
        <v>19219.72</v>
      </c>
      <c r="M10" s="20">
        <v>19105.48</v>
      </c>
      <c r="N10" s="4">
        <f>(I10-M10)/I10</f>
        <v>6.2629090252778862E-3</v>
      </c>
      <c r="O10" s="4">
        <f>(J10-M10)/J10</f>
        <v>4.7320622285206317E-2</v>
      </c>
      <c r="P10" s="4">
        <f>(K10-M10)/J10</f>
        <v>1.0079049708119986E-2</v>
      </c>
      <c r="Q10" s="5">
        <f>(L10-M10)/L10</f>
        <v>5.9438951243827483E-3</v>
      </c>
    </row>
    <row r="11" spans="2:19" x14ac:dyDescent="0.35">
      <c r="B11" s="2">
        <v>43</v>
      </c>
      <c r="C11" s="1">
        <v>500</v>
      </c>
      <c r="D11" s="1">
        <v>15</v>
      </c>
      <c r="E11" s="1">
        <v>5</v>
      </c>
      <c r="F11" s="1">
        <v>360</v>
      </c>
      <c r="G11" s="1">
        <v>10000</v>
      </c>
      <c r="H11" s="1">
        <v>1000</v>
      </c>
      <c r="I11" s="20">
        <v>21933.9</v>
      </c>
      <c r="J11" s="20">
        <v>22366.21</v>
      </c>
      <c r="K11" s="20">
        <v>21944.79</v>
      </c>
      <c r="L11" s="20">
        <v>21919.68</v>
      </c>
      <c r="M11" s="20">
        <v>21875.63</v>
      </c>
      <c r="N11" s="4">
        <f>(I11-M11)/I11</f>
        <v>2.6566182940562524E-3</v>
      </c>
      <c r="O11" s="4">
        <f>(J11-M11)/J11</f>
        <v>2.1933979874104649E-2</v>
      </c>
      <c r="P11" s="4">
        <f>(K11-M11)/J11</f>
        <v>3.0921644748931471E-3</v>
      </c>
      <c r="Q11" s="5">
        <f>(L11-M11)/L11</f>
        <v>2.0096096293376214E-3</v>
      </c>
    </row>
    <row r="12" spans="2:19" x14ac:dyDescent="0.35">
      <c r="B12" s="2">
        <v>44</v>
      </c>
      <c r="C12" s="1">
        <v>500</v>
      </c>
      <c r="D12" s="1">
        <v>15</v>
      </c>
      <c r="E12" s="1">
        <v>10</v>
      </c>
      <c r="F12" s="1">
        <v>360</v>
      </c>
      <c r="G12" s="1">
        <v>10000</v>
      </c>
      <c r="H12" s="1">
        <v>1000</v>
      </c>
      <c r="I12" s="20">
        <v>16648.46</v>
      </c>
      <c r="J12" s="20">
        <v>17346.54</v>
      </c>
      <c r="K12" s="20">
        <v>16680.29</v>
      </c>
      <c r="L12" s="20">
        <v>16641.689999999999</v>
      </c>
      <c r="M12" s="20">
        <v>16613.87</v>
      </c>
      <c r="N12" s="4">
        <f>(I12-M12)/I12</f>
        <v>2.0776696463216506E-3</v>
      </c>
      <c r="O12" s="4">
        <f>(J12-M12)/J12</f>
        <v>4.2237241547882276E-2</v>
      </c>
      <c r="P12" s="4">
        <f>(K12-M12)/J12</f>
        <v>3.8290056691421973E-3</v>
      </c>
      <c r="Q12" s="5">
        <f>(L12-M12)/L12</f>
        <v>1.6717052174388366E-3</v>
      </c>
    </row>
    <row r="13" spans="2:19" x14ac:dyDescent="0.35">
      <c r="B13" s="2">
        <v>45</v>
      </c>
      <c r="C13" s="1">
        <v>500</v>
      </c>
      <c r="D13" s="1">
        <v>15</v>
      </c>
      <c r="E13" s="1">
        <v>15</v>
      </c>
      <c r="F13" s="1">
        <v>360</v>
      </c>
      <c r="G13" s="1">
        <v>10000</v>
      </c>
      <c r="H13" s="1">
        <v>1000</v>
      </c>
      <c r="I13" s="20">
        <v>23372.71</v>
      </c>
      <c r="J13" s="20">
        <v>24513.14</v>
      </c>
      <c r="K13" s="20">
        <v>23435.54</v>
      </c>
      <c r="L13" s="20">
        <v>23341.68</v>
      </c>
      <c r="M13" s="20">
        <v>23275.49</v>
      </c>
      <c r="N13" s="4">
        <f>(I13-M13)/I13</f>
        <v>4.1595518876500637E-3</v>
      </c>
      <c r="O13" s="4">
        <f>(J13-M13)/J13</f>
        <v>5.0489247807502337E-2</v>
      </c>
      <c r="P13" s="4">
        <f>(K13-M13)/J13</f>
        <v>6.5291513041576587E-3</v>
      </c>
      <c r="Q13" s="5">
        <f>(L13-M13)/L13</f>
        <v>2.8356999153445121E-3</v>
      </c>
    </row>
    <row r="14" spans="2:19" x14ac:dyDescent="0.35">
      <c r="B14" s="2">
        <v>82</v>
      </c>
      <c r="C14" s="1">
        <v>3000</v>
      </c>
      <c r="D14" s="1">
        <v>30</v>
      </c>
      <c r="E14" s="1">
        <v>30</v>
      </c>
      <c r="F14" s="1">
        <v>11520</v>
      </c>
      <c r="G14" s="1">
        <v>10000</v>
      </c>
      <c r="H14" s="1">
        <v>1000</v>
      </c>
      <c r="I14" s="20">
        <v>119783.8</v>
      </c>
      <c r="J14" s="20">
        <v>121577.5</v>
      </c>
      <c r="K14" s="20">
        <v>120174.6</v>
      </c>
      <c r="L14" s="20">
        <v>119876.3</v>
      </c>
      <c r="M14" s="20">
        <v>119758.9</v>
      </c>
      <c r="N14" s="4">
        <f>(I14-M14)/I14</f>
        <v>2.0787452059467751E-4</v>
      </c>
      <c r="O14" s="4">
        <f>(J14-M14)/J14</f>
        <v>1.4958359893894888E-2</v>
      </c>
      <c r="P14" s="4">
        <f>(K14-M14)/J14</f>
        <v>3.419218194156087E-3</v>
      </c>
      <c r="Q14" s="5">
        <f>(L14-M14)/L14</f>
        <v>9.7934287261125627E-4</v>
      </c>
    </row>
    <row r="15" spans="2:19" x14ac:dyDescent="0.35">
      <c r="B15" s="2">
        <v>83</v>
      </c>
      <c r="C15" s="1">
        <v>3000</v>
      </c>
      <c r="D15" s="1">
        <v>30</v>
      </c>
      <c r="E15" s="1">
        <v>60</v>
      </c>
      <c r="F15" s="1">
        <v>11520</v>
      </c>
      <c r="G15" s="1">
        <v>10000</v>
      </c>
      <c r="H15" s="1">
        <v>1000</v>
      </c>
      <c r="I15" s="20">
        <v>142047.1</v>
      </c>
      <c r="J15" s="20">
        <v>142784.79999999999</v>
      </c>
      <c r="K15" s="20">
        <v>142157.4</v>
      </c>
      <c r="L15" s="20">
        <v>142145</v>
      </c>
      <c r="M15" s="20">
        <v>142033.70000000001</v>
      </c>
      <c r="N15" s="4">
        <f>(I15-M15)/I15</f>
        <v>9.4334907224393735E-5</v>
      </c>
      <c r="O15" s="4">
        <f>(J15-M15)/J15</f>
        <v>5.2603638482525928E-3</v>
      </c>
      <c r="P15" s="4">
        <f>(K15-M15)/J15</f>
        <v>8.6633871392460923E-4</v>
      </c>
      <c r="Q15" s="5">
        <f>(L15-M15)/L15</f>
        <v>7.8300327130738584E-4</v>
      </c>
    </row>
    <row r="16" spans="2:19" x14ac:dyDescent="0.35">
      <c r="B16" s="2">
        <v>84</v>
      </c>
      <c r="C16" s="1">
        <v>3000</v>
      </c>
      <c r="D16" s="1">
        <v>30</v>
      </c>
      <c r="E16" s="1">
        <v>90</v>
      </c>
      <c r="F16" s="1">
        <v>11520</v>
      </c>
      <c r="G16" s="1">
        <v>10000</v>
      </c>
      <c r="H16" s="1">
        <v>1000</v>
      </c>
      <c r="I16" s="20">
        <v>142335.29999999999</v>
      </c>
      <c r="J16" s="20">
        <v>142931.79999999999</v>
      </c>
      <c r="K16" s="20">
        <v>142433.70000000001</v>
      </c>
      <c r="L16" s="20">
        <v>142362.4</v>
      </c>
      <c r="M16" s="20">
        <v>142307.5</v>
      </c>
      <c r="N16" s="4">
        <f>(I16-M16)/I16</f>
        <v>1.9531346053992482E-4</v>
      </c>
      <c r="O16" s="4">
        <f>(J16-M16)/J16</f>
        <v>4.3678173786378428E-3</v>
      </c>
      <c r="P16" s="4">
        <f>(K16-M16)/J16</f>
        <v>8.8293857630010713E-4</v>
      </c>
      <c r="Q16" s="5">
        <f>(L16-M16)/L16</f>
        <v>3.8563553297776788E-4</v>
      </c>
    </row>
    <row r="17" spans="2:17" x14ac:dyDescent="0.35">
      <c r="B17" s="2">
        <v>85</v>
      </c>
      <c r="C17" s="1">
        <v>3000</v>
      </c>
      <c r="D17" s="1">
        <v>60</v>
      </c>
      <c r="E17" s="1">
        <v>30</v>
      </c>
      <c r="F17" s="1">
        <v>11520</v>
      </c>
      <c r="G17" s="1">
        <v>10000</v>
      </c>
      <c r="H17" s="1">
        <v>1000</v>
      </c>
      <c r="I17" s="20">
        <v>117759.1</v>
      </c>
      <c r="J17" s="20">
        <v>118687.8</v>
      </c>
      <c r="K17" s="20">
        <v>117754.2</v>
      </c>
      <c r="L17" s="20">
        <v>117728.6</v>
      </c>
      <c r="M17" s="20">
        <v>117597.3</v>
      </c>
      <c r="N17" s="4">
        <f>(I17-M17)/I17</f>
        <v>1.3739914792147946E-3</v>
      </c>
      <c r="O17" s="4">
        <f>(J17-M17)/J17</f>
        <v>9.1879704569467115E-3</v>
      </c>
      <c r="P17" s="4">
        <f>(K17-M17)/J17</f>
        <v>1.3219555843144298E-3</v>
      </c>
      <c r="Q17" s="5">
        <f>(L17-M17)/L17</f>
        <v>1.1152770015102778E-3</v>
      </c>
    </row>
    <row r="18" spans="2:17" x14ac:dyDescent="0.35">
      <c r="B18" s="2">
        <v>86</v>
      </c>
      <c r="C18" s="1">
        <v>3000</v>
      </c>
      <c r="D18" s="1">
        <v>60</v>
      </c>
      <c r="E18" s="1">
        <v>60</v>
      </c>
      <c r="F18" s="1">
        <v>11520</v>
      </c>
      <c r="G18" s="1">
        <v>10000</v>
      </c>
      <c r="H18" s="1">
        <v>1000</v>
      </c>
      <c r="I18" s="20">
        <v>129080.1</v>
      </c>
      <c r="J18" s="20">
        <v>130392.9</v>
      </c>
      <c r="K18" s="20">
        <v>129353.3</v>
      </c>
      <c r="L18" s="20">
        <v>129002</v>
      </c>
      <c r="M18" s="20">
        <v>128804.1</v>
      </c>
      <c r="N18" s="4">
        <f>(I18-M18)/I18</f>
        <v>2.1382072062231124E-3</v>
      </c>
      <c r="O18" s="4">
        <f>(J18-M18)/J18</f>
        <v>1.2184712511187254E-2</v>
      </c>
      <c r="P18" s="4">
        <f>(K18-M18)/J18</f>
        <v>4.2118857698540116E-3</v>
      </c>
      <c r="Q18" s="5">
        <f>(L18-M18)/L18</f>
        <v>1.5340847428721583E-3</v>
      </c>
    </row>
    <row r="19" spans="2:17" x14ac:dyDescent="0.35">
      <c r="B19" s="2">
        <v>87</v>
      </c>
      <c r="C19" s="1">
        <v>3000</v>
      </c>
      <c r="D19" s="1">
        <v>60</v>
      </c>
      <c r="E19" s="1">
        <v>90</v>
      </c>
      <c r="F19" s="1">
        <v>11520</v>
      </c>
      <c r="G19" s="1">
        <v>10000</v>
      </c>
      <c r="H19" s="1">
        <v>1000</v>
      </c>
      <c r="I19" s="20">
        <v>136024.70000000001</v>
      </c>
      <c r="J19" s="20">
        <v>136738.20000000001</v>
      </c>
      <c r="K19" s="20">
        <v>136274.6</v>
      </c>
      <c r="L19" s="20">
        <v>136055.29999999999</v>
      </c>
      <c r="M19" s="20">
        <v>135960.6</v>
      </c>
      <c r="N19" s="4">
        <f>(I19-M19)/I19</f>
        <v>4.7123794428516157E-4</v>
      </c>
      <c r="O19" s="4">
        <f>(J19-M19)/J19</f>
        <v>5.686779553921331E-3</v>
      </c>
      <c r="P19" s="4">
        <f>(K19-M19)/J19</f>
        <v>2.2963590276894093E-3</v>
      </c>
      <c r="Q19" s="5">
        <f>(L19-M19)/L19</f>
        <v>6.9604050705839862E-4</v>
      </c>
    </row>
    <row r="20" spans="2:17" x14ac:dyDescent="0.35">
      <c r="B20" s="2">
        <v>88</v>
      </c>
      <c r="C20" s="1">
        <v>3000</v>
      </c>
      <c r="D20" s="1">
        <v>90</v>
      </c>
      <c r="E20" s="1">
        <v>30</v>
      </c>
      <c r="F20" s="1">
        <v>11520</v>
      </c>
      <c r="G20" s="1">
        <v>10000</v>
      </c>
      <c r="H20" s="1">
        <v>1000</v>
      </c>
      <c r="I20" s="20">
        <v>124302.2</v>
      </c>
      <c r="J20" s="20">
        <v>125784.6</v>
      </c>
      <c r="K20" s="20">
        <v>124599.8</v>
      </c>
      <c r="L20" s="20">
        <v>124344.9</v>
      </c>
      <c r="M20" s="20">
        <v>124213</v>
      </c>
      <c r="N20" s="4">
        <f>(I20-M20)/I20</f>
        <v>7.1760596353079103E-4</v>
      </c>
      <c r="O20" s="4">
        <f>(J20-M20)/J20</f>
        <v>1.2494375305085088E-2</v>
      </c>
      <c r="P20" s="4">
        <f>(K20-M20)/J20</f>
        <v>3.0750982234709406E-3</v>
      </c>
      <c r="Q20" s="5">
        <f>(L20-M20)/L20</f>
        <v>1.0607592269565875E-3</v>
      </c>
    </row>
    <row r="21" spans="2:17" x14ac:dyDescent="0.35">
      <c r="B21" s="2">
        <v>89</v>
      </c>
      <c r="C21" s="1">
        <v>3000</v>
      </c>
      <c r="D21" s="1">
        <v>90</v>
      </c>
      <c r="E21" s="1">
        <v>60</v>
      </c>
      <c r="F21" s="1">
        <v>11520</v>
      </c>
      <c r="G21" s="1">
        <v>10000</v>
      </c>
      <c r="H21" s="1">
        <v>1000</v>
      </c>
      <c r="I21" s="20">
        <v>122156.8</v>
      </c>
      <c r="J21" s="20">
        <v>123895.4</v>
      </c>
      <c r="K21" s="20">
        <v>122600.2</v>
      </c>
      <c r="L21" s="20">
        <v>122348.4</v>
      </c>
      <c r="M21" s="20">
        <v>122134.6</v>
      </c>
      <c r="N21" s="4">
        <f>(I21-M21)/I21</f>
        <v>1.8173364069783336E-4</v>
      </c>
      <c r="O21" s="4">
        <f>(J21-M21)/J21</f>
        <v>1.4211988499976499E-2</v>
      </c>
      <c r="P21" s="4">
        <f>(K21-M21)/J21</f>
        <v>3.7580087719155941E-3</v>
      </c>
      <c r="Q21" s="5">
        <f>(L21-M21)/L21</f>
        <v>1.7474687041268081E-3</v>
      </c>
    </row>
    <row r="22" spans="2:17" ht="15" thickBot="1" x14ac:dyDescent="0.4">
      <c r="B22" s="8">
        <v>90</v>
      </c>
      <c r="C22" s="3">
        <v>3000</v>
      </c>
      <c r="D22" s="3">
        <v>90</v>
      </c>
      <c r="E22" s="3">
        <v>90</v>
      </c>
      <c r="F22" s="3">
        <v>11520</v>
      </c>
      <c r="G22" s="3">
        <v>10000</v>
      </c>
      <c r="H22" s="3">
        <v>1000</v>
      </c>
      <c r="I22" s="21">
        <v>132307.1</v>
      </c>
      <c r="J22" s="21">
        <v>132943.9</v>
      </c>
      <c r="K22" s="21">
        <v>132353.20000000001</v>
      </c>
      <c r="L22" s="21">
        <v>132265.60000000001</v>
      </c>
      <c r="M22" s="21">
        <v>132195.29999999999</v>
      </c>
      <c r="N22" s="6">
        <f>(I22-M22)/I22</f>
        <v>8.4500378286590403E-4</v>
      </c>
      <c r="O22" s="6">
        <f>(J22-M22)/J22</f>
        <v>5.6309465872447393E-3</v>
      </c>
      <c r="P22" s="6">
        <f>(K22-M22)/J22</f>
        <v>1.1877190303580931E-3</v>
      </c>
      <c r="Q22" s="7">
        <f>(L22-M22)/L22</f>
        <v>5.3150630247031318E-4</v>
      </c>
    </row>
    <row r="24" spans="2:17" x14ac:dyDescent="0.35">
      <c r="I24" s="33"/>
      <c r="J24" s="33"/>
      <c r="K24" s="33"/>
      <c r="L24" s="33"/>
      <c r="M24" s="33"/>
    </row>
    <row r="25" spans="2:17" x14ac:dyDescent="0.35">
      <c r="I25" s="33"/>
      <c r="J25" s="33"/>
      <c r="K25" s="33"/>
      <c r="L25" s="33"/>
      <c r="M25" s="33"/>
    </row>
    <row r="26" spans="2:17" x14ac:dyDescent="0.35">
      <c r="I26" s="33"/>
      <c r="J26" s="33"/>
      <c r="K26" s="33"/>
      <c r="L26" s="33"/>
      <c r="M26" s="33"/>
    </row>
    <row r="27" spans="2:17" x14ac:dyDescent="0.35">
      <c r="I27" s="33"/>
      <c r="J27" s="33"/>
      <c r="K27" s="33"/>
      <c r="L27" s="33"/>
      <c r="M27" s="33"/>
    </row>
    <row r="28" spans="2:17" x14ac:dyDescent="0.35">
      <c r="I28" s="33"/>
      <c r="J28" s="33"/>
      <c r="K28" s="33"/>
      <c r="L28" s="33"/>
      <c r="M28" s="33"/>
    </row>
    <row r="29" spans="2:17" x14ac:dyDescent="0.35">
      <c r="I29" s="33"/>
      <c r="J29" s="33"/>
      <c r="K29" s="33"/>
      <c r="L29" s="33"/>
      <c r="M29" s="33"/>
    </row>
    <row r="30" spans="2:17" x14ac:dyDescent="0.35">
      <c r="I30" s="33"/>
      <c r="J30" s="33"/>
      <c r="K30" s="33"/>
      <c r="L30" s="33"/>
      <c r="M30" s="33"/>
    </row>
    <row r="31" spans="2:17" x14ac:dyDescent="0.35">
      <c r="I31" s="33"/>
      <c r="J31" s="33"/>
      <c r="K31" s="33"/>
      <c r="L31" s="33"/>
      <c r="M31" s="33"/>
    </row>
    <row r="32" spans="2:17" x14ac:dyDescent="0.35">
      <c r="I32" s="33"/>
      <c r="J32" s="33"/>
      <c r="K32" s="33"/>
      <c r="L32" s="33"/>
      <c r="M32" s="33"/>
    </row>
    <row r="33" spans="9:13" x14ac:dyDescent="0.35">
      <c r="I33" s="33"/>
      <c r="J33" s="33"/>
      <c r="K33" s="33"/>
      <c r="L33" s="33"/>
      <c r="M33" s="33"/>
    </row>
    <row r="34" spans="9:13" x14ac:dyDescent="0.35">
      <c r="I34" s="33"/>
      <c r="J34" s="33"/>
      <c r="K34" s="33"/>
      <c r="L34" s="33"/>
      <c r="M34" s="33"/>
    </row>
    <row r="35" spans="9:13" x14ac:dyDescent="0.35">
      <c r="I35" s="33"/>
      <c r="J35" s="33"/>
      <c r="K35" s="33"/>
      <c r="L35" s="33"/>
      <c r="M35" s="33"/>
    </row>
    <row r="36" spans="9:13" x14ac:dyDescent="0.35">
      <c r="I36" s="33"/>
      <c r="J36" s="33"/>
      <c r="K36" s="33"/>
      <c r="L36" s="33"/>
      <c r="M36" s="33"/>
    </row>
    <row r="37" spans="9:13" x14ac:dyDescent="0.35">
      <c r="I37" s="33"/>
      <c r="J37" s="33"/>
      <c r="K37" s="33"/>
      <c r="L37" s="33"/>
      <c r="M37" s="33"/>
    </row>
    <row r="38" spans="9:13" x14ac:dyDescent="0.35">
      <c r="I38" s="33"/>
      <c r="J38" s="33"/>
      <c r="K38" s="33"/>
      <c r="L38" s="33"/>
      <c r="M38" s="33"/>
    </row>
    <row r="39" spans="9:13" x14ac:dyDescent="0.35">
      <c r="I39" s="33"/>
      <c r="J39" s="33"/>
      <c r="K39" s="33"/>
      <c r="L39" s="33"/>
      <c r="M39" s="33"/>
    </row>
    <row r="40" spans="9:13" x14ac:dyDescent="0.35">
      <c r="I40" s="33"/>
      <c r="J40" s="33"/>
      <c r="K40" s="33"/>
      <c r="L40" s="33"/>
      <c r="M40" s="33"/>
    </row>
    <row r="41" spans="9:13" x14ac:dyDescent="0.35">
      <c r="I41" s="33"/>
      <c r="J41" s="33"/>
      <c r="K41" s="33"/>
      <c r="L41" s="33"/>
      <c r="M41" s="33"/>
    </row>
  </sheetData>
  <mergeCells count="10">
    <mergeCell ref="B2:Q2"/>
    <mergeCell ref="B3:B4"/>
    <mergeCell ref="C3:C4"/>
    <mergeCell ref="D3:D4"/>
    <mergeCell ref="E3:E4"/>
    <mergeCell ref="F3:F4"/>
    <mergeCell ref="G3:G4"/>
    <mergeCell ref="H3:H4"/>
    <mergeCell ref="I3:M3"/>
    <mergeCell ref="N3: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YUEYUE LIU</dc:creator>
  <cp:lastModifiedBy>Zoe Liu</cp:lastModifiedBy>
  <dcterms:created xsi:type="dcterms:W3CDTF">2015-06-05T18:17:20Z</dcterms:created>
  <dcterms:modified xsi:type="dcterms:W3CDTF">2023-11-24T03:07:37Z</dcterms:modified>
</cp:coreProperties>
</file>