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컴퓨터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8" i="1"/>
  <c r="F8" s="1"/>
  <c r="E78"/>
  <c r="B79" s="1"/>
  <c r="E79" s="1"/>
  <c r="F79" s="1"/>
  <c r="G4" l="1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6"/>
  <c r="G58"/>
  <c r="G60"/>
  <c r="G64"/>
  <c r="G68"/>
  <c r="G2"/>
  <c r="G3"/>
  <c r="G5"/>
  <c r="G7"/>
  <c r="G9"/>
  <c r="G11"/>
  <c r="G13"/>
  <c r="G1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54"/>
  <c r="G62"/>
  <c r="G66"/>
  <c r="G70"/>
  <c r="G72"/>
  <c r="F2"/>
  <c r="F70"/>
  <c r="F66"/>
  <c r="F62"/>
  <c r="F60"/>
  <c r="F56"/>
  <c r="F52"/>
  <c r="F48"/>
  <c r="F46"/>
  <c r="F42"/>
  <c r="F40"/>
  <c r="F36"/>
  <c r="F34"/>
  <c r="F30"/>
  <c r="F26"/>
  <c r="F22"/>
  <c r="F20"/>
  <c r="F16"/>
  <c r="F14"/>
  <c r="F12"/>
  <c r="F10"/>
  <c r="F6"/>
  <c r="F4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  <c r="F3"/>
  <c r="F72"/>
  <c r="F68"/>
  <c r="F64"/>
  <c r="F58"/>
  <c r="F54"/>
  <c r="F50"/>
  <c r="F44"/>
  <c r="F38"/>
  <c r="F32"/>
  <c r="F28"/>
  <c r="F24"/>
  <c r="F18"/>
  <c r="F80"/>
</calcChain>
</file>

<file path=xl/sharedStrings.xml><?xml version="1.0" encoding="utf-8"?>
<sst xmlns="http://schemas.openxmlformats.org/spreadsheetml/2006/main" count="156" uniqueCount="85">
  <si>
    <t>*주야</t>
  </si>
  <si>
    <t>*학년</t>
  </si>
  <si>
    <t>*반</t>
  </si>
  <si>
    <t>*번호</t>
  </si>
  <si>
    <t>*성명</t>
  </si>
  <si>
    <t>*자유수강자</t>
  </si>
  <si>
    <t>주간</t>
  </si>
  <si>
    <t>시수</t>
  </si>
  <si>
    <t>수강료</t>
  </si>
  <si>
    <t>수용비</t>
  </si>
  <si>
    <t>계</t>
  </si>
  <si>
    <t>박민성</t>
    <phoneticPr fontId="5" type="noConversion"/>
  </si>
  <si>
    <t>김환준</t>
    <phoneticPr fontId="5" type="noConversion"/>
  </si>
  <si>
    <t>이지현</t>
    <phoneticPr fontId="5" type="noConversion"/>
  </si>
  <si>
    <t>최창민</t>
    <phoneticPr fontId="5" type="noConversion"/>
  </si>
  <si>
    <t>조윤지</t>
    <phoneticPr fontId="5" type="noConversion"/>
  </si>
  <si>
    <t>정현근</t>
    <phoneticPr fontId="5" type="noConversion"/>
  </si>
  <si>
    <t>김준희</t>
    <phoneticPr fontId="5" type="noConversion"/>
  </si>
  <si>
    <t>임연진</t>
    <phoneticPr fontId="5" type="noConversion"/>
  </si>
  <si>
    <t>간태영</t>
    <phoneticPr fontId="5" type="noConversion"/>
  </si>
  <si>
    <t>변시우</t>
    <phoneticPr fontId="5" type="noConversion"/>
  </si>
  <si>
    <t>정진우</t>
    <phoneticPr fontId="5" type="noConversion"/>
  </si>
  <si>
    <t>선동수</t>
    <phoneticPr fontId="5" type="noConversion"/>
  </si>
  <si>
    <t>정지현</t>
    <phoneticPr fontId="5" type="noConversion"/>
  </si>
  <si>
    <t>홍윤성</t>
    <phoneticPr fontId="5" type="noConversion"/>
  </si>
  <si>
    <t>이지희</t>
    <phoneticPr fontId="5" type="noConversion"/>
  </si>
  <si>
    <t>장민경</t>
    <phoneticPr fontId="5" type="noConversion"/>
  </si>
  <si>
    <t>최찬솔</t>
    <phoneticPr fontId="5" type="noConversion"/>
  </si>
  <si>
    <t>권범수</t>
    <phoneticPr fontId="5" type="noConversion"/>
  </si>
  <si>
    <t>김민지</t>
    <phoneticPr fontId="5" type="noConversion"/>
  </si>
  <si>
    <t>오대연</t>
    <phoneticPr fontId="5" type="noConversion"/>
  </si>
  <si>
    <t>신서영</t>
    <phoneticPr fontId="5" type="noConversion"/>
  </si>
  <si>
    <t>김사랑</t>
    <phoneticPr fontId="5" type="noConversion"/>
  </si>
  <si>
    <t>이하주</t>
    <phoneticPr fontId="5" type="noConversion"/>
  </si>
  <si>
    <t>조예인</t>
    <phoneticPr fontId="5" type="noConversion"/>
  </si>
  <si>
    <t>정준섭</t>
    <phoneticPr fontId="5" type="noConversion"/>
  </si>
  <si>
    <t>황보석</t>
    <phoneticPr fontId="5" type="noConversion"/>
  </si>
  <si>
    <t>김규리</t>
    <phoneticPr fontId="5" type="noConversion"/>
  </si>
  <si>
    <t>지수헌</t>
    <phoneticPr fontId="5" type="noConversion"/>
  </si>
  <si>
    <t>김서희</t>
    <phoneticPr fontId="5" type="noConversion"/>
  </si>
  <si>
    <t>김윤아</t>
    <phoneticPr fontId="5" type="noConversion"/>
  </si>
  <si>
    <t>김진성</t>
    <phoneticPr fontId="5" type="noConversion"/>
  </si>
  <si>
    <t>박재현</t>
    <phoneticPr fontId="5" type="noConversion"/>
  </si>
  <si>
    <t>장예원</t>
    <phoneticPr fontId="5" type="noConversion"/>
  </si>
  <si>
    <t>황보성</t>
    <phoneticPr fontId="5" type="noConversion"/>
  </si>
  <si>
    <t>장유리</t>
    <phoneticPr fontId="5" type="noConversion"/>
  </si>
  <si>
    <t>강기쁨</t>
    <phoneticPr fontId="5" type="noConversion"/>
  </si>
  <si>
    <t>황보현</t>
    <phoneticPr fontId="5" type="noConversion"/>
  </si>
  <si>
    <t>한유찬</t>
    <phoneticPr fontId="5" type="noConversion"/>
  </si>
  <si>
    <t>이서윤</t>
    <phoneticPr fontId="5" type="noConversion"/>
  </si>
  <si>
    <t>김나연</t>
    <phoneticPr fontId="5" type="noConversion"/>
  </si>
  <si>
    <t>박미래</t>
    <phoneticPr fontId="5" type="noConversion"/>
  </si>
  <si>
    <t>이지민</t>
    <phoneticPr fontId="5" type="noConversion"/>
  </si>
  <si>
    <t>김동윤</t>
    <phoneticPr fontId="5" type="noConversion"/>
  </si>
  <si>
    <t>이규영</t>
    <phoneticPr fontId="5" type="noConversion"/>
  </si>
  <si>
    <t>박하은</t>
    <phoneticPr fontId="5" type="noConversion"/>
  </si>
  <si>
    <t>성원제</t>
    <phoneticPr fontId="5" type="noConversion"/>
  </si>
  <si>
    <t>이진아</t>
    <phoneticPr fontId="5" type="noConversion"/>
  </si>
  <si>
    <t>이수민</t>
    <phoneticPr fontId="5" type="noConversion"/>
  </si>
  <si>
    <t>김민희</t>
    <phoneticPr fontId="5" type="noConversion"/>
  </si>
  <si>
    <t>박성연</t>
    <phoneticPr fontId="5" type="noConversion"/>
  </si>
  <si>
    <t>김강호</t>
    <phoneticPr fontId="5" type="noConversion"/>
  </si>
  <si>
    <t>이지섭</t>
    <phoneticPr fontId="5" type="noConversion"/>
  </si>
  <si>
    <t>이서정</t>
    <phoneticPr fontId="5" type="noConversion"/>
  </si>
  <si>
    <t>홍승표</t>
    <phoneticPr fontId="5" type="noConversion"/>
  </si>
  <si>
    <t>이주상</t>
    <phoneticPr fontId="5" type="noConversion"/>
  </si>
  <si>
    <t>박건석</t>
    <phoneticPr fontId="5" type="noConversion"/>
  </si>
  <si>
    <t>김범진</t>
    <phoneticPr fontId="5" type="noConversion"/>
  </si>
  <si>
    <t>최찬울</t>
    <phoneticPr fontId="5" type="noConversion"/>
  </si>
  <si>
    <t>홍진형</t>
    <phoneticPr fontId="5" type="noConversion"/>
  </si>
  <si>
    <t>강민석</t>
    <phoneticPr fontId="5" type="noConversion"/>
  </si>
  <si>
    <t>엄태영</t>
    <phoneticPr fontId="5" type="noConversion"/>
  </si>
  <si>
    <t>최선호</t>
    <phoneticPr fontId="5" type="noConversion"/>
  </si>
  <si>
    <t>강호겸</t>
    <phoneticPr fontId="5" type="noConversion"/>
  </si>
  <si>
    <t>권혁찬</t>
    <phoneticPr fontId="5" type="noConversion"/>
  </si>
  <si>
    <t>박서진</t>
    <phoneticPr fontId="5" type="noConversion"/>
  </si>
  <si>
    <t>조세은</t>
    <phoneticPr fontId="5" type="noConversion"/>
  </si>
  <si>
    <t>장서영</t>
    <phoneticPr fontId="5" type="noConversion"/>
  </si>
  <si>
    <t>윤수영</t>
    <phoneticPr fontId="5" type="noConversion"/>
  </si>
  <si>
    <t>진주원</t>
    <phoneticPr fontId="5" type="noConversion"/>
  </si>
  <si>
    <t>권민서</t>
    <phoneticPr fontId="5" type="noConversion"/>
  </si>
  <si>
    <t>백록담</t>
    <phoneticPr fontId="5" type="noConversion"/>
  </si>
  <si>
    <t>문정아</t>
    <phoneticPr fontId="5" type="noConversion"/>
  </si>
  <si>
    <t>*수강료</t>
    <phoneticPr fontId="5" type="noConversion"/>
  </si>
  <si>
    <t>*수용비</t>
    <phoneticPr fontId="5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</si>
</sst>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General&quot;학년&quot;"/>
    <numFmt numFmtId="177" formatCode="General&quot;반&quot;"/>
    <numFmt numFmtId="178" formatCode="0_);[Red]\(0\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6">
    <xf numFmtId="0" fontId="0" fillId="0" borderId="0" xfId="0" applyAlignment="1">
      <alignment vertical="center"/>
    </xf>
    <xf numFmtId="0" fontId="0" fillId="0" borderId="0" xfId="8" applyFont="1" applyAlignment="1">
      <alignment horizontal="center" vertical="center"/>
    </xf>
    <xf numFmtId="41" fontId="2" fillId="0" borderId="0" xfId="3" applyNumberFormat="1" applyAlignment="1">
      <alignment horizontal="center" vertical="center"/>
    </xf>
    <xf numFmtId="41" fontId="0" fillId="0" borderId="0" xfId="8" applyNumberFormat="1" applyFont="1" applyAlignment="1">
      <alignment vertical="center"/>
    </xf>
    <xf numFmtId="0" fontId="0" fillId="0" borderId="0" xfId="8" applyFont="1" applyAlignment="1">
      <alignment vertical="center"/>
    </xf>
    <xf numFmtId="0" fontId="3" fillId="2" borderId="0" xfId="8" applyFont="1" applyFill="1" applyAlignment="1">
      <alignment horizontal="center" vertical="center"/>
    </xf>
    <xf numFmtId="0" fontId="3" fillId="0" borderId="0" xfId="8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8" applyFont="1"/>
    <xf numFmtId="0" fontId="3" fillId="0" borderId="0" xfId="8" applyFont="1" applyBorder="1" applyAlignment="1">
      <alignment horizontal="center" vertical="center"/>
    </xf>
    <xf numFmtId="178" fontId="6" fillId="0" borderId="0" xfId="9" applyNumberFormat="1" applyFont="1" applyFill="1" applyBorder="1" applyAlignment="1">
      <alignment horizontal="center" vertical="center"/>
    </xf>
    <xf numFmtId="178" fontId="3" fillId="0" borderId="0" xfId="9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78" fontId="6" fillId="0" borderId="0" xfId="6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7" applyFont="1" applyFill="1" applyBorder="1" applyAlignment="1">
      <alignment horizontal="center" vertical="center"/>
    </xf>
    <xf numFmtId="178" fontId="3" fillId="0" borderId="0" xfId="2" applyNumberFormat="1" applyFont="1" applyFill="1" applyBorder="1" applyAlignment="1">
      <alignment horizontal="center" vertical="center"/>
    </xf>
    <xf numFmtId="0" fontId="3" fillId="0" borderId="0" xfId="8" applyFont="1" applyFill="1" applyBorder="1" applyAlignment="1">
      <alignment horizontal="center" vertical="center"/>
    </xf>
    <xf numFmtId="176" fontId="6" fillId="0" borderId="0" xfId="9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1" applyNumberFormat="1" applyFont="1" applyFill="1" applyBorder="1" applyAlignment="1">
      <alignment horizontal="center" vertical="center"/>
    </xf>
    <xf numFmtId="176" fontId="6" fillId="0" borderId="0" xfId="6" applyNumberFormat="1" applyFont="1" applyFill="1" applyBorder="1" applyAlignment="1">
      <alignment horizontal="center" vertical="center"/>
    </xf>
    <xf numFmtId="176" fontId="3" fillId="0" borderId="0" xfId="7" applyNumberFormat="1" applyFont="1" applyFill="1" applyBorder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  <xf numFmtId="176" fontId="3" fillId="0" borderId="0" xfId="9" applyNumberFormat="1" applyFont="1" applyFill="1" applyBorder="1" applyAlignment="1">
      <alignment horizontal="center" vertical="center"/>
    </xf>
    <xf numFmtId="177" fontId="6" fillId="0" borderId="0" xfId="9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 vertical="center"/>
    </xf>
    <xf numFmtId="177" fontId="6" fillId="0" borderId="0" xfId="6" applyNumberFormat="1" applyFont="1" applyFill="1" applyBorder="1" applyAlignment="1">
      <alignment horizontal="center" vertical="center"/>
    </xf>
    <xf numFmtId="177" fontId="3" fillId="0" borderId="0" xfId="7" applyNumberFormat="1" applyFont="1" applyFill="1" applyBorder="1" applyAlignment="1">
      <alignment horizontal="center" vertical="center"/>
    </xf>
    <xf numFmtId="177" fontId="6" fillId="0" borderId="0" xfId="2" applyNumberFormat="1" applyFont="1" applyFill="1" applyBorder="1" applyAlignment="1">
      <alignment horizontal="center" vertical="center"/>
    </xf>
    <xf numFmtId="177" fontId="3" fillId="0" borderId="0" xfId="9" applyNumberFormat="1" applyFont="1" applyFill="1" applyBorder="1" applyAlignment="1">
      <alignment horizontal="center" vertical="center"/>
    </xf>
    <xf numFmtId="0" fontId="3" fillId="0" borderId="0" xfId="8" applyNumberFormat="1" applyFont="1" applyBorder="1" applyAlignment="1">
      <alignment horizontal="right" vertical="center"/>
    </xf>
  </cellXfs>
  <cellStyles count="10">
    <cellStyle name="쉼표 [0]" xfId="9" builtinId="6"/>
    <cellStyle name="쉼표 [0] 4" xfId="6"/>
    <cellStyle name="쉼표 [0] 6" xfId="4"/>
    <cellStyle name="쉼표 [0] 8" xfId="2"/>
    <cellStyle name="표준" xfId="0" builtinId="0"/>
    <cellStyle name="표준 11" xfId="8"/>
    <cellStyle name="표준 6" xfId="1"/>
    <cellStyle name="표준 7" xfId="3"/>
    <cellStyle name="표준 8" xfId="7"/>
    <cellStyle name="표준 9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workbookViewId="0">
      <selection sqref="A1:H73"/>
    </sheetView>
  </sheetViews>
  <sheetFormatPr defaultColWidth="11" defaultRowHeight="16.5"/>
  <cols>
    <col min="2" max="2" width="11.75" style="10" customWidth="1"/>
    <col min="5" max="5" width="12.75" style="10" customWidth="1"/>
    <col min="6" max="7" width="12.875" style="10" customWidth="1"/>
    <col min="8" max="8" width="16.25" style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83</v>
      </c>
      <c r="G1" s="5" t="s">
        <v>84</v>
      </c>
      <c r="H1" s="5" t="s">
        <v>5</v>
      </c>
    </row>
    <row r="2" spans="1:8">
      <c r="A2" s="11" t="s">
        <v>6</v>
      </c>
      <c r="B2" s="21">
        <v>1</v>
      </c>
      <c r="C2" s="28">
        <v>2</v>
      </c>
      <c r="D2" s="13">
        <v>8</v>
      </c>
      <c r="E2" s="14" t="s">
        <v>11</v>
      </c>
      <c r="F2" s="35">
        <f>F$78</f>
        <v>7780</v>
      </c>
      <c r="G2" s="35">
        <f>F$79</f>
        <v>630</v>
      </c>
      <c r="H2" s="11"/>
    </row>
    <row r="3" spans="1:8">
      <c r="A3" s="11" t="s">
        <v>6</v>
      </c>
      <c r="B3" s="22">
        <v>1</v>
      </c>
      <c r="C3" s="29">
        <v>4</v>
      </c>
      <c r="D3" s="14">
        <v>11</v>
      </c>
      <c r="E3" s="14" t="s">
        <v>12</v>
      </c>
      <c r="F3" s="35">
        <f>F$78</f>
        <v>7780</v>
      </c>
      <c r="G3" s="35">
        <f>F$79</f>
        <v>630</v>
      </c>
      <c r="H3" s="11"/>
    </row>
    <row r="4" spans="1:8">
      <c r="A4" s="11" t="s">
        <v>6</v>
      </c>
      <c r="B4" s="21">
        <v>1</v>
      </c>
      <c r="C4" s="28">
        <v>4</v>
      </c>
      <c r="D4" s="12">
        <v>19</v>
      </c>
      <c r="E4" s="14" t="s">
        <v>13</v>
      </c>
      <c r="F4" s="35">
        <f>F$78</f>
        <v>7780</v>
      </c>
      <c r="G4" s="35">
        <f>F$79</f>
        <v>630</v>
      </c>
      <c r="H4" s="11"/>
    </row>
    <row r="5" spans="1:8">
      <c r="A5" s="11" t="s">
        <v>6</v>
      </c>
      <c r="B5" s="22">
        <v>1</v>
      </c>
      <c r="C5" s="29">
        <v>4</v>
      </c>
      <c r="D5" s="14">
        <v>24</v>
      </c>
      <c r="E5" s="14" t="s">
        <v>14</v>
      </c>
      <c r="F5" s="35">
        <f>F$78</f>
        <v>7780</v>
      </c>
      <c r="G5" s="35">
        <f>F$79</f>
        <v>630</v>
      </c>
      <c r="H5" s="11"/>
    </row>
    <row r="6" spans="1:8">
      <c r="A6" s="11" t="s">
        <v>6</v>
      </c>
      <c r="B6" s="22">
        <v>1</v>
      </c>
      <c r="C6" s="29">
        <v>5</v>
      </c>
      <c r="D6" s="14">
        <v>21</v>
      </c>
      <c r="E6" s="14" t="s">
        <v>15</v>
      </c>
      <c r="F6" s="35">
        <f>F$78</f>
        <v>7780</v>
      </c>
      <c r="G6" s="35">
        <f>F$79</f>
        <v>630</v>
      </c>
      <c r="H6" s="11"/>
    </row>
    <row r="7" spans="1:8">
      <c r="A7" s="11" t="s">
        <v>6</v>
      </c>
      <c r="B7" s="21">
        <v>1</v>
      </c>
      <c r="C7" s="28">
        <v>6</v>
      </c>
      <c r="D7" s="12">
        <v>21</v>
      </c>
      <c r="E7" s="14" t="s">
        <v>16</v>
      </c>
      <c r="F7" s="35">
        <f>F$78</f>
        <v>7780</v>
      </c>
      <c r="G7" s="35">
        <f>F$79</f>
        <v>630</v>
      </c>
      <c r="H7" s="11"/>
    </row>
    <row r="8" spans="1:8">
      <c r="A8" s="11" t="s">
        <v>6</v>
      </c>
      <c r="B8" s="22">
        <v>2</v>
      </c>
      <c r="C8" s="29">
        <v>1</v>
      </c>
      <c r="D8" s="14">
        <v>9</v>
      </c>
      <c r="E8" s="14" t="s">
        <v>17</v>
      </c>
      <c r="F8" s="35">
        <f>F$78</f>
        <v>7780</v>
      </c>
      <c r="G8" s="35">
        <f>F$79</f>
        <v>630</v>
      </c>
      <c r="H8" s="11"/>
    </row>
    <row r="9" spans="1:8">
      <c r="A9" s="11" t="s">
        <v>6</v>
      </c>
      <c r="B9" s="23">
        <v>2</v>
      </c>
      <c r="C9" s="30">
        <v>1</v>
      </c>
      <c r="D9" s="15">
        <v>19</v>
      </c>
      <c r="E9" s="15" t="s">
        <v>18</v>
      </c>
      <c r="F9" s="35">
        <f>F$78</f>
        <v>7780</v>
      </c>
      <c r="G9" s="35">
        <f>F$79</f>
        <v>630</v>
      </c>
      <c r="H9" s="11"/>
    </row>
    <row r="10" spans="1:8">
      <c r="A10" s="11" t="s">
        <v>6</v>
      </c>
      <c r="B10" s="22">
        <v>2</v>
      </c>
      <c r="C10" s="29">
        <v>2</v>
      </c>
      <c r="D10" s="14">
        <v>1</v>
      </c>
      <c r="E10" s="14" t="s">
        <v>19</v>
      </c>
      <c r="F10" s="35">
        <f>F$78</f>
        <v>7780</v>
      </c>
      <c r="G10" s="35">
        <f>F$79</f>
        <v>630</v>
      </c>
      <c r="H10" s="11"/>
    </row>
    <row r="11" spans="1:8">
      <c r="A11" s="11" t="s">
        <v>6</v>
      </c>
      <c r="B11" s="23">
        <v>2</v>
      </c>
      <c r="C11" s="30">
        <v>2</v>
      </c>
      <c r="D11" s="15">
        <v>14</v>
      </c>
      <c r="E11" s="15" t="s">
        <v>20</v>
      </c>
      <c r="F11" s="35">
        <f>F$78</f>
        <v>7780</v>
      </c>
      <c r="G11" s="35">
        <f>F$79</f>
        <v>630</v>
      </c>
      <c r="H11" s="11"/>
    </row>
    <row r="12" spans="1:8">
      <c r="A12" s="11" t="s">
        <v>6</v>
      </c>
      <c r="B12" s="21">
        <v>2</v>
      </c>
      <c r="C12" s="28">
        <v>2</v>
      </c>
      <c r="D12" s="12">
        <v>22</v>
      </c>
      <c r="E12" s="14" t="s">
        <v>21</v>
      </c>
      <c r="F12" s="35">
        <f>F$78</f>
        <v>7780</v>
      </c>
      <c r="G12" s="35">
        <f>F$79</f>
        <v>630</v>
      </c>
      <c r="H12" s="11"/>
    </row>
    <row r="13" spans="1:8">
      <c r="A13" s="11" t="s">
        <v>6</v>
      </c>
      <c r="B13" s="22">
        <v>2</v>
      </c>
      <c r="C13" s="29">
        <v>3</v>
      </c>
      <c r="D13" s="14">
        <v>14</v>
      </c>
      <c r="E13" s="14" t="s">
        <v>22</v>
      </c>
      <c r="F13" s="35">
        <f>F$78</f>
        <v>7780</v>
      </c>
      <c r="G13" s="35">
        <f>F$79</f>
        <v>630</v>
      </c>
      <c r="H13" s="11"/>
    </row>
    <row r="14" spans="1:8">
      <c r="A14" s="11" t="s">
        <v>6</v>
      </c>
      <c r="B14" s="22">
        <v>2</v>
      </c>
      <c r="C14" s="29">
        <v>3</v>
      </c>
      <c r="D14" s="14">
        <v>20</v>
      </c>
      <c r="E14" s="14" t="s">
        <v>23</v>
      </c>
      <c r="F14" s="35">
        <f>F$78</f>
        <v>7780</v>
      </c>
      <c r="G14" s="35">
        <f>F$79</f>
        <v>630</v>
      </c>
      <c r="H14" s="11"/>
    </row>
    <row r="15" spans="1:8">
      <c r="A15" s="11" t="s">
        <v>6</v>
      </c>
      <c r="B15" s="22">
        <v>2</v>
      </c>
      <c r="C15" s="29">
        <v>3</v>
      </c>
      <c r="D15" s="14">
        <v>26</v>
      </c>
      <c r="E15" s="14" t="s">
        <v>24</v>
      </c>
      <c r="F15" s="35">
        <f>F$78</f>
        <v>7780</v>
      </c>
      <c r="G15" s="35">
        <f>F$79</f>
        <v>630</v>
      </c>
      <c r="H15" s="11"/>
    </row>
    <row r="16" spans="1:8">
      <c r="A16" s="11" t="s">
        <v>6</v>
      </c>
      <c r="B16" s="23">
        <v>2</v>
      </c>
      <c r="C16" s="30">
        <v>4</v>
      </c>
      <c r="D16" s="15">
        <v>17</v>
      </c>
      <c r="E16" s="15" t="s">
        <v>25</v>
      </c>
      <c r="F16" s="35">
        <f>F$78</f>
        <v>7780</v>
      </c>
      <c r="G16" s="35">
        <f>F$79</f>
        <v>630</v>
      </c>
      <c r="H16" s="11"/>
    </row>
    <row r="17" spans="1:8">
      <c r="A17" s="11" t="s">
        <v>6</v>
      </c>
      <c r="B17" s="23">
        <v>2</v>
      </c>
      <c r="C17" s="30">
        <v>4</v>
      </c>
      <c r="D17" s="15">
        <v>20</v>
      </c>
      <c r="E17" s="15" t="s">
        <v>26</v>
      </c>
      <c r="F17" s="35">
        <f>F$78</f>
        <v>7780</v>
      </c>
      <c r="G17" s="35">
        <f>F$79</f>
        <v>630</v>
      </c>
      <c r="H17" s="11"/>
    </row>
    <row r="18" spans="1:8">
      <c r="A18" s="11" t="s">
        <v>6</v>
      </c>
      <c r="B18" s="22">
        <v>2</v>
      </c>
      <c r="C18" s="29">
        <v>4</v>
      </c>
      <c r="D18" s="14">
        <v>25</v>
      </c>
      <c r="E18" s="14" t="s">
        <v>27</v>
      </c>
      <c r="F18" s="35">
        <f>F$78</f>
        <v>7780</v>
      </c>
      <c r="G18" s="35">
        <f>F$79</f>
        <v>630</v>
      </c>
      <c r="H18" s="11"/>
    </row>
    <row r="19" spans="1:8">
      <c r="A19" s="11" t="s">
        <v>6</v>
      </c>
      <c r="B19" s="22">
        <v>2</v>
      </c>
      <c r="C19" s="29">
        <v>5</v>
      </c>
      <c r="D19" s="14">
        <v>1</v>
      </c>
      <c r="E19" s="14" t="s">
        <v>28</v>
      </c>
      <c r="F19" s="35">
        <f>F$78</f>
        <v>7780</v>
      </c>
      <c r="G19" s="35">
        <f>F$79</f>
        <v>630</v>
      </c>
      <c r="H19" s="11"/>
    </row>
    <row r="20" spans="1:8">
      <c r="A20" s="11" t="s">
        <v>6</v>
      </c>
      <c r="B20" s="22">
        <v>2</v>
      </c>
      <c r="C20" s="29">
        <v>5</v>
      </c>
      <c r="D20" s="14">
        <v>5</v>
      </c>
      <c r="E20" s="14" t="s">
        <v>29</v>
      </c>
      <c r="F20" s="35">
        <f>F$78</f>
        <v>7780</v>
      </c>
      <c r="G20" s="35">
        <f>F$79</f>
        <v>630</v>
      </c>
      <c r="H20" s="11"/>
    </row>
    <row r="21" spans="1:8">
      <c r="A21" s="11" t="s">
        <v>6</v>
      </c>
      <c r="B21" s="21">
        <v>3</v>
      </c>
      <c r="C21" s="28">
        <v>1</v>
      </c>
      <c r="D21" s="12">
        <v>18</v>
      </c>
      <c r="E21" s="14" t="s">
        <v>30</v>
      </c>
      <c r="F21" s="35">
        <f>F$78</f>
        <v>7780</v>
      </c>
      <c r="G21" s="35">
        <f>F$79</f>
        <v>630</v>
      </c>
      <c r="H21" s="11"/>
    </row>
    <row r="22" spans="1:8">
      <c r="A22" s="11" t="s">
        <v>6</v>
      </c>
      <c r="B22" s="22">
        <v>3</v>
      </c>
      <c r="C22" s="29">
        <v>2</v>
      </c>
      <c r="D22" s="14">
        <v>14</v>
      </c>
      <c r="E22" s="14" t="s">
        <v>31</v>
      </c>
      <c r="F22" s="35">
        <f>F$78</f>
        <v>7780</v>
      </c>
      <c r="G22" s="35">
        <f>F$79</f>
        <v>630</v>
      </c>
      <c r="H22" s="11"/>
    </row>
    <row r="23" spans="1:8">
      <c r="A23" s="11" t="s">
        <v>6</v>
      </c>
      <c r="B23" s="22">
        <v>3</v>
      </c>
      <c r="C23" s="29">
        <v>3</v>
      </c>
      <c r="D23" s="14">
        <v>3</v>
      </c>
      <c r="E23" s="14" t="s">
        <v>32</v>
      </c>
      <c r="F23" s="35">
        <f>F$78</f>
        <v>7780</v>
      </c>
      <c r="G23" s="35">
        <f>F$79</f>
        <v>630</v>
      </c>
      <c r="H23" s="11"/>
    </row>
    <row r="24" spans="1:8">
      <c r="A24" s="11" t="s">
        <v>6</v>
      </c>
      <c r="B24" s="22">
        <v>3</v>
      </c>
      <c r="C24" s="29">
        <v>3</v>
      </c>
      <c r="D24" s="14">
        <v>15</v>
      </c>
      <c r="E24" s="14" t="s">
        <v>49</v>
      </c>
      <c r="F24" s="35">
        <f>F$78</f>
        <v>7780</v>
      </c>
      <c r="G24" s="35">
        <f>F$79</f>
        <v>630</v>
      </c>
      <c r="H24" s="11"/>
    </row>
    <row r="25" spans="1:8">
      <c r="A25" s="11" t="s">
        <v>6</v>
      </c>
      <c r="B25" s="22">
        <v>3</v>
      </c>
      <c r="C25" s="29">
        <v>3</v>
      </c>
      <c r="D25" s="14">
        <v>19</v>
      </c>
      <c r="E25" s="14" t="s">
        <v>33</v>
      </c>
      <c r="F25" s="35">
        <f>F$78</f>
        <v>7780</v>
      </c>
      <c r="G25" s="35">
        <f>F$79</f>
        <v>630</v>
      </c>
      <c r="H25" s="11"/>
    </row>
    <row r="26" spans="1:8">
      <c r="A26" s="11" t="s">
        <v>6</v>
      </c>
      <c r="B26" s="21">
        <v>3</v>
      </c>
      <c r="C26" s="28">
        <v>3</v>
      </c>
      <c r="D26" s="12">
        <v>23</v>
      </c>
      <c r="E26" s="14" t="s">
        <v>34</v>
      </c>
      <c r="F26" s="35">
        <f>F$78</f>
        <v>7780</v>
      </c>
      <c r="G26" s="35">
        <f>F$79</f>
        <v>630</v>
      </c>
      <c r="H26" s="11"/>
    </row>
    <row r="27" spans="1:8">
      <c r="A27" s="11" t="s">
        <v>6</v>
      </c>
      <c r="B27" s="21">
        <v>3</v>
      </c>
      <c r="C27" s="28">
        <v>3</v>
      </c>
      <c r="D27" s="12">
        <v>26</v>
      </c>
      <c r="E27" s="12" t="s">
        <v>68</v>
      </c>
      <c r="F27" s="35">
        <f>F$78</f>
        <v>7780</v>
      </c>
      <c r="G27" s="35">
        <f>F$79</f>
        <v>630</v>
      </c>
      <c r="H27" s="11"/>
    </row>
    <row r="28" spans="1:8">
      <c r="A28" s="11" t="s">
        <v>6</v>
      </c>
      <c r="B28" s="22">
        <v>3</v>
      </c>
      <c r="C28" s="29">
        <v>5</v>
      </c>
      <c r="D28" s="14">
        <v>4</v>
      </c>
      <c r="E28" s="14" t="s">
        <v>50</v>
      </c>
      <c r="F28" s="35">
        <f>F$78</f>
        <v>7780</v>
      </c>
      <c r="G28" s="35">
        <f>F$79</f>
        <v>630</v>
      </c>
      <c r="H28" s="11"/>
    </row>
    <row r="29" spans="1:8">
      <c r="A29" s="11" t="s">
        <v>6</v>
      </c>
      <c r="B29" s="22">
        <v>3</v>
      </c>
      <c r="C29" s="29">
        <v>5</v>
      </c>
      <c r="D29" s="14">
        <v>11</v>
      </c>
      <c r="E29" s="14" t="s">
        <v>51</v>
      </c>
      <c r="F29" s="35">
        <f>F$78</f>
        <v>7780</v>
      </c>
      <c r="G29" s="35">
        <f>F$79</f>
        <v>630</v>
      </c>
      <c r="H29" s="11"/>
    </row>
    <row r="30" spans="1:8">
      <c r="A30" s="11" t="s">
        <v>6</v>
      </c>
      <c r="B30" s="22">
        <v>3</v>
      </c>
      <c r="C30" s="29">
        <v>5</v>
      </c>
      <c r="D30" s="14">
        <v>18</v>
      </c>
      <c r="E30" s="14" t="s">
        <v>52</v>
      </c>
      <c r="F30" s="35">
        <f>F$78</f>
        <v>7780</v>
      </c>
      <c r="G30" s="35">
        <f>F$79</f>
        <v>630</v>
      </c>
      <c r="H30" s="11"/>
    </row>
    <row r="31" spans="1:8">
      <c r="A31" s="11" t="s">
        <v>6</v>
      </c>
      <c r="B31" s="22">
        <v>3</v>
      </c>
      <c r="C31" s="29">
        <v>5</v>
      </c>
      <c r="D31" s="14">
        <v>23</v>
      </c>
      <c r="E31" s="14" t="s">
        <v>35</v>
      </c>
      <c r="F31" s="35">
        <f>F$78</f>
        <v>7780</v>
      </c>
      <c r="G31" s="35">
        <f>F$79</f>
        <v>630</v>
      </c>
      <c r="H31" s="11"/>
    </row>
    <row r="32" spans="1:8">
      <c r="A32" s="11" t="s">
        <v>6</v>
      </c>
      <c r="B32" s="22">
        <v>3</v>
      </c>
      <c r="C32" s="29">
        <v>5</v>
      </c>
      <c r="D32" s="14">
        <v>28</v>
      </c>
      <c r="E32" s="14" t="s">
        <v>36</v>
      </c>
      <c r="F32" s="35">
        <f>F$78</f>
        <v>7780</v>
      </c>
      <c r="G32" s="35">
        <f>F$79</f>
        <v>630</v>
      </c>
      <c r="H32" s="11"/>
    </row>
    <row r="33" spans="1:8">
      <c r="A33" s="11" t="s">
        <v>6</v>
      </c>
      <c r="B33" s="21">
        <v>3</v>
      </c>
      <c r="C33" s="28">
        <v>6</v>
      </c>
      <c r="D33" s="12">
        <v>3</v>
      </c>
      <c r="E33" s="14" t="s">
        <v>37</v>
      </c>
      <c r="F33" s="35">
        <f>F$78</f>
        <v>7780</v>
      </c>
      <c r="G33" s="35">
        <f>F$79</f>
        <v>630</v>
      </c>
      <c r="H33" s="11"/>
    </row>
    <row r="34" spans="1:8">
      <c r="A34" s="11" t="s">
        <v>6</v>
      </c>
      <c r="B34" s="22">
        <v>3</v>
      </c>
      <c r="C34" s="29">
        <v>6</v>
      </c>
      <c r="D34" s="14">
        <v>23</v>
      </c>
      <c r="E34" s="14" t="s">
        <v>38</v>
      </c>
      <c r="F34" s="35">
        <f>F$78</f>
        <v>7780</v>
      </c>
      <c r="G34" s="35">
        <f>F$79</f>
        <v>630</v>
      </c>
      <c r="H34" s="11"/>
    </row>
    <row r="35" spans="1:8">
      <c r="A35" s="11" t="s">
        <v>6</v>
      </c>
      <c r="B35" s="21">
        <v>4</v>
      </c>
      <c r="C35" s="28">
        <v>1</v>
      </c>
      <c r="D35" s="13">
        <v>2</v>
      </c>
      <c r="E35" s="14" t="s">
        <v>53</v>
      </c>
      <c r="F35" s="35">
        <f>F$78</f>
        <v>7780</v>
      </c>
      <c r="G35" s="35">
        <f>F$79</f>
        <v>630</v>
      </c>
      <c r="H35" s="11"/>
    </row>
    <row r="36" spans="1:8">
      <c r="A36" s="11" t="s">
        <v>6</v>
      </c>
      <c r="B36" s="21">
        <v>4</v>
      </c>
      <c r="C36" s="28">
        <v>1</v>
      </c>
      <c r="D36" s="13">
        <v>15</v>
      </c>
      <c r="E36" s="14" t="s">
        <v>54</v>
      </c>
      <c r="F36" s="35">
        <f>F$78</f>
        <v>7780</v>
      </c>
      <c r="G36" s="35">
        <f>F$79</f>
        <v>630</v>
      </c>
      <c r="H36" s="11"/>
    </row>
    <row r="37" spans="1:8">
      <c r="A37" s="11" t="s">
        <v>6</v>
      </c>
      <c r="B37" s="21">
        <v>4</v>
      </c>
      <c r="C37" s="28">
        <v>2</v>
      </c>
      <c r="D37" s="12">
        <v>7</v>
      </c>
      <c r="E37" s="14" t="s">
        <v>39</v>
      </c>
      <c r="F37" s="35">
        <f>F$78</f>
        <v>7780</v>
      </c>
      <c r="G37" s="35">
        <f>F$79</f>
        <v>630</v>
      </c>
      <c r="H37" s="11"/>
    </row>
    <row r="38" spans="1:8">
      <c r="A38" s="11" t="s">
        <v>6</v>
      </c>
      <c r="B38" s="24">
        <v>4</v>
      </c>
      <c r="C38" s="31">
        <v>2</v>
      </c>
      <c r="D38" s="16">
        <v>15</v>
      </c>
      <c r="E38" s="17" t="s">
        <v>55</v>
      </c>
      <c r="F38" s="35">
        <f>F$78</f>
        <v>7780</v>
      </c>
      <c r="G38" s="35">
        <f>F$79</f>
        <v>630</v>
      </c>
      <c r="H38" s="11"/>
    </row>
    <row r="39" spans="1:8">
      <c r="A39" s="11" t="s">
        <v>6</v>
      </c>
      <c r="B39" s="21">
        <v>4</v>
      </c>
      <c r="C39" s="28">
        <v>3</v>
      </c>
      <c r="D39" s="13">
        <v>11</v>
      </c>
      <c r="E39" s="14" t="s">
        <v>56</v>
      </c>
      <c r="F39" s="35">
        <f>F$78</f>
        <v>7780</v>
      </c>
      <c r="G39" s="35">
        <f>F$79</f>
        <v>630</v>
      </c>
      <c r="H39" s="11"/>
    </row>
    <row r="40" spans="1:8">
      <c r="A40" s="11" t="s">
        <v>6</v>
      </c>
      <c r="B40" s="21">
        <v>4</v>
      </c>
      <c r="C40" s="28">
        <v>4</v>
      </c>
      <c r="D40" s="13">
        <v>23</v>
      </c>
      <c r="E40" s="14" t="s">
        <v>57</v>
      </c>
      <c r="F40" s="35">
        <f>F$78</f>
        <v>7780</v>
      </c>
      <c r="G40" s="35">
        <f>F$79</f>
        <v>630</v>
      </c>
      <c r="H40" s="11"/>
    </row>
    <row r="41" spans="1:8">
      <c r="A41" s="11" t="s">
        <v>6</v>
      </c>
      <c r="B41" s="21">
        <v>4</v>
      </c>
      <c r="C41" s="28">
        <v>5</v>
      </c>
      <c r="D41" s="13">
        <v>5</v>
      </c>
      <c r="E41" s="14" t="s">
        <v>40</v>
      </c>
      <c r="F41" s="35">
        <f>F$78</f>
        <v>7780</v>
      </c>
      <c r="G41" s="35">
        <f>F$79</f>
        <v>630</v>
      </c>
      <c r="H41" s="11"/>
    </row>
    <row r="42" spans="1:8">
      <c r="A42" s="11" t="s">
        <v>6</v>
      </c>
      <c r="B42" s="22">
        <v>5</v>
      </c>
      <c r="C42" s="29">
        <v>1</v>
      </c>
      <c r="D42" s="14">
        <v>9</v>
      </c>
      <c r="E42" s="14" t="s">
        <v>41</v>
      </c>
      <c r="F42" s="35">
        <f>F$78</f>
        <v>7780</v>
      </c>
      <c r="G42" s="35">
        <f>F$79</f>
        <v>630</v>
      </c>
      <c r="H42" s="11"/>
    </row>
    <row r="43" spans="1:8">
      <c r="A43" s="11" t="s">
        <v>6</v>
      </c>
      <c r="B43" s="22">
        <v>5</v>
      </c>
      <c r="C43" s="29">
        <v>1</v>
      </c>
      <c r="D43" s="14">
        <v>11</v>
      </c>
      <c r="E43" s="14" t="s">
        <v>42</v>
      </c>
      <c r="F43" s="35">
        <f>F$78</f>
        <v>7780</v>
      </c>
      <c r="G43" s="35">
        <f>F$79</f>
        <v>630</v>
      </c>
      <c r="H43" s="11"/>
    </row>
    <row r="44" spans="1:8">
      <c r="A44" s="11" t="s">
        <v>6</v>
      </c>
      <c r="B44" s="22">
        <v>5</v>
      </c>
      <c r="C44" s="29">
        <v>1</v>
      </c>
      <c r="D44" s="14">
        <v>18</v>
      </c>
      <c r="E44" s="14" t="s">
        <v>58</v>
      </c>
      <c r="F44" s="35">
        <f>F$78</f>
        <v>7780</v>
      </c>
      <c r="G44" s="35">
        <f>F$79</f>
        <v>630</v>
      </c>
      <c r="H44" s="11"/>
    </row>
    <row r="45" spans="1:8">
      <c r="A45" s="11" t="s">
        <v>6</v>
      </c>
      <c r="B45" s="22">
        <v>5</v>
      </c>
      <c r="C45" s="29">
        <v>2</v>
      </c>
      <c r="D45" s="14">
        <v>3</v>
      </c>
      <c r="E45" s="14" t="s">
        <v>59</v>
      </c>
      <c r="F45" s="35">
        <f>F$78</f>
        <v>7780</v>
      </c>
      <c r="G45" s="35">
        <f>F$79</f>
        <v>630</v>
      </c>
      <c r="H45" s="11"/>
    </row>
    <row r="46" spans="1:8">
      <c r="A46" s="11" t="s">
        <v>6</v>
      </c>
      <c r="B46" s="25">
        <v>5</v>
      </c>
      <c r="C46" s="32">
        <v>2</v>
      </c>
      <c r="D46" s="18">
        <v>4</v>
      </c>
      <c r="E46" s="18" t="s">
        <v>60</v>
      </c>
      <c r="F46" s="35">
        <f>F$78</f>
        <v>7780</v>
      </c>
      <c r="G46" s="35">
        <f>F$79</f>
        <v>630</v>
      </c>
      <c r="H46" s="11"/>
    </row>
    <row r="47" spans="1:8">
      <c r="A47" s="11" t="s">
        <v>6</v>
      </c>
      <c r="B47" s="21">
        <v>5</v>
      </c>
      <c r="C47" s="28">
        <v>2</v>
      </c>
      <c r="D47" s="12">
        <v>15</v>
      </c>
      <c r="E47" s="14" t="s">
        <v>43</v>
      </c>
      <c r="F47" s="35">
        <f>F$78</f>
        <v>7780</v>
      </c>
      <c r="G47" s="35">
        <f>F$79</f>
        <v>630</v>
      </c>
      <c r="H47" s="11"/>
    </row>
    <row r="48" spans="1:8">
      <c r="A48" s="11" t="s">
        <v>6</v>
      </c>
      <c r="B48" s="22">
        <v>5</v>
      </c>
      <c r="C48" s="29">
        <v>2</v>
      </c>
      <c r="D48" s="14">
        <v>22</v>
      </c>
      <c r="E48" s="14" t="s">
        <v>69</v>
      </c>
      <c r="F48" s="35">
        <f>F$78</f>
        <v>7780</v>
      </c>
      <c r="G48" s="35">
        <f>F$79</f>
        <v>630</v>
      </c>
      <c r="H48" s="11"/>
    </row>
    <row r="49" spans="1:8">
      <c r="A49" s="11" t="s">
        <v>6</v>
      </c>
      <c r="B49" s="27">
        <v>5</v>
      </c>
      <c r="C49" s="34">
        <v>3</v>
      </c>
      <c r="D49" s="13">
        <v>1</v>
      </c>
      <c r="E49" s="13" t="s">
        <v>70</v>
      </c>
      <c r="F49" s="35">
        <f>F$78</f>
        <v>7780</v>
      </c>
      <c r="G49" s="35">
        <f>F$79</f>
        <v>630</v>
      </c>
      <c r="H49" s="11"/>
    </row>
    <row r="50" spans="1:8">
      <c r="A50" s="11" t="s">
        <v>6</v>
      </c>
      <c r="B50" s="22">
        <v>5</v>
      </c>
      <c r="C50" s="29">
        <v>3</v>
      </c>
      <c r="D50" s="14">
        <v>12</v>
      </c>
      <c r="E50" s="14" t="s">
        <v>71</v>
      </c>
      <c r="F50" s="35">
        <f>F$78</f>
        <v>7780</v>
      </c>
      <c r="G50" s="35">
        <f>F$79</f>
        <v>630</v>
      </c>
      <c r="H50" s="11"/>
    </row>
    <row r="51" spans="1:8">
      <c r="A51" s="11" t="s">
        <v>6</v>
      </c>
      <c r="B51" s="21">
        <v>5</v>
      </c>
      <c r="C51" s="28">
        <v>3</v>
      </c>
      <c r="D51" s="13">
        <v>22</v>
      </c>
      <c r="E51" s="14" t="s">
        <v>72</v>
      </c>
      <c r="F51" s="35">
        <f>F$78</f>
        <v>7780</v>
      </c>
      <c r="G51" s="35">
        <f>F$79</f>
        <v>630</v>
      </c>
      <c r="H51" s="11"/>
    </row>
    <row r="52" spans="1:8">
      <c r="A52" s="11" t="s">
        <v>6</v>
      </c>
      <c r="B52" s="22">
        <v>5</v>
      </c>
      <c r="C52" s="29">
        <v>3</v>
      </c>
      <c r="D52" s="14">
        <v>30</v>
      </c>
      <c r="E52" s="14" t="s">
        <v>61</v>
      </c>
      <c r="F52" s="35">
        <f>F$78</f>
        <v>7780</v>
      </c>
      <c r="G52" s="35">
        <f>F$79</f>
        <v>630</v>
      </c>
      <c r="H52" s="11"/>
    </row>
    <row r="53" spans="1:8">
      <c r="A53" s="11" t="s">
        <v>6</v>
      </c>
      <c r="B53" s="22">
        <v>5</v>
      </c>
      <c r="C53" s="29">
        <v>4</v>
      </c>
      <c r="D53" s="14">
        <v>1</v>
      </c>
      <c r="E53" s="14" t="s">
        <v>73</v>
      </c>
      <c r="F53" s="35">
        <f>F$78</f>
        <v>7780</v>
      </c>
      <c r="G53" s="35">
        <f>F$79</f>
        <v>630</v>
      </c>
      <c r="H53" s="11"/>
    </row>
    <row r="54" spans="1:8">
      <c r="A54" s="11" t="s">
        <v>6</v>
      </c>
      <c r="B54" s="22">
        <v>5</v>
      </c>
      <c r="C54" s="29">
        <v>4</v>
      </c>
      <c r="D54" s="14">
        <v>3</v>
      </c>
      <c r="E54" s="14" t="s">
        <v>74</v>
      </c>
      <c r="F54" s="35">
        <f>F$78</f>
        <v>7780</v>
      </c>
      <c r="G54" s="35">
        <f>F$79</f>
        <v>630</v>
      </c>
      <c r="H54" s="11"/>
    </row>
    <row r="55" spans="1:8" s="4" customFormat="1">
      <c r="A55" s="11" t="s">
        <v>6</v>
      </c>
      <c r="B55" s="21">
        <v>5</v>
      </c>
      <c r="C55" s="28">
        <v>4</v>
      </c>
      <c r="D55" s="13">
        <v>17</v>
      </c>
      <c r="E55" s="14" t="s">
        <v>62</v>
      </c>
      <c r="F55" s="35">
        <f>F$78</f>
        <v>7780</v>
      </c>
      <c r="G55" s="35">
        <f>F$79</f>
        <v>630</v>
      </c>
      <c r="H55" s="11"/>
    </row>
    <row r="56" spans="1:8">
      <c r="A56" s="11" t="s">
        <v>6</v>
      </c>
      <c r="B56" s="21">
        <v>5</v>
      </c>
      <c r="C56" s="28">
        <v>4</v>
      </c>
      <c r="D56" s="12">
        <v>23</v>
      </c>
      <c r="E56" s="14" t="s">
        <v>44</v>
      </c>
      <c r="F56" s="35">
        <f>F$78</f>
        <v>7780</v>
      </c>
      <c r="G56" s="35">
        <f>F$79</f>
        <v>630</v>
      </c>
      <c r="H56" s="11"/>
    </row>
    <row r="57" spans="1:8">
      <c r="A57" s="11" t="s">
        <v>6</v>
      </c>
      <c r="B57" s="21">
        <v>5</v>
      </c>
      <c r="C57" s="28">
        <v>5</v>
      </c>
      <c r="D57" s="12">
        <v>15</v>
      </c>
      <c r="E57" s="14" t="s">
        <v>63</v>
      </c>
      <c r="F57" s="35">
        <f>F$78</f>
        <v>7780</v>
      </c>
      <c r="G57" s="35">
        <f>F$79</f>
        <v>630</v>
      </c>
      <c r="H57" s="11"/>
    </row>
    <row r="58" spans="1:8">
      <c r="A58" s="11" t="s">
        <v>6</v>
      </c>
      <c r="B58" s="21">
        <v>5</v>
      </c>
      <c r="C58" s="28">
        <v>5</v>
      </c>
      <c r="D58" s="12">
        <v>20</v>
      </c>
      <c r="E58" s="12" t="s">
        <v>76</v>
      </c>
      <c r="F58" s="35">
        <f>F$78</f>
        <v>7780</v>
      </c>
      <c r="G58" s="35">
        <f>F$79</f>
        <v>630</v>
      </c>
      <c r="H58" s="11"/>
    </row>
    <row r="59" spans="1:8">
      <c r="A59" s="11" t="s">
        <v>6</v>
      </c>
      <c r="B59" s="26">
        <v>5</v>
      </c>
      <c r="C59" s="33">
        <v>5</v>
      </c>
      <c r="D59" s="19">
        <v>23</v>
      </c>
      <c r="E59" s="20" t="s">
        <v>64</v>
      </c>
      <c r="F59" s="35">
        <f>F$78</f>
        <v>7780</v>
      </c>
      <c r="G59" s="35">
        <f>F$79</f>
        <v>630</v>
      </c>
      <c r="H59" s="11"/>
    </row>
    <row r="60" spans="1:8">
      <c r="A60" s="11" t="s">
        <v>6</v>
      </c>
      <c r="B60" s="21">
        <v>5</v>
      </c>
      <c r="C60" s="28">
        <v>5</v>
      </c>
      <c r="D60" s="12">
        <v>26</v>
      </c>
      <c r="E60" s="12" t="s">
        <v>77</v>
      </c>
      <c r="F60" s="35">
        <f>F$78</f>
        <v>7780</v>
      </c>
      <c r="G60" s="35">
        <f>F$79</f>
        <v>630</v>
      </c>
      <c r="H60" s="11"/>
    </row>
    <row r="61" spans="1:8">
      <c r="A61" s="11" t="s">
        <v>6</v>
      </c>
      <c r="B61" s="22">
        <v>5</v>
      </c>
      <c r="C61" s="29">
        <v>6</v>
      </c>
      <c r="D61" s="14">
        <v>5</v>
      </c>
      <c r="E61" s="14" t="s">
        <v>75</v>
      </c>
      <c r="F61" s="35">
        <f>F$78</f>
        <v>7780</v>
      </c>
      <c r="G61" s="35">
        <f>F$79</f>
        <v>630</v>
      </c>
      <c r="H61" s="11"/>
    </row>
    <row r="62" spans="1:8">
      <c r="A62" s="11" t="s">
        <v>6</v>
      </c>
      <c r="B62" s="22">
        <v>5</v>
      </c>
      <c r="C62" s="29">
        <v>6</v>
      </c>
      <c r="D62" s="14">
        <v>16</v>
      </c>
      <c r="E62" s="14" t="s">
        <v>78</v>
      </c>
      <c r="F62" s="35">
        <f>F$78</f>
        <v>7780</v>
      </c>
      <c r="G62" s="35">
        <f>F$79</f>
        <v>630</v>
      </c>
      <c r="H62" s="11"/>
    </row>
    <row r="63" spans="1:8">
      <c r="A63" s="11" t="s">
        <v>6</v>
      </c>
      <c r="B63" s="21">
        <v>5</v>
      </c>
      <c r="C63" s="28">
        <v>6</v>
      </c>
      <c r="D63" s="13">
        <v>17</v>
      </c>
      <c r="E63" s="14" t="s">
        <v>45</v>
      </c>
      <c r="F63" s="35">
        <f>F$78</f>
        <v>7780</v>
      </c>
      <c r="G63" s="35">
        <f>F$79</f>
        <v>630</v>
      </c>
      <c r="H63" s="11"/>
    </row>
    <row r="64" spans="1:8">
      <c r="A64" s="11" t="s">
        <v>6</v>
      </c>
      <c r="B64" s="21">
        <v>5</v>
      </c>
      <c r="C64" s="28">
        <v>6</v>
      </c>
      <c r="D64" s="12">
        <v>21</v>
      </c>
      <c r="E64" s="12" t="s">
        <v>79</v>
      </c>
      <c r="F64" s="35">
        <f>F$78</f>
        <v>7780</v>
      </c>
      <c r="G64" s="35">
        <f>F$79</f>
        <v>630</v>
      </c>
      <c r="H64" s="11"/>
    </row>
    <row r="65" spans="1:8">
      <c r="A65" s="11" t="s">
        <v>6</v>
      </c>
      <c r="B65" s="21">
        <v>6</v>
      </c>
      <c r="C65" s="28">
        <v>1</v>
      </c>
      <c r="D65" s="12">
        <v>20</v>
      </c>
      <c r="E65" s="14" t="s">
        <v>65</v>
      </c>
      <c r="F65" s="35">
        <f>F$78</f>
        <v>7780</v>
      </c>
      <c r="G65" s="35">
        <f>F$79</f>
        <v>630</v>
      </c>
      <c r="H65" s="11"/>
    </row>
    <row r="66" spans="1:8">
      <c r="A66" s="11" t="s">
        <v>6</v>
      </c>
      <c r="B66" s="21">
        <v>6</v>
      </c>
      <c r="C66" s="28">
        <v>2</v>
      </c>
      <c r="D66" s="12">
        <v>2</v>
      </c>
      <c r="E66" s="14" t="s">
        <v>80</v>
      </c>
      <c r="F66" s="35">
        <f>F$78</f>
        <v>7780</v>
      </c>
      <c r="G66" s="35">
        <f>F$79</f>
        <v>630</v>
      </c>
      <c r="H66" s="11"/>
    </row>
    <row r="67" spans="1:8">
      <c r="A67" s="11" t="s">
        <v>6</v>
      </c>
      <c r="B67" s="21">
        <v>6</v>
      </c>
      <c r="C67" s="28">
        <v>2</v>
      </c>
      <c r="D67" s="12">
        <v>10</v>
      </c>
      <c r="E67" s="12" t="s">
        <v>81</v>
      </c>
      <c r="F67" s="35">
        <f>F$78</f>
        <v>7780</v>
      </c>
      <c r="G67" s="35">
        <f>F$79</f>
        <v>630</v>
      </c>
      <c r="H67" s="11"/>
    </row>
    <row r="68" spans="1:8">
      <c r="A68" s="11" t="s">
        <v>6</v>
      </c>
      <c r="B68" s="21">
        <v>6</v>
      </c>
      <c r="C68" s="28">
        <v>3</v>
      </c>
      <c r="D68" s="13">
        <v>1</v>
      </c>
      <c r="E68" s="14" t="s">
        <v>46</v>
      </c>
      <c r="F68" s="35">
        <f>F$78</f>
        <v>7780</v>
      </c>
      <c r="G68" s="35">
        <f>F$79</f>
        <v>630</v>
      </c>
      <c r="H68" s="11"/>
    </row>
    <row r="69" spans="1:8">
      <c r="A69" s="11" t="s">
        <v>6</v>
      </c>
      <c r="B69" s="21">
        <v>6</v>
      </c>
      <c r="C69" s="28">
        <v>3</v>
      </c>
      <c r="D69" s="12">
        <v>10</v>
      </c>
      <c r="E69" s="12" t="s">
        <v>82</v>
      </c>
      <c r="F69" s="35">
        <f>F$78</f>
        <v>7780</v>
      </c>
      <c r="G69" s="35">
        <f>F$79</f>
        <v>630</v>
      </c>
      <c r="H69" s="11"/>
    </row>
    <row r="70" spans="1:8">
      <c r="A70" s="11" t="s">
        <v>6</v>
      </c>
      <c r="B70" s="22">
        <v>6</v>
      </c>
      <c r="C70" s="29">
        <v>3</v>
      </c>
      <c r="D70" s="14">
        <v>11</v>
      </c>
      <c r="E70" s="14" t="s">
        <v>66</v>
      </c>
      <c r="F70" s="35">
        <f>F$78</f>
        <v>7780</v>
      </c>
      <c r="G70" s="35">
        <f>F$79</f>
        <v>630</v>
      </c>
      <c r="H70" s="11"/>
    </row>
    <row r="71" spans="1:8">
      <c r="A71" s="11" t="s">
        <v>6</v>
      </c>
      <c r="B71" s="22">
        <v>6</v>
      </c>
      <c r="C71" s="29">
        <v>3</v>
      </c>
      <c r="D71" s="14">
        <v>27</v>
      </c>
      <c r="E71" s="14" t="s">
        <v>47</v>
      </c>
      <c r="F71" s="35">
        <f>F$78</f>
        <v>7780</v>
      </c>
      <c r="G71" s="35">
        <f>F$79</f>
        <v>630</v>
      </c>
      <c r="H71" s="11"/>
    </row>
    <row r="72" spans="1:8">
      <c r="A72" s="11" t="s">
        <v>6</v>
      </c>
      <c r="B72" s="21">
        <v>6</v>
      </c>
      <c r="C72" s="28">
        <v>4</v>
      </c>
      <c r="D72" s="13">
        <v>4</v>
      </c>
      <c r="E72" s="14" t="s">
        <v>67</v>
      </c>
      <c r="F72" s="35">
        <f>F$78</f>
        <v>7780</v>
      </c>
      <c r="G72" s="35">
        <f>F$79</f>
        <v>630</v>
      </c>
      <c r="H72" s="11"/>
    </row>
    <row r="73" spans="1:8">
      <c r="A73" s="11" t="s">
        <v>6</v>
      </c>
      <c r="B73" s="22">
        <v>6</v>
      </c>
      <c r="C73" s="29">
        <v>6</v>
      </c>
      <c r="D73" s="14">
        <v>26</v>
      </c>
      <c r="E73" s="14" t="s">
        <v>48</v>
      </c>
      <c r="F73" s="35">
        <f>F$78</f>
        <v>7780</v>
      </c>
      <c r="G73" s="35">
        <f>F$79</f>
        <v>630</v>
      </c>
      <c r="H73" s="11"/>
    </row>
    <row r="74" spans="1:8">
      <c r="A74" s="6"/>
      <c r="B74" s="7"/>
      <c r="C74" s="8"/>
      <c r="D74" s="9"/>
      <c r="E74" s="6"/>
      <c r="F74" s="6"/>
      <c r="G74" s="6"/>
      <c r="H74" s="6"/>
    </row>
    <row r="75" spans="1:8">
      <c r="A75" s="6"/>
      <c r="B75" s="7"/>
      <c r="C75" s="8"/>
      <c r="D75" s="9"/>
      <c r="E75" s="6"/>
      <c r="F75" s="6"/>
      <c r="G75" s="6"/>
      <c r="H75" s="6"/>
    </row>
    <row r="77" spans="1:8">
      <c r="C77" s="1" t="s">
        <v>7</v>
      </c>
      <c r="D77" s="1"/>
    </row>
    <row r="78" spans="1:8">
      <c r="A78" s="1" t="s">
        <v>8</v>
      </c>
      <c r="B78" s="2">
        <v>35000</v>
      </c>
      <c r="C78" s="1">
        <v>16</v>
      </c>
      <c r="D78" s="1"/>
      <c r="E78" s="3">
        <f>B78*C78</f>
        <v>560000</v>
      </c>
      <c r="F78" s="3">
        <f>ROUNDUP(E78/72,-1)</f>
        <v>7780</v>
      </c>
      <c r="G78" s="3"/>
      <c r="H78" s="1"/>
    </row>
    <row r="79" spans="1:8">
      <c r="A79" s="1" t="s">
        <v>9</v>
      </c>
      <c r="B79" s="3">
        <f>E78</f>
        <v>560000</v>
      </c>
      <c r="C79" s="1">
        <v>0.08</v>
      </c>
      <c r="E79" s="3">
        <f>B79*C79</f>
        <v>44800</v>
      </c>
      <c r="F79" s="3">
        <f>ROUNDUP(E79/72,-1)</f>
        <v>630</v>
      </c>
      <c r="G79" s="3"/>
    </row>
    <row r="80" spans="1:8">
      <c r="A80" s="1" t="s">
        <v>10</v>
      </c>
      <c r="F80" s="3">
        <f>SUM(F78:F79)</f>
        <v>8410</v>
      </c>
      <c r="G80" s="3"/>
    </row>
  </sheetData>
  <sortState ref="A2:H73">
    <sortCondition ref="B2:B73"/>
    <sortCondition ref="C2:C73"/>
    <sortCondition ref="D2:D73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컴퓨터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master</cp:lastModifiedBy>
  <cp:revision/>
  <dcterms:created xsi:type="dcterms:W3CDTF">2016-03-15T11:53:40Z</dcterms:created>
  <dcterms:modified xsi:type="dcterms:W3CDTF">2016-07-26T01:32:10Z</dcterms:modified>
  <cp:category/>
  <dc:identifier/>
  <cp:contentStatus/>
  <dc:language/>
  <cp:version/>
</cp:coreProperties>
</file>