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4000" windowHeight="9360" firstSheet="9" activeTab="13"/>
  </bookViews>
  <sheets>
    <sheet name="Summary" sheetId="1" r:id="rId1"/>
    <sheet name="MST_LOAN_CUST" sheetId="37" r:id="rId2"/>
    <sheet name="MST_CUSTOMER_INFO" sheetId="36" r:id="rId3"/>
    <sheet name="MST_BRANCH_FILE" sheetId="38" r:id="rId4"/>
    <sheet name="MST_ACCOUNT_STATUS" sheetId="20" r:id="rId5"/>
    <sheet name="MST_BOT_CLASS" sheetId="33" r:id="rId6"/>
    <sheet name="MST_BRANCH" sheetId="22" r:id="rId7"/>
    <sheet name="MST_CUST_SOURCE" sheetId="27" r:id="rId8"/>
    <sheet name="MST_CUST_TYPE" sheetId="39" r:id="rId9"/>
    <sheet name="MST_DEALER" sheetId="23" r:id="rId10"/>
    <sheet name="MST_PRODUCT" sheetId="21" r:id="rId11"/>
    <sheet name="MST_REQUEST_STATUS" sheetId="31" r:id="rId12"/>
    <sheet name="TRN_APPLICATION" sheetId="28" r:id="rId13"/>
    <sheet name="TRN_CONTRACT" sheetId="29" r:id="rId14"/>
    <sheet name="TRN_CONTRACT_MONTHEND" sheetId="32" r:id="rId15"/>
    <sheet name="TRN_APP_IN_LOG" sheetId="34" r:id="rId16"/>
    <sheet name="TRN_NCB_EVENT_LOG" sheetId="35" r:id="rId17"/>
  </sheets>
  <definedNames>
    <definedName name="_xlnm._FilterDatabase" localSheetId="14" hidden="1">TRN_CONTRACT_MONTHEND!$A$9:$I$155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9" l="1"/>
  <c r="B5" i="39"/>
  <c r="B4" i="39"/>
  <c r="D6" i="1"/>
  <c r="A6" i="1"/>
  <c r="B7" i="37" l="1"/>
  <c r="B7" i="38" l="1"/>
  <c r="B5" i="38"/>
  <c r="B4" i="38"/>
  <c r="B7" i="36"/>
  <c r="B5" i="36"/>
  <c r="B4" i="36"/>
  <c r="B5" i="37"/>
  <c r="B4" i="37"/>
  <c r="B7" i="34"/>
  <c r="B7" i="35"/>
  <c r="B5" i="35"/>
  <c r="B4" i="35"/>
  <c r="B4" i="34"/>
  <c r="B5" i="34"/>
  <c r="B5" i="33" l="1"/>
  <c r="A3" i="1"/>
  <c r="B4" i="33" s="1"/>
  <c r="D3" i="1"/>
  <c r="B6" i="33" s="1"/>
  <c r="B5" i="32" l="1"/>
  <c r="A12" i="1"/>
  <c r="B4" i="32" s="1"/>
  <c r="A11" i="1"/>
  <c r="D12" i="1"/>
  <c r="B6" i="32" s="1"/>
  <c r="B5" i="31" l="1"/>
  <c r="A9" i="1"/>
  <c r="B4" i="31" s="1"/>
  <c r="D9" i="1"/>
  <c r="B6" i="31" s="1"/>
  <c r="B5" i="29"/>
  <c r="B4" i="29"/>
  <c r="B5" i="28"/>
  <c r="B5" i="21" l="1"/>
  <c r="B5" i="23"/>
  <c r="B5" i="22"/>
  <c r="D8" i="1" l="1"/>
  <c r="B6" i="21" s="1"/>
  <c r="A8" i="1"/>
  <c r="B4" i="21" s="1"/>
  <c r="D7" i="1"/>
  <c r="B6" i="23" s="1"/>
  <c r="A7" i="1"/>
  <c r="B4" i="23" s="1"/>
  <c r="D5" i="1"/>
  <c r="A5" i="1"/>
  <c r="D4" i="1"/>
  <c r="B6" i="22" s="1"/>
  <c r="A4" i="1"/>
  <c r="B4" i="22" s="1"/>
  <c r="D2" i="1"/>
  <c r="A2" i="1"/>
  <c r="D11" i="1"/>
  <c r="B6" i="29" s="1"/>
  <c r="D10" i="1"/>
  <c r="B6" i="28" s="1"/>
  <c r="A10" i="1"/>
  <c r="B4" i="28" s="1"/>
  <c r="B5" i="27" l="1"/>
  <c r="B4" i="27"/>
  <c r="B6" i="27"/>
  <c r="B5" i="20"/>
  <c r="B4" i="20"/>
  <c r="B6" i="20"/>
</calcChain>
</file>

<file path=xl/comments1.xml><?xml version="1.0" encoding="utf-8"?>
<comments xmlns="http://schemas.openxmlformats.org/spreadsheetml/2006/main">
  <authors>
    <author>Author</author>
  </authors>
  <commentList>
    <comment ref="H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MST_ACCOUNT_STATUS.MDSC_COD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MST_PRODUCT.MDSC_COD</t>
        </r>
      </text>
    </comment>
    <comment ref="H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MST_CUST_SOURCE.MDSC_COD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MST_BRANCH.MDLR_DEALER_CODE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MST_DEALER.MDLR_DEALER_CODE</t>
        </r>
      </text>
    </comment>
  </commentList>
</comments>
</file>

<file path=xl/sharedStrings.xml><?xml version="1.0" encoding="utf-8"?>
<sst xmlns="http://schemas.openxmlformats.org/spreadsheetml/2006/main" count="5475" uniqueCount="1557">
  <si>
    <t>Table Name</t>
  </si>
  <si>
    <t>Source Table Name</t>
  </si>
  <si>
    <t>Type</t>
  </si>
  <si>
    <t>ETL_Job_Name</t>
  </si>
  <si>
    <t>Schema</t>
  </si>
  <si>
    <t>Master</t>
  </si>
  <si>
    <t>Back-to-Summary</t>
  </si>
  <si>
    <t>System Name:</t>
  </si>
  <si>
    <t>Table Name :</t>
  </si>
  <si>
    <t>Source Table Name :</t>
  </si>
  <si>
    <t>Job Name :</t>
  </si>
  <si>
    <t>Transformation Name :</t>
  </si>
  <si>
    <t>Column Name</t>
  </si>
  <si>
    <t>Description</t>
  </si>
  <si>
    <t>Data Type</t>
  </si>
  <si>
    <t>Miss</t>
  </si>
  <si>
    <t>Dup</t>
  </si>
  <si>
    <t>RI</t>
  </si>
  <si>
    <t>X</t>
  </si>
  <si>
    <t>MTN_DATE_TIME</t>
  </si>
  <si>
    <t>Source Field</t>
  </si>
  <si>
    <t>A/O Code</t>
  </si>
  <si>
    <t>User ID.</t>
  </si>
  <si>
    <t>Terminal ID.</t>
  </si>
  <si>
    <t>Program ID.</t>
  </si>
  <si>
    <t>Branch Code</t>
  </si>
  <si>
    <t>Date Time Update</t>
  </si>
  <si>
    <t>Running No.</t>
  </si>
  <si>
    <t>VARCHAR</t>
  </si>
  <si>
    <t>FLOAT</t>
  </si>
  <si>
    <t>DATETIME</t>
  </si>
  <si>
    <t>CHAR</t>
  </si>
  <si>
    <t>Length</t>
  </si>
  <si>
    <t>1</t>
  </si>
  <si>
    <t>-</t>
  </si>
  <si>
    <t>6</t>
  </si>
  <si>
    <t>2</t>
  </si>
  <si>
    <t>50</t>
  </si>
  <si>
    <t>60</t>
  </si>
  <si>
    <t>40</t>
  </si>
  <si>
    <t>20</t>
  </si>
  <si>
    <t>10</t>
  </si>
  <si>
    <t>30</t>
  </si>
  <si>
    <t>15</t>
  </si>
  <si>
    <t>TNB</t>
  </si>
  <si>
    <t>80</t>
  </si>
  <si>
    <t>MDSC_STATUS</t>
  </si>
  <si>
    <t>MDSC_TYP</t>
  </si>
  <si>
    <t>MDSC_COD</t>
  </si>
  <si>
    <t>MDSC_LNG</t>
  </si>
  <si>
    <t>MDSC_DSC</t>
  </si>
  <si>
    <t>MDSC_GROUP</t>
  </si>
  <si>
    <t>MDSC_FREE_ALPHA_1</t>
  </si>
  <si>
    <t>MDSC_FREE_DECIMAL_1</t>
  </si>
  <si>
    <t>MDSC_MTN_TERMINAL_ID</t>
  </si>
  <si>
    <t>MDSC_MTN_PROGRAM_ID</t>
  </si>
  <si>
    <t>MDSC_MTN_BRANCH</t>
  </si>
  <si>
    <t>MDSC_MTN_USER_ID</t>
  </si>
  <si>
    <t>MDSC_MTN_DATE</t>
  </si>
  <si>
    <t>MTN_DATE</t>
  </si>
  <si>
    <t>Record Status</t>
  </si>
  <si>
    <t>Code</t>
  </si>
  <si>
    <t>Language Code</t>
  </si>
  <si>
    <t>Group Code</t>
  </si>
  <si>
    <t>Free Alpha</t>
  </si>
  <si>
    <t>Fee Decimal</t>
  </si>
  <si>
    <t>Not Used</t>
  </si>
  <si>
    <t>3</t>
  </si>
  <si>
    <t>FNMDSC (WHERE MDSC_TYP = 'ACCOUNT-STATUS')</t>
  </si>
  <si>
    <t>HPMDLR (WHERE MDLR_DEALER_CODE LIKE 'T%' AND MDLR_TITLE_CODE = '08001')</t>
  </si>
  <si>
    <t>HPMDLR (WHERE MDLR_DEALER_CODE LIKE 'SB%')</t>
  </si>
  <si>
    <t>Transaction</t>
  </si>
  <si>
    <t>FNMLMH</t>
  </si>
  <si>
    <t>FNMLHP</t>
  </si>
  <si>
    <t>MDLR_STATUS</t>
  </si>
  <si>
    <t>MDLR_DEALER_CODE</t>
  </si>
  <si>
    <t>MDLR_TITLE_CODE</t>
  </si>
  <si>
    <t>MDLR_DEALER_NAME_THAI</t>
  </si>
  <si>
    <t>MDLR_DEALER_NAME_ENGLISH</t>
  </si>
  <si>
    <t>MDLR_ADDR_NO</t>
  </si>
  <si>
    <t>MDLR_ADDR_MOO</t>
  </si>
  <si>
    <t>MDLR_ADDR_BUILDING</t>
  </si>
  <si>
    <t>MDLR_ADDR_SOI</t>
  </si>
  <si>
    <t>MDLR_ADDR_ROAD</t>
  </si>
  <si>
    <t>MDLR_ADDR_TUMPON</t>
  </si>
  <si>
    <t>MDLR_ADDR_AMPUR</t>
  </si>
  <si>
    <t>MDLR_ADDR_CHANGWAT</t>
  </si>
  <si>
    <t>MDLR_ADDR_ZIP_CODE</t>
  </si>
  <si>
    <t>MDLR_TELEPHONE</t>
  </si>
  <si>
    <t>MDLR_FAX_NO</t>
  </si>
  <si>
    <t>MDLR_EMAIL_ADDR</t>
  </si>
  <si>
    <t>MDLR_CONTACT_PERSON</t>
  </si>
  <si>
    <t>MDLR_COMM_PERCENT</t>
  </si>
  <si>
    <t>MDLR_CHEQUE_NAME</t>
  </si>
  <si>
    <t>MDLR_VAT_ADR1</t>
  </si>
  <si>
    <t>MDLR_VAT_ADR2</t>
  </si>
  <si>
    <t>MDLR_VAT_ADR3</t>
  </si>
  <si>
    <t>MDLR_VAT_ADR4</t>
  </si>
  <si>
    <t>MDLR_TAX_ID</t>
  </si>
  <si>
    <t>MDLR_CHEQUE_TYPE</t>
  </si>
  <si>
    <t>MDLR_PAY_COMM_FLAG</t>
  </si>
  <si>
    <t>MDLR_HIR_CORP_RATE</t>
  </si>
  <si>
    <t>MDLR_COMM_WH</t>
  </si>
  <si>
    <t>MDLR_HIR_IND_RATE</t>
  </si>
  <si>
    <t>MDLR_COMM_WH_IND</t>
  </si>
  <si>
    <t>MDLR_CHANG_HIR_RATE_FLAG</t>
  </si>
  <si>
    <t>MDLR_CHEQUE_TYPE_COM_FIN</t>
  </si>
  <si>
    <t>MDLR_CHEQUE_TYPE_COM_FIN_1</t>
  </si>
  <si>
    <t>MDLR_PAY_INS_FLAG</t>
  </si>
  <si>
    <t>MDLR_COMM_INS_AMT</t>
  </si>
  <si>
    <t>MDLR_INS_WH</t>
  </si>
  <si>
    <t>MDLR_CHANG_INS_AMT_FLAG</t>
  </si>
  <si>
    <t>MDLR_CHEQUE_TYPE_COM_INS</t>
  </si>
  <si>
    <t>MDLR_CHEQUE_TYPE_COM_INS_1</t>
  </si>
  <si>
    <t>MDLR_DEALER_GROUP</t>
  </si>
  <si>
    <t>MDLR_CHEQUE_FLAG</t>
  </si>
  <si>
    <t>MDLR_OTHER_FLAG</t>
  </si>
  <si>
    <t>MDLR_IN_VAT_SYSTEM</t>
  </si>
  <si>
    <t>MDLR_ABSORB_VAT</t>
  </si>
  <si>
    <t>MDLR_DARFT_FLAG</t>
  </si>
  <si>
    <t>MDLR_TRANSFER_TO_BNK</t>
  </si>
  <si>
    <t>MDLR_TRANSFER_TO_BRN</t>
  </si>
  <si>
    <t>MDLR_TRANSFER_TO_AC_TYPE</t>
  </si>
  <si>
    <t>MDLR_ACCOUNT_NO</t>
  </si>
  <si>
    <t>MDLR_CREDIT_CODE</t>
  </si>
  <si>
    <t>MDLR_PO_FLAG</t>
  </si>
  <si>
    <t>MDLR_PO_DEALER_HO</t>
  </si>
  <si>
    <t>MDLR_AO_COD</t>
  </si>
  <si>
    <t>MDLR_PO_NAME</t>
  </si>
  <si>
    <t>MDLR_PO_INSURANCE_FLAG</t>
  </si>
  <si>
    <t>MDLR_PO_COMM_RATE_FLAG</t>
  </si>
  <si>
    <t>MDLR_ASSET_BRAND</t>
  </si>
  <si>
    <t>MDLR_FREE_DEC_1</t>
  </si>
  <si>
    <t>MDLR_FREE_ALPHA_2</t>
  </si>
  <si>
    <t>MDLR_SALESMAN_RUN_NO</t>
  </si>
  <si>
    <t>MDLR_BASE_CALULATE_COMM</t>
  </si>
  <si>
    <t>MDLR_BASE_CALCULATE_CHANGE</t>
  </si>
  <si>
    <t>MDLR_ASSET_TYPE</t>
  </si>
  <si>
    <t>MDLR_CORE_BANK_CODE</t>
  </si>
  <si>
    <t>MDLR_LIFE_INS_AMT_INC_TO_INVEST</t>
  </si>
  <si>
    <t>MDLR_PAY_ASSET_TYPE</t>
  </si>
  <si>
    <t>MDLR_PAY_ASSET_BNK_CODE</t>
  </si>
  <si>
    <t>MDLR_PAY_ASSET_ACC_NO</t>
  </si>
  <si>
    <t>MDLR_PAY_COMM_ASSET_TYPE</t>
  </si>
  <si>
    <t>MDLR_PAY_COMM_ASSET_BNK_CODE</t>
  </si>
  <si>
    <t>MDLR_PAY_COMM_ASSET_ACC_NO</t>
  </si>
  <si>
    <t>MDLR_PAY_COMM_INS_TYPE</t>
  </si>
  <si>
    <t>MDLR_PAY_COMM_INS_BNK_CODE</t>
  </si>
  <si>
    <t>MDLR_PAY_COMM_INS_ACC_NO</t>
  </si>
  <si>
    <t>MDLR_PAY_EXTRA_COMM_TYPE</t>
  </si>
  <si>
    <t>MDLR_PAY_EXTRA_COMM_BNK_CODE</t>
  </si>
  <si>
    <t>MDLR_PAY_EXTRA_COMM_ACC_NO</t>
  </si>
  <si>
    <t>MDLR_ADDITIONAL_CONDITION</t>
  </si>
  <si>
    <t>MDLR_MTN_TERMINAL_ID</t>
  </si>
  <si>
    <t>MDLR_MTN_PROGRAM_ID</t>
  </si>
  <si>
    <t>MDLR_MTN_BRANCH_CODE</t>
  </si>
  <si>
    <t>MDLR_MTN_USER_ID</t>
  </si>
  <si>
    <t>MDLR_MTN_DATE_TIME</t>
  </si>
  <si>
    <t>MDLR_APPROVED_BY</t>
  </si>
  <si>
    <t>MDLR_APPROVED_DATE</t>
  </si>
  <si>
    <t>MDLR_RUNNING</t>
  </si>
  <si>
    <t>MDLR_STATUS_PROCESS</t>
  </si>
  <si>
    <t>MDLR_BRACH_ACC_CODE</t>
  </si>
  <si>
    <t>MDLR_CONTRACT_DATE</t>
  </si>
  <si>
    <t>MDLR_LAST_BOOK_LOAN_DATE</t>
  </si>
  <si>
    <t>MDLR_TAKE_CARE_BY_BRANCH_CODE</t>
  </si>
  <si>
    <t>MDLR_BRANCH_ID</t>
  </si>
  <si>
    <t>INT</t>
  </si>
  <si>
    <t>TEXT</t>
  </si>
  <si>
    <t>75</t>
  </si>
  <si>
    <t>13</t>
  </si>
  <si>
    <t>4</t>
  </si>
  <si>
    <t>2.147E+09</t>
  </si>
  <si>
    <t>Dealer Code</t>
  </si>
  <si>
    <t>Title Code</t>
  </si>
  <si>
    <t>Thai Name</t>
  </si>
  <si>
    <t>English Name</t>
  </si>
  <si>
    <t>Address No.</t>
  </si>
  <si>
    <t>Moo</t>
  </si>
  <si>
    <t>Building/Village Name</t>
  </si>
  <si>
    <t>Soi</t>
  </si>
  <si>
    <t>Road</t>
  </si>
  <si>
    <t>Tumpon</t>
  </si>
  <si>
    <t>Ampur</t>
  </si>
  <si>
    <t>Province</t>
  </si>
  <si>
    <t>Post Code</t>
  </si>
  <si>
    <t>Tel.</t>
  </si>
  <si>
    <t>Fax No.</t>
  </si>
  <si>
    <t>Email Address</t>
  </si>
  <si>
    <t>Contact Person</t>
  </si>
  <si>
    <t>Commission Percent</t>
  </si>
  <si>
    <t>Cheque Name</t>
  </si>
  <si>
    <t>VAT Address #1</t>
  </si>
  <si>
    <t>VAT Address #2</t>
  </si>
  <si>
    <t>VAT Address #3</t>
  </si>
  <si>
    <t>VAT Address #4</t>
  </si>
  <si>
    <t>Tax ID.</t>
  </si>
  <si>
    <t>Cheque Type</t>
  </si>
  <si>
    <t>จ่ายค่านายหน้ารถให้ Dealer/Other</t>
  </si>
  <si>
    <t>อัตราค่านายหน้านิติบุคคล</t>
  </si>
  <si>
    <t>Absorb Tax Corp.</t>
  </si>
  <si>
    <t>อัตราค่านายหน้าบุคคลธรรมดา</t>
  </si>
  <si>
    <t>Absorb Tax Ind.</t>
  </si>
  <si>
    <t>อัตราค่านายหน้ารถสามารถแก้ไขได้หรือไม่</t>
  </si>
  <si>
    <t>ค่านายหน้ารถนิติบุคคลจ่ายแบบ</t>
  </si>
  <si>
    <t>ค่านายหน้ารถบุคคลธรรมดาจ่ายแบบ</t>
  </si>
  <si>
    <t>จ่ายค่านายหน้าประกันให้ Dealer/Other</t>
  </si>
  <si>
    <t>จำนวนเงินค่านายหน้าประกันภัย</t>
  </si>
  <si>
    <t>Absorb Tax Extra Comm.</t>
  </si>
  <si>
    <t>อัตราค่านายหน้าประกันสามารถแก้ไขได้หรือไม่</t>
  </si>
  <si>
    <t>ค่านายหน้าประกันนิติบุคคลจ่ายแบบ</t>
  </si>
  <si>
    <t>ค่านายหน้าประกันบุคคลธรรมดาจ่ายแบบ</t>
  </si>
  <si>
    <t>Dealer รับค่างวดจากลูกค้า ให้หัก/ไม่หักจากหน้าเช็ค</t>
  </si>
  <si>
    <t>Other Dealer Flag</t>
  </si>
  <si>
    <t>Dealer อยู่ในระบบ VAT หรือไม่</t>
  </si>
  <si>
    <t>ถ้าไม่อยู่ในระบบ VAT ผู้จ่าย VAT คือใคร</t>
  </si>
  <si>
    <t>เช็คที่จ่ายมีการบวกค่าใช้จ่ายหรือไม่</t>
  </si>
  <si>
    <t>โอนเงินค่าทรัพย์สินไปยัง รหัสธนาคาร</t>
  </si>
  <si>
    <t>โอนเงินค่าทรัพย์สินไปยัง รหัสสาขาธนาคาร</t>
  </si>
  <si>
    <t>โอนเงินค่าทรัพย์สินไปยัง ประเภทบัญชี</t>
  </si>
  <si>
    <t>โอนเงินค่าทรัพย์สินไปยัง เลขที่บัญชี</t>
  </si>
  <si>
    <t>Creditor Code</t>
  </si>
  <si>
    <t>การส่ง P/O เป็นแบบ</t>
  </si>
  <si>
    <t>รหัสตัวแทนสำนักงานใหญ่</t>
  </si>
  <si>
    <t>ชื่อผู้รับ P/O</t>
  </si>
  <si>
    <t>เมื่อมีการแก้ไขข้อมูลประกันภัย ให้ส่ง P/O ใหม่</t>
  </si>
  <si>
    <t>แสดงอัตราค่านายหน้าใน P/O หรือไม่</t>
  </si>
  <si>
    <t>ยี่ห้อทรัพย์สิน</t>
  </si>
  <si>
    <t>Salesman Running No.</t>
  </si>
  <si>
    <t>จำนวนงวดที่เป็นฐานการคำนวณค่านายหน้า</t>
  </si>
  <si>
    <t>จำนวนงวดที่เป็นฐานการคำนวณแก้ไขได้หรือไม่</t>
  </si>
  <si>
    <t>ประเภททรัพย์สิน</t>
  </si>
  <si>
    <t>Core Bank Code</t>
  </si>
  <si>
    <t>ราคาใบเสร็จรวมเบี้ยประกันชีวิต</t>
  </si>
  <si>
    <t>เงื่อนไขการสั่งจ่ายค่าทรัพย์สิน จ่ายโดยวิธี</t>
  </si>
  <si>
    <t>รหัสธนาคาร</t>
  </si>
  <si>
    <t>ชื่อบัญชี</t>
  </si>
  <si>
    <t>เงื่อนไขการสั่งจ่ายค่านายหน้าทรัพย์สิน จ่ายโดยวิธี</t>
  </si>
  <si>
    <t>เงื่อนไขการสั่งจ่ายค่านายหน้าประกัน จ่ายโดยวิธี</t>
  </si>
  <si>
    <t>เงื่อนไขการสั่งจ่ายค่านายหน้าพิเศษ จ่ายโดยวิธี</t>
  </si>
  <si>
    <t>เงื่อนไขอื่น ๆ</t>
  </si>
  <si>
    <t>Approved By</t>
  </si>
  <si>
    <t>Approved Date</t>
  </si>
  <si>
    <t>Status Process</t>
  </si>
  <si>
    <t>Branch A/C Code</t>
  </si>
  <si>
    <t>Contract Date</t>
  </si>
  <si>
    <t>Lost Book Loan Date</t>
  </si>
  <si>
    <t>สาขาที่ทำการออกสัญญา</t>
  </si>
  <si>
    <t>รหัสสาขาของ Dealer</t>
  </si>
  <si>
    <t>JOB_RUN_KEY</t>
  </si>
  <si>
    <t>Job run key of currently running instance of job</t>
  </si>
  <si>
    <t>BIGINT</t>
  </si>
  <si>
    <t>N</t>
  </si>
  <si>
    <t>NEW COLUNM</t>
  </si>
  <si>
    <t>SOURCE_SYSTEM_CODE</t>
  </si>
  <si>
    <t>Code of source system for extraction</t>
  </si>
  <si>
    <t>SOURCE_TABLE_NAME</t>
  </si>
  <si>
    <t>Source table name extracted</t>
  </si>
  <si>
    <t>DELETED_FLAG</t>
  </si>
  <si>
    <t>Flag to show y-means record marked for deletion. n - means active record</t>
  </si>
  <si>
    <t>COMMENTS</t>
  </si>
  <si>
    <t>Comment for any changes to this record</t>
  </si>
  <si>
    <t>500</t>
  </si>
  <si>
    <t>Y</t>
  </si>
  <si>
    <t>SOURCE_LAST_UPDATE_DATE_TIME</t>
  </si>
  <si>
    <t>Last update time of source</t>
  </si>
  <si>
    <t>23</t>
  </si>
  <si>
    <t>LAST_UPDATE_DATE_TIME</t>
  </si>
  <si>
    <t>Default of record created / last updated date and time</t>
  </si>
  <si>
    <t>Isnull</t>
  </si>
  <si>
    <t>IsNull</t>
  </si>
  <si>
    <t>MLMH_REC_STS</t>
  </si>
  <si>
    <t>MLMH_LN_TYP</t>
  </si>
  <si>
    <t>Loan Type</t>
  </si>
  <si>
    <t>MLMH_BRN_DOC</t>
  </si>
  <si>
    <t>MLMH_REQ_DOC</t>
  </si>
  <si>
    <t>Request No.</t>
  </si>
  <si>
    <t>MLMH_DOC_NO</t>
  </si>
  <si>
    <t>Contract No.</t>
  </si>
  <si>
    <t>MLMH_CHECK_DIGIT</t>
  </si>
  <si>
    <t>Transfer No.</t>
  </si>
  <si>
    <t>MLMH_CORE_BANK_ACCTNO</t>
  </si>
  <si>
    <t>Core Bank Account No.</t>
  </si>
  <si>
    <t>NUMERIC</t>
  </si>
  <si>
    <t>MLMH_DOC_DATE</t>
  </si>
  <si>
    <t>Entry Date</t>
  </si>
  <si>
    <t>MLMH_AST_FLAG</t>
  </si>
  <si>
    <t>'1' = New, '2' Used</t>
  </si>
  <si>
    <t>MLMH_REJECT_FLAG</t>
  </si>
  <si>
    <t>' '=Normal, '1'=Reject, '2'=Cancel</t>
  </si>
  <si>
    <t>MLMH_CFR_LINE_NO</t>
  </si>
  <si>
    <t>Credit Line No.</t>
  </si>
  <si>
    <t>MLMH_PURPOSE_CODE</t>
  </si>
  <si>
    <t>วัตถุประสงค์การกู้ (รหัสตาม BOT)</t>
  </si>
  <si>
    <t>MLMH_PRD_COD</t>
  </si>
  <si>
    <t>รหัสการบริโภคส่วนบุคคล</t>
  </si>
  <si>
    <t>MLMH_AO_COD</t>
  </si>
  <si>
    <t>รหัส Checker หรือ Marketing</t>
  </si>
  <si>
    <t>MLMH_ORIGINAL_AMOUNT</t>
  </si>
  <si>
    <t>ค่าเช่ารวมดอกเบี้ยไม่รวม VAT (ตอนเริ่มต้นสัญญา)</t>
  </si>
  <si>
    <t>MLMH_OUTSTANDING_BALANCE</t>
  </si>
  <si>
    <t>ค่าเช่ารวมดอกเบี้ยไม่รวม VAT คงเหลือ</t>
  </si>
  <si>
    <t>MLMH_YESTERDAY_OS_BAL</t>
  </si>
  <si>
    <t>ค่าเช่ารวมดอกเบี้ยไม่รวม VAT คงเหลือ (Yesterday)</t>
  </si>
  <si>
    <t>MLMH_AR_CUR_MTH</t>
  </si>
  <si>
    <t>ยอดชำระ VAT ล่วงหน้า ในเดือน</t>
  </si>
  <si>
    <t>MLMH_PAID_PRN_CUR</t>
  </si>
  <si>
    <t>ยอดชำระ ค่างวด ในเดือน</t>
  </si>
  <si>
    <t>MLMH_PAID_VAT_CUR</t>
  </si>
  <si>
    <t>ยอดชำระ VAT ทั้งหมด ในเดือน</t>
  </si>
  <si>
    <t>MLMH_CONTACT_DATE</t>
  </si>
  <si>
    <t>วันที่ทำสัญญา</t>
  </si>
  <si>
    <t>MLMH_LOAN_DATE</t>
  </si>
  <si>
    <t>วันที่เริ่มคิดดอกเบี้ย</t>
  </si>
  <si>
    <t>MLMH_MATURITY_DATE</t>
  </si>
  <si>
    <t>วันที่สิ้นสุด</t>
  </si>
  <si>
    <t>MLMH_PAYMENT_CODE</t>
  </si>
  <si>
    <t>ยกเลิกการใช้</t>
  </si>
  <si>
    <t>MLMH_COLLECTION_TYPE</t>
  </si>
  <si>
    <t>วิธีการชำระค่างวด</t>
  </si>
  <si>
    <t>MLMH_COLLECTOR_CODE</t>
  </si>
  <si>
    <t>รหัสพนักงานติดตามหนี้</t>
  </si>
  <si>
    <t>MLMH_COLLECTION_AREA</t>
  </si>
  <si>
    <t>รหัสพื้นที่ของพนักงานติดตามหนี้</t>
  </si>
  <si>
    <t>MLMH_PAY_PRINCIPAL_DAY</t>
  </si>
  <si>
    <t>ชำระค่างวดทุก ๆ วันที่</t>
  </si>
  <si>
    <t>MLMH_PAY_INTEREST_DAY</t>
  </si>
  <si>
    <t>ชำระดอกเบี้ยทุก ๆ วันที่</t>
  </si>
  <si>
    <t>MLMH_PERIOD_INSTALL_PRINCIPAL</t>
  </si>
  <si>
    <t>ระยะเวลาเช่าซื้อ (จำนวนงวด)</t>
  </si>
  <si>
    <t>MLMH_PERIOD_INSTALL_INTEREST</t>
  </si>
  <si>
    <t>ระยะเวลาชำระดอกเบี้ย (จำนวนงวด)</t>
  </si>
  <si>
    <t>MLMH_START_PAY_PRINCIPAL_DATE</t>
  </si>
  <si>
    <t>วันที่เริ่มชำระค่างวด</t>
  </si>
  <si>
    <t>MLMH_START_PAY_INTEREST_DATE</t>
  </si>
  <si>
    <t>วันที่เริ่มชำระดอกเบี้ย</t>
  </si>
  <si>
    <t>MLMH_SUP_ID_APPROVE_REQUEST</t>
  </si>
  <si>
    <t>รหัส Credit Supervisor ที่อนุมัติใบคำขอ</t>
  </si>
  <si>
    <t>MLMH_APPROVE_REQUEST_DATE</t>
  </si>
  <si>
    <t>วันเวลาที่อนุมัติใบคำขอ</t>
  </si>
  <si>
    <t>MLMH_REQUEST_STATUS_NO</t>
  </si>
  <si>
    <t>MLMH_REQUEST_STATUS</t>
  </si>
  <si>
    <t>สถานะใบคำขอ</t>
  </si>
  <si>
    <t>MLMH_SUP_ID_APPROVE_LOAN</t>
  </si>
  <si>
    <t>รหัสผู้ใช้งาน ที่อนุมัติสัญญา</t>
  </si>
  <si>
    <t>MLMH_APPROVE_LOAN_DATE</t>
  </si>
  <si>
    <t>วันเวลาที่อนุมัติสัญญา</t>
  </si>
  <si>
    <t>MLMH_STATUS_FLAG_NO</t>
  </si>
  <si>
    <t>MLMH_STATUS_FLAG</t>
  </si>
  <si>
    <t>สถานะสัญญา (FNMDSC.MDSC_TYP = 'ACCOUNT-STATUS')</t>
  </si>
  <si>
    <t>ACCOUNT_STATUS_CODE</t>
  </si>
  <si>
    <t xml:space="preserve">Account Status Code </t>
  </si>
  <si>
    <t>MLMH_CHANGE_STATUS_DATE</t>
  </si>
  <si>
    <t>วันที่เปลี่ยนสถานะสัญญา</t>
  </si>
  <si>
    <t>MLMH_TR_BRN_DOC</t>
  </si>
  <si>
    <t>เอกสารสาขาที่โอนสิทธิ</t>
  </si>
  <si>
    <t>MLMH_TR_REQ_DOC</t>
  </si>
  <si>
    <t>เลขที่ใบคำขอที่โอนสิทธิ</t>
  </si>
  <si>
    <t>MLMH_TR_DOC_NO</t>
  </si>
  <si>
    <t>เลขที่สัญญาที่โอนสิทธิ</t>
  </si>
  <si>
    <t>MLMH_TR_CHECK_DIGIT</t>
  </si>
  <si>
    <t>ลำดับที่สัญญาที่โอนสิทธิ</t>
  </si>
  <si>
    <t>MLMH_TR_TO_BRN_DOC</t>
  </si>
  <si>
    <t>โอนสิทธิไปที่สาขาใบคำขอที่รับโอน</t>
  </si>
  <si>
    <t>MLMH_TR_TO_REQ_DOC</t>
  </si>
  <si>
    <t>โอนสิทธิไปที่เลขที่ใบคำขอที่รับโอน</t>
  </si>
  <si>
    <t>MLMH_LAST_CAL_INTEREST_DATE</t>
  </si>
  <si>
    <t>วันที่คิดเบี้ยปรับล่าสุด</t>
  </si>
  <si>
    <t>MLMH_LAST_PAY_DOC_TYPE</t>
  </si>
  <si>
    <t>ประเภทเอกสารล่าสุด</t>
  </si>
  <si>
    <t>MLMH_LAST_PAY_BRANCH</t>
  </si>
  <si>
    <t>สาขาเอกสารล่าสุด</t>
  </si>
  <si>
    <t>MLMH_LAST_PAY_YEAR</t>
  </si>
  <si>
    <t>ปีเอกสารล่าสุด</t>
  </si>
  <si>
    <t>MLMH_LAST_PAY_NO</t>
  </si>
  <si>
    <t>เลขที่เอกสารล่าสุด</t>
  </si>
  <si>
    <t>MLMH_LAST_PAY_DATE</t>
  </si>
  <si>
    <t>วันที่ชำระล่าสุด</t>
  </si>
  <si>
    <t>MLMH_NEXT_PAY_PRINCIPAL_DATE</t>
  </si>
  <si>
    <t>วันที่ชำระค่างวดครั้งต่อไป</t>
  </si>
  <si>
    <t>MLMH_NEXT_PAY_INTEREST_DATE</t>
  </si>
  <si>
    <t>วันที่ชำระดอกเบี้ยครั้งต่อไป</t>
  </si>
  <si>
    <t>MLMH_LST_PAY_PERIOD_PRINCIPAL</t>
  </si>
  <si>
    <t>ชำระค่างวดล่าสุดครั้งที่ (Period No.)</t>
  </si>
  <si>
    <t>MLMH_LST_PAY_PERIOD_VAT</t>
  </si>
  <si>
    <t>ชำระ VAT ล่าสุดครั้งที่</t>
  </si>
  <si>
    <t>MLMH_BAL_INSTALL_NEXT_PRINC</t>
  </si>
  <si>
    <t>จำนวนเงินที่จ่ายค่างวดล่วงหน้า (กรณีจ่ายไม่ครบงวด)</t>
  </si>
  <si>
    <t>MLMH_BAL_INSTALL_NEXT_INT</t>
  </si>
  <si>
    <t>จำนวนเงินที่จ่ายดอกเบี้ยล่วงหน้า(กรณีจ่ายไม่ครบงวด)</t>
  </si>
  <si>
    <t>MLMH_BAL_INSTALL_NEXT_VAT</t>
  </si>
  <si>
    <t>จำนวนเงินที่จ่าย VAT ล่วงหน้า (กรณีจ่ายไม่ครบงวด)</t>
  </si>
  <si>
    <t>MLMH_CHEQUE_EFFECT_FLAG</t>
  </si>
  <si>
    <t>Y' กรณีที่การชำระเงินด้วยเช็ค และรอผลการ Clearing</t>
  </si>
  <si>
    <t>MLMH_PDC_AMOUNT</t>
  </si>
  <si>
    <t>MLMH_PDC_COUNT</t>
  </si>
  <si>
    <t>MLMH_UC_AMOUNT</t>
  </si>
  <si>
    <t>MLMH_UC_COUNT</t>
  </si>
  <si>
    <t>MLMH_CANCEL_DATE</t>
  </si>
  <si>
    <t>วันที่ยกเลิกสัญญา</t>
  </si>
  <si>
    <t>MLMH_REJECT_REASON_CODE</t>
  </si>
  <si>
    <t>รหัสเหตุผลการไม่อนุมัติ</t>
  </si>
  <si>
    <t>MLMH_REQ_DATE_TIME</t>
  </si>
  <si>
    <t>วันเวลาอนุมัติใบคำขอ (Text)</t>
  </si>
  <si>
    <t>MLMH_CHQ_DATE_TIME</t>
  </si>
  <si>
    <t>วันเวลาบันทึกการจ่ายเงิน (Text)</t>
  </si>
  <si>
    <t>MLMH_AST_STS</t>
  </si>
  <si>
    <t>รหัสสถานะทรัพย์สิน</t>
  </si>
  <si>
    <t>MLMH_PRM_CODE</t>
  </si>
  <si>
    <t>MLMH_APPROXIMATE_CLOSE_AC</t>
  </si>
  <si>
    <t>วันที่ลูกค้านัดปิดบัญชี</t>
  </si>
  <si>
    <t>MLMH_CREATE_MM</t>
  </si>
  <si>
    <t>เดือนที่สร้างใบคำขอ</t>
  </si>
  <si>
    <t>MLMH_CREATE_YY</t>
  </si>
  <si>
    <t>ปีที่สร้างใบคำขอ</t>
  </si>
  <si>
    <t>MLMH_SEND_REQ_DATE</t>
  </si>
  <si>
    <t>วันที่ D/E ส่งใบคำขอให้ Creditor</t>
  </si>
  <si>
    <t>MLMH_SEND_REQ_MM</t>
  </si>
  <si>
    <t>เดือน D/E ส่งใบคำขอให้ Creditor</t>
  </si>
  <si>
    <t>MLMH_SEND_REQ_YY</t>
  </si>
  <si>
    <t>ปี D/E ส่งใบคำขอให้ Creditor</t>
  </si>
  <si>
    <t>MLMH_APPROVE_RQ_MM</t>
  </si>
  <si>
    <t>เดือนที่อนุมัติใบคำขอ</t>
  </si>
  <si>
    <t>MLMH_APPROVE_RQ_YY</t>
  </si>
  <si>
    <t>ปีที่อนุมัติใบคำขอ</t>
  </si>
  <si>
    <t>MLMH_APPROVE_LN_MM</t>
  </si>
  <si>
    <t>เดือนที่อนุมัติสัญญา</t>
  </si>
  <si>
    <t>MLMH_APPROVE_LN_YY</t>
  </si>
  <si>
    <t>ปีที่อนุมัติสัญญา</t>
  </si>
  <si>
    <t>MLMH_CANCEL_MM</t>
  </si>
  <si>
    <t>เดือนที่ยกเลิกสัญญา</t>
  </si>
  <si>
    <t>MLMH_CANCEL_YY</t>
  </si>
  <si>
    <t>ปีที่ยกเลิกสัญญา</t>
  </si>
  <si>
    <t>MLMH_PO_DATE</t>
  </si>
  <si>
    <t>วันที่ใบสั่งซื้อ</t>
  </si>
  <si>
    <t>MLMH_INV_LB_FLAG</t>
  </si>
  <si>
    <t>Invoice / Log Book Receive Flag</t>
  </si>
  <si>
    <t>MLMH_INV_LB_DATE</t>
  </si>
  <si>
    <t>Invoice / Log Book Receive Date</t>
  </si>
  <si>
    <t>MLMH_INV_LB_BY_USER</t>
  </si>
  <si>
    <t>Invoice / Log Book Receive By</t>
  </si>
  <si>
    <t>MLMH_SETTLEMENT_PENDING_FLAG</t>
  </si>
  <si>
    <t>Settlement Pending Flag</t>
  </si>
  <si>
    <t>MLMH_STANDARD_CAR_PRICE</t>
  </si>
  <si>
    <t>ราคากลาง</t>
  </si>
  <si>
    <t>MLMH_SETTLEMENT_PENDING_DATE</t>
  </si>
  <si>
    <t>Settlement Pending Date</t>
  </si>
  <si>
    <t>MLMH_FREE_ALPHA_2</t>
  </si>
  <si>
    <t>MLMH_INCREASE_CAR_PRICE</t>
  </si>
  <si>
    <t>ราคาส่วนเพิ่ม นอกจากราคารถ</t>
  </si>
  <si>
    <t>MLMH_ASSIGN_APPL_TO_CREDIT</t>
  </si>
  <si>
    <t>วันที่จ่ายงานให้ Creditor</t>
  </si>
  <si>
    <t>MLMH_RETURN_CASE_TO</t>
  </si>
  <si>
    <t>ส่งใบคำขอคืนหน่วยงาน</t>
  </si>
  <si>
    <t>MLMH_DECREASE_CAR_PRICE</t>
  </si>
  <si>
    <t>ราคาส่วนลด จากราคารถ</t>
  </si>
  <si>
    <t>MLMH_DATE_ON_CHEQUE</t>
  </si>
  <si>
    <t>วันที่หน้าเช็ค</t>
  </si>
  <si>
    <t>MLMH_SEND_INVOICE_TO</t>
  </si>
  <si>
    <t>ส่ง Invoice ให้</t>
  </si>
  <si>
    <t>MLMH_FREE_DEC_4</t>
  </si>
  <si>
    <t>ส่วนลดจากปิดบัญชี</t>
  </si>
  <si>
    <t>MLMH_CLOSE_ACC_OS_ZERO_DATE</t>
  </si>
  <si>
    <t>MLMH_FLAG_INS_TR</t>
  </si>
  <si>
    <t>โอนกรมธรรม์ภาคสมัครใจ</t>
  </si>
  <si>
    <t>MLMH_FLAG_ACT_TR</t>
  </si>
  <si>
    <t>โอนกรมธรรม์ภาคบังคับ</t>
  </si>
  <si>
    <t>MLMH_FLAG_INS_DEL</t>
  </si>
  <si>
    <t>ยกเลิกกรมธรรม์ภาคสมัครใจ</t>
  </si>
  <si>
    <t>MLMH_FLAG_ACT_DEL</t>
  </si>
  <si>
    <t>ยกเลิกกรมธรรม์ภาคบังคับ</t>
  </si>
  <si>
    <t>MLMH_MTN_TERMINAL_ID</t>
  </si>
  <si>
    <t>แก้ไขข้อมูลที่เครื่อง</t>
  </si>
  <si>
    <t>MLMH_MTN_PROGRAM_ID</t>
  </si>
  <si>
    <t>แก้ไขโดยรหัสโปรแกรม</t>
  </si>
  <si>
    <t>MLMH_MTN_BRANCH_CODE</t>
  </si>
  <si>
    <t>แก้ไขที่สาขา</t>
  </si>
  <si>
    <t>MLMH_MTN_USER_ID</t>
  </si>
  <si>
    <t>แก้ไขโดย User ID.</t>
  </si>
  <si>
    <t>MLMH_MTN_DATE_TIME</t>
  </si>
  <si>
    <t>วันเวลาที่แก้ไข</t>
  </si>
  <si>
    <t>MLMH_COR_DOC_BRN</t>
  </si>
  <si>
    <t>สาขาเอกสารคำขอเบิกวงเงิน</t>
  </si>
  <si>
    <t>MLMH_COR_DOC_YY</t>
  </si>
  <si>
    <t>ปีเอกสารคำขอเบิกวงเงิน</t>
  </si>
  <si>
    <t>MLMH_COR_DOC_NO</t>
  </si>
  <si>
    <t>เลขที่เอกสารคำขอเบิกวงเงิน</t>
  </si>
  <si>
    <t>MLMH_CRA_BRN_DOC</t>
  </si>
  <si>
    <t>สาขาเอกสารคำขอใช้วงเงิน</t>
  </si>
  <si>
    <t>MLMH_CRA_REQ_DOC</t>
  </si>
  <si>
    <t>เลขที่เอกสารคำขอใช้วงเงิน</t>
  </si>
  <si>
    <t>MLMH_REVOLVING_FLAG</t>
  </si>
  <si>
    <t>Revolving Flag</t>
  </si>
  <si>
    <t>MLMH_DISBURSE_DATE</t>
  </si>
  <si>
    <t>วันที่ทำการจ่ายเงินค่าสินค้า</t>
  </si>
  <si>
    <t>MLMH_STOP_VAT_FLAG</t>
  </si>
  <si>
    <t>Stop VAT Flag</t>
  </si>
  <si>
    <t>MLMH_REL_UID_SEQ</t>
  </si>
  <si>
    <t>Realize UID Seq. No.</t>
  </si>
  <si>
    <t>MLMH_PROJECT_CODE</t>
  </si>
  <si>
    <t>Campaign</t>
  </si>
  <si>
    <t>PRODUCT_CODE</t>
  </si>
  <si>
    <t>Product Code</t>
  </si>
  <si>
    <t>MLMH_PRODUCT_TYPE</t>
  </si>
  <si>
    <t>ประเภทการเช่าซื้อ/เช่า</t>
  </si>
  <si>
    <t>MLMH_LN_CHANNEL</t>
  </si>
  <si>
    <t>Loan Channel</t>
  </si>
  <si>
    <t>MLMH_BRANCH_GROUP</t>
  </si>
  <si>
    <t>Area Code ของพนักงงานขาย</t>
  </si>
  <si>
    <t>MLMH_BRANCH_CODE</t>
  </si>
  <si>
    <t>Hub Code ของพนักงงานขาย</t>
  </si>
  <si>
    <t>MLMH_SUB_BRANCH_CODE</t>
  </si>
  <si>
    <t>Sub Hub Code ของพนักงงานขาย</t>
  </si>
  <si>
    <t>MLMH_BRANCH_CORE_BANK</t>
  </si>
  <si>
    <t xml:space="preserve">สาขาที่ออกสัญญา อ้างอิงตามพนักงานขาย </t>
  </si>
  <si>
    <t>MLMH_GEN_SCRIPT_COMPLETE</t>
  </si>
  <si>
    <t>Gen. Script for Core Bank Flag</t>
  </si>
  <si>
    <t>MLMH_REQ_DOC_OLD</t>
  </si>
  <si>
    <t>เลขที่ใบคำขอเดิม</t>
  </si>
  <si>
    <t>MLMH_DOC_RECEIVE_DATE</t>
  </si>
  <si>
    <t>วันที่รับ App. In จริงจาก Marketing</t>
  </si>
  <si>
    <t>MLMH_MARKETING_SUP</t>
  </si>
  <si>
    <t>Markting Supervisor อ้างอิงตามฐานข้อมูลพนักงานขาย</t>
  </si>
  <si>
    <t>MLMH_AREA_MANAGER</t>
  </si>
  <si>
    <t>Area Manager อ้างอิงตามฐานข้อมูลพนักงานขาย</t>
  </si>
  <si>
    <t>MLMH_REFERRAL_NO</t>
  </si>
  <si>
    <t>Referral No.</t>
  </si>
  <si>
    <t>MLMH_GEN_SCRIPT_FACILITY</t>
  </si>
  <si>
    <t>Gen. Script Facility for Core Bank Flag</t>
  </si>
  <si>
    <t>MLMH_BUSINESS_SIZE</t>
  </si>
  <si>
    <t>Business Size</t>
  </si>
  <si>
    <t>MLMH_EXCEPTION_AUTO_REJECT</t>
  </si>
  <si>
    <t>Flag ยกเว้น Auto Reject</t>
  </si>
  <si>
    <t>MLMH_FLAG</t>
  </si>
  <si>
    <t>Flag สำหรับการใช้งานประมวลผลสิ้นเดือน</t>
  </si>
  <si>
    <t>MLMH_ACCRUE_INT_LAST_CALC_DATE</t>
  </si>
  <si>
    <t>วันที่คำนวณ Accrue Interest ล่าสุด (Effective Rate)</t>
  </si>
  <si>
    <t>MLMH_ACCRUE_INT_RATE</t>
  </si>
  <si>
    <t>อัตราดอกเบี้ย  (Effective Rate)</t>
  </si>
  <si>
    <t>MLMH_ACCRUE_INT_RATE_CHANGE</t>
  </si>
  <si>
    <t>อัตราดอกเบี้ยล่าช้า  (Effective Rate)</t>
  </si>
  <si>
    <t>MLMH_ACCRUE_INT_AMT_PER_DAY</t>
  </si>
  <si>
    <t>จำนวนเงินดอกเบี้ยต่อวัน</t>
  </si>
  <si>
    <t>DECIMAL</t>
  </si>
  <si>
    <t>17, 5</t>
  </si>
  <si>
    <t>MLMH_ACCRUE_INT_ADJ_AMT_TODAY</t>
  </si>
  <si>
    <t>ยอดปรับปรุงดอกเบี้ยในวัน</t>
  </si>
  <si>
    <t>MLMH_ACCRUE_INT_MONTH</t>
  </si>
  <si>
    <t>ดอกเบี้ยสะสมในเดือน</t>
  </si>
  <si>
    <t>MLMH_ACCRUE_INT_AMOUNT_OS</t>
  </si>
  <si>
    <t>ดอกเบี้ยสะสมคงเหลือ</t>
  </si>
  <si>
    <t>MLMH_STOP_VAT_DATE</t>
  </si>
  <si>
    <t>วันที่ Stop Vat</t>
  </si>
  <si>
    <t>MLMH_TAX_INT</t>
  </si>
  <si>
    <t>ดอกเบี้ยที่เสียภาษี</t>
  </si>
  <si>
    <t>MLMH_NON_TAX_INT</t>
  </si>
  <si>
    <t>ดอกเบี้ยที่ยังไม่เสียภาษี (Memo Int.)</t>
  </si>
  <si>
    <t>MLMH_SUB_CAMPAIGN_CODE</t>
  </si>
  <si>
    <t>Sub Campaign Code</t>
  </si>
  <si>
    <t>MLMH_CLOSE_ACC_BEFORE_MONTH</t>
  </si>
  <si>
    <t>จำนวนเดือนที่ห้ามปิดบัญชีก่อนกำหนด</t>
  </si>
  <si>
    <t>MLMH_CLOSE_ACC_BEFORE_CHARGE</t>
  </si>
  <si>
    <t>อัตราคำธรรมเนียม ที่ปิดบัญชีก่อนกำหนด</t>
  </si>
  <si>
    <t>MLMH_STAMP_DUTY</t>
  </si>
  <si>
    <t>ค่าอากรสัญญาเช่าซื้อ</t>
  </si>
  <si>
    <t>MLMH_GUARANTOR_DUTY</t>
  </si>
  <si>
    <t>ค่าอากรสัญญาค้ำ</t>
  </si>
  <si>
    <t>MLMH_DUPLICATE_DUTY</t>
  </si>
  <si>
    <t>ค่าอากรสำเนา</t>
  </si>
  <si>
    <t>MLMH_CREDIT_SCORE_FLAG</t>
  </si>
  <si>
    <t>MLMH_CREDIT_RATING</t>
  </si>
  <si>
    <t>Credit Rating ของบริษัทลูกค้า</t>
  </si>
  <si>
    <t>3, 0</t>
  </si>
  <si>
    <t>MLMH_PRINT_CHEQUE_AT_BRANCH</t>
  </si>
  <si>
    <t>MLMH_CLOSE_AMORTIZE_FLAG</t>
  </si>
  <si>
    <t>สถานะการรับรู้รายได้ทั้งหมด</t>
  </si>
  <si>
    <t>MLMH_CLOSE_AMORTIZE_DATE</t>
  </si>
  <si>
    <t>วันที่รับรู้รายได้ทั้งหมด</t>
  </si>
  <si>
    <t>MLMH_GRADE</t>
  </si>
  <si>
    <t>รหัสการจัดชั้น</t>
  </si>
  <si>
    <t>MLMH_ACF_NO</t>
  </si>
  <si>
    <t>ACF No. (Core Bank)</t>
  </si>
  <si>
    <t>MLMH_RELIEVE_FLAG</t>
  </si>
  <si>
    <t>Flag การผ่อนผ่อน</t>
  </si>
  <si>
    <t>MLMH_ACCRUE_INT_AMOUNT_OS_YES</t>
  </si>
  <si>
    <t>ดอกเบี้ยสะสมคงเหลือ เมื่อวาน</t>
  </si>
  <si>
    <t>MLMH_TAX_INT_YES</t>
  </si>
  <si>
    <t>ดอกเบี้ยที่เสียภาษี เมื่อวาน</t>
  </si>
  <si>
    <t>MLMH_NON_TAX_INT_YES</t>
  </si>
  <si>
    <t>ดอกเบี้ยที่ยังไม่เสียภาษี เมื่อวาน (Memo Int.)</t>
  </si>
  <si>
    <t>MLMH_PAID_INT_CUR</t>
  </si>
  <si>
    <t>ชำระดอกเบี้ยในเดือน</t>
  </si>
  <si>
    <t>MLMH_ACCRUE_PENALTY_INT</t>
  </si>
  <si>
    <t>เบี้ยปรับสะสม</t>
  </si>
  <si>
    <t>MLMH_STOP_ACCRUE_INT</t>
  </si>
  <si>
    <t>Flag หยุดรับรู้รายได้ (Effective Rate)</t>
  </si>
  <si>
    <t>MLMH_DOC_YY_REPO</t>
  </si>
  <si>
    <t>ปีเอกสารการรับชำระ กรณีผู้ประมูลชำระค่าสินค้ารถยึด</t>
  </si>
  <si>
    <t>MLMH_DOC_NO_REPO</t>
  </si>
  <si>
    <t>เลขที่เอกสารการรับชำระ กรณีผู้ประมูลชำระค่าสินค้ารถยึด</t>
  </si>
  <si>
    <t>MLMH_CUST_ID_BUYER</t>
  </si>
  <si>
    <t>รหัสลูกค้าสำหรับผู้ประมูลรถยึด</t>
  </si>
  <si>
    <t>MLMH_PAYBACK_PREV_MONTH</t>
  </si>
  <si>
    <t>Flag การประมวลผลสิ้นเดือนย้อนหลัง</t>
  </si>
  <si>
    <t>MLMH_PAID_PRN_PRV_MTH</t>
  </si>
  <si>
    <t>ชำระค่างวดย้อนหลัง</t>
  </si>
  <si>
    <t>MLMH_PAID_VAT_PRV_MTH</t>
  </si>
  <si>
    <t>ชำระค่า VAT ย้อนหลัง</t>
  </si>
  <si>
    <t>MLMH_DISCOUNT_BEFORE_CLOSING</t>
  </si>
  <si>
    <t>ให้ส่วนลดก่อนปิดบัญชี กรณีเฉพาะสัญญา Leasing</t>
  </si>
  <si>
    <t>MLMH_REPO_SELL_DATE</t>
  </si>
  <si>
    <t>วันที่ขายรถยึด</t>
  </si>
  <si>
    <t>MLMH_PRINT_CANCEL_LETTER_DATE</t>
  </si>
  <si>
    <t>วันที่ออกจดหมายบอกเลิกสัญญา</t>
  </si>
  <si>
    <t>MLMH_REPO_DATE</t>
  </si>
  <si>
    <t>วันที่รับรถ อ้างอิง receive date</t>
  </si>
  <si>
    <t>MLMH_REPO_FLAG</t>
  </si>
  <si>
    <t>สถานะการยึด</t>
  </si>
  <si>
    <t>MLMH_MSOL_YEAR</t>
  </si>
  <si>
    <t>ปีข้อมูล Summary of Loan</t>
  </si>
  <si>
    <t>MLMH_MSOL_MONTH</t>
  </si>
  <si>
    <t>เดือนข้อมูล Summary of Loan</t>
  </si>
  <si>
    <t>MLMH_BAR_CODE</t>
  </si>
  <si>
    <t>Bar Code</t>
  </si>
  <si>
    <t>MLMH_COL_GROUP_FLAG</t>
  </si>
  <si>
    <t>รหัสกลุ่มฝ่ายบริหารหนี้</t>
  </si>
  <si>
    <t>MLMH_FIELD_CODE</t>
  </si>
  <si>
    <t>รหัสพนักงานเก็บเงิน</t>
  </si>
  <si>
    <t>MLMH_CUSTOMER_COME_FROM</t>
  </si>
  <si>
    <t>ที่มาของลูกค้า</t>
  </si>
  <si>
    <t>CUST_SOURCE_CODE</t>
  </si>
  <si>
    <t xml:space="preserve">Customer Source Code </t>
  </si>
  <si>
    <t>MLMH_DRAFT_REQ_STATUS</t>
  </si>
  <si>
    <t>MLMH_CONSULT_FLAG</t>
  </si>
  <si>
    <t>สถานะการให้คำปรึกษา</t>
  </si>
  <si>
    <t>MLMH_BAR_CODE_REG</t>
  </si>
  <si>
    <t>MLMH_APPROVE_REASON</t>
  </si>
  <si>
    <t>รหัสเหตุผลการอนุมัติ</t>
  </si>
  <si>
    <t>MLMH_LAST_PAYMENT_DATE</t>
  </si>
  <si>
    <t>วันที่ชำระค่างวดหรือ VAT ล่าสุด</t>
  </si>
  <si>
    <t>MLMH_OS_INC_VAT</t>
  </si>
  <si>
    <t>ค่างวดรวม VAT คงเหลือ</t>
  </si>
  <si>
    <t>MLMH_COLLECTOR_CODE_OLD</t>
  </si>
  <si>
    <t>รหัสผู้ติดตามหนี้เดิม</t>
  </si>
  <si>
    <t>MLMH_SEND_NCB</t>
  </si>
  <si>
    <t>ส่ง NCB Flag</t>
  </si>
  <si>
    <t>MLMH_CHANGE_COLLECTOR_DATE</t>
  </si>
  <si>
    <t>วันที่แก้ไขรหัสผู้ติดตามหนี้</t>
  </si>
  <si>
    <t>MLMH_WO_DATE</t>
  </si>
  <si>
    <t>วันที่ตัดหนี้สูญ</t>
  </si>
  <si>
    <t>MLMH_FORECLOSED_PROPERTIES</t>
  </si>
  <si>
    <t>ค่าเสียหายคงเหลือ</t>
  </si>
  <si>
    <t>MLMH_REFIN_LOAN_NO</t>
  </si>
  <si>
    <t>เลขที่สัญญา Refinance</t>
  </si>
  <si>
    <t>MLMH_REFIN_LOAN_CHK_DIGIT</t>
  </si>
  <si>
    <t>ลำดับที่สัญญา Refinance</t>
  </si>
  <si>
    <t>MLMH_LAST_PAY_BY_CODE</t>
  </si>
  <si>
    <t>รหัสการชำระค่างวดล่าสุด</t>
  </si>
  <si>
    <t>MLMH_REFER_TCG_REQ_NO</t>
  </si>
  <si>
    <t>MLMH_TDR_FLAG</t>
  </si>
  <si>
    <t>MLMH_TDR_DATE</t>
  </si>
  <si>
    <t>MLMH_BANK_CODE</t>
  </si>
  <si>
    <t>MLMH_ACCOUNT_NO</t>
  </si>
  <si>
    <t>เลขที่บัญชีธนาคาร</t>
  </si>
  <si>
    <t>MLMH_ADVICE_NAME</t>
  </si>
  <si>
    <t>ผู้แนะนำ</t>
  </si>
  <si>
    <t>MLMH_ADVICE_PHONE</t>
  </si>
  <si>
    <t>เบอร์โทรผู้แนะนำ</t>
  </si>
  <si>
    <t>MLHP_REC_STS</t>
  </si>
  <si>
    <t>MLHP_BRN_DOC</t>
  </si>
  <si>
    <t>MLHP_REQ_DOC</t>
  </si>
  <si>
    <t>MLHP_DOC_NO</t>
  </si>
  <si>
    <t>MLHP_CHECK_DIGIT</t>
  </si>
  <si>
    <t>MLHP_SELLING_PLUS_VAT</t>
  </si>
  <si>
    <t>Property Price (Include VAT)</t>
  </si>
  <si>
    <t>MLHP_SELLING_PRICE</t>
  </si>
  <si>
    <t>Property Price (No VAT)</t>
  </si>
  <si>
    <t>MLHP_VAT_SELL</t>
  </si>
  <si>
    <t xml:space="preserve">Property VAT </t>
  </si>
  <si>
    <t>MLHP_AVERAGE_PRICE_80</t>
  </si>
  <si>
    <t>Standard Price</t>
  </si>
  <si>
    <t>MLHP_DOWN_AMT_FLAG</t>
  </si>
  <si>
    <t>Down Amount Flag</t>
  </si>
  <si>
    <t>MLHP_VAT_DOWN_COM_PAY_FLAG</t>
  </si>
  <si>
    <t>VAT Down Pay By (Company / Dealer)</t>
  </si>
  <si>
    <t>MLHP_DOWN_PAYMENT_AMT</t>
  </si>
  <si>
    <t>Down Payment Amount</t>
  </si>
  <si>
    <t>MLHP_DOWN_PERCENT</t>
  </si>
  <si>
    <t>Down Percent</t>
  </si>
  <si>
    <t>MLHP_VAT_DOWN_FLAG</t>
  </si>
  <si>
    <t>VAT Down Flag</t>
  </si>
  <si>
    <t>MLHP_VAT_DOWN</t>
  </si>
  <si>
    <t>VAT Down Amount</t>
  </si>
  <si>
    <t>MLHP_DOWN_PAYMENT_FLAG</t>
  </si>
  <si>
    <t>Down Payment Flag</t>
  </si>
  <si>
    <t>MLHP_INVENSTMENT_AMT</t>
  </si>
  <si>
    <t>Invenstment Amount</t>
  </si>
  <si>
    <t>MLHP_VAT_INVENSTMENT</t>
  </si>
  <si>
    <t>VAT Investment Amount</t>
  </si>
  <si>
    <t>MLHP_HIRING_CHARGE</t>
  </si>
  <si>
    <t>Hiring Charge</t>
  </si>
  <si>
    <t>MLHP_VAT_HIRING_CHARGE</t>
  </si>
  <si>
    <t>VAT Hiring Charge</t>
  </si>
  <si>
    <t>MLHP_FLAG_RATE</t>
  </si>
  <si>
    <t>Flag Rate (Flat or Effective)</t>
  </si>
  <si>
    <t>MLHP_ROUND_FLAG</t>
  </si>
  <si>
    <t>Round Amount Flag</t>
  </si>
  <si>
    <t>MLHP_FLAT_RATE</t>
  </si>
  <si>
    <t>Flat Rate</t>
  </si>
  <si>
    <t>MLHP_EFFECTIVE_RATE</t>
  </si>
  <si>
    <t>Effective Rate</t>
  </si>
  <si>
    <t>MLHP_FLAT_RATE_PER_MONTH</t>
  </si>
  <si>
    <t>Flat Rate Per Month</t>
  </si>
  <si>
    <t>MLHP_DUE_BALANCE</t>
  </si>
  <si>
    <t>Due Balance</t>
  </si>
  <si>
    <t>MLHP_VAT_DUE_BALANCE</t>
  </si>
  <si>
    <t>Vat Due Balance</t>
  </si>
  <si>
    <t>MLHP_OUTSTANDING_BALANCE</t>
  </si>
  <si>
    <t>O/S Balance</t>
  </si>
  <si>
    <t>MLHP_DEALER_CODE</t>
  </si>
  <si>
    <t>BRANCH_CODE</t>
  </si>
  <si>
    <t>DEALER_CODE</t>
  </si>
  <si>
    <t>MLHP_FROM_SHOWROOM</t>
  </si>
  <si>
    <t>Sub Dealer Code</t>
  </si>
  <si>
    <t>MLHP_SELLMAN_CODE</t>
  </si>
  <si>
    <t>Salesman Code</t>
  </si>
  <si>
    <t>MLHP_PAY_PERIOD_AMOUNT</t>
  </si>
  <si>
    <t>Pay Install Amount</t>
  </si>
  <si>
    <t>MLHP_VAT_PAY_PERIOD</t>
  </si>
  <si>
    <t>Pay VAT Install Amount</t>
  </si>
  <si>
    <t>MLHP_PAY_LAST_PERIOD_AMOUNT</t>
  </si>
  <si>
    <t>Pay Last Install Amount</t>
  </si>
  <si>
    <t>MLHP_VAT_PAY_LAST_PERIOD</t>
  </si>
  <si>
    <t>Pay Last VAT Install Amount</t>
  </si>
  <si>
    <t>MLHP_COLLATERAL_NO</t>
  </si>
  <si>
    <t>Collateral No.</t>
  </si>
  <si>
    <t>MLHP_PAY_GROUP</t>
  </si>
  <si>
    <t>MLHP_DR_AC</t>
  </si>
  <si>
    <t>Debit Account For Pay By T/R</t>
  </si>
  <si>
    <t>MLHP_PO_SEND_TO</t>
  </si>
  <si>
    <t>MLHP_PO_CONDITION</t>
  </si>
  <si>
    <t>MLHP_REMARK_3</t>
  </si>
  <si>
    <t>Remark No. 3</t>
  </si>
  <si>
    <t>MLHP_DEVIATION_1</t>
  </si>
  <si>
    <t>MLHP_DEVIATION_2</t>
  </si>
  <si>
    <t>MLHP_SPECIAL_CONDITION</t>
  </si>
  <si>
    <t>Special Condition</t>
  </si>
  <si>
    <t>MLHP_LESS_PREMIUM_FLAG</t>
  </si>
  <si>
    <t>MLHP_CUSTOMER_POSITION</t>
  </si>
  <si>
    <t>Customer Position</t>
  </si>
  <si>
    <t>MLHP_PAY_PERFORMANCE_FLAG</t>
  </si>
  <si>
    <t>MLHP_SPOUSE_NAME</t>
  </si>
  <si>
    <t>MLHP_SPOUSE_OFFICE</t>
  </si>
  <si>
    <t>MLHP_SPOUSE_POSITION</t>
  </si>
  <si>
    <t>MLHP_SPOUSE_TEL</t>
  </si>
  <si>
    <t>MLHP_PAY_PREMIUM_DEAILER</t>
  </si>
  <si>
    <t>MLHP_PAY_PREMIUM_DEAILER_ACT</t>
  </si>
  <si>
    <t>MLHP_BEGIN_ENDIND_FLAG</t>
  </si>
  <si>
    <t>Begin or Ending Flag</t>
  </si>
  <si>
    <t>MLHP_LESS_INSTALL_FLAG</t>
  </si>
  <si>
    <t>MLHP_SUBSIDIZED_RATE</t>
  </si>
  <si>
    <t>Subsidy Rate</t>
  </si>
  <si>
    <t>MLHP_SUBSIDIZED_AMOUNT</t>
  </si>
  <si>
    <t>Subsidy Amount</t>
  </si>
  <si>
    <t>MLHP_DEDUCTION_FLAG</t>
  </si>
  <si>
    <t>Deduct Flag</t>
  </si>
  <si>
    <t>MLHP_DEDUCTION_BASE_AMT</t>
  </si>
  <si>
    <t>Deduct Base Amount</t>
  </si>
  <si>
    <t>MLHP_DEDUCTION_VAT</t>
  </si>
  <si>
    <t>Deduct VAT</t>
  </si>
  <si>
    <t>MLHP_DEDUCTION_WH_TAX</t>
  </si>
  <si>
    <t>Deduct W/H Tax</t>
  </si>
  <si>
    <t>MLHP_DEDUCTION_PIAD_AMT</t>
  </si>
  <si>
    <t>Deduct Paid Amount</t>
  </si>
  <si>
    <t>MLHP_FIN_COM_RTE_STD</t>
  </si>
  <si>
    <t>MLHP_FIN_COM_RTE</t>
  </si>
  <si>
    <t>MLHP_FIN_ABSORB_TAX_FLAG</t>
  </si>
  <si>
    <t>MLHP_FIN_COM_RTE_INDV_STD</t>
  </si>
  <si>
    <t>MLHP_FIN_COM_RTE_INDIVIDUAL</t>
  </si>
  <si>
    <t>MLHP_FIN_ABSORB_TAX_FLAG_IND</t>
  </si>
  <si>
    <t>MLHP_FIN_COM_IND_VAT_1_CORP</t>
  </si>
  <si>
    <t>MLHP_FIN_COM_EXD_VAT_CORP</t>
  </si>
  <si>
    <t>MLHP_FIN_COM_IND_VAT_2_CORP</t>
  </si>
  <si>
    <t>MLHP_FIN_WHD_TAX_CORP</t>
  </si>
  <si>
    <t>MLHP_FIN_NET_AMT_CORP</t>
  </si>
  <si>
    <t>MLHP_FIN_COM_IND_VAT_1_INDV</t>
  </si>
  <si>
    <t>MLHP_FIN_COM_EXD_VAT_INDV</t>
  </si>
  <si>
    <t>MLHP_FIN_COM_IND_VAT_2_INDV</t>
  </si>
  <si>
    <t>MLHP_FIN_WHD_TAX_INDV</t>
  </si>
  <si>
    <t>MLHP_FIN_NET_AMT_INDV</t>
  </si>
  <si>
    <t>MLHP_FIN_COM_IND_VAT_1</t>
  </si>
  <si>
    <t>MLHP_FIN_COM_EXD_VAT</t>
  </si>
  <si>
    <t>MLHP_FIN_COM_IND_VAT_2</t>
  </si>
  <si>
    <t>MLHP_FIN_WHD_TAX</t>
  </si>
  <si>
    <t>MLHP_FIN_NET_AMT</t>
  </si>
  <si>
    <t>MLHP_PAY_COMM_FLAG</t>
  </si>
  <si>
    <t>MLHP_INS_FLG</t>
  </si>
  <si>
    <t>MLHP_INS_AMT_STD_FROM</t>
  </si>
  <si>
    <t>MLHP_TR_REALIZE_UID_AMT</t>
  </si>
  <si>
    <t>MLHP_INS_AMT</t>
  </si>
  <si>
    <t>MLHP_INS_COM_IND_VAT</t>
  </si>
  <si>
    <t>MLHP_INS_WHD_TAX</t>
  </si>
  <si>
    <t>MLHP_INS_ABSORB_TAX_FLAG</t>
  </si>
  <si>
    <t>MLHP_INS_NET_AMT</t>
  </si>
  <si>
    <t>MLHP_COMPANY_WHD_TAX_RATE</t>
  </si>
  <si>
    <t>W/H Tax Rate</t>
  </si>
  <si>
    <t>MLHP_COMPANY_INC_TAX_RATE</t>
  </si>
  <si>
    <t>Income Tax Rate</t>
  </si>
  <si>
    <t>MLHP_COMPANY_DEDUCTION_RATE</t>
  </si>
  <si>
    <t>Deduct Rate</t>
  </si>
  <si>
    <t>MLHP_PRINT_RECEIPT_STATUS</t>
  </si>
  <si>
    <t>Print Receipt Status</t>
  </si>
  <si>
    <t>MLHP_RECEIPT_NO</t>
  </si>
  <si>
    <t>Receipt No.</t>
  </si>
  <si>
    <t>MLHP_PRINT_TAX_INVOICE_STATUS</t>
  </si>
  <si>
    <t>Print Tax Inv. Status</t>
  </si>
  <si>
    <t>MLHP_TAX_INVOICE_NO</t>
  </si>
  <si>
    <t>Tax Inv. No.</t>
  </si>
  <si>
    <t>MLHP_PRINT_RECEIPT_DEDUCT_STS</t>
  </si>
  <si>
    <t>Print Receipt Deduct Status</t>
  </si>
  <si>
    <t>MLHP_RECEIPT_DEDUCT_NO</t>
  </si>
  <si>
    <t>Print Receipt Deduct No.</t>
  </si>
  <si>
    <t>MLHP_PRINT_VAT_DEDUCT_STATUS</t>
  </si>
  <si>
    <t>Print Vat Deduct Status</t>
  </si>
  <si>
    <t>MLHP_VAT_DEDUCT_NO</t>
  </si>
  <si>
    <t>Print Vat Deduct No.</t>
  </si>
  <si>
    <t>MLHP_PRINT_RECEIPT_SUBSIDY_ST</t>
  </si>
  <si>
    <t>Print Receipt Subsidy Status</t>
  </si>
  <si>
    <t>MLHP_RECEIPT_SUBSIDY_NO</t>
  </si>
  <si>
    <t>Print Receipt Subsidy No.</t>
  </si>
  <si>
    <t>MLHP_PRINT_VAT_SUBSIDY_STATUS</t>
  </si>
  <si>
    <t>Print Vat Subsidy Status</t>
  </si>
  <si>
    <t>MLHP_VAT_SUBSIDY_NO</t>
  </si>
  <si>
    <t>Print Vat subsidy No.</t>
  </si>
  <si>
    <t>MLHP_VAT_RATE</t>
  </si>
  <si>
    <t>VAT Rate</t>
  </si>
  <si>
    <t>MLHP_DARFT_FLAG</t>
  </si>
  <si>
    <t>Darft Flag</t>
  </si>
  <si>
    <t>MLHP_CROSS_SALE_FROM</t>
  </si>
  <si>
    <t>MLHP_DEDUCT_INS_AMT</t>
  </si>
  <si>
    <t>Deduct Install Amount</t>
  </si>
  <si>
    <t>MLHP_RECEIVER_CODE</t>
  </si>
  <si>
    <t>Receiver Code</t>
  </si>
  <si>
    <t>MLHP_DOWN_INCLUDE_VAT</t>
  </si>
  <si>
    <t>Down Include VAT</t>
  </si>
  <si>
    <t>MLHP_CREDITOR_CODE</t>
  </si>
  <si>
    <t>MLHP_CHECKER_CODE</t>
  </si>
  <si>
    <t>Checker Code</t>
  </si>
  <si>
    <t>MLHP_PURPOSE_HPLS</t>
  </si>
  <si>
    <t>Purpose H/P</t>
  </si>
  <si>
    <t>MLHP_DEBT_BURDEN_WAIT</t>
  </si>
  <si>
    <t>MLHP_TR_FROM_DOC_NO</t>
  </si>
  <si>
    <t>T/R From Contract No.</t>
  </si>
  <si>
    <t>MLHP_BALLOON_AMT</t>
  </si>
  <si>
    <t>MLHP_CLOSE_OPEN_AC_FLAG</t>
  </si>
  <si>
    <t>MLHP_BALLOON_TYPE</t>
  </si>
  <si>
    <t>MLHP_FREE_DEC_2</t>
  </si>
  <si>
    <t>MLHP_FREE_DEC_3</t>
  </si>
  <si>
    <t>MLHP_LIFE_INS_FLAG</t>
  </si>
  <si>
    <t>Life Ins. Flag</t>
  </si>
  <si>
    <t>MLHP_LIFE_INS_AMT</t>
  </si>
  <si>
    <t>Life Ins. Amount</t>
  </si>
  <si>
    <t>MLHP_LIFE_INS_AMT_INC_TO_INVEST</t>
  </si>
  <si>
    <t>Life Ins. Include to Investment Flag</t>
  </si>
  <si>
    <t>MLHP_LIFE_INS_DEDUCT_FROM_CHQ</t>
  </si>
  <si>
    <t>MLHP_MARKETING_DATE</t>
  </si>
  <si>
    <t>Marketing Date</t>
  </si>
  <si>
    <t>MLHP_REWARD_INT_NET_RATE</t>
  </si>
  <si>
    <t>MLHP_LIMIT_BURDEN_WAIT</t>
  </si>
  <si>
    <t>MLHP_SELLING_PRICE_ADJ</t>
  </si>
  <si>
    <t>MLHP_VAT_SELL_ADJ</t>
  </si>
  <si>
    <t>MLHP_SELLING_PLUS_VAT_ADJ</t>
  </si>
  <si>
    <t>MLHP_DEPOSIT_BY</t>
  </si>
  <si>
    <t>MLHP_INSURANCE_FLAG</t>
  </si>
  <si>
    <t>Insurance Flag</t>
  </si>
  <si>
    <t>MLHP_INSURANCE_AMT</t>
  </si>
  <si>
    <t>Insurance Amount</t>
  </si>
  <si>
    <t>MLHP_LATE_CHARGE_CODE</t>
  </si>
  <si>
    <t>Late Charge Code</t>
  </si>
  <si>
    <t>MLHP_LATE_CHARGE_SPREAD</t>
  </si>
  <si>
    <t>Late Charge Spread</t>
  </si>
  <si>
    <t>MLHP_ADJ_INSURANCE_AMT</t>
  </si>
  <si>
    <t>Insurance Amount Include Investment</t>
  </si>
  <si>
    <t>MLHP_ADJ_INSURANCE_VAT</t>
  </si>
  <si>
    <t>Insurance VAT Include Investment</t>
  </si>
  <si>
    <t>MLHP_ADJ_INSURANCE_INC_VAT</t>
  </si>
  <si>
    <t>Insurance+VAT Amount Include Investment</t>
  </si>
  <si>
    <t>MLHP_INSTALLMENT_FLAG</t>
  </si>
  <si>
    <t>MLHP_TERM_CALCULATE_COMM</t>
  </si>
  <si>
    <t>Term Calculate Commission</t>
  </si>
  <si>
    <t>MLHP_SLL_OUTSTANDING</t>
  </si>
  <si>
    <t>MLHP_SLL_RELATED_LIMIT</t>
  </si>
  <si>
    <t>MLHP_AVAILABLE_LIMIT</t>
  </si>
  <si>
    <t>MLHP_SLL</t>
  </si>
  <si>
    <t>MLHP_FLAG</t>
  </si>
  <si>
    <t>Flag For Process</t>
  </si>
  <si>
    <t>MLHP_SUBSIDIZED_WH_AMOUNT</t>
  </si>
  <si>
    <t>Subsidy W/H Amount</t>
  </si>
  <si>
    <t>MLHP_FIN_AMT_SUBSIDIZED</t>
  </si>
  <si>
    <t>Finance Amount Subsidy</t>
  </si>
  <si>
    <t>MLHP_SUBSIDIZED_NET_VAT</t>
  </si>
  <si>
    <t>Subsidy Net VAT</t>
  </si>
  <si>
    <t>MLHP_NET_EFFECTIVE_RATE</t>
  </si>
  <si>
    <t>Net Effective Rate</t>
  </si>
  <si>
    <t>MLHP_NET_SUBSIDY_RATE</t>
  </si>
  <si>
    <t>Net Subsidy Rate</t>
  </si>
  <si>
    <t>MLHP_NET_EXPENSE_RATE</t>
  </si>
  <si>
    <t>Net Expense Rate</t>
  </si>
  <si>
    <t>MLHP_NET_UNEARN_RATE</t>
  </si>
  <si>
    <t>Net Unearn Rate</t>
  </si>
  <si>
    <t>MLHP_NET_INS_FREE_RATE</t>
  </si>
  <si>
    <t>Net Ins. Free Rate</t>
  </si>
  <si>
    <t>MLHP_EXTRA_COMM_AMT</t>
  </si>
  <si>
    <t>MLHP_EXTRA_COMM_VAT_AMT</t>
  </si>
  <si>
    <t>MLHP_EXTRA_COMM_TAX_AMT</t>
  </si>
  <si>
    <t>MLHP_EXTRA_COMM_NET_AMT</t>
  </si>
  <si>
    <t>MLHP_EXTRA_COMM_AMT_CORP</t>
  </si>
  <si>
    <t>MLHP_EXTRA_COMM_VAT_AMT_CORP</t>
  </si>
  <si>
    <t>MLHP_EXTRA_COMM_TAX_AMT_CORP</t>
  </si>
  <si>
    <t>MLHP_EXTRA_COMM_NET_AMT_CORP</t>
  </si>
  <si>
    <t>MLHP_EXTRA_COMM_AMT_INDV</t>
  </si>
  <si>
    <t>MLHP_EXTRA_COMM_VAT_AMT_INDV</t>
  </si>
  <si>
    <t>MLHP_EXTRA_COMM_TAX_AMT_INDV</t>
  </si>
  <si>
    <t>MLHP_EXTRA_COMM_NET_AMT_INDV</t>
  </si>
  <si>
    <t>MLHP_INS_AMT_CORP</t>
  </si>
  <si>
    <t>MLHP_INS_VAT_CORP</t>
  </si>
  <si>
    <t>MLHP_INS_TAX_CORP</t>
  </si>
  <si>
    <t>MLHP_INS_AMT_INDV</t>
  </si>
  <si>
    <t>MLHP_INS_VAT_INDV</t>
  </si>
  <si>
    <t>MLHP_INS_TAX_INDV</t>
  </si>
  <si>
    <t>MLHP_PAY_COMM_BY</t>
  </si>
  <si>
    <t>MLHP_LIFE_INS_DATE</t>
  </si>
  <si>
    <t>Life Ins. Date</t>
  </si>
  <si>
    <t>MLHP_LIFE_INS_PERIOD</t>
  </si>
  <si>
    <t>Life Ins. Period</t>
  </si>
  <si>
    <t>MLHP_LIFE_INS_AMT_PER_MONTH</t>
  </si>
  <si>
    <t>Life Ins. Amount per Month</t>
  </si>
  <si>
    <t>MLHP_HEALTH_INS_AMT</t>
  </si>
  <si>
    <t>Health Ins. Amount</t>
  </si>
  <si>
    <t>MLHP_ADJ_HEALTH_INS_AMT</t>
  </si>
  <si>
    <t>Health Ins. Amount Include Investment</t>
  </si>
  <si>
    <t>MLHP_ADJ_HEALTH_INS_VAT</t>
  </si>
  <si>
    <t>Health Ins. VAT Include Investment</t>
  </si>
  <si>
    <t>MLHP_ADJ_HEALTH_INS_INC_VAT</t>
  </si>
  <si>
    <t>Health Ins. Amount+VAT Include Investment</t>
  </si>
  <si>
    <t>MLHP_BEGIN_PAY_PERIOD_AMT</t>
  </si>
  <si>
    <t>Old Install Amount</t>
  </si>
  <si>
    <t>MLHP_PERIOD_NO_STEP_DOWN</t>
  </si>
  <si>
    <t>MLHP_PERIOD_NO_FIRST_STEP</t>
  </si>
  <si>
    <t>MLHP_RV_AMOUNT</t>
  </si>
  <si>
    <t>MLHP_RV_VAT</t>
  </si>
  <si>
    <t>MLHP_NET_LIFE_INS_RATE</t>
  </si>
  <si>
    <t>Net Life Insurance Rate</t>
  </si>
  <si>
    <t>MLHP_NET_HEALTH_INS_RATE</t>
  </si>
  <si>
    <t>Net Health Insurance Rate</t>
  </si>
  <si>
    <t>MLHP_BEG_HIRING_CHARGE_EXD_VAT</t>
  </si>
  <si>
    <t>MLHP_BEG_VAT_HIRING_CHARGE</t>
  </si>
  <si>
    <t>MLHP_BEG_DUE_BALANCE_EXD_VAT</t>
  </si>
  <si>
    <t>MLHP_BEG_VAT_DUE_BALANCE</t>
  </si>
  <si>
    <t>MLHP_BEG_PAY_PERIOD_AMT_EXD_VAT</t>
  </si>
  <si>
    <t>MLHP_BEG_VAT_PAY_PERIOD</t>
  </si>
  <si>
    <t>MLHP_ASSET_TAX_INVOICE_NO</t>
  </si>
  <si>
    <t>ใบกำกับภาษีซื้อ</t>
  </si>
  <si>
    <t>MLHP_BEG_FLAT_RATE</t>
  </si>
  <si>
    <t>MLHP_BEG_EFFECTIVE_RATE</t>
  </si>
  <si>
    <t>MLHP_BEG_FLAT_RATE_PER_MONTH</t>
  </si>
  <si>
    <t>MLHP_DEALER_BASIC_COMM</t>
  </si>
  <si>
    <t>MLHP_DEALER_INSUR_PREMIUM</t>
  </si>
  <si>
    <t>MLHP_INSUR_COMPANY_PREMIUM</t>
  </si>
  <si>
    <t>MLHP_INPUT_FLAT_RATE</t>
  </si>
  <si>
    <t>Keep User Input Flat Rate</t>
  </si>
  <si>
    <t>MLHP_INPUT_EFFECTIVE_RATE</t>
  </si>
  <si>
    <t>Keep User Input Effective Rate</t>
  </si>
  <si>
    <t>MLHP_INPUT_FLAT_RATE_PER_MONTH</t>
  </si>
  <si>
    <t>Keep User Input Flat Rate per Month</t>
  </si>
  <si>
    <t>MLHP_LIFE_INS_AMT_EXD_VAT</t>
  </si>
  <si>
    <t>Life Ins. Include VAT</t>
  </si>
  <si>
    <t>MLHP_DEALER_EXTRA_COMM</t>
  </si>
  <si>
    <t>MLHP_ATM_NO</t>
  </si>
  <si>
    <t>ATM No.</t>
  </si>
  <si>
    <t>MLHP_CONSULT_FLAG</t>
  </si>
  <si>
    <t>Consult Flag</t>
  </si>
  <si>
    <t>MLHP_CONTROL_OWNER</t>
  </si>
  <si>
    <t>Control Owner</t>
  </si>
  <si>
    <t>MLHP_PERIOD_INSTALL_PRINCIPAL</t>
  </si>
  <si>
    <t xml:space="preserve">No. of Install </t>
  </si>
  <si>
    <t>MLHP_STANDARD_CAR_PRICE</t>
  </si>
  <si>
    <t>Standard Car Price</t>
  </si>
  <si>
    <t>MLHP_ADVANCE_INSTALLMENT_TERM</t>
  </si>
  <si>
    <t>Advance Install Term</t>
  </si>
  <si>
    <t>TINYINT</t>
  </si>
  <si>
    <t>MLHP_ADVANCE_INSTALLMENT_AMT</t>
  </si>
  <si>
    <t>Advance Install Amount</t>
  </si>
  <si>
    <t>MLHP_LIFE_INS_AMT_ORG</t>
  </si>
  <si>
    <t>Life Ins. Amount Before Change</t>
  </si>
  <si>
    <t>MLHP_LIFE_INS_AMT_PER_MONTH_ORG</t>
  </si>
  <si>
    <t>Life Ins. Amount per Month Before Change</t>
  </si>
  <si>
    <t>MLHP_LIFE_INS_AMT_EXD_VAT_ORG</t>
  </si>
  <si>
    <t>Life Ins. Exclude VAT Before Change</t>
  </si>
  <si>
    <t>MLHP_PRICE_SOURCE_1</t>
  </si>
  <si>
    <t>MLHP_PRICE_SOURCE_2</t>
  </si>
  <si>
    <t>MLHP_PRICE_SOURCE_3</t>
  </si>
  <si>
    <t>MLHP_PRICE_SOURCE_EXCEPT_1</t>
  </si>
  <si>
    <t>MLHP_PRICE_SOURCE_EXCEPT_2</t>
  </si>
  <si>
    <t>MLHP_PRICE_SOURCE_EXCEPT_3</t>
  </si>
  <si>
    <t>MLHP_BEG_INVENSTMENT_AMT</t>
  </si>
  <si>
    <t>Investment Amount</t>
  </si>
  <si>
    <t>MLHP_BEG_VAT_INVENSTMENT</t>
  </si>
  <si>
    <t>MLHP_ADVANCE_BY_CUSTOMER_TERM</t>
  </si>
  <si>
    <t>Advance Install by customer (Term)</t>
  </si>
  <si>
    <t>MLHP_ADVANCE_BY_CUSTOMER_AMT</t>
  </si>
  <si>
    <t>Advance Install by customer (Amount)</t>
  </si>
  <si>
    <t>MLHP_ADVANCE_INSTALLMENT_ADJ</t>
  </si>
  <si>
    <t>Advance Installment Adjust</t>
  </si>
  <si>
    <t>MLHP_LIMIT_FEE_AMOUNT</t>
  </si>
  <si>
    <t>ค่าธรรมเนียมทำสัญญา</t>
  </si>
  <si>
    <t>MLHP_LIMIT_FEE_VAT_AMOUNT</t>
  </si>
  <si>
    <t>VAT ค่าธรรมเนียมทำสัญญา</t>
  </si>
  <si>
    <t>MLHP_PA_FLAG</t>
  </si>
  <si>
    <t xml:space="preserve">PA Flag </t>
  </si>
  <si>
    <t>MLHP_PA_CODE</t>
  </si>
  <si>
    <t>PA CODE (MDSC_TYP = ‘PA_CODE’)</t>
  </si>
  <si>
    <t>MLHP_PA_AMOUNT</t>
  </si>
  <si>
    <t>PA AMOUNT</t>
  </si>
  <si>
    <t>MLHP_BANK_CODE</t>
  </si>
  <si>
    <t>MLHP_ACCOUNT_NO</t>
  </si>
  <si>
    <t>FNMDSC (WHERE MDSC_TYP = 'CUSTOMER-COME-FROM')</t>
  </si>
  <si>
    <t>FNMDSC (WHERE MDSC_TYP = 'ProjectCode')</t>
  </si>
  <si>
    <t>FNMDSC (WHERE MDSC_TYP = 'REQUEST-STATUS')</t>
  </si>
  <si>
    <t>FNMSOL</t>
  </si>
  <si>
    <t>MSOL_REC_STS</t>
  </si>
  <si>
    <t>MSOL_LN_BRN</t>
  </si>
  <si>
    <t>MSOL_LN_TYP</t>
  </si>
  <si>
    <t>MSOL_DOC_NO</t>
  </si>
  <si>
    <t>MSOL_CHECK_DIGIT</t>
  </si>
  <si>
    <t>MSOL_YEAR</t>
  </si>
  <si>
    <t>MSOL_MONTH</t>
  </si>
  <si>
    <t>MSOL_UID_PERIOD</t>
  </si>
  <si>
    <t>MSOL_OS_BAL</t>
  </si>
  <si>
    <t>MSOL_OS_BAL_VAT</t>
  </si>
  <si>
    <t>MSOL_CHQ_EFF</t>
  </si>
  <si>
    <t>MSOL_PAY_PRINCIPAL</t>
  </si>
  <si>
    <t>MSOL_PAY_VAT_AMT</t>
  </si>
  <si>
    <t>MSOL_OS_UID_PRINCIPAL</t>
  </si>
  <si>
    <t>MSOL_OS_UID_AMOUNT</t>
  </si>
  <si>
    <t>MSOL_REALIZED_UID_AMT</t>
  </si>
  <si>
    <t>MSOL_REVERSE_UID_AMT</t>
  </si>
  <si>
    <t>MSOL_REALIZED_PAID</t>
  </si>
  <si>
    <t>MSOL_REALIZED_UNPAID</t>
  </si>
  <si>
    <t>MSOL_OS_SUBSIDY_AMT</t>
  </si>
  <si>
    <t>MSOL_REALIZED_SUBSIDY</t>
  </si>
  <si>
    <t>MSOL_REVERSE_SUBSIDY</t>
  </si>
  <si>
    <t>MSOL_OS_EXPENSE_AMT</t>
  </si>
  <si>
    <t>MSOL_REALIZED_EXPENSE</t>
  </si>
  <si>
    <t>MSOL_REVERSE_EXPENSE</t>
  </si>
  <si>
    <t>MSOL_OS_INS_FREE_AMT</t>
  </si>
  <si>
    <t>MSOL_REALIZED_INS_FREE</t>
  </si>
  <si>
    <t>MSOL_REVERSE_INS_FREE</t>
  </si>
  <si>
    <t>MSOL_ACC_INT</t>
  </si>
  <si>
    <t>MSOL_STOP_DATE</t>
  </si>
  <si>
    <t>MSOL_NEXT_PAY_PRINCIPAL_DATE</t>
  </si>
  <si>
    <t>MSOL_LST_PAY_PERIOD_PRINCIPAL</t>
  </si>
  <si>
    <t>MSOL_MATURITY_DATE</t>
  </si>
  <si>
    <t>MSOL_TERM</t>
  </si>
  <si>
    <t>MSOL_VALUE_DATE</t>
  </si>
  <si>
    <t>MSOL_AGING_TERM</t>
  </si>
  <si>
    <t>MSOL_AGING_DAY</t>
  </si>
  <si>
    <t>MSOL_GRADE</t>
  </si>
  <si>
    <t>MSOL_STATUS_FLAG</t>
  </si>
  <si>
    <t>MSOL_AST_STS</t>
  </si>
  <si>
    <t>MSOL_STOP_VAT_FLAG</t>
  </si>
  <si>
    <t>MSOL_RELIEVE_FLAG</t>
  </si>
  <si>
    <t>MSOL_DUE_PERIOD</t>
  </si>
  <si>
    <t>MSOL_BEFORE_REL_UID_SEQ</t>
  </si>
  <si>
    <t>MSOL_AFTER_REL_UID_SEQ</t>
  </si>
  <si>
    <t>MSOL_OS_HEALTH_INS_AMT</t>
  </si>
  <si>
    <t>MSOL_REALIZED_HEALTH_INS</t>
  </si>
  <si>
    <t>MSOL_OS_LIFE_INS_AMT</t>
  </si>
  <si>
    <t>MSOL_REALIZED_LIFE_INS</t>
  </si>
  <si>
    <t>MSOL_ACCRUED_EOM</t>
  </si>
  <si>
    <t>MSOL_PROVISION_AMT</t>
  </si>
  <si>
    <t>MSOL_OS_UID1_AMOUNT</t>
  </si>
  <si>
    <t>MSOL_CHANGE_STATUS_DATE</t>
  </si>
  <si>
    <t>MSOL_REPO_DATE</t>
  </si>
  <si>
    <t>MSOL_REPO_SELL_DATE</t>
  </si>
  <si>
    <t>MSOL_PRINT_CANCEL_LETTER_DATE</t>
  </si>
  <si>
    <t>MSOL_REPO_FLAG</t>
  </si>
  <si>
    <t>MSOL_OS_AR_VAT</t>
  </si>
  <si>
    <t>MSOL_SEQ_UID_RD</t>
  </si>
  <si>
    <t>MSOL_REALIZED_RD_THIS_MTH</t>
  </si>
  <si>
    <t>MSOL_PAY_PRINCIPAL_THIS_YEAR</t>
  </si>
  <si>
    <t>MSOL_PAY_PRINCIPAL_ALL</t>
  </si>
  <si>
    <t>MSOL_INSTALL_PASS_DUE</t>
  </si>
  <si>
    <t>MSOL_OVER_1_YEAR</t>
  </si>
  <si>
    <t>MSOL_FLAG</t>
  </si>
  <si>
    <t>MSOL_BAL_INSTALL_NEXT_PRINC</t>
  </si>
  <si>
    <t>MSOL_VAT_PASS_DUE</t>
  </si>
  <si>
    <t>MSOL_AST_STS_ACTUAL</t>
  </si>
  <si>
    <t>MSOL_LAST_PAY_DATE</t>
  </si>
  <si>
    <t>MSOL_CLOSE_AMORTIZE_DATE</t>
  </si>
  <si>
    <t>MSOL_CLOSE_AMORTIZE_FLAG</t>
  </si>
  <si>
    <t>MSOL_PREV_YEAR</t>
  </si>
  <si>
    <t>MSOL_PREV_MONTH</t>
  </si>
  <si>
    <t>MSOL_WO_DATE</t>
  </si>
  <si>
    <t>MSOL_PAY_VAT_ALL</t>
  </si>
  <si>
    <t>MSOL_DISCOUNT_AMOUNT</t>
  </si>
  <si>
    <t>MSOL_PREV_GRADE</t>
  </si>
  <si>
    <t>MSOL_PREV_STATUS_FLAG</t>
  </si>
  <si>
    <t>MSOL_PREV_AST_STS_ACTUAL</t>
  </si>
  <si>
    <t>MSOL_PAY_PRINCIPAL_ADJ</t>
  </si>
  <si>
    <t>MSOL_PAY_VAT_AMT_ADJ</t>
  </si>
  <si>
    <t>MSOL_PAY_PRINCIPAL_WO</t>
  </si>
  <si>
    <t>MSOL_PAY_VAT_AMT_WO</t>
  </si>
  <si>
    <t>MSOL_FORECLOSE_PROP_FLAG</t>
  </si>
  <si>
    <t>MSOL_DAMAGE_AMT_INC_VAT</t>
  </si>
  <si>
    <t>MSOL_COLLECTOR_CODE</t>
  </si>
  <si>
    <t>MSOL_INSTALL_PERIOD_NEXT_MTH</t>
  </si>
  <si>
    <t>MSOL_INSTALL_OVER_DUE_NEXT_MTH</t>
  </si>
  <si>
    <t>MSOL_COST_ESTIMATE</t>
  </si>
  <si>
    <t>MSOL_ESTIMATE_DATE</t>
  </si>
  <si>
    <t>MSOL_PAY_PRINCIPAL_ADJ_THIS_YY</t>
  </si>
  <si>
    <t>MSOL_PAY_PRINCIPAL_WO_THIS_YY</t>
  </si>
  <si>
    <t>MSOL_REALIZE_UNEARN</t>
  </si>
  <si>
    <t>MSOL_EOM_UNEARN</t>
  </si>
  <si>
    <t>MSOL_CF_UNEARN</t>
  </si>
  <si>
    <t>MSOL_REALIZE_UNEARN_SURPLUS</t>
  </si>
  <si>
    <t>MSOL_EOM_UNEARN_SURPLUS</t>
  </si>
  <si>
    <t>MSOL_CF_UNEARN_SURPLUS</t>
  </si>
  <si>
    <t>MSOL_REALIZE_OTHER_SURPLUS</t>
  </si>
  <si>
    <t>MSOL_EOM_OTHER_SURPLUS</t>
  </si>
  <si>
    <t>MSOL_CF_OTHER_SURPLUS</t>
  </si>
  <si>
    <t>MSOL_REALIZE_PAID_UNEARN</t>
  </si>
  <si>
    <t>MSOL_REALIZE_PAID_UNEARN_YEAR</t>
  </si>
  <si>
    <t>MSOL_REALIZE_PAID_UNEARN_MONTH</t>
  </si>
  <si>
    <t>MSOL_REALIZE_UNPAID_UNEARN</t>
  </si>
  <si>
    <t>MSOL_OS_UID1_UNEARN</t>
  </si>
  <si>
    <t>MSOL_REVERSE_UNEARN</t>
  </si>
  <si>
    <t>MSOL_REALIZE_PAID_SURPLUS</t>
  </si>
  <si>
    <t>MSOL_REALIZE_PAID_SURPLUS_YEAR</t>
  </si>
  <si>
    <t>MSOL_REALIZE_PAID_SURPLUS_MONTH</t>
  </si>
  <si>
    <t>MSOL_REALIZE_UNPAID_SURPLUS</t>
  </si>
  <si>
    <t>MSOL_EOM_SURPLUS</t>
  </si>
  <si>
    <t>MSOL_OS_UID1_SURPLUS</t>
  </si>
  <si>
    <t>MSOL_REVERSE_SURPLUS</t>
  </si>
  <si>
    <t>MSOL_REALIZE_PAID_OTHER</t>
  </si>
  <si>
    <t>MSOL_REALIZE_PAID_OTHER_YEAR</t>
  </si>
  <si>
    <t>MSOL_REALIZE_PAID_OTHER_MONTH</t>
  </si>
  <si>
    <t>MSOL_REALIZE_UNPAID_OTHER</t>
  </si>
  <si>
    <t>MSOL_EOM_OTHER</t>
  </si>
  <si>
    <t>MSOL_OS_UID1_OTHER</t>
  </si>
  <si>
    <t>MSOL_REVERSE_OTHER</t>
  </si>
  <si>
    <t>MSOL_OS_IN_YEAR</t>
  </si>
  <si>
    <t>MSOL_OS_MORE_YEAR</t>
  </si>
  <si>
    <t>MSOL_UNEARN_IN_YEAR</t>
  </si>
  <si>
    <t>MSOL_UNEARN_OTHER</t>
  </si>
  <si>
    <t>MSOL_UNEARN_OTHER_IN_YEAR</t>
  </si>
  <si>
    <t>MSOL_UNEARN_MORE_YEAR</t>
  </si>
  <si>
    <t>MSOL_UNEARN_OTHER_MORE_YEAR</t>
  </si>
  <si>
    <t>MSOL_PRINCIPAL_IN_YEAR</t>
  </si>
  <si>
    <t>MSOL_PRINCIPAL_MORE_YEAR</t>
  </si>
  <si>
    <t>MSOL_PROVISION_IN_YEAR</t>
  </si>
  <si>
    <t>MSOL_PROVISION_MORE_YEAR</t>
  </si>
  <si>
    <t>MSOL_NEW_PRINCIPAL</t>
  </si>
  <si>
    <t>MSOL_REALIZED_OTHER</t>
  </si>
  <si>
    <t>MSOL_REALIZED_OTHER_MONTH</t>
  </si>
  <si>
    <t>MSOL_REALIZED_OTHER_THIS_YEAR</t>
  </si>
  <si>
    <t>MSOL_NEW_PROVISION_AMT</t>
  </si>
  <si>
    <t>MSOL_REALIZED_EXP_INS_THIS_YEAR</t>
  </si>
  <si>
    <t>MSOL_REALIZED_EXP_INS</t>
  </si>
  <si>
    <t xml:space="preserve">Year </t>
  </si>
  <si>
    <t>Month</t>
  </si>
  <si>
    <t>UID Period</t>
  </si>
  <si>
    <t>VAT O/S Balance</t>
  </si>
  <si>
    <t>Realize Paid This Month</t>
  </si>
  <si>
    <t>Pay Principal Amount</t>
  </si>
  <si>
    <t>Pay VAT Amount</t>
  </si>
  <si>
    <t>O/S UID Principal</t>
  </si>
  <si>
    <t>O/S UID Amount</t>
  </si>
  <si>
    <t>Realize Paid Previous Year</t>
  </si>
  <si>
    <t>Reverse Amount</t>
  </si>
  <si>
    <t xml:space="preserve">All Realize Paid </t>
  </si>
  <si>
    <t>Realize Unpaid</t>
  </si>
  <si>
    <t>O/S Subsidy Amount</t>
  </si>
  <si>
    <t>Realized Subsidy Amount</t>
  </si>
  <si>
    <t>Revers Subsidy Amount</t>
  </si>
  <si>
    <t>O/S Expense Amount</t>
  </si>
  <si>
    <t>Realized Expense Amount</t>
  </si>
  <si>
    <t>Revers Expense Amount</t>
  </si>
  <si>
    <t>O/S Insurance Free Amount</t>
  </si>
  <si>
    <t>Realized Insurance Free Amount</t>
  </si>
  <si>
    <t>Revers Insurance Free Amount</t>
  </si>
  <si>
    <t>Realize Paid This Year</t>
  </si>
  <si>
    <t>Stop Date</t>
  </si>
  <si>
    <t>Next Pay Principal Date</t>
  </si>
  <si>
    <t>Last Pay Period Principal</t>
  </si>
  <si>
    <t>Maturity Date</t>
  </si>
  <si>
    <t>Term</t>
  </si>
  <si>
    <t>Next Pay Principal</t>
  </si>
  <si>
    <t>Aging Term (MPD)</t>
  </si>
  <si>
    <t>Aging Day (DPD)</t>
  </si>
  <si>
    <t>Grade (BOT)</t>
  </si>
  <si>
    <t>Contract Status Flag</t>
  </si>
  <si>
    <t>Asset Status</t>
  </si>
  <si>
    <t>Relieve Flag</t>
  </si>
  <si>
    <t>Due Period</t>
  </si>
  <si>
    <t>Before Realize UID Seq.</t>
  </si>
  <si>
    <t>After Realize UID Seq.</t>
  </si>
  <si>
    <t>O/S Health Ins. Amount</t>
  </si>
  <si>
    <t>Realized Health Ins.</t>
  </si>
  <si>
    <t>O/S Life Ins. Amount</t>
  </si>
  <si>
    <t>Realized Life Ins.</t>
  </si>
  <si>
    <t>Accrued EOM</t>
  </si>
  <si>
    <t>Provision Amount</t>
  </si>
  <si>
    <t>Unearn O/S</t>
  </si>
  <si>
    <t>Change Contract Status Date</t>
  </si>
  <si>
    <t>Repo. Date</t>
  </si>
  <si>
    <t>Repo. Sell Date</t>
  </si>
  <si>
    <t>Print Cancel Letter Date</t>
  </si>
  <si>
    <t>Repo. Flag</t>
  </si>
  <si>
    <t>O/S A/R VAT</t>
  </si>
  <si>
    <t>Pay Principal This Year</t>
  </si>
  <si>
    <t>Pay Principal All</t>
  </si>
  <si>
    <t>Install Amount Pass Due</t>
  </si>
  <si>
    <t>Over 1 Year Flag</t>
  </si>
  <si>
    <t>Pay Install Over Due</t>
  </si>
  <si>
    <t>VAT Pass Due</t>
  </si>
  <si>
    <t>Asset Status Actual</t>
  </si>
  <si>
    <t>Last Paid Date</t>
  </si>
  <si>
    <t>Close Amortize Date</t>
  </si>
  <si>
    <t>Close Amortize Flag</t>
  </si>
  <si>
    <t>Previous Year</t>
  </si>
  <si>
    <t>Previous Month</t>
  </si>
  <si>
    <t>W/O Date</t>
  </si>
  <si>
    <t>Paid VAT All</t>
  </si>
  <si>
    <t>Discount Amount</t>
  </si>
  <si>
    <t>Previous Grade</t>
  </si>
  <si>
    <t>Previous Status Flag</t>
  </si>
  <si>
    <t>Previous Asset Status Actual</t>
  </si>
  <si>
    <t>Adjust Principal</t>
  </si>
  <si>
    <t>Adjust VAT</t>
  </si>
  <si>
    <t>Adjust Principal W/O</t>
  </si>
  <si>
    <t>Adjust VAT W/O</t>
  </si>
  <si>
    <t>Foreclose Flag</t>
  </si>
  <si>
    <t>Damage Amount Inc. VAT</t>
  </si>
  <si>
    <t>Collector Code</t>
  </si>
  <si>
    <t>Install Period Next Month</t>
  </si>
  <si>
    <t>Install Over Due Next Month</t>
  </si>
  <si>
    <t>Cost Estimate</t>
  </si>
  <si>
    <t>Estimate Date</t>
  </si>
  <si>
    <t>Adjust Principal This Year</t>
  </si>
  <si>
    <t>Adjust Principal W/O This Year</t>
  </si>
  <si>
    <t>Realize Paid Unearn</t>
  </si>
  <si>
    <t>Realize Paid Unearn This Year</t>
  </si>
  <si>
    <t>Realize Paid Unearn This Month</t>
  </si>
  <si>
    <t>Realize Unpaid Unearn</t>
  </si>
  <si>
    <t>EOM Unearn</t>
  </si>
  <si>
    <t>O/S Unearn</t>
  </si>
  <si>
    <t>reverse Unearn</t>
  </si>
  <si>
    <t>Realize Paid Surplus</t>
  </si>
  <si>
    <t>Realize Paid Surplus This Year</t>
  </si>
  <si>
    <t>Realize Paid Surplus This Month</t>
  </si>
  <si>
    <t>Realize Unpaid Surplus</t>
  </si>
  <si>
    <t>EOM Surplus</t>
  </si>
  <si>
    <t>O/S Surplus</t>
  </si>
  <si>
    <t>reverse Surplus</t>
  </si>
  <si>
    <t>Realize Paid Other</t>
  </si>
  <si>
    <t>Realize Paid Other This Year</t>
  </si>
  <si>
    <t>Realize Paid Other This Month</t>
  </si>
  <si>
    <t>Realize Unpaid Other</t>
  </si>
  <si>
    <t>EOM Other</t>
  </si>
  <si>
    <t>O/S Other</t>
  </si>
  <si>
    <t>reverse Other</t>
  </si>
  <si>
    <t>OS_IN_YEAR</t>
  </si>
  <si>
    <t>OS_MORE_YEAR</t>
  </si>
  <si>
    <t>UNEARN_IN_YEAR</t>
  </si>
  <si>
    <t>UNEARN_OTHER</t>
  </si>
  <si>
    <t>UNEARN_OTHER_IN_YEAR</t>
  </si>
  <si>
    <t>UNEARN_MORE_YEAR</t>
  </si>
  <si>
    <t>UNEARN_OTHER_MORE_YE</t>
  </si>
  <si>
    <t>PRINCIPAL_IN_YEAR</t>
  </si>
  <si>
    <t>PRINCIPAL_MORE_YEAR</t>
  </si>
  <si>
    <t>PROVISION_IN_YEAR</t>
  </si>
  <si>
    <t>PROVISION_MORE_YEAR</t>
  </si>
  <si>
    <t>NEW_PRINCIPAL</t>
  </si>
  <si>
    <t>REALIZED_OTHER</t>
  </si>
  <si>
    <t>REALIZED_OTHER_MONTH</t>
  </si>
  <si>
    <t>NEW_PROVISION_AMT</t>
  </si>
  <si>
    <t>REALIZED_EXP_INS_THI</t>
  </si>
  <si>
    <t>REALIZED_EXP_INS</t>
  </si>
  <si>
    <t>FNMDSC (WHERE MDSC_TYP = 'BOT-GRADE')</t>
  </si>
  <si>
    <t>STG_TNB_TRN_APP_IN_LOG</t>
  </si>
  <si>
    <t>STG_TNB_TRN_NCB_EVENT_LOG</t>
  </si>
  <si>
    <t>STG_TNB_MST_LOAN_CUST</t>
  </si>
  <si>
    <t>STG_TNB_MST_CUSTOMER_INFO</t>
  </si>
  <si>
    <t>STG_TNB_MST_BRANCH_FILE</t>
  </si>
  <si>
    <t>FNMLRQ</t>
  </si>
  <si>
    <t>NCBEventLog</t>
  </si>
  <si>
    <t>CIMINF</t>
  </si>
  <si>
    <t>FNMBRN</t>
  </si>
  <si>
    <t>GLTH_TADS_STG_MST_LOAN_CUST</t>
  </si>
  <si>
    <t>GLTH_TADS_STG_MST_CUSTOMER_INFO</t>
  </si>
  <si>
    <t>GLTH_TADS_STG_MST_BRANCH_FILE</t>
  </si>
  <si>
    <t>GLTH_TADS_STG_TRN_APP_IN_LOG</t>
  </si>
  <si>
    <t>GLTH_TADS_STG_TRN_NCB_EVENT_LOG</t>
  </si>
  <si>
    <t>STG</t>
  </si>
  <si>
    <t>MLRQ_BRN_DOC</t>
  </si>
  <si>
    <t>MLRQ_REQ_DOC</t>
  </si>
  <si>
    <t>MLRQ_START_DATE_TIME</t>
  </si>
  <si>
    <t>Start Entry/Change Date and Time</t>
  </si>
  <si>
    <t>MLRQ_STATUS_BEFORE_CHANGE</t>
  </si>
  <si>
    <t>Status Before Change</t>
  </si>
  <si>
    <t>MLRQ_END_DATE_TIME</t>
  </si>
  <si>
    <t>End Date and Time</t>
  </si>
  <si>
    <t>MLRQ_BY_PROGRAM_ID</t>
  </si>
  <si>
    <t>By Program ID.</t>
  </si>
  <si>
    <t>MLRQ_STATUS</t>
  </si>
  <si>
    <t>MLRQ_USER_ID</t>
  </si>
  <si>
    <t>MLRQ_CR_CODE</t>
  </si>
  <si>
    <t>GETDATE()</t>
  </si>
  <si>
    <t>TNBNCB</t>
  </si>
  <si>
    <t>SID</t>
  </si>
  <si>
    <t>Security Identifier</t>
  </si>
  <si>
    <t>IP_ADDRESS</t>
  </si>
  <si>
    <t>IP address</t>
  </si>
  <si>
    <t>IPAddress</t>
  </si>
  <si>
    <t>SYSTEM_NAME</t>
  </si>
  <si>
    <t>System Name</t>
  </si>
  <si>
    <t>SystemName</t>
  </si>
  <si>
    <t>CUSTOMER_ID</t>
  </si>
  <si>
    <t>Customer ID</t>
  </si>
  <si>
    <t>CustomerID</t>
  </si>
  <si>
    <t>CUSTOMER_NAME</t>
  </si>
  <si>
    <t>Customer Full Name</t>
  </si>
  <si>
    <t>255</t>
  </si>
  <si>
    <t>CustomerName</t>
  </si>
  <si>
    <t>NCRS_USERNAME</t>
  </si>
  <si>
    <t>NCRS Username</t>
  </si>
  <si>
    <t>NCRSUsername</t>
  </si>
  <si>
    <t>EVENT_NAME</t>
  </si>
  <si>
    <t>Event Name</t>
  </si>
  <si>
    <t>EventName</t>
  </si>
  <si>
    <t>DESCRIPTION</t>
  </si>
  <si>
    <t>Event Description</t>
  </si>
  <si>
    <t>IS_CPU_TO_CPU</t>
  </si>
  <si>
    <t>IsCPUToCPU</t>
  </si>
  <si>
    <t>EVENT_BY</t>
  </si>
  <si>
    <t>Event generator</t>
  </si>
  <si>
    <t>EventBy</t>
  </si>
  <si>
    <t>EVENT_ON</t>
  </si>
  <si>
    <t>Event Timestamp</t>
  </si>
  <si>
    <t>EventOn</t>
  </si>
  <si>
    <t>IS_RECEIVE_CONSENT</t>
  </si>
  <si>
    <t>IsReceiveConsent</t>
  </si>
  <si>
    <t>MEMBER_REF</t>
  </si>
  <si>
    <t>MemberRef</t>
  </si>
  <si>
    <t>RECEIVE_CONSENT_ON</t>
  </si>
  <si>
    <t>ReceiveConsentOn</t>
  </si>
  <si>
    <t>MLMC_REC_STS</t>
  </si>
  <si>
    <t>MFIN_REC_STS</t>
  </si>
  <si>
    <t>MLMC_LN_TYP</t>
  </si>
  <si>
    <t>MFIN_BRN_DOC</t>
  </si>
  <si>
    <t>MLMC_BRN_DOC</t>
  </si>
  <si>
    <t>MFIN_REQ_DOC</t>
  </si>
  <si>
    <t>MLMC_REQ_DOC</t>
  </si>
  <si>
    <t>MFIN_SEQ</t>
  </si>
  <si>
    <t>MLMC_DOC_NO</t>
  </si>
  <si>
    <t>MFIN_CUSTOMER_ID</t>
  </si>
  <si>
    <t>MLMC_CHECK_DIGIT</t>
  </si>
  <si>
    <t>MFIN_FIN_CODE</t>
  </si>
  <si>
    <t>MLMC_CIS_NO</t>
  </si>
  <si>
    <t>CIS No.</t>
  </si>
  <si>
    <t>MFIN_ACC_TYPE</t>
  </si>
  <si>
    <t>MLMC_CIS_TYPE</t>
  </si>
  <si>
    <t>CIS Type ('1'=Customer, '3'=Guarantor)</t>
  </si>
  <si>
    <t>MFIN_DEPOSIT_TIME</t>
  </si>
  <si>
    <t>MLMC_INCOME_AMOUNT</t>
  </si>
  <si>
    <t xml:space="preserve">Toal Income Amount </t>
  </si>
  <si>
    <t>MFIN_OS_BALANCE</t>
  </si>
  <si>
    <t>MLMC_LIABILITY_AMOUNT</t>
  </si>
  <si>
    <t>Toal Liability Amount</t>
  </si>
  <si>
    <t>MFIN_OD_BALANCE</t>
  </si>
  <si>
    <t>MLMC_RELATION_TYPE</t>
  </si>
  <si>
    <t>Relation Type</t>
  </si>
  <si>
    <t>MFIN_HL_FROM</t>
  </si>
  <si>
    <t>MLMC_INCOME_FLAG</t>
  </si>
  <si>
    <t>Income Flag</t>
  </si>
  <si>
    <t>MFIN_HL_AMOUNT</t>
  </si>
  <si>
    <t>MLMC_CHECKER_CODE</t>
  </si>
  <si>
    <t>MFIN_HP_FROM</t>
  </si>
  <si>
    <t>MLMC_NONEED_FLAG</t>
  </si>
  <si>
    <t>No Need Flag</t>
  </si>
  <si>
    <t>MFIN_HP_AMOUNT</t>
  </si>
  <si>
    <t>MLMC_SPECIAL_ADDR_FLAG</t>
  </si>
  <si>
    <t>Special Address Flag</t>
  </si>
  <si>
    <t>MFIN_OTH_FROM</t>
  </si>
  <si>
    <t>MLMC_FLAG</t>
  </si>
  <si>
    <t>MFIN_OTH_AMOUNT</t>
  </si>
  <si>
    <t>MLMC_CONSENT_RECEIVED_FLAG</t>
  </si>
  <si>
    <t>Consent Received Flag</t>
  </si>
  <si>
    <t>MFIN_CALCULATE_FROM</t>
  </si>
  <si>
    <t>MLMC_CONSENT_RECEIVED_DATE</t>
  </si>
  <si>
    <t>Consent Received Date</t>
  </si>
  <si>
    <t>MFIN_BONUS_AMOUNT</t>
  </si>
  <si>
    <t>MLMC_CONSENT_RECEIVED_USER_ID</t>
  </si>
  <si>
    <t>Consent Received by User ID.</t>
  </si>
  <si>
    <t>MFIN_DIV_BONUS_MONTH</t>
  </si>
  <si>
    <t>MINF_STATUS</t>
  </si>
  <si>
    <t>Info status</t>
  </si>
  <si>
    <t>MINF_CUSTOMER_ID</t>
  </si>
  <si>
    <t>MINF_INVOLVED_PARTY_TYPE</t>
  </si>
  <si>
    <t>Involved Party Type</t>
  </si>
  <si>
    <t>MINF_CUSTOMER_TYPE</t>
  </si>
  <si>
    <t>Customer type</t>
  </si>
  <si>
    <t>MINF_TITLE_NAME_THAI</t>
  </si>
  <si>
    <t>Customer title TH</t>
  </si>
  <si>
    <t>MINF_FIRST_NAME_THAI</t>
  </si>
  <si>
    <t>Customer first name TH</t>
  </si>
  <si>
    <t>MINF_MIDDLE_NAME_THAI</t>
  </si>
  <si>
    <t>Customer middle name TH</t>
  </si>
  <si>
    <t>MINF_LAST_NAME_THAI</t>
  </si>
  <si>
    <t>Customer last name TH</t>
  </si>
  <si>
    <t>MINF_TITLE_NAME_ENGLISH</t>
  </si>
  <si>
    <t>Customer title EN</t>
  </si>
  <si>
    <t>MINF_FIRST_NAME_ENGLISH</t>
  </si>
  <si>
    <t>Customer first name EN</t>
  </si>
  <si>
    <t>MINF_MIDDLE_NAME_ENGLISH</t>
  </si>
  <si>
    <t>Customer middle name EN</t>
  </si>
  <si>
    <t>MINF_LAST_NAME_ENGLISH</t>
  </si>
  <si>
    <t>Customer last name EN</t>
  </si>
  <si>
    <t>MINF_FIRST_NAME_THAI_IDX</t>
  </si>
  <si>
    <t>First name TH Index</t>
  </si>
  <si>
    <t>MINF_LAST_NAME_THAI_IDX</t>
  </si>
  <si>
    <t>Last name TH Index</t>
  </si>
  <si>
    <t>MINF_FIRST_NAME_ENGLISH_IDX</t>
  </si>
  <si>
    <t>First name EN Index</t>
  </si>
  <si>
    <t>MINF_LAST_NAME_ENGLISH_IDX</t>
  </si>
  <si>
    <t>Last name EN Index</t>
  </si>
  <si>
    <t>MINF_EMAIL_ADDR</t>
  </si>
  <si>
    <t>MINF_MOBILE_TEL</t>
  </si>
  <si>
    <t>Mobile no</t>
  </si>
  <si>
    <t>MINF_MOBILE_TEL2</t>
  </si>
  <si>
    <t>Mobile no 2</t>
  </si>
  <si>
    <t>MINF_MOBILE_TEL3</t>
  </si>
  <si>
    <t>Mobile no 3</t>
  </si>
  <si>
    <t>MINF_CONTACT_DATE</t>
  </si>
  <si>
    <t>Contact date</t>
  </si>
  <si>
    <t>MINF_BOT_NO</t>
  </si>
  <si>
    <t>BOT No.</t>
  </si>
  <si>
    <t>MINF_NATIONALITY</t>
  </si>
  <si>
    <t>Nationality</t>
  </si>
  <si>
    <t>MINF_RESIDENCE</t>
  </si>
  <si>
    <t>Race</t>
  </si>
  <si>
    <t>MINF_AO_CODE</t>
  </si>
  <si>
    <t>MINF_CREDIT_CODE</t>
  </si>
  <si>
    <t>Credit Code</t>
  </si>
  <si>
    <t>MINF_GROUP_CODE</t>
  </si>
  <si>
    <t>Customer group code</t>
  </si>
  <si>
    <t>MINF_REMARK</t>
  </si>
  <si>
    <t>Remark</t>
  </si>
  <si>
    <t>MINF_CRT_USER_ID</t>
  </si>
  <si>
    <t>MINF_CRT_DATE_TIME</t>
  </si>
  <si>
    <t>Date Time Create</t>
  </si>
  <si>
    <t>MINF_MTN_TERMINAL_ID</t>
  </si>
  <si>
    <t>MINF_MTN_PROGRAM_ID</t>
  </si>
  <si>
    <t>MINF_MTN_BRANCH_CODE</t>
  </si>
  <si>
    <t>MINF_MTN_USER_ID</t>
  </si>
  <si>
    <t>MINF_MTN_DATE_TIME</t>
  </si>
  <si>
    <t>MINF_APPROVED_BY</t>
  </si>
  <si>
    <t>Approved by</t>
  </si>
  <si>
    <t>MINF_APPROVED_DATE</t>
  </si>
  <si>
    <t>Approved date</t>
  </si>
  <si>
    <t>MINF_RUNNING</t>
  </si>
  <si>
    <t>MINF_STATUS_PROCESS</t>
  </si>
  <si>
    <t>Process status</t>
  </si>
  <si>
    <t>MINF_AS400_CUSTOMER_ID</t>
  </si>
  <si>
    <t>MINF_KYC_LEVEL</t>
  </si>
  <si>
    <t>KYC Level</t>
  </si>
  <si>
    <t>MINF_FLAG</t>
  </si>
  <si>
    <t>Flag</t>
  </si>
  <si>
    <t>MINF_NICK_NAME</t>
  </si>
  <si>
    <t>Nick name</t>
  </si>
  <si>
    <t>MINF_ID_CARD</t>
  </si>
  <si>
    <t>ID card no</t>
  </si>
  <si>
    <t>MINF_CUST_BRN_ID</t>
  </si>
  <si>
    <t>MINF_LETTER_RETURN_FLAG</t>
  </si>
  <si>
    <t>Letter return flag</t>
  </si>
  <si>
    <t>MINF_LETTER_RETURN_REASON</t>
  </si>
  <si>
    <t>Letter return reason</t>
  </si>
  <si>
    <t>MINF_LETTER_RETURN_DATE</t>
  </si>
  <si>
    <t>Letter return date</t>
  </si>
  <si>
    <t>MINF_ASSET_AMOUNT</t>
  </si>
  <si>
    <t>MINF_TOTAL_STAFF</t>
  </si>
  <si>
    <t>MBRN_STATUS</t>
  </si>
  <si>
    <t>MBRN_COM_CODE</t>
  </si>
  <si>
    <t>Company Code</t>
  </si>
  <si>
    <t>MBRN_CODE</t>
  </si>
  <si>
    <t>MBRN_FULL_NAME_THAI</t>
  </si>
  <si>
    <t>Full Name Thai</t>
  </si>
  <si>
    <t>MBRN_SHORT_NAME_THAI</t>
  </si>
  <si>
    <t>Short Name Thai</t>
  </si>
  <si>
    <t>MBRN_FULL_NAME_ENGLISH</t>
  </si>
  <si>
    <t>Full Name English</t>
  </si>
  <si>
    <t>MBRN_SHORT_NAME_ENGLISH</t>
  </si>
  <si>
    <t>Short Name English</t>
  </si>
  <si>
    <t>MBRN_ADDR_NO</t>
  </si>
  <si>
    <t>MBRN_ADDR_MOO</t>
  </si>
  <si>
    <t>Address Moo</t>
  </si>
  <si>
    <t>MBRN_ADDR_BUILDING</t>
  </si>
  <si>
    <t>Address Building</t>
  </si>
  <si>
    <t>MBRN_ADDR_SOI</t>
  </si>
  <si>
    <t>Address Soi</t>
  </si>
  <si>
    <t>MBRN_ADDR_ROAD</t>
  </si>
  <si>
    <t>Address Road</t>
  </si>
  <si>
    <t>MBRN_ADDR_TUMPON</t>
  </si>
  <si>
    <t>Address Tumpon</t>
  </si>
  <si>
    <t>MBRN_ADDR_AMPUR</t>
  </si>
  <si>
    <t>Address Ampur</t>
  </si>
  <si>
    <t>MBRN_ADDR_CHANGWAT</t>
  </si>
  <si>
    <t>Address Changwat</t>
  </si>
  <si>
    <t>MBRN_ADDR_ZIP_CODE</t>
  </si>
  <si>
    <t>Address Zip Code</t>
  </si>
  <si>
    <t>MBRN_TELEPHONE</t>
  </si>
  <si>
    <t>Telephone</t>
  </si>
  <si>
    <t>MBRN_FAX_NO</t>
  </si>
  <si>
    <t>MBRN_EMAIL_ADDR</t>
  </si>
  <si>
    <t>MBRN_TAX_ID</t>
  </si>
  <si>
    <t>MBRN_MTN_TERMINAL_ID</t>
  </si>
  <si>
    <t>MBRN_MTN_PROGRAM_ID</t>
  </si>
  <si>
    <t>MBRN_MTN_BRANCH_CODE</t>
  </si>
  <si>
    <t>MBRN_MTN_USER_ID</t>
  </si>
  <si>
    <t>MBRN_MTN_DATE_TIME</t>
  </si>
  <si>
    <t>MBRN_REMITTANCE_GROUP</t>
  </si>
  <si>
    <t>Not Use</t>
  </si>
  <si>
    <t>MBRN_INTER_ACC_NO</t>
  </si>
  <si>
    <t>MBRN_INTER_SUBSIDARY</t>
  </si>
  <si>
    <t>MBRN_INTER_SUB_LEDGER</t>
  </si>
  <si>
    <t>MBRN_INTER_ACC_NO_CANCEL</t>
  </si>
  <si>
    <t>MBRN_INTER_SUBSIDARY_CANCEL</t>
  </si>
  <si>
    <t>MBRN_INTER_SUB_LEDGER_CANCEL</t>
  </si>
  <si>
    <t>MBRN_AREA_CODE</t>
  </si>
  <si>
    <t>Area Code</t>
  </si>
  <si>
    <t>MBRN_COLLECTOR_HEAD_OF_BRANCH</t>
  </si>
  <si>
    <t>collector Head of Branch</t>
  </si>
  <si>
    <t>MBRN_COLLECTOR_TEL_EXT</t>
  </si>
  <si>
    <t>Collector Tel. Ext.</t>
  </si>
  <si>
    <t>FROM FNMLMC a INNER JOIN FNMLMH b ON a.MLMC_REQ_DOC = b.MLMH_REQ_DOC</t>
  </si>
  <si>
    <t>FNMDSC (WHERE MDSC_TYP = 'Custypefrom')</t>
  </si>
  <si>
    <t>MLHP_SCAN_DATE</t>
  </si>
  <si>
    <t>MLHP_UPLOAD_DATE</t>
  </si>
  <si>
    <t>MLHP_SENT_RCV_BY</t>
  </si>
  <si>
    <t>MLHP_CUSTYPE_FROM</t>
  </si>
  <si>
    <t>MLHP_REFINAN_NUM</t>
  </si>
  <si>
    <t>MLHP_CHANG_ADD</t>
  </si>
  <si>
    <t>Customer type code</t>
  </si>
  <si>
    <t>Number of customer refinance (times)</t>
  </si>
  <si>
    <t xml:space="preserve">วันที่สแกนเอกอสารพวกสัญญา หนังสือต่าง ๆ </t>
  </si>
  <si>
    <t xml:space="preserve">วันที่อัพโหลดเอกอสารพวกสัญญา หนังสือต่าง 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</si>
</sst>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u/>
      <sz val="10"/>
      <color theme="1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0"/>
      <color rgb="FFFF0000"/>
      <name val="Calibri"/>
      <family val="2"/>
      <charset val="222"/>
      <scheme val="minor"/>
    </font>
    <font>
      <sz val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u/>
      <sz val="10"/>
      <color rgb="FFFF0000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1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1" applyFont="1" applyAlignment="1" applyProtection="1">
      <alignment horizontal="left"/>
    </xf>
    <xf numFmtId="0" fontId="8" fillId="0" borderId="0" xfId="0" applyFont="1" applyAlignment="1"/>
    <xf numFmtId="49" fontId="1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/>
    <xf numFmtId="0" fontId="5" fillId="0" borderId="0" xfId="0" applyFont="1" applyAlignment="1"/>
    <xf numFmtId="49" fontId="7" fillId="0" borderId="1" xfId="0" quotePrefix="1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49" fontId="1" fillId="2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2" xfId="0" quotePrefix="1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1" sqref="A11"/>
    </sheetView>
  </sheetViews>
  <sheetFormatPr defaultRowHeight="15"/>
  <cols>
    <col min="1" max="1" width="40.7109375" customWidth="1"/>
    <col min="2" max="2" width="45.7109375" customWidth="1"/>
    <col min="3" max="3" width="10.7109375" customWidth="1"/>
    <col min="4" max="4" width="32.140625" customWidth="1"/>
    <col min="5" max="5" width="14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2" t="str">
        <f>"STG_TNB" &amp; IF(C2="Transaction","_TRN_","_MST_") &amp; "ACCOUNT_STATUS"</f>
        <v>STG_TNB_MST_ACCOUNT_STATUS</v>
      </c>
      <c r="B2" s="41" t="s">
        <v>68</v>
      </c>
      <c r="C2" s="42" t="s">
        <v>5</v>
      </c>
      <c r="D2" s="41" t="str">
        <f t="shared" ref="D2:D8" si="0">"GLTH_" &amp; E2 &amp; "_STG_TNB" &amp; IF(C2="Transaction","_TRN","_MST")</f>
        <v>GLTH_STG_STG_TNB_MST</v>
      </c>
      <c r="E2" s="42" t="s">
        <v>1304</v>
      </c>
    </row>
    <row r="3" spans="1:6">
      <c r="A3" s="2" t="str">
        <f>"STG_TNB" &amp; IF(C3="Transaction","_TRN_","_MST_") &amp; "BOT_CLASS"</f>
        <v>STG_TNB_MST_BOT_CLASS</v>
      </c>
      <c r="B3" s="41" t="s">
        <v>1289</v>
      </c>
      <c r="C3" s="42" t="s">
        <v>5</v>
      </c>
      <c r="D3" s="41" t="str">
        <f t="shared" si="0"/>
        <v>GLTH_STG_STG_TNB_MST</v>
      </c>
      <c r="E3" s="42" t="s">
        <v>1304</v>
      </c>
    </row>
    <row r="4" spans="1:6">
      <c r="A4" s="2" t="str">
        <f>"STG_TNB" &amp; IF(C4="Transaction","_TRN_","_MST_") &amp; "BRANCH"</f>
        <v>STG_TNB_MST_BRANCH</v>
      </c>
      <c r="B4" s="41" t="s">
        <v>69</v>
      </c>
      <c r="C4" s="42" t="s">
        <v>5</v>
      </c>
      <c r="D4" s="41" t="str">
        <f t="shared" si="0"/>
        <v>GLTH_STG_STG_TNB_MST</v>
      </c>
      <c r="E4" s="42" t="s">
        <v>1304</v>
      </c>
    </row>
    <row r="5" spans="1:6">
      <c r="A5" s="2" t="str">
        <f>"STG_TNB" &amp; IF(C5="Transaction","_TRN_","_MST_") &amp; "CUST_SOURCE"</f>
        <v>STG_TNB_MST_CUST_SOURCE</v>
      </c>
      <c r="B5" s="41" t="s">
        <v>1026</v>
      </c>
      <c r="C5" s="42" t="s">
        <v>5</v>
      </c>
      <c r="D5" s="41" t="str">
        <f t="shared" si="0"/>
        <v>GLTH_STG_STG_TNB_MST</v>
      </c>
      <c r="E5" s="42" t="s">
        <v>1304</v>
      </c>
    </row>
    <row r="6" spans="1:6" s="10" customFormat="1">
      <c r="A6" s="52" t="str">
        <f>"STG_TNB" &amp; IF(C6="Transaction","_TRN_","_MST_") &amp; "CUST_TYPE"</f>
        <v>STG_TNB_MST_CUST_TYPE</v>
      </c>
      <c r="B6" s="53" t="s">
        <v>1546</v>
      </c>
      <c r="C6" s="54" t="s">
        <v>5</v>
      </c>
      <c r="D6" s="53" t="str">
        <f t="shared" ref="D6" si="1">"GLTH_" &amp; E6 &amp; "_STG_TNB" &amp; IF(C6="Transaction","_TRN","_MST")</f>
        <v>GLTH_STG_STG_TNB_MST</v>
      </c>
      <c r="E6" s="54" t="s">
        <v>1304</v>
      </c>
    </row>
    <row r="7" spans="1:6">
      <c r="A7" s="2" t="str">
        <f>"STG_TNB" &amp; IF(C7="Transaction","_TRN_","_MST_") &amp; "DEALER"</f>
        <v>STG_TNB_MST_DEALER</v>
      </c>
      <c r="B7" s="41" t="s">
        <v>70</v>
      </c>
      <c r="C7" s="42" t="s">
        <v>5</v>
      </c>
      <c r="D7" s="41" t="str">
        <f t="shared" si="0"/>
        <v>GLTH_STG_STG_TNB_MST</v>
      </c>
      <c r="E7" s="42" t="s">
        <v>1304</v>
      </c>
    </row>
    <row r="8" spans="1:6">
      <c r="A8" s="2" t="str">
        <f>"STG_TNB" &amp; IF(C8="Transaction","_TRN_","_MST_") &amp; "PRODUCT"</f>
        <v>STG_TNB_MST_PRODUCT</v>
      </c>
      <c r="B8" s="41" t="s">
        <v>1027</v>
      </c>
      <c r="C8" s="42" t="s">
        <v>5</v>
      </c>
      <c r="D8" s="41" t="str">
        <f t="shared" si="0"/>
        <v>GLTH_STG_STG_TNB_MST</v>
      </c>
      <c r="E8" s="42" t="s">
        <v>1304</v>
      </c>
    </row>
    <row r="9" spans="1:6">
      <c r="A9" s="2" t="str">
        <f>"STG_TNB" &amp; IF(C9="Transaction","_TRN_","_MST_") &amp; "REQUEST_STATUS"</f>
        <v>STG_TNB_MST_REQUEST_STATUS</v>
      </c>
      <c r="B9" s="41" t="s">
        <v>1028</v>
      </c>
      <c r="C9" s="42" t="s">
        <v>5</v>
      </c>
      <c r="D9" s="41" t="str">
        <f t="shared" ref="D9" si="2">"GLTH_" &amp; E9 &amp; "_STG_TNB" &amp; IF(C9="Transaction","_TRN","_MST")</f>
        <v>GLTH_STG_STG_TNB_MST</v>
      </c>
      <c r="E9" s="42" t="s">
        <v>1304</v>
      </c>
    </row>
    <row r="10" spans="1:6" s="10" customFormat="1">
      <c r="A10" s="2" t="str">
        <f>"STG_TNB" &amp; IF(C10="Transaction","_TRN_","_MST_") &amp; "APPLICATION"</f>
        <v>STG_TNB_TRN_APPLICATION</v>
      </c>
      <c r="B10" s="41" t="s">
        <v>72</v>
      </c>
      <c r="C10" s="42" t="s">
        <v>71</v>
      </c>
      <c r="D10" s="41" t="str">
        <f t="shared" ref="D10:D11" si="3">"GLTH_" &amp; E10 &amp; "_STG_TNB" &amp; IF(C10="Transaction","_TRN","_MST")</f>
        <v>GLTH_STG_STG_TNB_TRN</v>
      </c>
      <c r="E10" s="42" t="s">
        <v>1304</v>
      </c>
    </row>
    <row r="11" spans="1:6" s="10" customFormat="1">
      <c r="A11" s="52" t="str">
        <f>"STG_TNB" &amp; IF(C11="Transaction","_TRN_","_MST_") &amp; "CONTRACT"</f>
        <v>STG_TNB_TRN_CONTRACT</v>
      </c>
      <c r="B11" s="53" t="s">
        <v>73</v>
      </c>
      <c r="C11" s="54" t="s">
        <v>71</v>
      </c>
      <c r="D11" s="53" t="str">
        <f t="shared" si="3"/>
        <v>GLTH_STG_STG_TNB_TRN</v>
      </c>
      <c r="E11" s="54" t="s">
        <v>1304</v>
      </c>
      <c r="F11" s="55"/>
    </row>
    <row r="12" spans="1:6">
      <c r="A12" s="2" t="str">
        <f>"STG_TNB" &amp; IF(C12="Transaction","_TRN_","_MST_") &amp; "CONTRACT_MONTHEND"</f>
        <v>STG_TNB_TRN_CONTRACT_MONTHEND</v>
      </c>
      <c r="B12" s="41" t="s">
        <v>1029</v>
      </c>
      <c r="C12" s="42" t="s">
        <v>71</v>
      </c>
      <c r="D12" s="41" t="str">
        <f t="shared" ref="D12" si="4">"GLTH_" &amp; E12 &amp; "_STG_TNB" &amp; IF(C12="Transaction","_TRN","_MST")</f>
        <v>GLTH_STG_STG_TNB_TRN</v>
      </c>
      <c r="E12" s="42" t="s">
        <v>1304</v>
      </c>
    </row>
    <row r="13" spans="1:6">
      <c r="A13" s="2" t="s">
        <v>1290</v>
      </c>
      <c r="B13" s="41" t="s">
        <v>1295</v>
      </c>
      <c r="C13" s="42" t="s">
        <v>71</v>
      </c>
      <c r="D13" s="41" t="s">
        <v>1302</v>
      </c>
      <c r="E13" s="42" t="s">
        <v>1304</v>
      </c>
    </row>
    <row r="14" spans="1:6">
      <c r="A14" s="2" t="s">
        <v>1291</v>
      </c>
      <c r="B14" s="41" t="s">
        <v>1296</v>
      </c>
      <c r="C14" s="42" t="s">
        <v>71</v>
      </c>
      <c r="D14" s="41" t="s">
        <v>1303</v>
      </c>
      <c r="E14" s="42" t="s">
        <v>1304</v>
      </c>
    </row>
    <row r="15" spans="1:6">
      <c r="A15" s="2" t="s">
        <v>1292</v>
      </c>
      <c r="B15" s="41" t="s">
        <v>1545</v>
      </c>
      <c r="C15" s="42" t="s">
        <v>5</v>
      </c>
      <c r="D15" s="41" t="s">
        <v>1299</v>
      </c>
      <c r="E15" s="42" t="s">
        <v>1304</v>
      </c>
    </row>
    <row r="16" spans="1:6">
      <c r="A16" s="2" t="s">
        <v>1293</v>
      </c>
      <c r="B16" s="43" t="s">
        <v>1297</v>
      </c>
      <c r="C16" s="42" t="s">
        <v>5</v>
      </c>
      <c r="D16" s="41" t="s">
        <v>1300</v>
      </c>
      <c r="E16" s="42" t="s">
        <v>1304</v>
      </c>
    </row>
    <row r="17" spans="1:5">
      <c r="A17" s="2" t="s">
        <v>1294</v>
      </c>
      <c r="B17" s="43" t="s">
        <v>1298</v>
      </c>
      <c r="C17" s="42" t="s">
        <v>5</v>
      </c>
      <c r="D17" s="41" t="s">
        <v>1301</v>
      </c>
      <c r="E17" s="42" t="s">
        <v>1304</v>
      </c>
    </row>
  </sheetData>
  <hyperlinks>
    <hyperlink ref="A11" location="TRN_CONTRACT!A1" display="TRN_CONTRACT!A1"/>
    <hyperlink ref="A10" location="TRN_APPLICATION!A1" display="TRN_APPLICATION!A1"/>
    <hyperlink ref="A8" location="MST_PRODUCT!A1" display="MST_PRODUCT!A1"/>
    <hyperlink ref="A2" location="MST_ACCOUNT_STATUS!A1" display="MST_ACCOUNT_STATUS!A1"/>
    <hyperlink ref="A4" location="MST_BRANCH!A1" display="MST_BRANCH!A1"/>
    <hyperlink ref="A7" location="MST_DEALER!A1" display="MST_DEALER!A1"/>
    <hyperlink ref="A5" location="MST_CUST_SOURCE!A1" display="MST_CUST_SOURCE!A1"/>
    <hyperlink ref="A9" location="MST_REQUEST_STATUS!A1" display="MST_REQUEST_STATUS!A1"/>
    <hyperlink ref="A12" location="TRN_CONTRACT_MONTHEND!A1" display="TRN_CONTRACT_MONTHEND!A1"/>
    <hyperlink ref="A3" location="MST_BOT_CLASS!A1" display="MST_BOT_CLASS!A1"/>
    <hyperlink ref="A13" location="TRN_APP_IN_LOG!A1" display="STG_TNB_TRN_APP_IN_LOG"/>
    <hyperlink ref="A15" location="MST_LOAN_CUST!A1" display="STG_TNB_MST_LOAN_CUST"/>
    <hyperlink ref="A16" location="MST_CUSTOMER_INFO!A1" display="STG_TNB_MST_CUSTOMER_INFO"/>
    <hyperlink ref="A14" location="TRN_NCB_EVENT_LOG!A1" display="STG_TNB_TRN_NCB_EVENT_LOG"/>
    <hyperlink ref="A17" location="MST_BRANCH_FILE!A1" display="STG_TNB_MST_BRANCH_FILE"/>
    <hyperlink ref="A6" location="MST_CUST_TYPE!A1" display="MST_CUST_TYPE!A1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/>
  </sheetViews>
  <sheetFormatPr defaultRowHeight="15"/>
  <cols>
    <col min="1" max="1" width="25.7109375" style="36" customWidth="1"/>
    <col min="2" max="2" width="40.7109375" style="36" customWidth="1"/>
    <col min="3" max="3" width="15.7109375" style="36" customWidth="1"/>
    <col min="4" max="5" width="10.7109375" style="36" customWidth="1"/>
    <col min="6" max="6" width="5.7109375" style="9" customWidth="1"/>
    <col min="7" max="7" width="5.7109375" style="36" customWidth="1"/>
    <col min="8" max="8" width="5.7109375" style="9" customWidth="1"/>
    <col min="9" max="9" width="50.7109375" style="36" customWidth="1"/>
    <col min="10" max="16384" width="9.140625" style="36"/>
  </cols>
  <sheetData>
    <row r="1" spans="1:9">
      <c r="A1" s="27" t="s">
        <v>6</v>
      </c>
      <c r="B1" s="33"/>
      <c r="C1" s="9"/>
      <c r="D1" s="9"/>
      <c r="E1" s="9"/>
      <c r="G1" s="9"/>
      <c r="H1" s="34"/>
      <c r="I1" s="35"/>
    </row>
    <row r="2" spans="1:9">
      <c r="A2" s="33"/>
      <c r="B2" s="33"/>
      <c r="C2" s="9"/>
      <c r="D2" s="9"/>
      <c r="E2" s="9"/>
      <c r="G2" s="9"/>
      <c r="H2" s="34"/>
      <c r="I2" s="35"/>
    </row>
    <row r="3" spans="1:9">
      <c r="A3" s="37" t="s">
        <v>7</v>
      </c>
      <c r="B3" s="38" t="s">
        <v>44</v>
      </c>
      <c r="C3" s="9"/>
      <c r="D3" s="9"/>
      <c r="E3" s="9"/>
      <c r="G3" s="9"/>
      <c r="H3" s="34"/>
      <c r="I3" s="35"/>
    </row>
    <row r="4" spans="1:9">
      <c r="A4" s="37" t="s">
        <v>8</v>
      </c>
      <c r="B4" s="38" t="str">
        <f>Summary!A7</f>
        <v>STG_TNB_MST_DEALER</v>
      </c>
      <c r="G4" s="9"/>
      <c r="H4" s="34"/>
      <c r="I4" s="35"/>
    </row>
    <row r="5" spans="1:9">
      <c r="A5" s="37" t="s">
        <v>9</v>
      </c>
      <c r="B5" s="38" t="str">
        <f>Summary!B7</f>
        <v>HPMDLR (WHERE MDLR_DEALER_CODE LIKE 'SB%')</v>
      </c>
      <c r="G5" s="9"/>
      <c r="H5" s="34"/>
      <c r="I5" s="35"/>
    </row>
    <row r="6" spans="1:9">
      <c r="A6" s="37" t="s">
        <v>10</v>
      </c>
      <c r="B6" s="38" t="str">
        <f>Summary!D7</f>
        <v>GLTH_STG_STG_TNB_MST</v>
      </c>
      <c r="G6" s="9"/>
      <c r="H6" s="34"/>
      <c r="I6" s="35"/>
    </row>
    <row r="7" spans="1:9">
      <c r="A7" s="37" t="s">
        <v>11</v>
      </c>
      <c r="B7" s="38"/>
      <c r="C7" s="9"/>
      <c r="D7" s="9"/>
      <c r="E7" s="9"/>
      <c r="G7" s="9"/>
    </row>
    <row r="9" spans="1:9">
      <c r="A9" s="29" t="s">
        <v>12</v>
      </c>
      <c r="B9" s="29" t="s">
        <v>13</v>
      </c>
      <c r="C9" s="29" t="s">
        <v>14</v>
      </c>
      <c r="D9" s="29" t="s">
        <v>32</v>
      </c>
      <c r="E9" s="29" t="s">
        <v>270</v>
      </c>
      <c r="F9" s="29" t="s">
        <v>15</v>
      </c>
      <c r="G9" s="29" t="s">
        <v>16</v>
      </c>
      <c r="H9" s="29" t="s">
        <v>17</v>
      </c>
      <c r="I9" s="29" t="s">
        <v>20</v>
      </c>
    </row>
    <row r="10" spans="1:9">
      <c r="A10" s="30" t="s">
        <v>74</v>
      </c>
      <c r="B10" s="30" t="s">
        <v>60</v>
      </c>
      <c r="C10" s="30" t="s">
        <v>28</v>
      </c>
      <c r="D10" s="30" t="s">
        <v>33</v>
      </c>
      <c r="E10" s="30"/>
      <c r="F10" s="12"/>
      <c r="G10" s="12"/>
      <c r="H10" s="12"/>
      <c r="I10" s="30" t="s">
        <v>74</v>
      </c>
    </row>
    <row r="11" spans="1:9">
      <c r="A11" s="30" t="s">
        <v>75</v>
      </c>
      <c r="B11" s="30" t="s">
        <v>173</v>
      </c>
      <c r="C11" s="30" t="s">
        <v>28</v>
      </c>
      <c r="D11" s="30" t="s">
        <v>41</v>
      </c>
      <c r="E11" s="30"/>
      <c r="F11" s="12" t="s">
        <v>18</v>
      </c>
      <c r="G11" s="12" t="s">
        <v>18</v>
      </c>
      <c r="H11" s="12"/>
      <c r="I11" s="30" t="s">
        <v>75</v>
      </c>
    </row>
    <row r="12" spans="1:9" s="31" customFormat="1">
      <c r="A12" s="30" t="s">
        <v>76</v>
      </c>
      <c r="B12" s="30" t="s">
        <v>174</v>
      </c>
      <c r="C12" s="30" t="s">
        <v>28</v>
      </c>
      <c r="D12" s="30" t="s">
        <v>35</v>
      </c>
      <c r="E12" s="30"/>
      <c r="F12" s="12"/>
      <c r="G12" s="12"/>
      <c r="H12" s="12"/>
      <c r="I12" s="30" t="s">
        <v>76</v>
      </c>
    </row>
    <row r="13" spans="1:9">
      <c r="A13" s="30" t="s">
        <v>77</v>
      </c>
      <c r="B13" s="30" t="s">
        <v>175</v>
      </c>
      <c r="C13" s="30" t="s">
        <v>28</v>
      </c>
      <c r="D13" s="30" t="s">
        <v>38</v>
      </c>
      <c r="E13" s="30"/>
      <c r="F13" s="12" t="s">
        <v>18</v>
      </c>
      <c r="G13" s="12" t="s">
        <v>18</v>
      </c>
      <c r="H13" s="12"/>
      <c r="I13" s="30" t="s">
        <v>77</v>
      </c>
    </row>
    <row r="14" spans="1:9">
      <c r="A14" s="30" t="s">
        <v>78</v>
      </c>
      <c r="B14" s="30" t="s">
        <v>176</v>
      </c>
      <c r="C14" s="30" t="s">
        <v>28</v>
      </c>
      <c r="D14" s="30" t="s">
        <v>38</v>
      </c>
      <c r="E14" s="30"/>
      <c r="F14" s="12"/>
      <c r="G14" s="12"/>
      <c r="H14" s="12"/>
      <c r="I14" s="30" t="s">
        <v>78</v>
      </c>
    </row>
    <row r="15" spans="1:9">
      <c r="A15" s="30" t="s">
        <v>79</v>
      </c>
      <c r="B15" s="30" t="s">
        <v>177</v>
      </c>
      <c r="C15" s="30" t="s">
        <v>28</v>
      </c>
      <c r="D15" s="30" t="s">
        <v>40</v>
      </c>
      <c r="E15" s="30"/>
      <c r="F15" s="12"/>
      <c r="G15" s="12"/>
      <c r="H15" s="12"/>
      <c r="I15" s="30" t="s">
        <v>79</v>
      </c>
    </row>
    <row r="16" spans="1:9">
      <c r="A16" s="30" t="s">
        <v>80</v>
      </c>
      <c r="B16" s="30" t="s">
        <v>178</v>
      </c>
      <c r="C16" s="30" t="s">
        <v>28</v>
      </c>
      <c r="D16" s="30" t="s">
        <v>37</v>
      </c>
      <c r="E16" s="30"/>
      <c r="F16" s="12"/>
      <c r="G16" s="12"/>
      <c r="H16" s="12"/>
      <c r="I16" s="30" t="s">
        <v>80</v>
      </c>
    </row>
    <row r="17" spans="1:9">
      <c r="A17" s="30" t="s">
        <v>81</v>
      </c>
      <c r="B17" s="30" t="s">
        <v>179</v>
      </c>
      <c r="C17" s="30" t="s">
        <v>28</v>
      </c>
      <c r="D17" s="30" t="s">
        <v>37</v>
      </c>
      <c r="E17" s="30"/>
      <c r="F17" s="12"/>
      <c r="G17" s="12"/>
      <c r="H17" s="12"/>
      <c r="I17" s="30" t="s">
        <v>81</v>
      </c>
    </row>
    <row r="18" spans="1:9">
      <c r="A18" s="30" t="s">
        <v>82</v>
      </c>
      <c r="B18" s="30" t="s">
        <v>180</v>
      </c>
      <c r="C18" s="30" t="s">
        <v>28</v>
      </c>
      <c r="D18" s="30" t="s">
        <v>37</v>
      </c>
      <c r="E18" s="30"/>
      <c r="F18" s="12"/>
      <c r="G18" s="12"/>
      <c r="H18" s="12"/>
      <c r="I18" s="30" t="s">
        <v>82</v>
      </c>
    </row>
    <row r="19" spans="1:9">
      <c r="A19" s="30" t="s">
        <v>83</v>
      </c>
      <c r="B19" s="30" t="s">
        <v>181</v>
      </c>
      <c r="C19" s="30" t="s">
        <v>28</v>
      </c>
      <c r="D19" s="30" t="s">
        <v>37</v>
      </c>
      <c r="E19" s="30"/>
      <c r="F19" s="12"/>
      <c r="G19" s="12"/>
      <c r="H19" s="12"/>
      <c r="I19" s="30" t="s">
        <v>83</v>
      </c>
    </row>
    <row r="20" spans="1:9">
      <c r="A20" s="30" t="s">
        <v>84</v>
      </c>
      <c r="B20" s="30" t="s">
        <v>182</v>
      </c>
      <c r="C20" s="30" t="s">
        <v>28</v>
      </c>
      <c r="D20" s="30" t="s">
        <v>36</v>
      </c>
      <c r="E20" s="30"/>
      <c r="F20" s="12"/>
      <c r="G20" s="12"/>
      <c r="H20" s="12"/>
      <c r="I20" s="30" t="s">
        <v>84</v>
      </c>
    </row>
    <row r="21" spans="1:9">
      <c r="A21" s="30" t="s">
        <v>85</v>
      </c>
      <c r="B21" s="30" t="s">
        <v>183</v>
      </c>
      <c r="C21" s="30" t="s">
        <v>28</v>
      </c>
      <c r="D21" s="30" t="s">
        <v>36</v>
      </c>
      <c r="E21" s="30"/>
      <c r="F21" s="12"/>
      <c r="G21" s="12"/>
      <c r="H21" s="12"/>
      <c r="I21" s="30" t="s">
        <v>85</v>
      </c>
    </row>
    <row r="22" spans="1:9">
      <c r="A22" s="30" t="s">
        <v>86</v>
      </c>
      <c r="B22" s="30" t="s">
        <v>184</v>
      </c>
      <c r="C22" s="30" t="s">
        <v>28</v>
      </c>
      <c r="D22" s="30" t="s">
        <v>36</v>
      </c>
      <c r="E22" s="30"/>
      <c r="F22" s="12"/>
      <c r="G22" s="12"/>
      <c r="H22" s="12"/>
      <c r="I22" s="30" t="s">
        <v>86</v>
      </c>
    </row>
    <row r="23" spans="1:9">
      <c r="A23" s="30" t="s">
        <v>87</v>
      </c>
      <c r="B23" s="30" t="s">
        <v>185</v>
      </c>
      <c r="C23" s="30" t="s">
        <v>28</v>
      </c>
      <c r="D23" s="30" t="s">
        <v>41</v>
      </c>
      <c r="E23" s="30"/>
      <c r="F23" s="12"/>
      <c r="G23" s="12"/>
      <c r="H23" s="12"/>
      <c r="I23" s="30" t="s">
        <v>87</v>
      </c>
    </row>
    <row r="24" spans="1:9">
      <c r="A24" s="30" t="s">
        <v>88</v>
      </c>
      <c r="B24" s="30" t="s">
        <v>186</v>
      </c>
      <c r="C24" s="30" t="s">
        <v>28</v>
      </c>
      <c r="D24" s="30" t="s">
        <v>169</v>
      </c>
      <c r="E24" s="30"/>
      <c r="F24" s="12"/>
      <c r="G24" s="12"/>
      <c r="H24" s="12"/>
      <c r="I24" s="30" t="s">
        <v>88</v>
      </c>
    </row>
    <row r="25" spans="1:9">
      <c r="A25" s="30" t="s">
        <v>89</v>
      </c>
      <c r="B25" s="30" t="s">
        <v>187</v>
      </c>
      <c r="C25" s="30" t="s">
        <v>28</v>
      </c>
      <c r="D25" s="30" t="s">
        <v>42</v>
      </c>
      <c r="E25" s="30"/>
      <c r="F25" s="12"/>
      <c r="G25" s="12"/>
      <c r="H25" s="12"/>
      <c r="I25" s="30" t="s">
        <v>89</v>
      </c>
    </row>
    <row r="26" spans="1:9">
      <c r="A26" s="30" t="s">
        <v>90</v>
      </c>
      <c r="B26" s="30" t="s">
        <v>188</v>
      </c>
      <c r="C26" s="30" t="s">
        <v>28</v>
      </c>
      <c r="D26" s="30" t="s">
        <v>37</v>
      </c>
      <c r="E26" s="30"/>
      <c r="F26" s="12"/>
      <c r="G26" s="12"/>
      <c r="H26" s="12"/>
      <c r="I26" s="30" t="s">
        <v>90</v>
      </c>
    </row>
    <row r="27" spans="1:9">
      <c r="A27" s="30" t="s">
        <v>91</v>
      </c>
      <c r="B27" s="30" t="s">
        <v>189</v>
      </c>
      <c r="C27" s="30" t="s">
        <v>28</v>
      </c>
      <c r="D27" s="30" t="s">
        <v>37</v>
      </c>
      <c r="E27" s="30"/>
      <c r="F27" s="12"/>
      <c r="G27" s="12"/>
      <c r="H27" s="12"/>
      <c r="I27" s="30" t="s">
        <v>91</v>
      </c>
    </row>
    <row r="28" spans="1:9">
      <c r="A28" s="30" t="s">
        <v>92</v>
      </c>
      <c r="B28" s="30" t="s">
        <v>190</v>
      </c>
      <c r="C28" s="30" t="s">
        <v>29</v>
      </c>
      <c r="D28" s="30" t="s">
        <v>34</v>
      </c>
      <c r="E28" s="30"/>
      <c r="F28" s="12"/>
      <c r="G28" s="12"/>
      <c r="H28" s="12"/>
      <c r="I28" s="30" t="s">
        <v>92</v>
      </c>
    </row>
    <row r="29" spans="1:9">
      <c r="A29" s="30" t="s">
        <v>93</v>
      </c>
      <c r="B29" s="30" t="s">
        <v>191</v>
      </c>
      <c r="C29" s="30" t="s">
        <v>28</v>
      </c>
      <c r="D29" s="30" t="s">
        <v>45</v>
      </c>
      <c r="E29" s="30"/>
      <c r="F29" s="12"/>
      <c r="G29" s="12"/>
      <c r="H29" s="12"/>
      <c r="I29" s="30" t="s">
        <v>93</v>
      </c>
    </row>
    <row r="30" spans="1:9">
      <c r="A30" s="30" t="s">
        <v>94</v>
      </c>
      <c r="B30" s="30" t="s">
        <v>192</v>
      </c>
      <c r="C30" s="30" t="s">
        <v>28</v>
      </c>
      <c r="D30" s="30" t="s">
        <v>37</v>
      </c>
      <c r="E30" s="30"/>
      <c r="F30" s="12"/>
      <c r="G30" s="12"/>
      <c r="H30" s="12"/>
      <c r="I30" s="30" t="s">
        <v>94</v>
      </c>
    </row>
    <row r="31" spans="1:9">
      <c r="A31" s="30" t="s">
        <v>95</v>
      </c>
      <c r="B31" s="30" t="s">
        <v>193</v>
      </c>
      <c r="C31" s="30" t="s">
        <v>28</v>
      </c>
      <c r="D31" s="30" t="s">
        <v>37</v>
      </c>
      <c r="E31" s="30"/>
      <c r="F31" s="12"/>
      <c r="G31" s="12"/>
      <c r="H31" s="12"/>
      <c r="I31" s="30" t="s">
        <v>95</v>
      </c>
    </row>
    <row r="32" spans="1:9">
      <c r="A32" s="30" t="s">
        <v>96</v>
      </c>
      <c r="B32" s="30" t="s">
        <v>194</v>
      </c>
      <c r="C32" s="30" t="s">
        <v>28</v>
      </c>
      <c r="D32" s="30" t="s">
        <v>37</v>
      </c>
      <c r="E32" s="30"/>
      <c r="F32" s="12"/>
      <c r="G32" s="12"/>
      <c r="H32" s="12"/>
      <c r="I32" s="30" t="s">
        <v>96</v>
      </c>
    </row>
    <row r="33" spans="1:9">
      <c r="A33" s="30" t="s">
        <v>97</v>
      </c>
      <c r="B33" s="30" t="s">
        <v>195</v>
      </c>
      <c r="C33" s="30" t="s">
        <v>28</v>
      </c>
      <c r="D33" s="30" t="s">
        <v>37</v>
      </c>
      <c r="E33" s="30"/>
      <c r="F33" s="12"/>
      <c r="G33" s="12"/>
      <c r="H33" s="12"/>
      <c r="I33" s="30" t="s">
        <v>97</v>
      </c>
    </row>
    <row r="34" spans="1:9">
      <c r="A34" s="30" t="s">
        <v>98</v>
      </c>
      <c r="B34" s="30" t="s">
        <v>196</v>
      </c>
      <c r="C34" s="30" t="s">
        <v>28</v>
      </c>
      <c r="D34" s="30" t="s">
        <v>170</v>
      </c>
      <c r="E34" s="30"/>
      <c r="F34" s="12"/>
      <c r="G34" s="12"/>
      <c r="H34" s="12"/>
      <c r="I34" s="30" t="s">
        <v>98</v>
      </c>
    </row>
    <row r="35" spans="1:9">
      <c r="A35" s="30" t="s">
        <v>99</v>
      </c>
      <c r="B35" s="30" t="s">
        <v>197</v>
      </c>
      <c r="C35" s="30" t="s">
        <v>28</v>
      </c>
      <c r="D35" s="30" t="s">
        <v>33</v>
      </c>
      <c r="E35" s="30"/>
      <c r="F35" s="12"/>
      <c r="G35" s="12"/>
      <c r="H35" s="12"/>
      <c r="I35" s="30" t="s">
        <v>99</v>
      </c>
    </row>
    <row r="36" spans="1:9">
      <c r="A36" s="30" t="s">
        <v>100</v>
      </c>
      <c r="B36" s="30" t="s">
        <v>198</v>
      </c>
      <c r="C36" s="30" t="s">
        <v>28</v>
      </c>
      <c r="D36" s="30" t="s">
        <v>33</v>
      </c>
      <c r="E36" s="30"/>
      <c r="F36" s="12"/>
      <c r="G36" s="12"/>
      <c r="H36" s="12"/>
      <c r="I36" s="30" t="s">
        <v>100</v>
      </c>
    </row>
    <row r="37" spans="1:9">
      <c r="A37" s="30" t="s">
        <v>101</v>
      </c>
      <c r="B37" s="30" t="s">
        <v>199</v>
      </c>
      <c r="C37" s="30" t="s">
        <v>29</v>
      </c>
      <c r="D37" s="30" t="s">
        <v>34</v>
      </c>
      <c r="E37" s="30"/>
      <c r="F37" s="12"/>
      <c r="G37" s="12"/>
      <c r="H37" s="12"/>
      <c r="I37" s="30" t="s">
        <v>101</v>
      </c>
    </row>
    <row r="38" spans="1:9">
      <c r="A38" s="30" t="s">
        <v>102</v>
      </c>
      <c r="B38" s="30" t="s">
        <v>200</v>
      </c>
      <c r="C38" s="30" t="s">
        <v>28</v>
      </c>
      <c r="D38" s="30" t="s">
        <v>33</v>
      </c>
      <c r="E38" s="30"/>
      <c r="F38" s="12"/>
      <c r="G38" s="12"/>
      <c r="H38" s="12"/>
      <c r="I38" s="30" t="s">
        <v>102</v>
      </c>
    </row>
    <row r="39" spans="1:9">
      <c r="A39" s="30" t="s">
        <v>103</v>
      </c>
      <c r="B39" s="30" t="s">
        <v>201</v>
      </c>
      <c r="C39" s="30" t="s">
        <v>29</v>
      </c>
      <c r="D39" s="30" t="s">
        <v>34</v>
      </c>
      <c r="E39" s="30"/>
      <c r="F39" s="12"/>
      <c r="G39" s="12"/>
      <c r="H39" s="12"/>
      <c r="I39" s="30" t="s">
        <v>103</v>
      </c>
    </row>
    <row r="40" spans="1:9">
      <c r="A40" s="30" t="s">
        <v>104</v>
      </c>
      <c r="B40" s="30" t="s">
        <v>202</v>
      </c>
      <c r="C40" s="30" t="s">
        <v>28</v>
      </c>
      <c r="D40" s="30" t="s">
        <v>33</v>
      </c>
      <c r="E40" s="30"/>
      <c r="F40" s="12"/>
      <c r="G40" s="12"/>
      <c r="H40" s="12"/>
      <c r="I40" s="30" t="s">
        <v>104</v>
      </c>
    </row>
    <row r="41" spans="1:9">
      <c r="A41" s="30" t="s">
        <v>105</v>
      </c>
      <c r="B41" s="30" t="s">
        <v>203</v>
      </c>
      <c r="C41" s="30" t="s">
        <v>28</v>
      </c>
      <c r="D41" s="30" t="s">
        <v>33</v>
      </c>
      <c r="E41" s="30"/>
      <c r="F41" s="12"/>
      <c r="G41" s="12"/>
      <c r="H41" s="12"/>
      <c r="I41" s="30" t="s">
        <v>105</v>
      </c>
    </row>
    <row r="42" spans="1:9">
      <c r="A42" s="30" t="s">
        <v>106</v>
      </c>
      <c r="B42" s="30" t="s">
        <v>204</v>
      </c>
      <c r="C42" s="30" t="s">
        <v>28</v>
      </c>
      <c r="D42" s="30" t="s">
        <v>33</v>
      </c>
      <c r="E42" s="30"/>
      <c r="F42" s="12"/>
      <c r="G42" s="12"/>
      <c r="H42" s="12"/>
      <c r="I42" s="30" t="s">
        <v>106</v>
      </c>
    </row>
    <row r="43" spans="1:9">
      <c r="A43" s="30" t="s">
        <v>107</v>
      </c>
      <c r="B43" s="30" t="s">
        <v>205</v>
      </c>
      <c r="C43" s="30" t="s">
        <v>28</v>
      </c>
      <c r="D43" s="30" t="s">
        <v>33</v>
      </c>
      <c r="E43" s="30"/>
      <c r="F43" s="12"/>
      <c r="G43" s="12"/>
      <c r="H43" s="12"/>
      <c r="I43" s="30" t="s">
        <v>107</v>
      </c>
    </row>
    <row r="44" spans="1:9">
      <c r="A44" s="30" t="s">
        <v>108</v>
      </c>
      <c r="B44" s="30" t="s">
        <v>206</v>
      </c>
      <c r="C44" s="30" t="s">
        <v>28</v>
      </c>
      <c r="D44" s="30" t="s">
        <v>33</v>
      </c>
      <c r="E44" s="30"/>
      <c r="F44" s="12"/>
      <c r="G44" s="12"/>
      <c r="H44" s="12"/>
      <c r="I44" s="30" t="s">
        <v>108</v>
      </c>
    </row>
    <row r="45" spans="1:9">
      <c r="A45" s="30" t="s">
        <v>109</v>
      </c>
      <c r="B45" s="30" t="s">
        <v>207</v>
      </c>
      <c r="C45" s="30" t="s">
        <v>29</v>
      </c>
      <c r="D45" s="30" t="s">
        <v>34</v>
      </c>
      <c r="E45" s="30"/>
      <c r="F45" s="12"/>
      <c r="G45" s="12"/>
      <c r="H45" s="12"/>
      <c r="I45" s="30" t="s">
        <v>109</v>
      </c>
    </row>
    <row r="46" spans="1:9">
      <c r="A46" s="30" t="s">
        <v>110</v>
      </c>
      <c r="B46" s="30" t="s">
        <v>208</v>
      </c>
      <c r="C46" s="30" t="s">
        <v>28</v>
      </c>
      <c r="D46" s="30" t="s">
        <v>33</v>
      </c>
      <c r="E46" s="30"/>
      <c r="F46" s="12"/>
      <c r="G46" s="12"/>
      <c r="H46" s="12"/>
      <c r="I46" s="30" t="s">
        <v>110</v>
      </c>
    </row>
    <row r="47" spans="1:9">
      <c r="A47" s="30" t="s">
        <v>111</v>
      </c>
      <c r="B47" s="30" t="s">
        <v>209</v>
      </c>
      <c r="C47" s="30" t="s">
        <v>28</v>
      </c>
      <c r="D47" s="30" t="s">
        <v>33</v>
      </c>
      <c r="E47" s="30"/>
      <c r="F47" s="12"/>
      <c r="G47" s="12"/>
      <c r="H47" s="12"/>
      <c r="I47" s="30" t="s">
        <v>111</v>
      </c>
    </row>
    <row r="48" spans="1:9">
      <c r="A48" s="30" t="s">
        <v>112</v>
      </c>
      <c r="B48" s="30" t="s">
        <v>210</v>
      </c>
      <c r="C48" s="30" t="s">
        <v>28</v>
      </c>
      <c r="D48" s="30" t="s">
        <v>33</v>
      </c>
      <c r="E48" s="30"/>
      <c r="F48" s="12"/>
      <c r="G48" s="12"/>
      <c r="H48" s="12"/>
      <c r="I48" s="30" t="s">
        <v>112</v>
      </c>
    </row>
    <row r="49" spans="1:9">
      <c r="A49" s="30" t="s">
        <v>113</v>
      </c>
      <c r="B49" s="30" t="s">
        <v>211</v>
      </c>
      <c r="C49" s="30" t="s">
        <v>28</v>
      </c>
      <c r="D49" s="30" t="s">
        <v>33</v>
      </c>
      <c r="E49" s="30"/>
      <c r="F49" s="12"/>
      <c r="G49" s="12"/>
      <c r="H49" s="12"/>
      <c r="I49" s="30" t="s">
        <v>113</v>
      </c>
    </row>
    <row r="50" spans="1:9">
      <c r="A50" s="30" t="s">
        <v>114</v>
      </c>
      <c r="B50" s="30" t="s">
        <v>63</v>
      </c>
      <c r="C50" s="30" t="s">
        <v>28</v>
      </c>
      <c r="D50" s="30" t="s">
        <v>41</v>
      </c>
      <c r="E50" s="30"/>
      <c r="F50" s="12"/>
      <c r="G50" s="12"/>
      <c r="H50" s="12"/>
      <c r="I50" s="30" t="s">
        <v>114</v>
      </c>
    </row>
    <row r="51" spans="1:9">
      <c r="A51" s="30" t="s">
        <v>115</v>
      </c>
      <c r="B51" s="30" t="s">
        <v>212</v>
      </c>
      <c r="C51" s="30" t="s">
        <v>28</v>
      </c>
      <c r="D51" s="30" t="s">
        <v>33</v>
      </c>
      <c r="E51" s="30"/>
      <c r="F51" s="12"/>
      <c r="G51" s="12"/>
      <c r="H51" s="12"/>
      <c r="I51" s="30" t="s">
        <v>115</v>
      </c>
    </row>
    <row r="52" spans="1:9">
      <c r="A52" s="30" t="s">
        <v>116</v>
      </c>
      <c r="B52" s="30" t="s">
        <v>213</v>
      </c>
      <c r="C52" s="30" t="s">
        <v>28</v>
      </c>
      <c r="D52" s="30" t="s">
        <v>33</v>
      </c>
      <c r="E52" s="30"/>
      <c r="F52" s="12"/>
      <c r="G52" s="12"/>
      <c r="H52" s="12"/>
      <c r="I52" s="30" t="s">
        <v>116</v>
      </c>
    </row>
    <row r="53" spans="1:9">
      <c r="A53" s="30" t="s">
        <v>117</v>
      </c>
      <c r="B53" s="30" t="s">
        <v>214</v>
      </c>
      <c r="C53" s="30" t="s">
        <v>28</v>
      </c>
      <c r="D53" s="30" t="s">
        <v>33</v>
      </c>
      <c r="E53" s="30"/>
      <c r="F53" s="12"/>
      <c r="G53" s="12"/>
      <c r="H53" s="12"/>
      <c r="I53" s="30" t="s">
        <v>117</v>
      </c>
    </row>
    <row r="54" spans="1:9">
      <c r="A54" s="30" t="s">
        <v>118</v>
      </c>
      <c r="B54" s="30" t="s">
        <v>215</v>
      </c>
      <c r="C54" s="30" t="s">
        <v>28</v>
      </c>
      <c r="D54" s="30" t="s">
        <v>33</v>
      </c>
      <c r="E54" s="30"/>
      <c r="F54" s="12"/>
      <c r="G54" s="12"/>
      <c r="H54" s="12"/>
      <c r="I54" s="30" t="s">
        <v>118</v>
      </c>
    </row>
    <row r="55" spans="1:9">
      <c r="A55" s="30" t="s">
        <v>119</v>
      </c>
      <c r="B55" s="30" t="s">
        <v>216</v>
      </c>
      <c r="C55" s="30" t="s">
        <v>28</v>
      </c>
      <c r="D55" s="30" t="s">
        <v>33</v>
      </c>
      <c r="E55" s="30"/>
      <c r="F55" s="12"/>
      <c r="G55" s="12"/>
      <c r="H55" s="12"/>
      <c r="I55" s="30" t="s">
        <v>119</v>
      </c>
    </row>
    <row r="56" spans="1:9">
      <c r="A56" s="30" t="s">
        <v>120</v>
      </c>
      <c r="B56" s="30" t="s">
        <v>217</v>
      </c>
      <c r="C56" s="30" t="s">
        <v>28</v>
      </c>
      <c r="D56" s="30" t="s">
        <v>67</v>
      </c>
      <c r="E56" s="30"/>
      <c r="F56" s="12"/>
      <c r="G56" s="12"/>
      <c r="H56" s="12"/>
      <c r="I56" s="30" t="s">
        <v>120</v>
      </c>
    </row>
    <row r="57" spans="1:9">
      <c r="A57" s="30" t="s">
        <v>121</v>
      </c>
      <c r="B57" s="30" t="s">
        <v>218</v>
      </c>
      <c r="C57" s="30" t="s">
        <v>28</v>
      </c>
      <c r="D57" s="30" t="s">
        <v>39</v>
      </c>
      <c r="E57" s="30"/>
      <c r="F57" s="12"/>
      <c r="G57" s="12"/>
      <c r="H57" s="12"/>
      <c r="I57" s="30" t="s">
        <v>121</v>
      </c>
    </row>
    <row r="58" spans="1:9">
      <c r="A58" s="30" t="s">
        <v>122</v>
      </c>
      <c r="B58" s="30" t="s">
        <v>219</v>
      </c>
      <c r="C58" s="30" t="s">
        <v>28</v>
      </c>
      <c r="D58" s="30" t="s">
        <v>33</v>
      </c>
      <c r="E58" s="30"/>
      <c r="F58" s="12"/>
      <c r="G58" s="12"/>
      <c r="H58" s="12"/>
      <c r="I58" s="30" t="s">
        <v>122</v>
      </c>
    </row>
    <row r="59" spans="1:9">
      <c r="A59" s="30" t="s">
        <v>123</v>
      </c>
      <c r="B59" s="30" t="s">
        <v>220</v>
      </c>
      <c r="C59" s="30" t="s">
        <v>28</v>
      </c>
      <c r="D59" s="30" t="s">
        <v>43</v>
      </c>
      <c r="E59" s="30"/>
      <c r="F59" s="12"/>
      <c r="G59" s="12"/>
      <c r="H59" s="12"/>
      <c r="I59" s="30" t="s">
        <v>123</v>
      </c>
    </row>
    <row r="60" spans="1:9">
      <c r="A60" s="30" t="s">
        <v>124</v>
      </c>
      <c r="B60" s="30" t="s">
        <v>221</v>
      </c>
      <c r="C60" s="30" t="s">
        <v>28</v>
      </c>
      <c r="D60" s="30" t="s">
        <v>33</v>
      </c>
      <c r="E60" s="30"/>
      <c r="F60" s="12"/>
      <c r="G60" s="12"/>
      <c r="H60" s="12"/>
      <c r="I60" s="30" t="s">
        <v>124</v>
      </c>
    </row>
    <row r="61" spans="1:9">
      <c r="A61" s="30" t="s">
        <v>125</v>
      </c>
      <c r="B61" s="30" t="s">
        <v>222</v>
      </c>
      <c r="C61" s="30" t="s">
        <v>28</v>
      </c>
      <c r="D61" s="30" t="s">
        <v>33</v>
      </c>
      <c r="E61" s="30"/>
      <c r="F61" s="12"/>
      <c r="G61" s="12"/>
      <c r="H61" s="12"/>
      <c r="I61" s="30" t="s">
        <v>125</v>
      </c>
    </row>
    <row r="62" spans="1:9">
      <c r="A62" s="30" t="s">
        <v>126</v>
      </c>
      <c r="B62" s="30" t="s">
        <v>223</v>
      </c>
      <c r="C62" s="30" t="s">
        <v>28</v>
      </c>
      <c r="D62" s="30" t="s">
        <v>41</v>
      </c>
      <c r="E62" s="30"/>
      <c r="F62" s="12"/>
      <c r="G62" s="12"/>
      <c r="H62" s="12"/>
      <c r="I62" s="30" t="s">
        <v>126</v>
      </c>
    </row>
    <row r="63" spans="1:9">
      <c r="A63" s="30" t="s">
        <v>127</v>
      </c>
      <c r="B63" s="30" t="s">
        <v>21</v>
      </c>
      <c r="C63" s="30" t="s">
        <v>28</v>
      </c>
      <c r="D63" s="30" t="s">
        <v>41</v>
      </c>
      <c r="E63" s="30"/>
      <c r="F63" s="12"/>
      <c r="G63" s="12"/>
      <c r="H63" s="12"/>
      <c r="I63" s="30" t="s">
        <v>127</v>
      </c>
    </row>
    <row r="64" spans="1:9">
      <c r="A64" s="30" t="s">
        <v>128</v>
      </c>
      <c r="B64" s="30" t="s">
        <v>224</v>
      </c>
      <c r="C64" s="30" t="s">
        <v>28</v>
      </c>
      <c r="D64" s="30" t="s">
        <v>37</v>
      </c>
      <c r="E64" s="30"/>
      <c r="F64" s="12"/>
      <c r="G64" s="12"/>
      <c r="H64" s="12"/>
      <c r="I64" s="30" t="s">
        <v>128</v>
      </c>
    </row>
    <row r="65" spans="1:9">
      <c r="A65" s="30" t="s">
        <v>129</v>
      </c>
      <c r="B65" s="30" t="s">
        <v>225</v>
      </c>
      <c r="C65" s="30" t="s">
        <v>28</v>
      </c>
      <c r="D65" s="30" t="s">
        <v>33</v>
      </c>
      <c r="E65" s="30"/>
      <c r="F65" s="12"/>
      <c r="G65" s="12"/>
      <c r="H65" s="12"/>
      <c r="I65" s="30" t="s">
        <v>129</v>
      </c>
    </row>
    <row r="66" spans="1:9">
      <c r="A66" s="30" t="s">
        <v>130</v>
      </c>
      <c r="B66" s="30" t="s">
        <v>226</v>
      </c>
      <c r="C66" s="30" t="s">
        <v>28</v>
      </c>
      <c r="D66" s="30" t="s">
        <v>33</v>
      </c>
      <c r="E66" s="30"/>
      <c r="F66" s="12"/>
      <c r="G66" s="12"/>
      <c r="H66" s="12"/>
      <c r="I66" s="30" t="s">
        <v>130</v>
      </c>
    </row>
    <row r="67" spans="1:9">
      <c r="A67" s="30" t="s">
        <v>131</v>
      </c>
      <c r="B67" s="30" t="s">
        <v>227</v>
      </c>
      <c r="C67" s="30" t="s">
        <v>28</v>
      </c>
      <c r="D67" s="30" t="s">
        <v>39</v>
      </c>
      <c r="E67" s="30"/>
      <c r="F67" s="12"/>
      <c r="G67" s="12"/>
      <c r="H67" s="12"/>
      <c r="I67" s="30" t="s">
        <v>131</v>
      </c>
    </row>
    <row r="68" spans="1:9">
      <c r="A68" s="30" t="s">
        <v>132</v>
      </c>
      <c r="B68" s="30" t="s">
        <v>66</v>
      </c>
      <c r="C68" s="30" t="s">
        <v>29</v>
      </c>
      <c r="D68" s="30" t="s">
        <v>34</v>
      </c>
      <c r="E68" s="30"/>
      <c r="F68" s="12"/>
      <c r="G68" s="12"/>
      <c r="H68" s="12"/>
      <c r="I68" s="30" t="s">
        <v>132</v>
      </c>
    </row>
    <row r="69" spans="1:9">
      <c r="A69" s="30" t="s">
        <v>133</v>
      </c>
      <c r="B69" s="30" t="s">
        <v>66</v>
      </c>
      <c r="C69" s="30" t="s">
        <v>28</v>
      </c>
      <c r="D69" s="30" t="s">
        <v>41</v>
      </c>
      <c r="E69" s="30"/>
      <c r="F69" s="12"/>
      <c r="G69" s="12"/>
      <c r="H69" s="12"/>
      <c r="I69" s="30" t="s">
        <v>133</v>
      </c>
    </row>
    <row r="70" spans="1:9">
      <c r="A70" s="30" t="s">
        <v>134</v>
      </c>
      <c r="B70" s="30" t="s">
        <v>228</v>
      </c>
      <c r="C70" s="30" t="s">
        <v>29</v>
      </c>
      <c r="D70" s="30" t="s">
        <v>34</v>
      </c>
      <c r="E70" s="30"/>
      <c r="F70" s="12"/>
      <c r="G70" s="12"/>
      <c r="H70" s="12"/>
      <c r="I70" s="30" t="s">
        <v>134</v>
      </c>
    </row>
    <row r="71" spans="1:9">
      <c r="A71" s="30" t="s">
        <v>135</v>
      </c>
      <c r="B71" s="30" t="s">
        <v>229</v>
      </c>
      <c r="C71" s="30" t="s">
        <v>167</v>
      </c>
      <c r="D71" s="30" t="s">
        <v>41</v>
      </c>
      <c r="E71" s="30"/>
      <c r="F71" s="12"/>
      <c r="G71" s="12"/>
      <c r="H71" s="12"/>
      <c r="I71" s="30" t="s">
        <v>135</v>
      </c>
    </row>
    <row r="72" spans="1:9">
      <c r="A72" s="30" t="s">
        <v>136</v>
      </c>
      <c r="B72" s="30" t="s">
        <v>230</v>
      </c>
      <c r="C72" s="30" t="s">
        <v>31</v>
      </c>
      <c r="D72" s="30" t="s">
        <v>33</v>
      </c>
      <c r="E72" s="30"/>
      <c r="F72" s="12"/>
      <c r="G72" s="12"/>
      <c r="H72" s="12"/>
      <c r="I72" s="30" t="s">
        <v>136</v>
      </c>
    </row>
    <row r="73" spans="1:9">
      <c r="A73" s="30" t="s">
        <v>137</v>
      </c>
      <c r="B73" s="30" t="s">
        <v>231</v>
      </c>
      <c r="C73" s="30" t="s">
        <v>28</v>
      </c>
      <c r="D73" s="30" t="s">
        <v>33</v>
      </c>
      <c r="E73" s="30"/>
      <c r="F73" s="12"/>
      <c r="G73" s="12"/>
      <c r="H73" s="12"/>
      <c r="I73" s="30" t="s">
        <v>137</v>
      </c>
    </row>
    <row r="74" spans="1:9">
      <c r="A74" s="30" t="s">
        <v>138</v>
      </c>
      <c r="B74" s="30" t="s">
        <v>232</v>
      </c>
      <c r="C74" s="30" t="s">
        <v>28</v>
      </c>
      <c r="D74" s="30" t="s">
        <v>41</v>
      </c>
      <c r="E74" s="30"/>
      <c r="F74" s="12"/>
      <c r="G74" s="12"/>
      <c r="H74" s="12"/>
      <c r="I74" s="30" t="s">
        <v>138</v>
      </c>
    </row>
    <row r="75" spans="1:9">
      <c r="A75" s="30" t="s">
        <v>139</v>
      </c>
      <c r="B75" s="30" t="s">
        <v>233</v>
      </c>
      <c r="C75" s="30" t="s">
        <v>28</v>
      </c>
      <c r="D75" s="30" t="s">
        <v>33</v>
      </c>
      <c r="E75" s="30"/>
      <c r="F75" s="12"/>
      <c r="G75" s="12"/>
      <c r="H75" s="12"/>
      <c r="I75" s="30" t="s">
        <v>139</v>
      </c>
    </row>
    <row r="76" spans="1:9">
      <c r="A76" s="30" t="s">
        <v>140</v>
      </c>
      <c r="B76" s="30" t="s">
        <v>234</v>
      </c>
      <c r="C76" s="30" t="s">
        <v>28</v>
      </c>
      <c r="D76" s="30" t="s">
        <v>36</v>
      </c>
      <c r="E76" s="30"/>
      <c r="F76" s="12"/>
      <c r="G76" s="12"/>
      <c r="H76" s="12"/>
      <c r="I76" s="30" t="s">
        <v>140</v>
      </c>
    </row>
    <row r="77" spans="1:9">
      <c r="A77" s="30" t="s">
        <v>141</v>
      </c>
      <c r="B77" s="30" t="s">
        <v>235</v>
      </c>
      <c r="C77" s="30" t="s">
        <v>28</v>
      </c>
      <c r="D77" s="30" t="s">
        <v>171</v>
      </c>
      <c r="E77" s="30"/>
      <c r="F77" s="12"/>
      <c r="G77" s="12"/>
      <c r="H77" s="12"/>
      <c r="I77" s="30" t="s">
        <v>141</v>
      </c>
    </row>
    <row r="78" spans="1:9">
      <c r="A78" s="30" t="s">
        <v>142</v>
      </c>
      <c r="B78" s="30" t="s">
        <v>236</v>
      </c>
      <c r="C78" s="30" t="s">
        <v>28</v>
      </c>
      <c r="D78" s="30" t="s">
        <v>40</v>
      </c>
      <c r="E78" s="30"/>
      <c r="F78" s="12"/>
      <c r="G78" s="12"/>
      <c r="H78" s="12"/>
      <c r="I78" s="30" t="s">
        <v>142</v>
      </c>
    </row>
    <row r="79" spans="1:9">
      <c r="A79" s="30" t="s">
        <v>143</v>
      </c>
      <c r="B79" s="30" t="s">
        <v>237</v>
      </c>
      <c r="C79" s="30" t="s">
        <v>28</v>
      </c>
      <c r="D79" s="30" t="s">
        <v>36</v>
      </c>
      <c r="E79" s="30"/>
      <c r="F79" s="12"/>
      <c r="G79" s="12"/>
      <c r="H79" s="12"/>
      <c r="I79" s="30" t="s">
        <v>143</v>
      </c>
    </row>
    <row r="80" spans="1:9">
      <c r="A80" s="30" t="s">
        <v>144</v>
      </c>
      <c r="B80" s="30" t="s">
        <v>235</v>
      </c>
      <c r="C80" s="30" t="s">
        <v>28</v>
      </c>
      <c r="D80" s="30" t="s">
        <v>171</v>
      </c>
      <c r="E80" s="30"/>
      <c r="F80" s="12"/>
      <c r="G80" s="12"/>
      <c r="H80" s="12"/>
      <c r="I80" s="30" t="s">
        <v>144</v>
      </c>
    </row>
    <row r="81" spans="1:9">
      <c r="A81" s="30" t="s">
        <v>145</v>
      </c>
      <c r="B81" s="30" t="s">
        <v>236</v>
      </c>
      <c r="C81" s="30" t="s">
        <v>28</v>
      </c>
      <c r="D81" s="30" t="s">
        <v>40</v>
      </c>
      <c r="E81" s="30"/>
      <c r="F81" s="12"/>
      <c r="G81" s="12"/>
      <c r="H81" s="12"/>
      <c r="I81" s="30" t="s">
        <v>145</v>
      </c>
    </row>
    <row r="82" spans="1:9">
      <c r="A82" s="30" t="s">
        <v>146</v>
      </c>
      <c r="B82" s="30" t="s">
        <v>238</v>
      </c>
      <c r="C82" s="30" t="s">
        <v>28</v>
      </c>
      <c r="D82" s="30" t="s">
        <v>36</v>
      </c>
      <c r="E82" s="30"/>
      <c r="F82" s="12"/>
      <c r="G82" s="12"/>
      <c r="H82" s="12"/>
      <c r="I82" s="30" t="s">
        <v>146</v>
      </c>
    </row>
    <row r="83" spans="1:9">
      <c r="A83" s="30" t="s">
        <v>147</v>
      </c>
      <c r="B83" s="30" t="s">
        <v>235</v>
      </c>
      <c r="C83" s="30" t="s">
        <v>28</v>
      </c>
      <c r="D83" s="30" t="s">
        <v>171</v>
      </c>
      <c r="E83" s="30"/>
      <c r="F83" s="12"/>
      <c r="G83" s="12"/>
      <c r="H83" s="12"/>
      <c r="I83" s="30" t="s">
        <v>147</v>
      </c>
    </row>
    <row r="84" spans="1:9">
      <c r="A84" s="30" t="s">
        <v>148</v>
      </c>
      <c r="B84" s="30" t="s">
        <v>236</v>
      </c>
      <c r="C84" s="30" t="s">
        <v>28</v>
      </c>
      <c r="D84" s="30" t="s">
        <v>40</v>
      </c>
      <c r="E84" s="30"/>
      <c r="F84" s="12"/>
      <c r="G84" s="12"/>
      <c r="H84" s="12"/>
      <c r="I84" s="30" t="s">
        <v>148</v>
      </c>
    </row>
    <row r="85" spans="1:9">
      <c r="A85" s="30" t="s">
        <v>149</v>
      </c>
      <c r="B85" s="30" t="s">
        <v>239</v>
      </c>
      <c r="C85" s="30" t="s">
        <v>28</v>
      </c>
      <c r="D85" s="30" t="s">
        <v>36</v>
      </c>
      <c r="E85" s="30"/>
      <c r="F85" s="12"/>
      <c r="G85" s="12"/>
      <c r="H85" s="12"/>
      <c r="I85" s="30" t="s">
        <v>149</v>
      </c>
    </row>
    <row r="86" spans="1:9">
      <c r="A86" s="30" t="s">
        <v>150</v>
      </c>
      <c r="B86" s="30" t="s">
        <v>235</v>
      </c>
      <c r="C86" s="30" t="s">
        <v>28</v>
      </c>
      <c r="D86" s="30" t="s">
        <v>171</v>
      </c>
      <c r="E86" s="30"/>
      <c r="F86" s="12"/>
      <c r="G86" s="12"/>
      <c r="H86" s="12"/>
      <c r="I86" s="30" t="s">
        <v>150</v>
      </c>
    </row>
    <row r="87" spans="1:9">
      <c r="A87" s="30" t="s">
        <v>151</v>
      </c>
      <c r="B87" s="30" t="s">
        <v>236</v>
      </c>
      <c r="C87" s="30" t="s">
        <v>28</v>
      </c>
      <c r="D87" s="30" t="s">
        <v>40</v>
      </c>
      <c r="E87" s="30"/>
      <c r="F87" s="12"/>
      <c r="G87" s="12"/>
      <c r="H87" s="12"/>
      <c r="I87" s="30" t="s">
        <v>151</v>
      </c>
    </row>
    <row r="88" spans="1:9">
      <c r="A88" s="30" t="s">
        <v>152</v>
      </c>
      <c r="B88" s="30" t="s">
        <v>240</v>
      </c>
      <c r="C88" s="30" t="s">
        <v>168</v>
      </c>
      <c r="D88" s="30" t="s">
        <v>172</v>
      </c>
      <c r="E88" s="30"/>
      <c r="F88" s="12"/>
      <c r="G88" s="12"/>
      <c r="H88" s="12"/>
      <c r="I88" s="30" t="s">
        <v>152</v>
      </c>
    </row>
    <row r="89" spans="1:9">
      <c r="A89" s="30" t="s">
        <v>153</v>
      </c>
      <c r="B89" s="30" t="s">
        <v>23</v>
      </c>
      <c r="C89" s="30" t="s">
        <v>28</v>
      </c>
      <c r="D89" s="30" t="s">
        <v>41</v>
      </c>
      <c r="E89" s="30"/>
      <c r="F89" s="12"/>
      <c r="G89" s="12"/>
      <c r="H89" s="12"/>
      <c r="I89" s="30" t="s">
        <v>153</v>
      </c>
    </row>
    <row r="90" spans="1:9">
      <c r="A90" s="30" t="s">
        <v>154</v>
      </c>
      <c r="B90" s="30" t="s">
        <v>24</v>
      </c>
      <c r="C90" s="30" t="s">
        <v>28</v>
      </c>
      <c r="D90" s="30" t="s">
        <v>40</v>
      </c>
      <c r="E90" s="30"/>
      <c r="F90" s="12"/>
      <c r="G90" s="12"/>
      <c r="H90" s="12"/>
      <c r="I90" s="30" t="s">
        <v>154</v>
      </c>
    </row>
    <row r="91" spans="1:9">
      <c r="A91" s="30" t="s">
        <v>155</v>
      </c>
      <c r="B91" s="30" t="s">
        <v>25</v>
      </c>
      <c r="C91" s="30" t="s">
        <v>29</v>
      </c>
      <c r="D91" s="30" t="s">
        <v>34</v>
      </c>
      <c r="E91" s="30"/>
      <c r="F91" s="12"/>
      <c r="G91" s="12"/>
      <c r="H91" s="12"/>
      <c r="I91" s="30" t="s">
        <v>155</v>
      </c>
    </row>
    <row r="92" spans="1:9">
      <c r="A92" s="30" t="s">
        <v>156</v>
      </c>
      <c r="B92" s="30" t="s">
        <v>22</v>
      </c>
      <c r="C92" s="30" t="s">
        <v>28</v>
      </c>
      <c r="D92" s="30" t="s">
        <v>40</v>
      </c>
      <c r="E92" s="30"/>
      <c r="F92" s="12"/>
      <c r="G92" s="12"/>
      <c r="H92" s="12"/>
      <c r="I92" s="30" t="s">
        <v>156</v>
      </c>
    </row>
    <row r="93" spans="1:9">
      <c r="A93" s="30" t="s">
        <v>157</v>
      </c>
      <c r="B93" s="30" t="s">
        <v>26</v>
      </c>
      <c r="C93" s="30" t="s">
        <v>30</v>
      </c>
      <c r="D93" s="30" t="s">
        <v>34</v>
      </c>
      <c r="E93" s="30"/>
      <c r="F93" s="12"/>
      <c r="G93" s="12"/>
      <c r="H93" s="12"/>
      <c r="I93" s="30" t="s">
        <v>157</v>
      </c>
    </row>
    <row r="94" spans="1:9">
      <c r="A94" s="30" t="s">
        <v>158</v>
      </c>
      <c r="B94" s="30" t="s">
        <v>241</v>
      </c>
      <c r="C94" s="30" t="s">
        <v>28</v>
      </c>
      <c r="D94" s="30" t="s">
        <v>40</v>
      </c>
      <c r="E94" s="30"/>
      <c r="F94" s="12"/>
      <c r="G94" s="12"/>
      <c r="H94" s="12"/>
      <c r="I94" s="30" t="s">
        <v>158</v>
      </c>
    </row>
    <row r="95" spans="1:9">
      <c r="A95" s="30" t="s">
        <v>159</v>
      </c>
      <c r="B95" s="30" t="s">
        <v>242</v>
      </c>
      <c r="C95" s="30" t="s">
        <v>30</v>
      </c>
      <c r="D95" s="30" t="s">
        <v>34</v>
      </c>
      <c r="E95" s="30"/>
      <c r="F95" s="12"/>
      <c r="G95" s="12"/>
      <c r="H95" s="12"/>
      <c r="I95" s="30" t="s">
        <v>159</v>
      </c>
    </row>
    <row r="96" spans="1:9">
      <c r="A96" s="30" t="s">
        <v>160</v>
      </c>
      <c r="B96" s="30" t="s">
        <v>27</v>
      </c>
      <c r="C96" s="30" t="s">
        <v>29</v>
      </c>
      <c r="D96" s="30" t="s">
        <v>34</v>
      </c>
      <c r="E96" s="30"/>
      <c r="F96" s="12"/>
      <c r="G96" s="12"/>
      <c r="H96" s="12"/>
      <c r="I96" s="30" t="s">
        <v>160</v>
      </c>
    </row>
    <row r="97" spans="1:9">
      <c r="A97" s="30" t="s">
        <v>161</v>
      </c>
      <c r="B97" s="30" t="s">
        <v>243</v>
      </c>
      <c r="C97" s="30" t="s">
        <v>28</v>
      </c>
      <c r="D97" s="30" t="s">
        <v>33</v>
      </c>
      <c r="E97" s="30"/>
      <c r="F97" s="12"/>
      <c r="G97" s="12"/>
      <c r="H97" s="12"/>
      <c r="I97" s="30" t="s">
        <v>161</v>
      </c>
    </row>
    <row r="98" spans="1:9">
      <c r="A98" s="30" t="s">
        <v>162</v>
      </c>
      <c r="B98" s="30" t="s">
        <v>244</v>
      </c>
      <c r="C98" s="30" t="s">
        <v>29</v>
      </c>
      <c r="D98" s="30" t="s">
        <v>34</v>
      </c>
      <c r="E98" s="30"/>
      <c r="F98" s="12"/>
      <c r="G98" s="12"/>
      <c r="H98" s="12"/>
      <c r="I98" s="30" t="s">
        <v>162</v>
      </c>
    </row>
    <row r="99" spans="1:9">
      <c r="A99" s="30" t="s">
        <v>163</v>
      </c>
      <c r="B99" s="30" t="s">
        <v>245</v>
      </c>
      <c r="C99" s="30" t="s">
        <v>30</v>
      </c>
      <c r="D99" s="30" t="s">
        <v>34</v>
      </c>
      <c r="E99" s="30"/>
      <c r="F99" s="12"/>
      <c r="G99" s="12"/>
      <c r="H99" s="12"/>
      <c r="I99" s="30" t="s">
        <v>163</v>
      </c>
    </row>
    <row r="100" spans="1:9">
      <c r="A100" s="30" t="s">
        <v>164</v>
      </c>
      <c r="B100" s="30" t="s">
        <v>246</v>
      </c>
      <c r="C100" s="30" t="s">
        <v>30</v>
      </c>
      <c r="D100" s="30" t="s">
        <v>34</v>
      </c>
      <c r="E100" s="30"/>
      <c r="F100" s="12"/>
      <c r="G100" s="12"/>
      <c r="H100" s="12"/>
      <c r="I100" s="30" t="s">
        <v>164</v>
      </c>
    </row>
    <row r="101" spans="1:9">
      <c r="A101" s="30" t="s">
        <v>165</v>
      </c>
      <c r="B101" s="30" t="s">
        <v>247</v>
      </c>
      <c r="C101" s="30" t="s">
        <v>29</v>
      </c>
      <c r="D101" s="30" t="s">
        <v>34</v>
      </c>
      <c r="E101" s="30"/>
      <c r="F101" s="12"/>
      <c r="G101" s="12"/>
      <c r="H101" s="12"/>
      <c r="I101" s="30" t="s">
        <v>165</v>
      </c>
    </row>
    <row r="102" spans="1:9">
      <c r="A102" s="30" t="s">
        <v>166</v>
      </c>
      <c r="B102" s="30" t="s">
        <v>248</v>
      </c>
      <c r="C102" s="30" t="s">
        <v>29</v>
      </c>
      <c r="D102" s="30" t="s">
        <v>34</v>
      </c>
      <c r="E102" s="30"/>
      <c r="F102" s="12"/>
      <c r="G102" s="12"/>
      <c r="H102" s="12"/>
      <c r="I102" s="30" t="s">
        <v>166</v>
      </c>
    </row>
    <row r="103" spans="1:9" s="28" customFormat="1">
      <c r="A103" s="30" t="s">
        <v>249</v>
      </c>
      <c r="B103" s="30" t="s">
        <v>250</v>
      </c>
      <c r="C103" s="30" t="s">
        <v>251</v>
      </c>
      <c r="D103" s="30"/>
      <c r="E103" s="30"/>
      <c r="F103" s="12" t="s">
        <v>252</v>
      </c>
      <c r="G103" s="12"/>
      <c r="H103" s="32"/>
      <c r="I103" s="32" t="s">
        <v>253</v>
      </c>
    </row>
    <row r="104" spans="1:9" s="28" customFormat="1">
      <c r="A104" s="30" t="s">
        <v>254</v>
      </c>
      <c r="B104" s="30" t="s">
        <v>255</v>
      </c>
      <c r="C104" s="30" t="s">
        <v>28</v>
      </c>
      <c r="D104" s="30" t="s">
        <v>41</v>
      </c>
      <c r="E104" s="30"/>
      <c r="F104" s="12" t="s">
        <v>252</v>
      </c>
      <c r="G104" s="12"/>
      <c r="H104" s="32"/>
      <c r="I104" s="32" t="s">
        <v>253</v>
      </c>
    </row>
    <row r="105" spans="1:9" s="28" customFormat="1">
      <c r="A105" s="30" t="s">
        <v>256</v>
      </c>
      <c r="B105" s="30" t="s">
        <v>257</v>
      </c>
      <c r="C105" s="30" t="s">
        <v>28</v>
      </c>
      <c r="D105" s="30" t="s">
        <v>40</v>
      </c>
      <c r="E105" s="30"/>
      <c r="F105" s="12" t="s">
        <v>252</v>
      </c>
      <c r="G105" s="12"/>
      <c r="H105" s="32"/>
      <c r="I105" s="32" t="s">
        <v>253</v>
      </c>
    </row>
    <row r="106" spans="1:9" s="28" customFormat="1">
      <c r="A106" s="30" t="s">
        <v>258</v>
      </c>
      <c r="B106" s="30" t="s">
        <v>259</v>
      </c>
      <c r="C106" s="30" t="s">
        <v>28</v>
      </c>
      <c r="D106" s="30" t="s">
        <v>33</v>
      </c>
      <c r="E106" s="30"/>
      <c r="F106" s="12" t="s">
        <v>252</v>
      </c>
      <c r="G106" s="12"/>
      <c r="H106" s="32"/>
      <c r="I106" s="32" t="s">
        <v>253</v>
      </c>
    </row>
    <row r="107" spans="1:9" s="28" customFormat="1">
      <c r="A107" s="30" t="s">
        <v>260</v>
      </c>
      <c r="B107" s="30" t="s">
        <v>261</v>
      </c>
      <c r="C107" s="30" t="s">
        <v>28</v>
      </c>
      <c r="D107" s="30" t="s">
        <v>262</v>
      </c>
      <c r="E107" s="30"/>
      <c r="F107" s="12" t="s">
        <v>263</v>
      </c>
      <c r="G107" s="12"/>
      <c r="H107" s="32"/>
      <c r="I107" s="32" t="s">
        <v>253</v>
      </c>
    </row>
    <row r="108" spans="1:9" s="28" customFormat="1">
      <c r="A108" s="30" t="s">
        <v>264</v>
      </c>
      <c r="B108" s="30" t="s">
        <v>265</v>
      </c>
      <c r="C108" s="30" t="s">
        <v>30</v>
      </c>
      <c r="D108" s="30" t="s">
        <v>266</v>
      </c>
      <c r="E108" s="30"/>
      <c r="F108" s="12" t="s">
        <v>252</v>
      </c>
      <c r="G108" s="12"/>
      <c r="H108" s="32"/>
      <c r="I108" s="32" t="s">
        <v>253</v>
      </c>
    </row>
    <row r="109" spans="1:9" s="28" customFormat="1">
      <c r="A109" s="30" t="s">
        <v>267</v>
      </c>
      <c r="B109" s="30" t="s">
        <v>268</v>
      </c>
      <c r="C109" s="30" t="s">
        <v>30</v>
      </c>
      <c r="D109" s="30" t="s">
        <v>266</v>
      </c>
      <c r="E109" s="30"/>
      <c r="F109" s="12" t="s">
        <v>252</v>
      </c>
      <c r="G109" s="12"/>
      <c r="H109" s="32"/>
      <c r="I109" s="30" t="s">
        <v>19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5"/>
  <cols>
    <col min="1" max="1" width="25.7109375" style="40" customWidth="1"/>
    <col min="2" max="2" width="40.7109375" style="40" customWidth="1"/>
    <col min="3" max="3" width="15.7109375" style="40" customWidth="1"/>
    <col min="4" max="4" width="10.7109375" style="40" customWidth="1"/>
    <col min="5" max="5" width="5.140625" style="40" bestFit="1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6" t="str">
        <f>Summary!A8</f>
        <v>STG_TNB_MST_PRODUCT</v>
      </c>
      <c r="G4" s="3"/>
      <c r="H4" s="11"/>
      <c r="I4" s="39"/>
    </row>
    <row r="5" spans="1:9">
      <c r="A5" s="7" t="s">
        <v>9</v>
      </c>
      <c r="B5" s="6" t="str">
        <f>Summary!B8</f>
        <v>FNMDSC (WHERE MDSC_TYP = 'ProjectCode')</v>
      </c>
      <c r="G5" s="3"/>
      <c r="H5" s="11"/>
      <c r="I5" s="39"/>
    </row>
    <row r="6" spans="1:9">
      <c r="A6" s="7" t="s">
        <v>10</v>
      </c>
      <c r="B6" s="6" t="str">
        <f>Summary!D8</f>
        <v>GLTH_STG_STG_TNB_MST</v>
      </c>
      <c r="G6" s="3"/>
      <c r="H6" s="11"/>
      <c r="I6" s="39"/>
    </row>
    <row r="7" spans="1:9">
      <c r="A7" s="7" t="s">
        <v>11</v>
      </c>
      <c r="B7" s="6"/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>
      <c r="A10" s="13" t="s">
        <v>46</v>
      </c>
      <c r="B10" s="13" t="s">
        <v>60</v>
      </c>
      <c r="C10" s="13" t="s">
        <v>28</v>
      </c>
      <c r="D10" s="13" t="s">
        <v>33</v>
      </c>
      <c r="E10" s="13"/>
      <c r="F10" s="14"/>
      <c r="G10" s="14"/>
      <c r="H10" s="14"/>
      <c r="I10" s="13" t="s">
        <v>46</v>
      </c>
    </row>
    <row r="11" spans="1:9">
      <c r="A11" s="13" t="s">
        <v>47</v>
      </c>
      <c r="B11" s="13" t="s">
        <v>2</v>
      </c>
      <c r="C11" s="13" t="s">
        <v>28</v>
      </c>
      <c r="D11" s="13" t="s">
        <v>40</v>
      </c>
      <c r="E11" s="13"/>
      <c r="F11" s="14"/>
      <c r="G11" s="14"/>
      <c r="H11" s="14"/>
      <c r="I11" s="13" t="s">
        <v>47</v>
      </c>
    </row>
    <row r="12" spans="1:9" s="26" customFormat="1">
      <c r="A12" s="13" t="s">
        <v>48</v>
      </c>
      <c r="B12" s="13" t="s">
        <v>61</v>
      </c>
      <c r="C12" s="13" t="s">
        <v>28</v>
      </c>
      <c r="D12" s="13" t="s">
        <v>42</v>
      </c>
      <c r="E12" s="13"/>
      <c r="F12" s="14" t="s">
        <v>18</v>
      </c>
      <c r="G12" s="14" t="s">
        <v>18</v>
      </c>
      <c r="H12" s="14"/>
      <c r="I12" s="13" t="s">
        <v>48</v>
      </c>
    </row>
    <row r="13" spans="1:9">
      <c r="A13" s="13" t="s">
        <v>49</v>
      </c>
      <c r="B13" s="13" t="s">
        <v>62</v>
      </c>
      <c r="C13" s="13" t="s">
        <v>28</v>
      </c>
      <c r="D13" s="13" t="s">
        <v>33</v>
      </c>
      <c r="E13" s="13"/>
      <c r="F13" s="14"/>
      <c r="G13" s="14"/>
      <c r="H13" s="14"/>
      <c r="I13" s="13" t="s">
        <v>49</v>
      </c>
    </row>
    <row r="14" spans="1:9">
      <c r="A14" s="13" t="s">
        <v>50</v>
      </c>
      <c r="B14" s="13" t="s">
        <v>13</v>
      </c>
      <c r="C14" s="13" t="s">
        <v>28</v>
      </c>
      <c r="D14" s="13" t="s">
        <v>45</v>
      </c>
      <c r="E14" s="13"/>
      <c r="F14" s="14" t="s">
        <v>18</v>
      </c>
      <c r="G14" s="14"/>
      <c r="H14" s="14"/>
      <c r="I14" s="13" t="s">
        <v>50</v>
      </c>
    </row>
    <row r="15" spans="1:9">
      <c r="A15" s="24" t="s">
        <v>51</v>
      </c>
      <c r="B15" s="24" t="s">
        <v>63</v>
      </c>
      <c r="C15" s="24" t="s">
        <v>28</v>
      </c>
      <c r="D15" s="24" t="s">
        <v>41</v>
      </c>
      <c r="E15" s="24"/>
      <c r="F15" s="25"/>
      <c r="G15" s="25"/>
      <c r="H15" s="25"/>
      <c r="I15" s="24" t="s">
        <v>51</v>
      </c>
    </row>
    <row r="16" spans="1:9">
      <c r="A16" s="13" t="s">
        <v>52</v>
      </c>
      <c r="B16" s="13" t="s">
        <v>64</v>
      </c>
      <c r="C16" s="13" t="s">
        <v>28</v>
      </c>
      <c r="D16" s="13" t="s">
        <v>41</v>
      </c>
      <c r="E16" s="13"/>
      <c r="F16" s="14"/>
      <c r="G16" s="14"/>
      <c r="H16" s="14"/>
      <c r="I16" s="13" t="s">
        <v>52</v>
      </c>
    </row>
    <row r="17" spans="1:9">
      <c r="A17" s="13" t="s">
        <v>53</v>
      </c>
      <c r="B17" s="13" t="s">
        <v>65</v>
      </c>
      <c r="C17" s="13" t="s">
        <v>29</v>
      </c>
      <c r="D17" s="13" t="s">
        <v>34</v>
      </c>
      <c r="E17" s="13"/>
      <c r="F17" s="14"/>
      <c r="G17" s="14"/>
      <c r="H17" s="14"/>
      <c r="I17" s="13" t="s">
        <v>53</v>
      </c>
    </row>
    <row r="18" spans="1:9" s="26" customFormat="1">
      <c r="A18" s="24" t="s">
        <v>54</v>
      </c>
      <c r="B18" s="24" t="s">
        <v>23</v>
      </c>
      <c r="C18" s="24" t="s">
        <v>28</v>
      </c>
      <c r="D18" s="24" t="s">
        <v>41</v>
      </c>
      <c r="E18" s="13"/>
      <c r="F18" s="25" t="s">
        <v>18</v>
      </c>
      <c r="G18" s="25"/>
      <c r="H18" s="25"/>
      <c r="I18" s="24" t="s">
        <v>54</v>
      </c>
    </row>
    <row r="19" spans="1:9">
      <c r="A19" s="13" t="s">
        <v>55</v>
      </c>
      <c r="B19" s="13" t="s">
        <v>24</v>
      </c>
      <c r="C19" s="13" t="s">
        <v>28</v>
      </c>
      <c r="D19" s="13" t="s">
        <v>40</v>
      </c>
      <c r="E19" s="13"/>
      <c r="F19" s="14"/>
      <c r="G19" s="14"/>
      <c r="H19" s="14"/>
      <c r="I19" s="13" t="s">
        <v>55</v>
      </c>
    </row>
    <row r="20" spans="1:9">
      <c r="A20" s="13" t="s">
        <v>56</v>
      </c>
      <c r="B20" s="13" t="s">
        <v>25</v>
      </c>
      <c r="C20" s="13" t="s">
        <v>29</v>
      </c>
      <c r="D20" s="13" t="s">
        <v>34</v>
      </c>
      <c r="E20" s="13"/>
      <c r="F20" s="14"/>
      <c r="G20" s="14"/>
      <c r="H20" s="14"/>
      <c r="I20" s="13" t="s">
        <v>56</v>
      </c>
    </row>
    <row r="21" spans="1:9">
      <c r="A21" s="13" t="s">
        <v>57</v>
      </c>
      <c r="B21" s="13" t="s">
        <v>22</v>
      </c>
      <c r="C21" s="13" t="s">
        <v>28</v>
      </c>
      <c r="D21" s="13" t="s">
        <v>40</v>
      </c>
      <c r="E21" s="13"/>
      <c r="F21" s="14"/>
      <c r="G21" s="14"/>
      <c r="H21" s="14"/>
      <c r="I21" s="13" t="s">
        <v>57</v>
      </c>
    </row>
    <row r="22" spans="1:9">
      <c r="A22" s="13" t="s">
        <v>58</v>
      </c>
      <c r="B22" s="13" t="s">
        <v>26</v>
      </c>
      <c r="C22" s="13" t="s">
        <v>30</v>
      </c>
      <c r="D22" s="13" t="s">
        <v>34</v>
      </c>
      <c r="E22" s="13"/>
      <c r="F22" s="14"/>
      <c r="G22" s="14"/>
      <c r="H22" s="14"/>
      <c r="I22" s="13" t="s">
        <v>58</v>
      </c>
    </row>
    <row r="23" spans="1:9" s="16" customFormat="1">
      <c r="A23" s="13" t="s">
        <v>249</v>
      </c>
      <c r="B23" s="13" t="s">
        <v>250</v>
      </c>
      <c r="C23" s="13" t="s">
        <v>251</v>
      </c>
      <c r="D23" s="13"/>
      <c r="E23" s="13"/>
      <c r="F23" s="14" t="s">
        <v>252</v>
      </c>
      <c r="G23" s="14"/>
      <c r="H23" s="15"/>
      <c r="I23" s="15" t="s">
        <v>253</v>
      </c>
    </row>
    <row r="24" spans="1:9" s="16" customFormat="1">
      <c r="A24" s="13" t="s">
        <v>254</v>
      </c>
      <c r="B24" s="13" t="s">
        <v>255</v>
      </c>
      <c r="C24" s="13" t="s">
        <v>28</v>
      </c>
      <c r="D24" s="13" t="s">
        <v>41</v>
      </c>
      <c r="E24" s="13"/>
      <c r="F24" s="14" t="s">
        <v>252</v>
      </c>
      <c r="G24" s="14"/>
      <c r="H24" s="15"/>
      <c r="I24" s="15" t="s">
        <v>253</v>
      </c>
    </row>
    <row r="25" spans="1:9" s="16" customFormat="1">
      <c r="A25" s="13" t="s">
        <v>256</v>
      </c>
      <c r="B25" s="13" t="s">
        <v>257</v>
      </c>
      <c r="C25" s="13" t="s">
        <v>28</v>
      </c>
      <c r="D25" s="13" t="s">
        <v>40</v>
      </c>
      <c r="E25" s="13"/>
      <c r="F25" s="14" t="s">
        <v>252</v>
      </c>
      <c r="G25" s="14"/>
      <c r="H25" s="15"/>
      <c r="I25" s="15" t="s">
        <v>253</v>
      </c>
    </row>
    <row r="26" spans="1:9" s="16" customFormat="1">
      <c r="A26" s="13" t="s">
        <v>258</v>
      </c>
      <c r="B26" s="13" t="s">
        <v>259</v>
      </c>
      <c r="C26" s="13" t="s">
        <v>28</v>
      </c>
      <c r="D26" s="13" t="s">
        <v>33</v>
      </c>
      <c r="E26" s="13"/>
      <c r="F26" s="14" t="s">
        <v>252</v>
      </c>
      <c r="G26" s="14"/>
      <c r="H26" s="15"/>
      <c r="I26" s="15" t="s">
        <v>253</v>
      </c>
    </row>
    <row r="27" spans="1:9" s="16" customFormat="1">
      <c r="A27" s="13" t="s">
        <v>260</v>
      </c>
      <c r="B27" s="13" t="s">
        <v>261</v>
      </c>
      <c r="C27" s="13" t="s">
        <v>28</v>
      </c>
      <c r="D27" s="13" t="s">
        <v>262</v>
      </c>
      <c r="E27" s="13"/>
      <c r="F27" s="14" t="s">
        <v>263</v>
      </c>
      <c r="G27" s="14"/>
      <c r="H27" s="15"/>
      <c r="I27" s="15" t="s">
        <v>253</v>
      </c>
    </row>
    <row r="28" spans="1:9" s="16" customFormat="1">
      <c r="A28" s="13" t="s">
        <v>264</v>
      </c>
      <c r="B28" s="13" t="s">
        <v>265</v>
      </c>
      <c r="C28" s="13" t="s">
        <v>30</v>
      </c>
      <c r="D28" s="13" t="s">
        <v>266</v>
      </c>
      <c r="E28" s="13"/>
      <c r="F28" s="14" t="s">
        <v>252</v>
      </c>
      <c r="G28" s="14"/>
      <c r="H28" s="15"/>
      <c r="I28" s="15" t="s">
        <v>253</v>
      </c>
    </row>
    <row r="29" spans="1:9" s="16" customFormat="1">
      <c r="A29" s="13" t="s">
        <v>267</v>
      </c>
      <c r="B29" s="13" t="s">
        <v>268</v>
      </c>
      <c r="C29" s="13" t="s">
        <v>30</v>
      </c>
      <c r="D29" s="13" t="s">
        <v>266</v>
      </c>
      <c r="E29" s="13"/>
      <c r="F29" s="14" t="s">
        <v>252</v>
      </c>
      <c r="G29" s="14"/>
      <c r="H29" s="15"/>
      <c r="I29" s="13" t="s">
        <v>59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5"/>
  <cols>
    <col min="1" max="1" width="25.7109375" style="40" customWidth="1"/>
    <col min="2" max="2" width="40.7109375" style="40" customWidth="1"/>
    <col min="3" max="3" width="15.7109375" style="40" customWidth="1"/>
    <col min="4" max="4" width="10.7109375" style="40" customWidth="1"/>
    <col min="5" max="5" width="5.140625" style="40" bestFit="1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6" t="str">
        <f>Summary!A9</f>
        <v>STG_TNB_MST_REQUEST_STATUS</v>
      </c>
      <c r="G4" s="3"/>
      <c r="H4" s="11"/>
      <c r="I4" s="39"/>
    </row>
    <row r="5" spans="1:9">
      <c r="A5" s="7" t="s">
        <v>9</v>
      </c>
      <c r="B5" s="6" t="str">
        <f>Summary!B9</f>
        <v>FNMDSC (WHERE MDSC_TYP = 'REQUEST-STATUS')</v>
      </c>
      <c r="G5" s="3"/>
      <c r="H5" s="11"/>
      <c r="I5" s="39"/>
    </row>
    <row r="6" spans="1:9">
      <c r="A6" s="7" t="s">
        <v>10</v>
      </c>
      <c r="B6" s="6" t="str">
        <f>Summary!D9</f>
        <v>GLTH_STG_STG_TNB_MST</v>
      </c>
      <c r="G6" s="3"/>
      <c r="H6" s="11"/>
      <c r="I6" s="39"/>
    </row>
    <row r="7" spans="1:9">
      <c r="A7" s="7" t="s">
        <v>11</v>
      </c>
      <c r="B7" s="6"/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>
      <c r="A10" s="13" t="s">
        <v>46</v>
      </c>
      <c r="B10" s="13" t="s">
        <v>60</v>
      </c>
      <c r="C10" s="13" t="s">
        <v>28</v>
      </c>
      <c r="D10" s="13" t="s">
        <v>33</v>
      </c>
      <c r="E10" s="13"/>
      <c r="F10" s="14"/>
      <c r="G10" s="14"/>
      <c r="H10" s="14"/>
      <c r="I10" s="13" t="s">
        <v>46</v>
      </c>
    </row>
    <row r="11" spans="1:9">
      <c r="A11" s="13" t="s">
        <v>47</v>
      </c>
      <c r="B11" s="13" t="s">
        <v>2</v>
      </c>
      <c r="C11" s="13" t="s">
        <v>28</v>
      </c>
      <c r="D11" s="13" t="s">
        <v>40</v>
      </c>
      <c r="E11" s="13"/>
      <c r="F11" s="14"/>
      <c r="G11" s="14"/>
      <c r="H11" s="14"/>
      <c r="I11" s="13" t="s">
        <v>47</v>
      </c>
    </row>
    <row r="12" spans="1:9" s="26" customFormat="1">
      <c r="A12" s="13" t="s">
        <v>48</v>
      </c>
      <c r="B12" s="13" t="s">
        <v>61</v>
      </c>
      <c r="C12" s="13" t="s">
        <v>28</v>
      </c>
      <c r="D12" s="13" t="s">
        <v>42</v>
      </c>
      <c r="E12" s="13"/>
      <c r="F12" s="14" t="s">
        <v>18</v>
      </c>
      <c r="G12" s="14" t="s">
        <v>18</v>
      </c>
      <c r="H12" s="14"/>
      <c r="I12" s="13" t="s">
        <v>48</v>
      </c>
    </row>
    <row r="13" spans="1:9">
      <c r="A13" s="13" t="s">
        <v>49</v>
      </c>
      <c r="B13" s="13" t="s">
        <v>62</v>
      </c>
      <c r="C13" s="13" t="s">
        <v>28</v>
      </c>
      <c r="D13" s="13" t="s">
        <v>33</v>
      </c>
      <c r="E13" s="13"/>
      <c r="F13" s="14"/>
      <c r="G13" s="14"/>
      <c r="H13" s="14"/>
      <c r="I13" s="13" t="s">
        <v>49</v>
      </c>
    </row>
    <row r="14" spans="1:9">
      <c r="A14" s="13" t="s">
        <v>50</v>
      </c>
      <c r="B14" s="13" t="s">
        <v>13</v>
      </c>
      <c r="C14" s="13" t="s">
        <v>28</v>
      </c>
      <c r="D14" s="13" t="s">
        <v>45</v>
      </c>
      <c r="E14" s="13"/>
      <c r="F14" s="14" t="s">
        <v>18</v>
      </c>
      <c r="G14" s="14"/>
      <c r="H14" s="14"/>
      <c r="I14" s="13" t="s">
        <v>50</v>
      </c>
    </row>
    <row r="15" spans="1:9">
      <c r="A15" s="24" t="s">
        <v>51</v>
      </c>
      <c r="B15" s="24" t="s">
        <v>63</v>
      </c>
      <c r="C15" s="24" t="s">
        <v>28</v>
      </c>
      <c r="D15" s="24" t="s">
        <v>41</v>
      </c>
      <c r="E15" s="24"/>
      <c r="F15" s="25"/>
      <c r="G15" s="25"/>
      <c r="H15" s="25"/>
      <c r="I15" s="24" t="s">
        <v>51</v>
      </c>
    </row>
    <row r="16" spans="1:9">
      <c r="A16" s="13" t="s">
        <v>52</v>
      </c>
      <c r="B16" s="13" t="s">
        <v>64</v>
      </c>
      <c r="C16" s="13" t="s">
        <v>28</v>
      </c>
      <c r="D16" s="13" t="s">
        <v>41</v>
      </c>
      <c r="E16" s="13"/>
      <c r="F16" s="14"/>
      <c r="G16" s="14"/>
      <c r="H16" s="14"/>
      <c r="I16" s="13" t="s">
        <v>52</v>
      </c>
    </row>
    <row r="17" spans="1:9">
      <c r="A17" s="13" t="s">
        <v>53</v>
      </c>
      <c r="B17" s="13" t="s">
        <v>65</v>
      </c>
      <c r="C17" s="13" t="s">
        <v>29</v>
      </c>
      <c r="D17" s="13" t="s">
        <v>34</v>
      </c>
      <c r="E17" s="13"/>
      <c r="F17" s="14"/>
      <c r="G17" s="14"/>
      <c r="H17" s="14"/>
      <c r="I17" s="13" t="s">
        <v>53</v>
      </c>
    </row>
    <row r="18" spans="1:9" s="16" customFormat="1">
      <c r="A18" s="13" t="s">
        <v>54</v>
      </c>
      <c r="B18" s="13" t="s">
        <v>23</v>
      </c>
      <c r="C18" s="13" t="s">
        <v>28</v>
      </c>
      <c r="D18" s="13" t="s">
        <v>41</v>
      </c>
      <c r="E18" s="13"/>
      <c r="F18" s="14"/>
      <c r="G18" s="14"/>
      <c r="H18" s="14"/>
      <c r="I18" s="13" t="s">
        <v>54</v>
      </c>
    </row>
    <row r="19" spans="1:9">
      <c r="A19" s="13" t="s">
        <v>55</v>
      </c>
      <c r="B19" s="13" t="s">
        <v>24</v>
      </c>
      <c r="C19" s="13" t="s">
        <v>28</v>
      </c>
      <c r="D19" s="13" t="s">
        <v>40</v>
      </c>
      <c r="E19" s="13"/>
      <c r="F19" s="14"/>
      <c r="G19" s="14"/>
      <c r="H19" s="14"/>
      <c r="I19" s="13" t="s">
        <v>55</v>
      </c>
    </row>
    <row r="20" spans="1:9">
      <c r="A20" s="13" t="s">
        <v>56</v>
      </c>
      <c r="B20" s="13" t="s">
        <v>25</v>
      </c>
      <c r="C20" s="13" t="s">
        <v>29</v>
      </c>
      <c r="D20" s="13" t="s">
        <v>34</v>
      </c>
      <c r="E20" s="13"/>
      <c r="F20" s="14"/>
      <c r="G20" s="14"/>
      <c r="H20" s="14"/>
      <c r="I20" s="13" t="s">
        <v>56</v>
      </c>
    </row>
    <row r="21" spans="1:9">
      <c r="A21" s="13" t="s">
        <v>57</v>
      </c>
      <c r="B21" s="13" t="s">
        <v>22</v>
      </c>
      <c r="C21" s="13" t="s">
        <v>28</v>
      </c>
      <c r="D21" s="13" t="s">
        <v>40</v>
      </c>
      <c r="E21" s="13"/>
      <c r="F21" s="14"/>
      <c r="G21" s="14"/>
      <c r="H21" s="14"/>
      <c r="I21" s="13" t="s">
        <v>57</v>
      </c>
    </row>
    <row r="22" spans="1:9">
      <c r="A22" s="13" t="s">
        <v>58</v>
      </c>
      <c r="B22" s="13" t="s">
        <v>26</v>
      </c>
      <c r="C22" s="13" t="s">
        <v>30</v>
      </c>
      <c r="D22" s="13" t="s">
        <v>34</v>
      </c>
      <c r="E22" s="13"/>
      <c r="F22" s="14"/>
      <c r="G22" s="14"/>
      <c r="H22" s="14"/>
      <c r="I22" s="13" t="s">
        <v>58</v>
      </c>
    </row>
    <row r="23" spans="1:9" s="16" customFormat="1">
      <c r="A23" s="13" t="s">
        <v>249</v>
      </c>
      <c r="B23" s="13" t="s">
        <v>250</v>
      </c>
      <c r="C23" s="13" t="s">
        <v>251</v>
      </c>
      <c r="D23" s="13"/>
      <c r="E23" s="13"/>
      <c r="F23" s="14" t="s">
        <v>252</v>
      </c>
      <c r="G23" s="14"/>
      <c r="H23" s="15"/>
      <c r="I23" s="15" t="s">
        <v>253</v>
      </c>
    </row>
    <row r="24" spans="1:9" s="16" customFormat="1">
      <c r="A24" s="13" t="s">
        <v>254</v>
      </c>
      <c r="B24" s="13" t="s">
        <v>255</v>
      </c>
      <c r="C24" s="13" t="s">
        <v>28</v>
      </c>
      <c r="D24" s="13" t="s">
        <v>41</v>
      </c>
      <c r="E24" s="13"/>
      <c r="F24" s="14" t="s">
        <v>252</v>
      </c>
      <c r="G24" s="14"/>
      <c r="H24" s="15"/>
      <c r="I24" s="15" t="s">
        <v>253</v>
      </c>
    </row>
    <row r="25" spans="1:9" s="16" customFormat="1">
      <c r="A25" s="13" t="s">
        <v>256</v>
      </c>
      <c r="B25" s="13" t="s">
        <v>257</v>
      </c>
      <c r="C25" s="13" t="s">
        <v>28</v>
      </c>
      <c r="D25" s="13" t="s">
        <v>40</v>
      </c>
      <c r="E25" s="13"/>
      <c r="F25" s="14" t="s">
        <v>252</v>
      </c>
      <c r="G25" s="14"/>
      <c r="H25" s="15"/>
      <c r="I25" s="15" t="s">
        <v>253</v>
      </c>
    </row>
    <row r="26" spans="1:9" s="16" customFormat="1">
      <c r="A26" s="13" t="s">
        <v>258</v>
      </c>
      <c r="B26" s="13" t="s">
        <v>259</v>
      </c>
      <c r="C26" s="13" t="s">
        <v>28</v>
      </c>
      <c r="D26" s="13" t="s">
        <v>33</v>
      </c>
      <c r="E26" s="13"/>
      <c r="F26" s="14" t="s">
        <v>252</v>
      </c>
      <c r="G26" s="14"/>
      <c r="H26" s="15"/>
      <c r="I26" s="15" t="s">
        <v>253</v>
      </c>
    </row>
    <row r="27" spans="1:9" s="16" customFormat="1">
      <c r="A27" s="13" t="s">
        <v>260</v>
      </c>
      <c r="B27" s="13" t="s">
        <v>261</v>
      </c>
      <c r="C27" s="13" t="s">
        <v>28</v>
      </c>
      <c r="D27" s="13" t="s">
        <v>262</v>
      </c>
      <c r="E27" s="13"/>
      <c r="F27" s="14" t="s">
        <v>263</v>
      </c>
      <c r="G27" s="14"/>
      <c r="H27" s="15"/>
      <c r="I27" s="15" t="s">
        <v>253</v>
      </c>
    </row>
    <row r="28" spans="1:9" s="16" customFormat="1">
      <c r="A28" s="13" t="s">
        <v>264</v>
      </c>
      <c r="B28" s="13" t="s">
        <v>265</v>
      </c>
      <c r="C28" s="13" t="s">
        <v>30</v>
      </c>
      <c r="D28" s="13" t="s">
        <v>266</v>
      </c>
      <c r="E28" s="13"/>
      <c r="F28" s="14" t="s">
        <v>252</v>
      </c>
      <c r="G28" s="14"/>
      <c r="H28" s="15"/>
      <c r="I28" s="15" t="s">
        <v>253</v>
      </c>
    </row>
    <row r="29" spans="1:9" s="16" customFormat="1">
      <c r="A29" s="13" t="s">
        <v>267</v>
      </c>
      <c r="B29" s="13" t="s">
        <v>268</v>
      </c>
      <c r="C29" s="13" t="s">
        <v>30</v>
      </c>
      <c r="D29" s="13" t="s">
        <v>266</v>
      </c>
      <c r="E29" s="13"/>
      <c r="F29" s="14" t="s">
        <v>252</v>
      </c>
      <c r="G29" s="14"/>
      <c r="H29" s="15"/>
      <c r="I29" s="13" t="s">
        <v>59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2"/>
  <sheetViews>
    <sheetView workbookViewId="0">
      <selection activeCell="A15" sqref="A15"/>
    </sheetView>
  </sheetViews>
  <sheetFormatPr defaultRowHeight="15"/>
  <cols>
    <col min="1" max="1" width="25.7109375" style="16" customWidth="1"/>
    <col min="2" max="2" width="40.7109375" style="16" customWidth="1"/>
    <col min="3" max="3" width="15.7109375" style="16" customWidth="1"/>
    <col min="4" max="4" width="10.7109375" style="16" customWidth="1"/>
    <col min="5" max="5" width="5" style="16" bestFit="1" customWidth="1"/>
    <col min="6" max="6" width="5.7109375" style="18" customWidth="1"/>
    <col min="7" max="7" width="5.7109375" style="16" customWidth="1"/>
    <col min="8" max="8" width="5.7109375" style="18" customWidth="1"/>
    <col min="9" max="9" width="50.7109375" style="16" customWidth="1"/>
    <col min="10" max="16384" width="9.140625" style="16"/>
  </cols>
  <sheetData>
    <row r="1" spans="1:9">
      <c r="A1" s="4" t="s">
        <v>6</v>
      </c>
      <c r="B1" s="17"/>
      <c r="C1" s="18"/>
      <c r="D1" s="18"/>
      <c r="E1" s="18"/>
      <c r="G1" s="18"/>
      <c r="H1" s="19"/>
      <c r="I1" s="20"/>
    </row>
    <row r="2" spans="1:9">
      <c r="A2" s="17"/>
      <c r="B2" s="17"/>
      <c r="C2" s="18"/>
      <c r="D2" s="18"/>
      <c r="E2" s="18"/>
      <c r="G2" s="18"/>
      <c r="H2" s="19"/>
      <c r="I2" s="20"/>
    </row>
    <row r="3" spans="1:9">
      <c r="A3" s="21" t="s">
        <v>7</v>
      </c>
      <c r="B3" s="22" t="s">
        <v>44</v>
      </c>
      <c r="C3" s="18"/>
      <c r="D3" s="18"/>
      <c r="E3" s="18"/>
      <c r="G3" s="18"/>
      <c r="H3" s="19"/>
      <c r="I3" s="20"/>
    </row>
    <row r="4" spans="1:9">
      <c r="A4" s="21" t="s">
        <v>8</v>
      </c>
      <c r="B4" s="22" t="str">
        <f>Summary!A10</f>
        <v>STG_TNB_TRN_APPLICATION</v>
      </c>
      <c r="G4" s="18"/>
      <c r="H4" s="19"/>
      <c r="I4" s="20"/>
    </row>
    <row r="5" spans="1:9">
      <c r="A5" s="21" t="s">
        <v>9</v>
      </c>
      <c r="B5" s="22" t="str">
        <f>Summary!B10</f>
        <v>FNMLMH</v>
      </c>
      <c r="G5" s="18"/>
      <c r="H5" s="19"/>
      <c r="I5" s="20"/>
    </row>
    <row r="6" spans="1:9">
      <c r="A6" s="21" t="s">
        <v>10</v>
      </c>
      <c r="B6" s="22" t="str">
        <f>Summary!D10</f>
        <v>GLTH_STG_STG_TNB_TRN</v>
      </c>
      <c r="G6" s="18"/>
      <c r="H6" s="19"/>
      <c r="I6" s="20"/>
    </row>
    <row r="7" spans="1:9">
      <c r="A7" s="21" t="s">
        <v>11</v>
      </c>
      <c r="B7" s="22"/>
      <c r="C7" s="18"/>
      <c r="D7" s="18"/>
      <c r="E7" s="18"/>
      <c r="G7" s="18"/>
    </row>
    <row r="9" spans="1:9">
      <c r="A9" s="23" t="s">
        <v>12</v>
      </c>
      <c r="B9" s="23" t="s">
        <v>13</v>
      </c>
      <c r="C9" s="23" t="s">
        <v>14</v>
      </c>
      <c r="D9" s="23" t="s">
        <v>32</v>
      </c>
      <c r="E9" s="8" t="s">
        <v>269</v>
      </c>
      <c r="F9" s="23" t="s">
        <v>15</v>
      </c>
      <c r="G9" s="23" t="s">
        <v>16</v>
      </c>
      <c r="H9" s="23" t="s">
        <v>17</v>
      </c>
      <c r="I9" s="23" t="s">
        <v>20</v>
      </c>
    </row>
    <row r="10" spans="1:9">
      <c r="A10" s="13" t="s">
        <v>271</v>
      </c>
      <c r="B10" s="13" t="s">
        <v>60</v>
      </c>
      <c r="C10" s="13" t="s">
        <v>28</v>
      </c>
      <c r="D10" s="13">
        <v>1</v>
      </c>
      <c r="E10" s="13"/>
      <c r="F10" s="14"/>
      <c r="G10" s="14"/>
      <c r="H10" s="14"/>
      <c r="I10" s="13" t="s">
        <v>271</v>
      </c>
    </row>
    <row r="11" spans="1:9">
      <c r="A11" s="13" t="s">
        <v>272</v>
      </c>
      <c r="B11" s="13" t="s">
        <v>273</v>
      </c>
      <c r="C11" s="13" t="s">
        <v>28</v>
      </c>
      <c r="D11" s="13">
        <v>2</v>
      </c>
      <c r="E11" s="13"/>
      <c r="F11" s="14"/>
      <c r="G11" s="14"/>
      <c r="H11" s="14"/>
      <c r="I11" s="13" t="s">
        <v>272</v>
      </c>
    </row>
    <row r="12" spans="1:9">
      <c r="A12" s="13" t="s">
        <v>274</v>
      </c>
      <c r="B12" s="13" t="s">
        <v>25</v>
      </c>
      <c r="C12" s="13" t="s">
        <v>29</v>
      </c>
      <c r="D12" s="13" t="s">
        <v>34</v>
      </c>
      <c r="E12" s="13"/>
      <c r="F12" s="14"/>
      <c r="G12" s="14"/>
      <c r="H12" s="14"/>
      <c r="I12" s="13" t="s">
        <v>274</v>
      </c>
    </row>
    <row r="13" spans="1:9">
      <c r="A13" s="13" t="s">
        <v>275</v>
      </c>
      <c r="B13" s="13" t="s">
        <v>276</v>
      </c>
      <c r="C13" s="13" t="s">
        <v>29</v>
      </c>
      <c r="D13" s="13" t="s">
        <v>34</v>
      </c>
      <c r="E13" s="13"/>
      <c r="F13" s="14" t="s">
        <v>18</v>
      </c>
      <c r="G13" s="14" t="s">
        <v>18</v>
      </c>
      <c r="H13" s="14"/>
      <c r="I13" s="13" t="s">
        <v>275</v>
      </c>
    </row>
    <row r="14" spans="1:9">
      <c r="A14" s="13" t="s">
        <v>277</v>
      </c>
      <c r="B14" s="13" t="s">
        <v>278</v>
      </c>
      <c r="C14" s="13" t="s">
        <v>29</v>
      </c>
      <c r="D14" s="13" t="s">
        <v>34</v>
      </c>
      <c r="E14" s="13"/>
      <c r="F14" s="14"/>
      <c r="G14" s="14" t="s">
        <v>18</v>
      </c>
      <c r="H14" s="14"/>
      <c r="I14" s="13" t="s">
        <v>277</v>
      </c>
    </row>
    <row r="15" spans="1:9">
      <c r="A15" s="13" t="s">
        <v>279</v>
      </c>
      <c r="B15" s="13" t="s">
        <v>280</v>
      </c>
      <c r="C15" s="13" t="s">
        <v>29</v>
      </c>
      <c r="D15" s="13" t="s">
        <v>34</v>
      </c>
      <c r="E15" s="13"/>
      <c r="F15" s="14"/>
      <c r="G15" s="14"/>
      <c r="H15" s="14"/>
      <c r="I15" s="13" t="s">
        <v>279</v>
      </c>
    </row>
    <row r="16" spans="1:9">
      <c r="A16" s="13" t="s">
        <v>281</v>
      </c>
      <c r="B16" s="13" t="s">
        <v>282</v>
      </c>
      <c r="C16" s="13" t="s">
        <v>283</v>
      </c>
      <c r="D16" s="13" t="s">
        <v>34</v>
      </c>
      <c r="E16" s="13"/>
      <c r="F16" s="14"/>
      <c r="G16" s="14"/>
      <c r="H16" s="14"/>
      <c r="I16" s="13" t="s">
        <v>281</v>
      </c>
    </row>
    <row r="17" spans="1:9">
      <c r="A17" s="13" t="s">
        <v>284</v>
      </c>
      <c r="B17" s="13" t="s">
        <v>285</v>
      </c>
      <c r="C17" s="13" t="s">
        <v>30</v>
      </c>
      <c r="D17" s="13" t="s">
        <v>34</v>
      </c>
      <c r="E17" s="13"/>
      <c r="F17" s="14"/>
      <c r="G17" s="14"/>
      <c r="H17" s="14"/>
      <c r="I17" s="13" t="s">
        <v>284</v>
      </c>
    </row>
    <row r="18" spans="1:9">
      <c r="A18" s="13" t="s">
        <v>286</v>
      </c>
      <c r="B18" s="13" t="s">
        <v>287</v>
      </c>
      <c r="C18" s="13" t="s">
        <v>28</v>
      </c>
      <c r="D18" s="13">
        <v>5</v>
      </c>
      <c r="E18" s="13"/>
      <c r="F18" s="14"/>
      <c r="G18" s="14"/>
      <c r="H18" s="14"/>
      <c r="I18" s="13" t="s">
        <v>286</v>
      </c>
    </row>
    <row r="19" spans="1:9">
      <c r="A19" s="13" t="s">
        <v>288</v>
      </c>
      <c r="B19" s="13" t="s">
        <v>289</v>
      </c>
      <c r="C19" s="13" t="s">
        <v>28</v>
      </c>
      <c r="D19" s="13">
        <v>10</v>
      </c>
      <c r="E19" s="13"/>
      <c r="F19" s="14"/>
      <c r="G19" s="14"/>
      <c r="H19" s="14"/>
      <c r="I19" s="13" t="s">
        <v>288</v>
      </c>
    </row>
    <row r="20" spans="1:9">
      <c r="A20" s="13" t="s">
        <v>290</v>
      </c>
      <c r="B20" s="13" t="s">
        <v>291</v>
      </c>
      <c r="C20" s="13" t="s">
        <v>29</v>
      </c>
      <c r="D20" s="13" t="s">
        <v>34</v>
      </c>
      <c r="E20" s="13"/>
      <c r="F20" s="14"/>
      <c r="G20" s="14"/>
      <c r="H20" s="14"/>
      <c r="I20" s="13" t="s">
        <v>290</v>
      </c>
    </row>
    <row r="21" spans="1:9">
      <c r="A21" s="13" t="s">
        <v>292</v>
      </c>
      <c r="B21" s="13" t="s">
        <v>293</v>
      </c>
      <c r="C21" s="13" t="s">
        <v>28</v>
      </c>
      <c r="D21" s="13">
        <v>10</v>
      </c>
      <c r="E21" s="13"/>
      <c r="F21" s="14"/>
      <c r="G21" s="14"/>
      <c r="H21" s="14"/>
      <c r="I21" s="13" t="s">
        <v>292</v>
      </c>
    </row>
    <row r="22" spans="1:9">
      <c r="A22" s="13" t="s">
        <v>294</v>
      </c>
      <c r="B22" s="13" t="s">
        <v>295</v>
      </c>
      <c r="C22" s="13" t="s">
        <v>28</v>
      </c>
      <c r="D22" s="13">
        <v>10</v>
      </c>
      <c r="E22" s="13"/>
      <c r="F22" s="14"/>
      <c r="G22" s="14"/>
      <c r="H22" s="14"/>
      <c r="I22" s="13" t="s">
        <v>294</v>
      </c>
    </row>
    <row r="23" spans="1:9">
      <c r="A23" s="13" t="s">
        <v>296</v>
      </c>
      <c r="B23" s="13" t="s">
        <v>297</v>
      </c>
      <c r="C23" s="13" t="s">
        <v>28</v>
      </c>
      <c r="D23" s="13">
        <v>10</v>
      </c>
      <c r="E23" s="13"/>
      <c r="F23" s="14"/>
      <c r="G23" s="14"/>
      <c r="H23" s="14"/>
      <c r="I23" s="13" t="s">
        <v>296</v>
      </c>
    </row>
    <row r="24" spans="1:9">
      <c r="A24" s="13" t="s">
        <v>298</v>
      </c>
      <c r="B24" s="13" t="s">
        <v>299</v>
      </c>
      <c r="C24" s="13" t="s">
        <v>29</v>
      </c>
      <c r="D24" s="13" t="s">
        <v>34</v>
      </c>
      <c r="E24" s="13"/>
      <c r="F24" s="14"/>
      <c r="G24" s="14"/>
      <c r="H24" s="14"/>
      <c r="I24" s="13" t="s">
        <v>298</v>
      </c>
    </row>
    <row r="25" spans="1:9">
      <c r="A25" s="13" t="s">
        <v>300</v>
      </c>
      <c r="B25" s="13" t="s">
        <v>301</v>
      </c>
      <c r="C25" s="13" t="s">
        <v>29</v>
      </c>
      <c r="D25" s="13" t="s">
        <v>34</v>
      </c>
      <c r="E25" s="13"/>
      <c r="F25" s="14"/>
      <c r="G25" s="14"/>
      <c r="H25" s="14"/>
      <c r="I25" s="13" t="s">
        <v>300</v>
      </c>
    </row>
    <row r="26" spans="1:9">
      <c r="A26" s="13" t="s">
        <v>302</v>
      </c>
      <c r="B26" s="13" t="s">
        <v>303</v>
      </c>
      <c r="C26" s="13" t="s">
        <v>29</v>
      </c>
      <c r="D26" s="13" t="s">
        <v>34</v>
      </c>
      <c r="E26" s="13"/>
      <c r="F26" s="14"/>
      <c r="G26" s="14"/>
      <c r="H26" s="14"/>
      <c r="I26" s="13" t="s">
        <v>302</v>
      </c>
    </row>
    <row r="27" spans="1:9">
      <c r="A27" s="13" t="s">
        <v>304</v>
      </c>
      <c r="B27" s="13" t="s">
        <v>305</v>
      </c>
      <c r="C27" s="13" t="s">
        <v>29</v>
      </c>
      <c r="D27" s="13" t="s">
        <v>34</v>
      </c>
      <c r="E27" s="13"/>
      <c r="F27" s="14"/>
      <c r="G27" s="14"/>
      <c r="H27" s="14"/>
      <c r="I27" s="13" t="s">
        <v>304</v>
      </c>
    </row>
    <row r="28" spans="1:9">
      <c r="A28" s="13" t="s">
        <v>306</v>
      </c>
      <c r="B28" s="13" t="s">
        <v>307</v>
      </c>
      <c r="C28" s="13" t="s">
        <v>29</v>
      </c>
      <c r="D28" s="13" t="s">
        <v>34</v>
      </c>
      <c r="E28" s="13"/>
      <c r="F28" s="14"/>
      <c r="G28" s="14"/>
      <c r="H28" s="14"/>
      <c r="I28" s="13" t="s">
        <v>306</v>
      </c>
    </row>
    <row r="29" spans="1:9">
      <c r="A29" s="13" t="s">
        <v>308</v>
      </c>
      <c r="B29" s="13" t="s">
        <v>309</v>
      </c>
      <c r="C29" s="13" t="s">
        <v>29</v>
      </c>
      <c r="D29" s="13" t="s">
        <v>34</v>
      </c>
      <c r="E29" s="13"/>
      <c r="F29" s="14"/>
      <c r="G29" s="14"/>
      <c r="H29" s="14"/>
      <c r="I29" s="13" t="s">
        <v>308</v>
      </c>
    </row>
    <row r="30" spans="1:9">
      <c r="A30" s="13" t="s">
        <v>310</v>
      </c>
      <c r="B30" s="13" t="s">
        <v>311</v>
      </c>
      <c r="C30" s="13" t="s">
        <v>30</v>
      </c>
      <c r="D30" s="13" t="s">
        <v>34</v>
      </c>
      <c r="E30" s="13"/>
      <c r="F30" s="14"/>
      <c r="G30" s="14"/>
      <c r="H30" s="14"/>
      <c r="I30" s="13" t="s">
        <v>310</v>
      </c>
    </row>
    <row r="31" spans="1:9">
      <c r="A31" s="13" t="s">
        <v>312</v>
      </c>
      <c r="B31" s="13" t="s">
        <v>313</v>
      </c>
      <c r="C31" s="13" t="s">
        <v>30</v>
      </c>
      <c r="D31" s="13" t="s">
        <v>34</v>
      </c>
      <c r="E31" s="13"/>
      <c r="F31" s="14"/>
      <c r="G31" s="14"/>
      <c r="H31" s="14"/>
      <c r="I31" s="13" t="s">
        <v>312</v>
      </c>
    </row>
    <row r="32" spans="1:9">
      <c r="A32" s="13" t="s">
        <v>314</v>
      </c>
      <c r="B32" s="13" t="s">
        <v>315</v>
      </c>
      <c r="C32" s="13" t="s">
        <v>30</v>
      </c>
      <c r="D32" s="13" t="s">
        <v>34</v>
      </c>
      <c r="E32" s="13"/>
      <c r="F32" s="14"/>
      <c r="G32" s="14"/>
      <c r="H32" s="14"/>
      <c r="I32" s="13" t="s">
        <v>314</v>
      </c>
    </row>
    <row r="33" spans="1:9">
      <c r="A33" s="13" t="s">
        <v>316</v>
      </c>
      <c r="B33" s="13" t="s">
        <v>317</v>
      </c>
      <c r="C33" s="13" t="s">
        <v>28</v>
      </c>
      <c r="D33" s="13">
        <v>2</v>
      </c>
      <c r="E33" s="13"/>
      <c r="F33" s="14"/>
      <c r="G33" s="14"/>
      <c r="H33" s="14"/>
      <c r="I33" s="13" t="s">
        <v>316</v>
      </c>
    </row>
    <row r="34" spans="1:9">
      <c r="A34" s="13" t="s">
        <v>318</v>
      </c>
      <c r="B34" s="13" t="s">
        <v>319</v>
      </c>
      <c r="C34" s="13" t="s">
        <v>28</v>
      </c>
      <c r="D34" s="13">
        <v>2</v>
      </c>
      <c r="E34" s="13"/>
      <c r="F34" s="14"/>
      <c r="G34" s="14"/>
      <c r="H34" s="14"/>
      <c r="I34" s="13" t="s">
        <v>318</v>
      </c>
    </row>
    <row r="35" spans="1:9">
      <c r="A35" s="13" t="s">
        <v>320</v>
      </c>
      <c r="B35" s="13" t="s">
        <v>321</v>
      </c>
      <c r="C35" s="13" t="s">
        <v>28</v>
      </c>
      <c r="D35" s="13">
        <v>20</v>
      </c>
      <c r="E35" s="13"/>
      <c r="F35" s="14"/>
      <c r="G35" s="14"/>
      <c r="H35" s="14"/>
      <c r="I35" s="13" t="s">
        <v>320</v>
      </c>
    </row>
    <row r="36" spans="1:9">
      <c r="A36" s="13" t="s">
        <v>322</v>
      </c>
      <c r="B36" s="13" t="s">
        <v>323</v>
      </c>
      <c r="C36" s="13" t="s">
        <v>28</v>
      </c>
      <c r="D36" s="13">
        <v>10</v>
      </c>
      <c r="E36" s="13"/>
      <c r="F36" s="14"/>
      <c r="G36" s="14"/>
      <c r="H36" s="14"/>
      <c r="I36" s="13" t="s">
        <v>322</v>
      </c>
    </row>
    <row r="37" spans="1:9">
      <c r="A37" s="13" t="s">
        <v>324</v>
      </c>
      <c r="B37" s="13" t="s">
        <v>325</v>
      </c>
      <c r="C37" s="13" t="s">
        <v>29</v>
      </c>
      <c r="D37" s="13" t="s">
        <v>34</v>
      </c>
      <c r="E37" s="13"/>
      <c r="F37" s="14"/>
      <c r="G37" s="14"/>
      <c r="H37" s="14"/>
      <c r="I37" s="13" t="s">
        <v>324</v>
      </c>
    </row>
    <row r="38" spans="1:9">
      <c r="A38" s="13" t="s">
        <v>326</v>
      </c>
      <c r="B38" s="13" t="s">
        <v>327</v>
      </c>
      <c r="C38" s="13" t="s">
        <v>29</v>
      </c>
      <c r="D38" s="13" t="s">
        <v>34</v>
      </c>
      <c r="E38" s="13"/>
      <c r="F38" s="14"/>
      <c r="G38" s="14"/>
      <c r="H38" s="14"/>
      <c r="I38" s="13" t="s">
        <v>326</v>
      </c>
    </row>
    <row r="39" spans="1:9">
      <c r="A39" s="13" t="s">
        <v>328</v>
      </c>
      <c r="B39" s="13" t="s">
        <v>329</v>
      </c>
      <c r="C39" s="13" t="s">
        <v>29</v>
      </c>
      <c r="D39" s="13" t="s">
        <v>34</v>
      </c>
      <c r="E39" s="13"/>
      <c r="F39" s="14"/>
      <c r="G39" s="14"/>
      <c r="H39" s="14"/>
      <c r="I39" s="13" t="s">
        <v>328</v>
      </c>
    </row>
    <row r="40" spans="1:9">
      <c r="A40" s="13" t="s">
        <v>330</v>
      </c>
      <c r="B40" s="13" t="s">
        <v>331</v>
      </c>
      <c r="C40" s="13" t="s">
        <v>29</v>
      </c>
      <c r="D40" s="13" t="s">
        <v>34</v>
      </c>
      <c r="E40" s="13"/>
      <c r="F40" s="14"/>
      <c r="G40" s="14"/>
      <c r="H40" s="14"/>
      <c r="I40" s="13" t="s">
        <v>330</v>
      </c>
    </row>
    <row r="41" spans="1:9">
      <c r="A41" s="13" t="s">
        <v>332</v>
      </c>
      <c r="B41" s="13" t="s">
        <v>333</v>
      </c>
      <c r="C41" s="13" t="s">
        <v>30</v>
      </c>
      <c r="D41" s="13" t="s">
        <v>34</v>
      </c>
      <c r="E41" s="13"/>
      <c r="F41" s="14"/>
      <c r="G41" s="14"/>
      <c r="H41" s="14"/>
      <c r="I41" s="13" t="s">
        <v>332</v>
      </c>
    </row>
    <row r="42" spans="1:9">
      <c r="A42" s="13" t="s">
        <v>334</v>
      </c>
      <c r="B42" s="13" t="s">
        <v>335</v>
      </c>
      <c r="C42" s="13" t="s">
        <v>30</v>
      </c>
      <c r="D42" s="13" t="s">
        <v>34</v>
      </c>
      <c r="E42" s="13"/>
      <c r="F42" s="14"/>
      <c r="G42" s="14"/>
      <c r="H42" s="14"/>
      <c r="I42" s="13" t="s">
        <v>334</v>
      </c>
    </row>
    <row r="43" spans="1:9">
      <c r="A43" s="13" t="s">
        <v>336</v>
      </c>
      <c r="B43" s="13" t="s">
        <v>337</v>
      </c>
      <c r="C43" s="13" t="s">
        <v>28</v>
      </c>
      <c r="D43" s="13">
        <v>20</v>
      </c>
      <c r="E43" s="13"/>
      <c r="F43" s="14"/>
      <c r="G43" s="14"/>
      <c r="H43" s="14"/>
      <c r="I43" s="13" t="s">
        <v>336</v>
      </c>
    </row>
    <row r="44" spans="1:9">
      <c r="A44" s="13" t="s">
        <v>338</v>
      </c>
      <c r="B44" s="13" t="s">
        <v>339</v>
      </c>
      <c r="C44" s="13" t="s">
        <v>30</v>
      </c>
      <c r="D44" s="13" t="s">
        <v>34</v>
      </c>
      <c r="E44" s="13"/>
      <c r="F44" s="14"/>
      <c r="G44" s="14"/>
      <c r="H44" s="14"/>
      <c r="I44" s="13" t="s">
        <v>338</v>
      </c>
    </row>
    <row r="45" spans="1:9">
      <c r="A45" s="13" t="s">
        <v>340</v>
      </c>
      <c r="B45" s="13" t="s">
        <v>317</v>
      </c>
      <c r="C45" s="13" t="s">
        <v>29</v>
      </c>
      <c r="D45" s="13" t="s">
        <v>34</v>
      </c>
      <c r="E45" s="13"/>
      <c r="F45" s="14"/>
      <c r="G45" s="14"/>
      <c r="H45" s="14"/>
      <c r="I45" s="13" t="s">
        <v>340</v>
      </c>
    </row>
    <row r="46" spans="1:9">
      <c r="A46" s="13" t="s">
        <v>341</v>
      </c>
      <c r="B46" s="13" t="s">
        <v>342</v>
      </c>
      <c r="C46" s="13" t="s">
        <v>28</v>
      </c>
      <c r="D46" s="13">
        <v>2</v>
      </c>
      <c r="E46" s="13"/>
      <c r="F46" s="14"/>
      <c r="G46" s="14"/>
      <c r="H46" s="14"/>
      <c r="I46" s="13" t="s">
        <v>341</v>
      </c>
    </row>
    <row r="47" spans="1:9">
      <c r="A47" s="13" t="s">
        <v>343</v>
      </c>
      <c r="B47" s="13" t="s">
        <v>344</v>
      </c>
      <c r="C47" s="13" t="s">
        <v>28</v>
      </c>
      <c r="D47" s="13">
        <v>20</v>
      </c>
      <c r="E47" s="13"/>
      <c r="F47" s="14"/>
      <c r="G47" s="14"/>
      <c r="H47" s="14"/>
      <c r="I47" s="13" t="s">
        <v>343</v>
      </c>
    </row>
    <row r="48" spans="1:9">
      <c r="A48" s="13" t="s">
        <v>345</v>
      </c>
      <c r="B48" s="13" t="s">
        <v>346</v>
      </c>
      <c r="C48" s="13" t="s">
        <v>30</v>
      </c>
      <c r="D48" s="13" t="s">
        <v>34</v>
      </c>
      <c r="E48" s="13"/>
      <c r="F48" s="14"/>
      <c r="G48" s="14"/>
      <c r="H48" s="14"/>
      <c r="I48" s="13" t="s">
        <v>345</v>
      </c>
    </row>
    <row r="49" spans="1:9">
      <c r="A49" s="13" t="s">
        <v>347</v>
      </c>
      <c r="B49" s="13" t="s">
        <v>317</v>
      </c>
      <c r="C49" s="13" t="s">
        <v>29</v>
      </c>
      <c r="D49" s="13" t="s">
        <v>34</v>
      </c>
      <c r="E49" s="13"/>
      <c r="F49" s="14"/>
      <c r="G49" s="14"/>
      <c r="H49" s="14"/>
      <c r="I49" s="13" t="s">
        <v>347</v>
      </c>
    </row>
    <row r="50" spans="1:9">
      <c r="A50" s="13" t="s">
        <v>348</v>
      </c>
      <c r="B50" s="13" t="s">
        <v>349</v>
      </c>
      <c r="C50" s="13" t="s">
        <v>28</v>
      </c>
      <c r="D50" s="13">
        <v>1</v>
      </c>
      <c r="E50" s="13"/>
      <c r="F50" s="14"/>
      <c r="G50" s="14"/>
      <c r="H50" s="14"/>
      <c r="I50" s="13" t="s">
        <v>348</v>
      </c>
    </row>
    <row r="51" spans="1:9" s="26" customFormat="1">
      <c r="A51" s="24" t="s">
        <v>350</v>
      </c>
      <c r="B51" s="24" t="s">
        <v>351</v>
      </c>
      <c r="C51" s="24" t="s">
        <v>28</v>
      </c>
      <c r="D51" s="24">
        <v>1</v>
      </c>
      <c r="E51" s="24"/>
      <c r="F51" s="25"/>
      <c r="G51" s="25"/>
      <c r="H51" s="25" t="s">
        <v>18</v>
      </c>
      <c r="I51" s="24" t="s">
        <v>348</v>
      </c>
    </row>
    <row r="52" spans="1:9">
      <c r="A52" s="13" t="s">
        <v>352</v>
      </c>
      <c r="B52" s="13" t="s">
        <v>353</v>
      </c>
      <c r="C52" s="13" t="s">
        <v>30</v>
      </c>
      <c r="D52" s="13" t="s">
        <v>34</v>
      </c>
      <c r="E52" s="13"/>
      <c r="F52" s="14"/>
      <c r="G52" s="14"/>
      <c r="H52" s="14"/>
      <c r="I52" s="13" t="s">
        <v>352</v>
      </c>
    </row>
    <row r="53" spans="1:9">
      <c r="A53" s="13" t="s">
        <v>354</v>
      </c>
      <c r="B53" s="13" t="s">
        <v>355</v>
      </c>
      <c r="C53" s="13" t="s">
        <v>29</v>
      </c>
      <c r="D53" s="13" t="s">
        <v>34</v>
      </c>
      <c r="E53" s="13"/>
      <c r="F53" s="14"/>
      <c r="G53" s="14"/>
      <c r="H53" s="14"/>
      <c r="I53" s="13" t="s">
        <v>354</v>
      </c>
    </row>
    <row r="54" spans="1:9">
      <c r="A54" s="13" t="s">
        <v>356</v>
      </c>
      <c r="B54" s="13" t="s">
        <v>357</v>
      </c>
      <c r="C54" s="13" t="s">
        <v>29</v>
      </c>
      <c r="D54" s="13" t="s">
        <v>34</v>
      </c>
      <c r="E54" s="13"/>
      <c r="F54" s="14"/>
      <c r="G54" s="14"/>
      <c r="H54" s="14"/>
      <c r="I54" s="13" t="s">
        <v>356</v>
      </c>
    </row>
    <row r="55" spans="1:9">
      <c r="A55" s="13" t="s">
        <v>358</v>
      </c>
      <c r="B55" s="13" t="s">
        <v>359</v>
      </c>
      <c r="C55" s="13" t="s">
        <v>29</v>
      </c>
      <c r="D55" s="13" t="s">
        <v>34</v>
      </c>
      <c r="E55" s="13"/>
      <c r="F55" s="14"/>
      <c r="G55" s="14"/>
      <c r="H55" s="14"/>
      <c r="I55" s="13" t="s">
        <v>358</v>
      </c>
    </row>
    <row r="56" spans="1:9">
      <c r="A56" s="13" t="s">
        <v>360</v>
      </c>
      <c r="B56" s="13" t="s">
        <v>361</v>
      </c>
      <c r="C56" s="13" t="s">
        <v>29</v>
      </c>
      <c r="D56" s="13" t="s">
        <v>34</v>
      </c>
      <c r="E56" s="13"/>
      <c r="F56" s="14"/>
      <c r="G56" s="14"/>
      <c r="H56" s="14"/>
      <c r="I56" s="13" t="s">
        <v>360</v>
      </c>
    </row>
    <row r="57" spans="1:9">
      <c r="A57" s="13" t="s">
        <v>362</v>
      </c>
      <c r="B57" s="13" t="s">
        <v>363</v>
      </c>
      <c r="C57" s="13" t="s">
        <v>29</v>
      </c>
      <c r="D57" s="13" t="s">
        <v>34</v>
      </c>
      <c r="E57" s="13"/>
      <c r="F57" s="14"/>
      <c r="G57" s="14"/>
      <c r="H57" s="14"/>
      <c r="I57" s="13" t="s">
        <v>362</v>
      </c>
    </row>
    <row r="58" spans="1:9">
      <c r="A58" s="13" t="s">
        <v>364</v>
      </c>
      <c r="B58" s="13" t="s">
        <v>365</v>
      </c>
      <c r="C58" s="13" t="s">
        <v>29</v>
      </c>
      <c r="D58" s="13" t="s">
        <v>34</v>
      </c>
      <c r="E58" s="13"/>
      <c r="F58" s="14"/>
      <c r="G58" s="14"/>
      <c r="H58" s="14"/>
      <c r="I58" s="13" t="s">
        <v>364</v>
      </c>
    </row>
    <row r="59" spans="1:9">
      <c r="A59" s="13" t="s">
        <v>366</v>
      </c>
      <c r="B59" s="13" t="s">
        <v>367</v>
      </c>
      <c r="C59" s="13" t="s">
        <v>30</v>
      </c>
      <c r="D59" s="13" t="s">
        <v>34</v>
      </c>
      <c r="E59" s="13"/>
      <c r="F59" s="14"/>
      <c r="G59" s="14"/>
      <c r="H59" s="14"/>
      <c r="I59" s="13" t="s">
        <v>366</v>
      </c>
    </row>
    <row r="60" spans="1:9">
      <c r="A60" s="13" t="s">
        <v>368</v>
      </c>
      <c r="B60" s="13" t="s">
        <v>369</v>
      </c>
      <c r="C60" s="13" t="s">
        <v>28</v>
      </c>
      <c r="D60" s="13">
        <v>1</v>
      </c>
      <c r="E60" s="13"/>
      <c r="F60" s="14"/>
      <c r="G60" s="14"/>
      <c r="H60" s="14"/>
      <c r="I60" s="13" t="s">
        <v>368</v>
      </c>
    </row>
    <row r="61" spans="1:9">
      <c r="A61" s="13" t="s">
        <v>370</v>
      </c>
      <c r="B61" s="13" t="s">
        <v>371</v>
      </c>
      <c r="C61" s="13" t="s">
        <v>29</v>
      </c>
      <c r="D61" s="13" t="s">
        <v>34</v>
      </c>
      <c r="E61" s="13"/>
      <c r="F61" s="14"/>
      <c r="G61" s="14"/>
      <c r="H61" s="14"/>
      <c r="I61" s="13" t="s">
        <v>370</v>
      </c>
    </row>
    <row r="62" spans="1:9">
      <c r="A62" s="13" t="s">
        <v>372</v>
      </c>
      <c r="B62" s="13" t="s">
        <v>373</v>
      </c>
      <c r="C62" s="13" t="s">
        <v>29</v>
      </c>
      <c r="D62" s="13" t="s">
        <v>34</v>
      </c>
      <c r="E62" s="13"/>
      <c r="F62" s="14"/>
      <c r="G62" s="14"/>
      <c r="H62" s="14"/>
      <c r="I62" s="13" t="s">
        <v>372</v>
      </c>
    </row>
    <row r="63" spans="1:9">
      <c r="A63" s="13" t="s">
        <v>374</v>
      </c>
      <c r="B63" s="13" t="s">
        <v>375</v>
      </c>
      <c r="C63" s="13" t="s">
        <v>29</v>
      </c>
      <c r="D63" s="13" t="s">
        <v>34</v>
      </c>
      <c r="E63" s="13"/>
      <c r="F63" s="14"/>
      <c r="G63" s="14"/>
      <c r="H63" s="14"/>
      <c r="I63" s="13" t="s">
        <v>374</v>
      </c>
    </row>
    <row r="64" spans="1:9">
      <c r="A64" s="13" t="s">
        <v>376</v>
      </c>
      <c r="B64" s="13" t="s">
        <v>377</v>
      </c>
      <c r="C64" s="13" t="s">
        <v>30</v>
      </c>
      <c r="D64" s="13" t="s">
        <v>34</v>
      </c>
      <c r="E64" s="13"/>
      <c r="F64" s="14"/>
      <c r="G64" s="14"/>
      <c r="H64" s="14"/>
      <c r="I64" s="13" t="s">
        <v>376</v>
      </c>
    </row>
    <row r="65" spans="1:9">
      <c r="A65" s="13" t="s">
        <v>378</v>
      </c>
      <c r="B65" s="13" t="s">
        <v>379</v>
      </c>
      <c r="C65" s="13" t="s">
        <v>30</v>
      </c>
      <c r="D65" s="13" t="s">
        <v>34</v>
      </c>
      <c r="E65" s="13"/>
      <c r="F65" s="14"/>
      <c r="G65" s="14"/>
      <c r="H65" s="14"/>
      <c r="I65" s="13" t="s">
        <v>378</v>
      </c>
    </row>
    <row r="66" spans="1:9">
      <c r="A66" s="13" t="s">
        <v>380</v>
      </c>
      <c r="B66" s="13" t="s">
        <v>381</v>
      </c>
      <c r="C66" s="13" t="s">
        <v>30</v>
      </c>
      <c r="D66" s="13" t="s">
        <v>34</v>
      </c>
      <c r="E66" s="13"/>
      <c r="F66" s="14"/>
      <c r="G66" s="14"/>
      <c r="H66" s="14"/>
      <c r="I66" s="13" t="s">
        <v>380</v>
      </c>
    </row>
    <row r="67" spans="1:9">
      <c r="A67" s="13" t="s">
        <v>382</v>
      </c>
      <c r="B67" s="13" t="s">
        <v>383</v>
      </c>
      <c r="C67" s="13" t="s">
        <v>29</v>
      </c>
      <c r="D67" s="13" t="s">
        <v>34</v>
      </c>
      <c r="E67" s="13"/>
      <c r="F67" s="14"/>
      <c r="G67" s="14"/>
      <c r="H67" s="14"/>
      <c r="I67" s="13" t="s">
        <v>382</v>
      </c>
    </row>
    <row r="68" spans="1:9">
      <c r="A68" s="13" t="s">
        <v>384</v>
      </c>
      <c r="B68" s="13" t="s">
        <v>385</v>
      </c>
      <c r="C68" s="13" t="s">
        <v>29</v>
      </c>
      <c r="D68" s="13" t="s">
        <v>34</v>
      </c>
      <c r="E68" s="13"/>
      <c r="F68" s="14"/>
      <c r="G68" s="14"/>
      <c r="H68" s="14"/>
      <c r="I68" s="13" t="s">
        <v>384</v>
      </c>
    </row>
    <row r="69" spans="1:9">
      <c r="A69" s="13" t="s">
        <v>386</v>
      </c>
      <c r="B69" s="13" t="s">
        <v>387</v>
      </c>
      <c r="C69" s="13" t="s">
        <v>29</v>
      </c>
      <c r="D69" s="13" t="s">
        <v>34</v>
      </c>
      <c r="E69" s="13"/>
      <c r="F69" s="14"/>
      <c r="G69" s="14"/>
      <c r="H69" s="14"/>
      <c r="I69" s="13" t="s">
        <v>386</v>
      </c>
    </row>
    <row r="70" spans="1:9">
      <c r="A70" s="13" t="s">
        <v>388</v>
      </c>
      <c r="B70" s="13" t="s">
        <v>389</v>
      </c>
      <c r="C70" s="13" t="s">
        <v>29</v>
      </c>
      <c r="D70" s="13" t="s">
        <v>34</v>
      </c>
      <c r="E70" s="13"/>
      <c r="F70" s="14"/>
      <c r="G70" s="14"/>
      <c r="H70" s="14"/>
      <c r="I70" s="13" t="s">
        <v>388</v>
      </c>
    </row>
    <row r="71" spans="1:9">
      <c r="A71" s="13" t="s">
        <v>390</v>
      </c>
      <c r="B71" s="13" t="s">
        <v>391</v>
      </c>
      <c r="C71" s="13" t="s">
        <v>29</v>
      </c>
      <c r="D71" s="13" t="s">
        <v>34</v>
      </c>
      <c r="E71" s="13"/>
      <c r="F71" s="14"/>
      <c r="G71" s="14"/>
      <c r="H71" s="14"/>
      <c r="I71" s="13" t="s">
        <v>390</v>
      </c>
    </row>
    <row r="72" spans="1:9">
      <c r="A72" s="13" t="s">
        <v>392</v>
      </c>
      <c r="B72" s="13" t="s">
        <v>393</v>
      </c>
      <c r="C72" s="13" t="s">
        <v>28</v>
      </c>
      <c r="D72" s="13">
        <v>1</v>
      </c>
      <c r="E72" s="13"/>
      <c r="F72" s="14"/>
      <c r="G72" s="14"/>
      <c r="H72" s="14"/>
      <c r="I72" s="13" t="s">
        <v>392</v>
      </c>
    </row>
    <row r="73" spans="1:9">
      <c r="A73" s="13" t="s">
        <v>394</v>
      </c>
      <c r="B73" s="13" t="s">
        <v>317</v>
      </c>
      <c r="C73" s="13" t="s">
        <v>29</v>
      </c>
      <c r="D73" s="13" t="s">
        <v>34</v>
      </c>
      <c r="E73" s="13"/>
      <c r="F73" s="14"/>
      <c r="G73" s="14"/>
      <c r="H73" s="14"/>
      <c r="I73" s="13" t="s">
        <v>394</v>
      </c>
    </row>
    <row r="74" spans="1:9">
      <c r="A74" s="13" t="s">
        <v>395</v>
      </c>
      <c r="B74" s="13" t="s">
        <v>317</v>
      </c>
      <c r="C74" s="13" t="s">
        <v>29</v>
      </c>
      <c r="D74" s="13" t="s">
        <v>34</v>
      </c>
      <c r="E74" s="13"/>
      <c r="F74" s="14"/>
      <c r="G74" s="14"/>
      <c r="H74" s="14"/>
      <c r="I74" s="13" t="s">
        <v>395</v>
      </c>
    </row>
    <row r="75" spans="1:9">
      <c r="A75" s="13" t="s">
        <v>396</v>
      </c>
      <c r="B75" s="13" t="s">
        <v>317</v>
      </c>
      <c r="C75" s="13" t="s">
        <v>29</v>
      </c>
      <c r="D75" s="13" t="s">
        <v>34</v>
      </c>
      <c r="E75" s="13"/>
      <c r="F75" s="14"/>
      <c r="G75" s="14"/>
      <c r="H75" s="14"/>
      <c r="I75" s="13" t="s">
        <v>396</v>
      </c>
    </row>
    <row r="76" spans="1:9">
      <c r="A76" s="13" t="s">
        <v>397</v>
      </c>
      <c r="B76" s="13" t="s">
        <v>317</v>
      </c>
      <c r="C76" s="13" t="s">
        <v>29</v>
      </c>
      <c r="D76" s="13" t="s">
        <v>34</v>
      </c>
      <c r="E76" s="13"/>
      <c r="F76" s="14"/>
      <c r="G76" s="14"/>
      <c r="H76" s="14"/>
      <c r="I76" s="13" t="s">
        <v>397</v>
      </c>
    </row>
    <row r="77" spans="1:9">
      <c r="A77" s="13" t="s">
        <v>398</v>
      </c>
      <c r="B77" s="13" t="s">
        <v>399</v>
      </c>
      <c r="C77" s="13" t="s">
        <v>30</v>
      </c>
      <c r="D77" s="13" t="s">
        <v>34</v>
      </c>
      <c r="E77" s="13"/>
      <c r="F77" s="14"/>
      <c r="G77" s="14"/>
      <c r="H77" s="14"/>
      <c r="I77" s="13" t="s">
        <v>398</v>
      </c>
    </row>
    <row r="78" spans="1:9">
      <c r="A78" s="13" t="s">
        <v>400</v>
      </c>
      <c r="B78" s="13" t="s">
        <v>401</v>
      </c>
      <c r="C78" s="13" t="s">
        <v>28</v>
      </c>
      <c r="D78" s="13">
        <v>2</v>
      </c>
      <c r="E78" s="13"/>
      <c r="F78" s="14"/>
      <c r="G78" s="14"/>
      <c r="H78" s="14"/>
      <c r="I78" s="13" t="s">
        <v>400</v>
      </c>
    </row>
    <row r="79" spans="1:9">
      <c r="A79" s="13" t="s">
        <v>402</v>
      </c>
      <c r="B79" s="13" t="s">
        <v>403</v>
      </c>
      <c r="C79" s="13" t="s">
        <v>28</v>
      </c>
      <c r="D79" s="13">
        <v>19</v>
      </c>
      <c r="E79" s="13"/>
      <c r="F79" s="14"/>
      <c r="G79" s="14"/>
      <c r="H79" s="14"/>
      <c r="I79" s="13" t="s">
        <v>402</v>
      </c>
    </row>
    <row r="80" spans="1:9">
      <c r="A80" s="13" t="s">
        <v>404</v>
      </c>
      <c r="B80" s="13" t="s">
        <v>405</v>
      </c>
      <c r="C80" s="13" t="s">
        <v>28</v>
      </c>
      <c r="D80" s="13">
        <v>19</v>
      </c>
      <c r="E80" s="13"/>
      <c r="F80" s="14"/>
      <c r="G80" s="14"/>
      <c r="H80" s="14"/>
      <c r="I80" s="13" t="s">
        <v>404</v>
      </c>
    </row>
    <row r="81" spans="1:9">
      <c r="A81" s="13" t="s">
        <v>406</v>
      </c>
      <c r="B81" s="13" t="s">
        <v>407</v>
      </c>
      <c r="C81" s="13" t="s">
        <v>28</v>
      </c>
      <c r="D81" s="13">
        <v>10</v>
      </c>
      <c r="E81" s="13"/>
      <c r="F81" s="14"/>
      <c r="G81" s="14"/>
      <c r="H81" s="14"/>
      <c r="I81" s="13" t="s">
        <v>406</v>
      </c>
    </row>
    <row r="82" spans="1:9">
      <c r="A82" s="13" t="s">
        <v>408</v>
      </c>
      <c r="B82" s="13" t="s">
        <v>317</v>
      </c>
      <c r="C82" s="13" t="s">
        <v>28</v>
      </c>
      <c r="D82" s="13">
        <v>15</v>
      </c>
      <c r="E82" s="13"/>
      <c r="F82" s="14"/>
      <c r="G82" s="14"/>
      <c r="H82" s="14"/>
      <c r="I82" s="13" t="s">
        <v>408</v>
      </c>
    </row>
    <row r="83" spans="1:9">
      <c r="A83" s="13" t="s">
        <v>409</v>
      </c>
      <c r="B83" s="13" t="s">
        <v>410</v>
      </c>
      <c r="C83" s="13" t="s">
        <v>30</v>
      </c>
      <c r="D83" s="13" t="s">
        <v>34</v>
      </c>
      <c r="E83" s="13"/>
      <c r="F83" s="14"/>
      <c r="G83" s="14"/>
      <c r="H83" s="14"/>
      <c r="I83" s="13" t="s">
        <v>409</v>
      </c>
    </row>
    <row r="84" spans="1:9">
      <c r="A84" s="13" t="s">
        <v>411</v>
      </c>
      <c r="B84" s="13" t="s">
        <v>412</v>
      </c>
      <c r="C84" s="13" t="s">
        <v>29</v>
      </c>
      <c r="D84" s="13" t="s">
        <v>34</v>
      </c>
      <c r="E84" s="13"/>
      <c r="F84" s="14"/>
      <c r="G84" s="14"/>
      <c r="H84" s="14"/>
      <c r="I84" s="13" t="s">
        <v>411</v>
      </c>
    </row>
    <row r="85" spans="1:9">
      <c r="A85" s="13" t="s">
        <v>413</v>
      </c>
      <c r="B85" s="13" t="s">
        <v>414</v>
      </c>
      <c r="C85" s="13" t="s">
        <v>29</v>
      </c>
      <c r="D85" s="13" t="s">
        <v>34</v>
      </c>
      <c r="E85" s="13"/>
      <c r="F85" s="14"/>
      <c r="G85" s="14"/>
      <c r="H85" s="14"/>
      <c r="I85" s="13" t="s">
        <v>413</v>
      </c>
    </row>
    <row r="86" spans="1:9">
      <c r="A86" s="13" t="s">
        <v>415</v>
      </c>
      <c r="B86" s="13" t="s">
        <v>416</v>
      </c>
      <c r="C86" s="13" t="s">
        <v>30</v>
      </c>
      <c r="D86" s="13" t="s">
        <v>34</v>
      </c>
      <c r="E86" s="13"/>
      <c r="F86" s="14"/>
      <c r="G86" s="14"/>
      <c r="H86" s="14"/>
      <c r="I86" s="13" t="s">
        <v>415</v>
      </c>
    </row>
    <row r="87" spans="1:9">
      <c r="A87" s="13" t="s">
        <v>417</v>
      </c>
      <c r="B87" s="13" t="s">
        <v>418</v>
      </c>
      <c r="C87" s="13" t="s">
        <v>29</v>
      </c>
      <c r="D87" s="13" t="s">
        <v>34</v>
      </c>
      <c r="E87" s="13"/>
      <c r="F87" s="14"/>
      <c r="G87" s="14"/>
      <c r="H87" s="14"/>
      <c r="I87" s="13" t="s">
        <v>417</v>
      </c>
    </row>
    <row r="88" spans="1:9">
      <c r="A88" s="13" t="s">
        <v>419</v>
      </c>
      <c r="B88" s="13" t="s">
        <v>420</v>
      </c>
      <c r="C88" s="13" t="s">
        <v>29</v>
      </c>
      <c r="D88" s="13" t="s">
        <v>34</v>
      </c>
      <c r="E88" s="13"/>
      <c r="F88" s="14"/>
      <c r="G88" s="14"/>
      <c r="H88" s="14"/>
      <c r="I88" s="13" t="s">
        <v>419</v>
      </c>
    </row>
    <row r="89" spans="1:9">
      <c r="A89" s="13" t="s">
        <v>421</v>
      </c>
      <c r="B89" s="13" t="s">
        <v>422</v>
      </c>
      <c r="C89" s="13" t="s">
        <v>29</v>
      </c>
      <c r="D89" s="13" t="s">
        <v>34</v>
      </c>
      <c r="E89" s="13"/>
      <c r="F89" s="14"/>
      <c r="G89" s="14"/>
      <c r="H89" s="14"/>
      <c r="I89" s="13" t="s">
        <v>421</v>
      </c>
    </row>
    <row r="90" spans="1:9">
      <c r="A90" s="13" t="s">
        <v>423</v>
      </c>
      <c r="B90" s="13" t="s">
        <v>424</v>
      </c>
      <c r="C90" s="13" t="s">
        <v>29</v>
      </c>
      <c r="D90" s="13" t="s">
        <v>34</v>
      </c>
      <c r="E90" s="13"/>
      <c r="F90" s="14"/>
      <c r="G90" s="14"/>
      <c r="H90" s="14"/>
      <c r="I90" s="13" t="s">
        <v>423</v>
      </c>
    </row>
    <row r="91" spans="1:9">
      <c r="A91" s="13" t="s">
        <v>425</v>
      </c>
      <c r="B91" s="13" t="s">
        <v>426</v>
      </c>
      <c r="C91" s="13" t="s">
        <v>29</v>
      </c>
      <c r="D91" s="13" t="s">
        <v>34</v>
      </c>
      <c r="E91" s="13"/>
      <c r="F91" s="14"/>
      <c r="G91" s="14"/>
      <c r="H91" s="14"/>
      <c r="I91" s="13" t="s">
        <v>425</v>
      </c>
    </row>
    <row r="92" spans="1:9">
      <c r="A92" s="13" t="s">
        <v>427</v>
      </c>
      <c r="B92" s="13" t="s">
        <v>428</v>
      </c>
      <c r="C92" s="13" t="s">
        <v>29</v>
      </c>
      <c r="D92" s="13" t="s">
        <v>34</v>
      </c>
      <c r="E92" s="13"/>
      <c r="F92" s="14"/>
      <c r="G92" s="14"/>
      <c r="H92" s="14"/>
      <c r="I92" s="13" t="s">
        <v>427</v>
      </c>
    </row>
    <row r="93" spans="1:9">
      <c r="A93" s="13" t="s">
        <v>429</v>
      </c>
      <c r="B93" s="13" t="s">
        <v>430</v>
      </c>
      <c r="C93" s="13" t="s">
        <v>29</v>
      </c>
      <c r="D93" s="13" t="s">
        <v>34</v>
      </c>
      <c r="E93" s="13"/>
      <c r="F93" s="14"/>
      <c r="G93" s="14"/>
      <c r="H93" s="14"/>
      <c r="I93" s="13" t="s">
        <v>429</v>
      </c>
    </row>
    <row r="94" spans="1:9">
      <c r="A94" s="13" t="s">
        <v>431</v>
      </c>
      <c r="B94" s="13" t="s">
        <v>432</v>
      </c>
      <c r="C94" s="13" t="s">
        <v>29</v>
      </c>
      <c r="D94" s="13" t="s">
        <v>34</v>
      </c>
      <c r="E94" s="13"/>
      <c r="F94" s="14"/>
      <c r="G94" s="14"/>
      <c r="H94" s="14"/>
      <c r="I94" s="13" t="s">
        <v>431</v>
      </c>
    </row>
    <row r="95" spans="1:9">
      <c r="A95" s="13" t="s">
        <v>433</v>
      </c>
      <c r="B95" s="13" t="s">
        <v>434</v>
      </c>
      <c r="C95" s="13" t="s">
        <v>30</v>
      </c>
      <c r="D95" s="13" t="s">
        <v>34</v>
      </c>
      <c r="E95" s="13"/>
      <c r="F95" s="14"/>
      <c r="G95" s="14"/>
      <c r="H95" s="14"/>
      <c r="I95" s="13" t="s">
        <v>433</v>
      </c>
    </row>
    <row r="96" spans="1:9">
      <c r="A96" s="13" t="s">
        <v>435</v>
      </c>
      <c r="B96" s="13" t="s">
        <v>436</v>
      </c>
      <c r="C96" s="13" t="s">
        <v>28</v>
      </c>
      <c r="D96" s="13">
        <v>1</v>
      </c>
      <c r="E96" s="13"/>
      <c r="F96" s="14"/>
      <c r="G96" s="14"/>
      <c r="H96" s="14"/>
      <c r="I96" s="13" t="s">
        <v>435</v>
      </c>
    </row>
    <row r="97" spans="1:9">
      <c r="A97" s="13" t="s">
        <v>437</v>
      </c>
      <c r="B97" s="13" t="s">
        <v>438</v>
      </c>
      <c r="C97" s="13" t="s">
        <v>30</v>
      </c>
      <c r="D97" s="13" t="s">
        <v>34</v>
      </c>
      <c r="E97" s="13"/>
      <c r="F97" s="14"/>
      <c r="G97" s="14"/>
      <c r="H97" s="14"/>
      <c r="I97" s="13" t="s">
        <v>437</v>
      </c>
    </row>
    <row r="98" spans="1:9">
      <c r="A98" s="13" t="s">
        <v>439</v>
      </c>
      <c r="B98" s="13" t="s">
        <v>440</v>
      </c>
      <c r="C98" s="13" t="s">
        <v>28</v>
      </c>
      <c r="D98" s="13">
        <v>20</v>
      </c>
      <c r="E98" s="13"/>
      <c r="F98" s="14"/>
      <c r="G98" s="14"/>
      <c r="H98" s="14"/>
      <c r="I98" s="13" t="s">
        <v>439</v>
      </c>
    </row>
    <row r="99" spans="1:9">
      <c r="A99" s="13" t="s">
        <v>441</v>
      </c>
      <c r="B99" s="13" t="s">
        <v>442</v>
      </c>
      <c r="C99" s="13" t="s">
        <v>28</v>
      </c>
      <c r="D99" s="13">
        <v>10</v>
      </c>
      <c r="E99" s="13"/>
      <c r="F99" s="14"/>
      <c r="G99" s="14"/>
      <c r="H99" s="14"/>
      <c r="I99" s="13" t="s">
        <v>441</v>
      </c>
    </row>
    <row r="100" spans="1:9">
      <c r="A100" s="13" t="s">
        <v>443</v>
      </c>
      <c r="B100" s="13" t="s">
        <v>444</v>
      </c>
      <c r="C100" s="13" t="s">
        <v>29</v>
      </c>
      <c r="D100" s="13" t="s">
        <v>34</v>
      </c>
      <c r="E100" s="13"/>
      <c r="F100" s="14"/>
      <c r="G100" s="14"/>
      <c r="H100" s="14"/>
      <c r="I100" s="13" t="s">
        <v>443</v>
      </c>
    </row>
    <row r="101" spans="1:9">
      <c r="A101" s="13" t="s">
        <v>445</v>
      </c>
      <c r="B101" s="13" t="s">
        <v>446</v>
      </c>
      <c r="C101" s="13" t="s">
        <v>30</v>
      </c>
      <c r="D101" s="13" t="s">
        <v>34</v>
      </c>
      <c r="E101" s="13"/>
      <c r="F101" s="14"/>
      <c r="G101" s="14"/>
      <c r="H101" s="14"/>
      <c r="I101" s="13" t="s">
        <v>445</v>
      </c>
    </row>
    <row r="102" spans="1:9">
      <c r="A102" s="13" t="s">
        <v>447</v>
      </c>
      <c r="B102" s="13" t="s">
        <v>317</v>
      </c>
      <c r="C102" s="13" t="s">
        <v>28</v>
      </c>
      <c r="D102" s="13">
        <v>10</v>
      </c>
      <c r="E102" s="13"/>
      <c r="F102" s="14"/>
      <c r="G102" s="14"/>
      <c r="H102" s="14"/>
      <c r="I102" s="13" t="s">
        <v>447</v>
      </c>
    </row>
    <row r="103" spans="1:9">
      <c r="A103" s="13" t="s">
        <v>448</v>
      </c>
      <c r="B103" s="13" t="s">
        <v>449</v>
      </c>
      <c r="C103" s="13" t="s">
        <v>29</v>
      </c>
      <c r="D103" s="13" t="s">
        <v>34</v>
      </c>
      <c r="E103" s="13"/>
      <c r="F103" s="14"/>
      <c r="G103" s="14"/>
      <c r="H103" s="14"/>
      <c r="I103" s="13" t="s">
        <v>448</v>
      </c>
    </row>
    <row r="104" spans="1:9">
      <c r="A104" s="13" t="s">
        <v>450</v>
      </c>
      <c r="B104" s="13" t="s">
        <v>451</v>
      </c>
      <c r="C104" s="13" t="s">
        <v>30</v>
      </c>
      <c r="D104" s="13" t="s">
        <v>34</v>
      </c>
      <c r="E104" s="13"/>
      <c r="F104" s="14"/>
      <c r="G104" s="14"/>
      <c r="H104" s="14"/>
      <c r="I104" s="13" t="s">
        <v>450</v>
      </c>
    </row>
    <row r="105" spans="1:9">
      <c r="A105" s="13" t="s">
        <v>452</v>
      </c>
      <c r="B105" s="13" t="s">
        <v>453</v>
      </c>
      <c r="C105" s="13" t="s">
        <v>28</v>
      </c>
      <c r="D105" s="13">
        <v>10</v>
      </c>
      <c r="E105" s="13"/>
      <c r="F105" s="14"/>
      <c r="G105" s="14"/>
      <c r="H105" s="14"/>
      <c r="I105" s="13" t="s">
        <v>452</v>
      </c>
    </row>
    <row r="106" spans="1:9">
      <c r="A106" s="13" t="s">
        <v>454</v>
      </c>
      <c r="B106" s="13" t="s">
        <v>455</v>
      </c>
      <c r="C106" s="13" t="s">
        <v>29</v>
      </c>
      <c r="D106" s="13" t="s">
        <v>34</v>
      </c>
      <c r="E106" s="13"/>
      <c r="F106" s="14"/>
      <c r="G106" s="14"/>
      <c r="H106" s="14"/>
      <c r="I106" s="13" t="s">
        <v>454</v>
      </c>
    </row>
    <row r="107" spans="1:9">
      <c r="A107" s="13" t="s">
        <v>456</v>
      </c>
      <c r="B107" s="13" t="s">
        <v>457</v>
      </c>
      <c r="C107" s="13" t="s">
        <v>30</v>
      </c>
      <c r="D107" s="13" t="s">
        <v>34</v>
      </c>
      <c r="E107" s="13"/>
      <c r="F107" s="14"/>
      <c r="G107" s="14"/>
      <c r="H107" s="14"/>
      <c r="I107" s="13" t="s">
        <v>456</v>
      </c>
    </row>
    <row r="108" spans="1:9">
      <c r="A108" s="13" t="s">
        <v>458</v>
      </c>
      <c r="B108" s="13" t="s">
        <v>459</v>
      </c>
      <c r="C108" s="13" t="s">
        <v>28</v>
      </c>
      <c r="D108" s="13">
        <v>10</v>
      </c>
      <c r="E108" s="13"/>
      <c r="F108" s="14"/>
      <c r="G108" s="14"/>
      <c r="H108" s="14"/>
      <c r="I108" s="13" t="s">
        <v>458</v>
      </c>
    </row>
    <row r="109" spans="1:9">
      <c r="A109" s="13" t="s">
        <v>460</v>
      </c>
      <c r="B109" s="13" t="s">
        <v>461</v>
      </c>
      <c r="C109" s="13" t="s">
        <v>29</v>
      </c>
      <c r="D109" s="13" t="s">
        <v>34</v>
      </c>
      <c r="E109" s="13"/>
      <c r="F109" s="14"/>
      <c r="G109" s="14"/>
      <c r="H109" s="14"/>
      <c r="I109" s="13" t="s">
        <v>460</v>
      </c>
    </row>
    <row r="110" spans="1:9">
      <c r="A110" s="13" t="s">
        <v>462</v>
      </c>
      <c r="B110" s="13" t="s">
        <v>317</v>
      </c>
      <c r="C110" s="13" t="s">
        <v>30</v>
      </c>
      <c r="D110" s="13" t="s">
        <v>34</v>
      </c>
      <c r="E110" s="13"/>
      <c r="F110" s="14"/>
      <c r="G110" s="14"/>
      <c r="H110" s="14"/>
      <c r="I110" s="13" t="s">
        <v>462</v>
      </c>
    </row>
    <row r="111" spans="1:9">
      <c r="A111" s="13" t="s">
        <v>463</v>
      </c>
      <c r="B111" s="13" t="s">
        <v>464</v>
      </c>
      <c r="C111" s="13" t="s">
        <v>28</v>
      </c>
      <c r="D111" s="13">
        <v>1</v>
      </c>
      <c r="E111" s="13"/>
      <c r="F111" s="14"/>
      <c r="G111" s="14"/>
      <c r="H111" s="14"/>
      <c r="I111" s="13" t="s">
        <v>463</v>
      </c>
    </row>
    <row r="112" spans="1:9">
      <c r="A112" s="13" t="s">
        <v>465</v>
      </c>
      <c r="B112" s="13" t="s">
        <v>466</v>
      </c>
      <c r="C112" s="13" t="s">
        <v>28</v>
      </c>
      <c r="D112" s="13">
        <v>1</v>
      </c>
      <c r="E112" s="13"/>
      <c r="F112" s="14"/>
      <c r="G112" s="14"/>
      <c r="H112" s="14"/>
      <c r="I112" s="13" t="s">
        <v>465</v>
      </c>
    </row>
    <row r="113" spans="1:9">
      <c r="A113" s="13" t="s">
        <v>467</v>
      </c>
      <c r="B113" s="13" t="s">
        <v>468</v>
      </c>
      <c r="C113" s="13" t="s">
        <v>28</v>
      </c>
      <c r="D113" s="13">
        <v>1</v>
      </c>
      <c r="E113" s="13"/>
      <c r="F113" s="14"/>
      <c r="G113" s="14"/>
      <c r="H113" s="14"/>
      <c r="I113" s="13" t="s">
        <v>467</v>
      </c>
    </row>
    <row r="114" spans="1:9">
      <c r="A114" s="13" t="s">
        <v>469</v>
      </c>
      <c r="B114" s="13" t="s">
        <v>470</v>
      </c>
      <c r="C114" s="13" t="s">
        <v>28</v>
      </c>
      <c r="D114" s="13">
        <v>1</v>
      </c>
      <c r="E114" s="13"/>
      <c r="F114" s="14"/>
      <c r="G114" s="14"/>
      <c r="H114" s="14"/>
      <c r="I114" s="13" t="s">
        <v>469</v>
      </c>
    </row>
    <row r="115" spans="1:9">
      <c r="A115" s="13" t="s">
        <v>471</v>
      </c>
      <c r="B115" s="13" t="s">
        <v>472</v>
      </c>
      <c r="C115" s="13" t="s">
        <v>28</v>
      </c>
      <c r="D115" s="13">
        <v>10</v>
      </c>
      <c r="E115" s="13"/>
      <c r="F115" s="14"/>
      <c r="G115" s="14"/>
      <c r="H115" s="14"/>
      <c r="I115" s="13" t="s">
        <v>471</v>
      </c>
    </row>
    <row r="116" spans="1:9">
      <c r="A116" s="13" t="s">
        <v>473</v>
      </c>
      <c r="B116" s="13" t="s">
        <v>474</v>
      </c>
      <c r="C116" s="13" t="s">
        <v>28</v>
      </c>
      <c r="D116" s="13">
        <v>20</v>
      </c>
      <c r="E116" s="13"/>
      <c r="F116" s="14"/>
      <c r="G116" s="14"/>
      <c r="H116" s="14"/>
      <c r="I116" s="13" t="s">
        <v>473</v>
      </c>
    </row>
    <row r="117" spans="1:9">
      <c r="A117" s="13" t="s">
        <v>475</v>
      </c>
      <c r="B117" s="13" t="s">
        <v>476</v>
      </c>
      <c r="C117" s="13" t="s">
        <v>29</v>
      </c>
      <c r="D117" s="13" t="s">
        <v>34</v>
      </c>
      <c r="E117" s="13"/>
      <c r="F117" s="14"/>
      <c r="G117" s="14"/>
      <c r="H117" s="14"/>
      <c r="I117" s="13" t="s">
        <v>475</v>
      </c>
    </row>
    <row r="118" spans="1:9">
      <c r="A118" s="13" t="s">
        <v>477</v>
      </c>
      <c r="B118" s="13" t="s">
        <v>478</v>
      </c>
      <c r="C118" s="13" t="s">
        <v>28</v>
      </c>
      <c r="D118" s="13">
        <v>20</v>
      </c>
      <c r="E118" s="13"/>
      <c r="F118" s="14"/>
      <c r="G118" s="14"/>
      <c r="H118" s="14"/>
      <c r="I118" s="13" t="s">
        <v>477</v>
      </c>
    </row>
    <row r="119" spans="1:9">
      <c r="A119" s="13" t="s">
        <v>479</v>
      </c>
      <c r="B119" s="13" t="s">
        <v>480</v>
      </c>
      <c r="C119" s="13" t="s">
        <v>30</v>
      </c>
      <c r="D119" s="13" t="s">
        <v>34</v>
      </c>
      <c r="E119" s="13"/>
      <c r="F119" s="14"/>
      <c r="G119" s="14"/>
      <c r="H119" s="14"/>
      <c r="I119" s="13" t="s">
        <v>479</v>
      </c>
    </row>
    <row r="120" spans="1:9">
      <c r="A120" s="13" t="s">
        <v>481</v>
      </c>
      <c r="B120" s="13" t="s">
        <v>482</v>
      </c>
      <c r="C120" s="13" t="s">
        <v>29</v>
      </c>
      <c r="D120" s="13" t="s">
        <v>34</v>
      </c>
      <c r="E120" s="13"/>
      <c r="F120" s="14"/>
      <c r="G120" s="14"/>
      <c r="H120" s="14"/>
      <c r="I120" s="13" t="s">
        <v>481</v>
      </c>
    </row>
    <row r="121" spans="1:9">
      <c r="A121" s="13" t="s">
        <v>483</v>
      </c>
      <c r="B121" s="13" t="s">
        <v>484</v>
      </c>
      <c r="C121" s="13" t="s">
        <v>29</v>
      </c>
      <c r="D121" s="13" t="s">
        <v>34</v>
      </c>
      <c r="E121" s="13"/>
      <c r="F121" s="14"/>
      <c r="G121" s="14"/>
      <c r="H121" s="14"/>
      <c r="I121" s="13" t="s">
        <v>483</v>
      </c>
    </row>
    <row r="122" spans="1:9">
      <c r="A122" s="13" t="s">
        <v>485</v>
      </c>
      <c r="B122" s="13" t="s">
        <v>486</v>
      </c>
      <c r="C122" s="13" t="s">
        <v>29</v>
      </c>
      <c r="D122" s="13" t="s">
        <v>34</v>
      </c>
      <c r="E122" s="13"/>
      <c r="F122" s="14"/>
      <c r="G122" s="14"/>
      <c r="H122" s="14"/>
      <c r="I122" s="13" t="s">
        <v>485</v>
      </c>
    </row>
    <row r="123" spans="1:9">
      <c r="A123" s="13" t="s">
        <v>487</v>
      </c>
      <c r="B123" s="13" t="s">
        <v>488</v>
      </c>
      <c r="C123" s="13" t="s">
        <v>29</v>
      </c>
      <c r="D123" s="13" t="s">
        <v>34</v>
      </c>
      <c r="E123" s="13"/>
      <c r="F123" s="14"/>
      <c r="G123" s="14"/>
      <c r="H123" s="14"/>
      <c r="I123" s="13" t="s">
        <v>487</v>
      </c>
    </row>
    <row r="124" spans="1:9">
      <c r="A124" s="13" t="s">
        <v>489</v>
      </c>
      <c r="B124" s="13" t="s">
        <v>490</v>
      </c>
      <c r="C124" s="13" t="s">
        <v>29</v>
      </c>
      <c r="D124" s="13" t="s">
        <v>34</v>
      </c>
      <c r="E124" s="13"/>
      <c r="F124" s="14"/>
      <c r="G124" s="14"/>
      <c r="H124" s="14"/>
      <c r="I124" s="13" t="s">
        <v>489</v>
      </c>
    </row>
    <row r="125" spans="1:9">
      <c r="A125" s="13" t="s">
        <v>491</v>
      </c>
      <c r="B125" s="13" t="s">
        <v>492</v>
      </c>
      <c r="C125" s="13" t="s">
        <v>28</v>
      </c>
      <c r="D125" s="13">
        <v>1</v>
      </c>
      <c r="E125" s="13"/>
      <c r="F125" s="14"/>
      <c r="G125" s="14"/>
      <c r="H125" s="14"/>
      <c r="I125" s="13" t="s">
        <v>491</v>
      </c>
    </row>
    <row r="126" spans="1:9">
      <c r="A126" s="13" t="s">
        <v>493</v>
      </c>
      <c r="B126" s="13" t="s">
        <v>494</v>
      </c>
      <c r="C126" s="13" t="s">
        <v>30</v>
      </c>
      <c r="D126" s="13" t="s">
        <v>34</v>
      </c>
      <c r="E126" s="13"/>
      <c r="F126" s="14"/>
      <c r="G126" s="14"/>
      <c r="H126" s="14"/>
      <c r="I126" s="13" t="s">
        <v>493</v>
      </c>
    </row>
    <row r="127" spans="1:9">
      <c r="A127" s="13" t="s">
        <v>495</v>
      </c>
      <c r="B127" s="13" t="s">
        <v>496</v>
      </c>
      <c r="C127" s="13" t="s">
        <v>28</v>
      </c>
      <c r="D127" s="13">
        <v>1</v>
      </c>
      <c r="E127" s="13"/>
      <c r="F127" s="14"/>
      <c r="G127" s="14"/>
      <c r="H127" s="14"/>
      <c r="I127" s="13" t="s">
        <v>495</v>
      </c>
    </row>
    <row r="128" spans="1:9">
      <c r="A128" s="13" t="s">
        <v>497</v>
      </c>
      <c r="B128" s="13" t="s">
        <v>498</v>
      </c>
      <c r="C128" s="13" t="s">
        <v>29</v>
      </c>
      <c r="D128" s="13" t="s">
        <v>34</v>
      </c>
      <c r="E128" s="13"/>
      <c r="F128" s="14"/>
      <c r="G128" s="14"/>
      <c r="H128" s="14"/>
      <c r="I128" s="13" t="s">
        <v>497</v>
      </c>
    </row>
    <row r="129" spans="1:9">
      <c r="A129" s="13" t="s">
        <v>499</v>
      </c>
      <c r="B129" s="13" t="s">
        <v>500</v>
      </c>
      <c r="C129" s="13" t="s">
        <v>28</v>
      </c>
      <c r="D129" s="13">
        <v>10</v>
      </c>
      <c r="E129" s="13"/>
      <c r="F129" s="14"/>
      <c r="G129" s="14"/>
      <c r="H129" s="14"/>
      <c r="I129" s="13" t="s">
        <v>499</v>
      </c>
    </row>
    <row r="130" spans="1:9" s="26" customFormat="1">
      <c r="A130" s="24" t="s">
        <v>501</v>
      </c>
      <c r="B130" s="24" t="s">
        <v>502</v>
      </c>
      <c r="C130" s="24" t="s">
        <v>28</v>
      </c>
      <c r="D130" s="24">
        <v>10</v>
      </c>
      <c r="E130" s="24"/>
      <c r="F130" s="25"/>
      <c r="G130" s="25"/>
      <c r="H130" s="25" t="s">
        <v>18</v>
      </c>
      <c r="I130" s="24" t="s">
        <v>499</v>
      </c>
    </row>
    <row r="131" spans="1:9">
      <c r="A131" s="13" t="s">
        <v>503</v>
      </c>
      <c r="B131" s="13" t="s">
        <v>504</v>
      </c>
      <c r="C131" s="13" t="s">
        <v>28</v>
      </c>
      <c r="D131" s="13">
        <v>10</v>
      </c>
      <c r="E131" s="13"/>
      <c r="F131" s="14"/>
      <c r="G131" s="14"/>
      <c r="H131" s="14"/>
      <c r="I131" s="13" t="s">
        <v>503</v>
      </c>
    </row>
    <row r="132" spans="1:9">
      <c r="A132" s="13" t="s">
        <v>505</v>
      </c>
      <c r="B132" s="13" t="s">
        <v>506</v>
      </c>
      <c r="C132" s="13" t="s">
        <v>28</v>
      </c>
      <c r="D132" s="13">
        <v>1</v>
      </c>
      <c r="E132" s="13"/>
      <c r="F132" s="14"/>
      <c r="G132" s="14"/>
      <c r="H132" s="14"/>
      <c r="I132" s="13" t="s">
        <v>505</v>
      </c>
    </row>
    <row r="133" spans="1:9">
      <c r="A133" s="13" t="s">
        <v>507</v>
      </c>
      <c r="B133" s="13" t="s">
        <v>508</v>
      </c>
      <c r="C133" s="13" t="s">
        <v>28</v>
      </c>
      <c r="D133" s="13">
        <v>10</v>
      </c>
      <c r="E133" s="13"/>
      <c r="F133" s="14"/>
      <c r="G133" s="14"/>
      <c r="H133" s="14"/>
      <c r="I133" s="13" t="s">
        <v>507</v>
      </c>
    </row>
    <row r="134" spans="1:9">
      <c r="A134" s="13" t="s">
        <v>509</v>
      </c>
      <c r="B134" s="13" t="s">
        <v>510</v>
      </c>
      <c r="C134" s="13" t="s">
        <v>29</v>
      </c>
      <c r="D134" s="13" t="s">
        <v>34</v>
      </c>
      <c r="E134" s="13"/>
      <c r="F134" s="14"/>
      <c r="G134" s="14"/>
      <c r="H134" s="14"/>
      <c r="I134" s="13" t="s">
        <v>509</v>
      </c>
    </row>
    <row r="135" spans="1:9">
      <c r="A135" s="13" t="s">
        <v>511</v>
      </c>
      <c r="B135" s="13" t="s">
        <v>512</v>
      </c>
      <c r="C135" s="13" t="s">
        <v>29</v>
      </c>
      <c r="D135" s="13" t="s">
        <v>34</v>
      </c>
      <c r="E135" s="13"/>
      <c r="F135" s="14"/>
      <c r="G135" s="14"/>
      <c r="H135" s="14"/>
      <c r="I135" s="13" t="s">
        <v>511</v>
      </c>
    </row>
    <row r="136" spans="1:9">
      <c r="A136" s="13" t="s">
        <v>513</v>
      </c>
      <c r="B136" s="13" t="s">
        <v>514</v>
      </c>
      <c r="C136" s="13" t="s">
        <v>29</v>
      </c>
      <c r="D136" s="13" t="s">
        <v>34</v>
      </c>
      <c r="E136" s="13"/>
      <c r="F136" s="14"/>
      <c r="G136" s="14"/>
      <c r="H136" s="14"/>
      <c r="I136" s="13" t="s">
        <v>513</v>
      </c>
    </row>
    <row r="137" spans="1:9">
      <c r="A137" s="13" t="s">
        <v>515</v>
      </c>
      <c r="B137" s="13" t="s">
        <v>516</v>
      </c>
      <c r="C137" s="13" t="s">
        <v>28</v>
      </c>
      <c r="D137" s="13">
        <v>1</v>
      </c>
      <c r="E137" s="13"/>
      <c r="F137" s="14"/>
      <c r="G137" s="14"/>
      <c r="H137" s="14"/>
      <c r="I137" s="13" t="s">
        <v>515</v>
      </c>
    </row>
    <row r="138" spans="1:9">
      <c r="A138" s="13" t="s">
        <v>517</v>
      </c>
      <c r="B138" s="13" t="s">
        <v>518</v>
      </c>
      <c r="C138" s="13" t="s">
        <v>29</v>
      </c>
      <c r="D138" s="13" t="s">
        <v>34</v>
      </c>
      <c r="E138" s="13"/>
      <c r="F138" s="14"/>
      <c r="G138" s="14"/>
      <c r="H138" s="14"/>
      <c r="I138" s="13" t="s">
        <v>517</v>
      </c>
    </row>
    <row r="139" spans="1:9">
      <c r="A139" s="13" t="s">
        <v>519</v>
      </c>
      <c r="B139" s="13" t="s">
        <v>520</v>
      </c>
      <c r="C139" s="13" t="s">
        <v>30</v>
      </c>
      <c r="D139" s="13" t="s">
        <v>34</v>
      </c>
      <c r="E139" s="13"/>
      <c r="F139" s="14"/>
      <c r="G139" s="14"/>
      <c r="H139" s="14"/>
      <c r="I139" s="13" t="s">
        <v>519</v>
      </c>
    </row>
    <row r="140" spans="1:9">
      <c r="A140" s="13" t="s">
        <v>521</v>
      </c>
      <c r="B140" s="13" t="s">
        <v>522</v>
      </c>
      <c r="C140" s="13" t="s">
        <v>28</v>
      </c>
      <c r="D140" s="13">
        <v>10</v>
      </c>
      <c r="E140" s="13"/>
      <c r="F140" s="14"/>
      <c r="G140" s="14"/>
      <c r="H140" s="14"/>
      <c r="I140" s="13" t="s">
        <v>521</v>
      </c>
    </row>
    <row r="141" spans="1:9">
      <c r="A141" s="13" t="s">
        <v>523</v>
      </c>
      <c r="B141" s="13" t="s">
        <v>524</v>
      </c>
      <c r="C141" s="13" t="s">
        <v>28</v>
      </c>
      <c r="D141" s="13">
        <v>10</v>
      </c>
      <c r="E141" s="13"/>
      <c r="F141" s="14"/>
      <c r="G141" s="14"/>
      <c r="H141" s="14"/>
      <c r="I141" s="13" t="s">
        <v>523</v>
      </c>
    </row>
    <row r="142" spans="1:9">
      <c r="A142" s="13" t="s">
        <v>525</v>
      </c>
      <c r="B142" s="13" t="s">
        <v>526</v>
      </c>
      <c r="C142" s="13" t="s">
        <v>167</v>
      </c>
      <c r="D142" s="13">
        <v>10</v>
      </c>
      <c r="E142" s="13"/>
      <c r="F142" s="14"/>
      <c r="G142" s="14"/>
      <c r="H142" s="14"/>
      <c r="I142" s="13" t="s">
        <v>525</v>
      </c>
    </row>
    <row r="143" spans="1:9">
      <c r="A143" s="13" t="s">
        <v>527</v>
      </c>
      <c r="B143" s="13" t="s">
        <v>528</v>
      </c>
      <c r="C143" s="13" t="s">
        <v>28</v>
      </c>
      <c r="D143" s="13">
        <v>1</v>
      </c>
      <c r="E143" s="13"/>
      <c r="F143" s="14"/>
      <c r="G143" s="14"/>
      <c r="H143" s="14"/>
      <c r="I143" s="13" t="s">
        <v>527</v>
      </c>
    </row>
    <row r="144" spans="1:9">
      <c r="A144" s="13" t="s">
        <v>529</v>
      </c>
      <c r="B144" s="13" t="s">
        <v>530</v>
      </c>
      <c r="C144" s="13" t="s">
        <v>31</v>
      </c>
      <c r="D144" s="13">
        <v>1</v>
      </c>
      <c r="E144" s="13"/>
      <c r="F144" s="14"/>
      <c r="G144" s="14"/>
      <c r="H144" s="14"/>
      <c r="I144" s="13" t="s">
        <v>529</v>
      </c>
    </row>
    <row r="145" spans="1:9">
      <c r="A145" s="13" t="s">
        <v>531</v>
      </c>
      <c r="B145" s="13" t="s">
        <v>532</v>
      </c>
      <c r="C145" s="13" t="s">
        <v>31</v>
      </c>
      <c r="D145" s="13">
        <v>1</v>
      </c>
      <c r="E145" s="13"/>
      <c r="F145" s="14"/>
      <c r="G145" s="14"/>
      <c r="H145" s="14"/>
      <c r="I145" s="13" t="s">
        <v>531</v>
      </c>
    </row>
    <row r="146" spans="1:9">
      <c r="A146" s="13" t="s">
        <v>533</v>
      </c>
      <c r="B146" s="13" t="s">
        <v>534</v>
      </c>
      <c r="C146" s="13" t="s">
        <v>31</v>
      </c>
      <c r="D146" s="13">
        <v>1</v>
      </c>
      <c r="E146" s="13"/>
      <c r="F146" s="14"/>
      <c r="G146" s="14"/>
      <c r="H146" s="14"/>
      <c r="I146" s="13" t="s">
        <v>533</v>
      </c>
    </row>
    <row r="147" spans="1:9">
      <c r="A147" s="13" t="s">
        <v>535</v>
      </c>
      <c r="B147" s="13" t="s">
        <v>536</v>
      </c>
      <c r="C147" s="13" t="s">
        <v>30</v>
      </c>
      <c r="D147" s="13" t="s">
        <v>34</v>
      </c>
      <c r="E147" s="13"/>
      <c r="F147" s="14"/>
      <c r="G147" s="14"/>
      <c r="H147" s="14"/>
      <c r="I147" s="13" t="s">
        <v>535</v>
      </c>
    </row>
    <row r="148" spans="1:9">
      <c r="A148" s="13" t="s">
        <v>537</v>
      </c>
      <c r="B148" s="13" t="s">
        <v>538</v>
      </c>
      <c r="C148" s="13" t="s">
        <v>29</v>
      </c>
      <c r="D148" s="13" t="s">
        <v>34</v>
      </c>
      <c r="E148" s="13"/>
      <c r="F148" s="14"/>
      <c r="G148" s="14"/>
      <c r="H148" s="14"/>
      <c r="I148" s="13" t="s">
        <v>537</v>
      </c>
    </row>
    <row r="149" spans="1:9">
      <c r="A149" s="13" t="s">
        <v>539</v>
      </c>
      <c r="B149" s="13" t="s">
        <v>540</v>
      </c>
      <c r="C149" s="13" t="s">
        <v>30</v>
      </c>
      <c r="D149" s="13" t="s">
        <v>34</v>
      </c>
      <c r="E149" s="13"/>
      <c r="F149" s="14"/>
      <c r="G149" s="14"/>
      <c r="H149" s="14"/>
      <c r="I149" s="13" t="s">
        <v>539</v>
      </c>
    </row>
    <row r="150" spans="1:9">
      <c r="A150" s="13" t="s">
        <v>541</v>
      </c>
      <c r="B150" s="13" t="s">
        <v>542</v>
      </c>
      <c r="C150" s="13" t="s">
        <v>543</v>
      </c>
      <c r="D150" s="13" t="s">
        <v>544</v>
      </c>
      <c r="E150" s="13"/>
      <c r="F150" s="14"/>
      <c r="G150" s="14"/>
      <c r="H150" s="14"/>
      <c r="I150" s="13" t="s">
        <v>541</v>
      </c>
    </row>
    <row r="151" spans="1:9">
      <c r="A151" s="13" t="s">
        <v>545</v>
      </c>
      <c r="B151" s="13" t="s">
        <v>546</v>
      </c>
      <c r="C151" s="13" t="s">
        <v>543</v>
      </c>
      <c r="D151" s="13" t="s">
        <v>544</v>
      </c>
      <c r="E151" s="13"/>
      <c r="F151" s="14"/>
      <c r="G151" s="14"/>
      <c r="H151" s="14"/>
      <c r="I151" s="13" t="s">
        <v>545</v>
      </c>
    </row>
    <row r="152" spans="1:9">
      <c r="A152" s="13" t="s">
        <v>547</v>
      </c>
      <c r="B152" s="13" t="s">
        <v>548</v>
      </c>
      <c r="C152" s="13" t="s">
        <v>543</v>
      </c>
      <c r="D152" s="13" t="s">
        <v>544</v>
      </c>
      <c r="E152" s="13"/>
      <c r="F152" s="14"/>
      <c r="G152" s="14"/>
      <c r="H152" s="14"/>
      <c r="I152" s="13" t="s">
        <v>547</v>
      </c>
    </row>
    <row r="153" spans="1:9">
      <c r="A153" s="13" t="s">
        <v>549</v>
      </c>
      <c r="B153" s="13" t="s">
        <v>550</v>
      </c>
      <c r="C153" s="13" t="s">
        <v>543</v>
      </c>
      <c r="D153" s="13" t="s">
        <v>544</v>
      </c>
      <c r="E153" s="13"/>
      <c r="F153" s="14"/>
      <c r="G153" s="14"/>
      <c r="H153" s="14"/>
      <c r="I153" s="13" t="s">
        <v>549</v>
      </c>
    </row>
    <row r="154" spans="1:9">
      <c r="A154" s="13" t="s">
        <v>551</v>
      </c>
      <c r="B154" s="13" t="s">
        <v>552</v>
      </c>
      <c r="C154" s="13" t="s">
        <v>30</v>
      </c>
      <c r="D154" s="13" t="s">
        <v>34</v>
      </c>
      <c r="E154" s="13"/>
      <c r="F154" s="14"/>
      <c r="G154" s="14"/>
      <c r="H154" s="14"/>
      <c r="I154" s="13" t="s">
        <v>551</v>
      </c>
    </row>
    <row r="155" spans="1:9">
      <c r="A155" s="13" t="s">
        <v>553</v>
      </c>
      <c r="B155" s="13" t="s">
        <v>554</v>
      </c>
      <c r="C155" s="13" t="s">
        <v>29</v>
      </c>
      <c r="D155" s="13" t="s">
        <v>34</v>
      </c>
      <c r="E155" s="13"/>
      <c r="F155" s="14"/>
      <c r="G155" s="14"/>
      <c r="H155" s="14"/>
      <c r="I155" s="13" t="s">
        <v>553</v>
      </c>
    </row>
    <row r="156" spans="1:9">
      <c r="A156" s="13" t="s">
        <v>555</v>
      </c>
      <c r="B156" s="13" t="s">
        <v>556</v>
      </c>
      <c r="C156" s="13" t="s">
        <v>29</v>
      </c>
      <c r="D156" s="13" t="s">
        <v>34</v>
      </c>
      <c r="E156" s="13"/>
      <c r="F156" s="14"/>
      <c r="G156" s="14"/>
      <c r="H156" s="14"/>
      <c r="I156" s="13" t="s">
        <v>555</v>
      </c>
    </row>
    <row r="157" spans="1:9">
      <c r="A157" s="13" t="s">
        <v>557</v>
      </c>
      <c r="B157" s="13" t="s">
        <v>558</v>
      </c>
      <c r="C157" s="13" t="s">
        <v>28</v>
      </c>
      <c r="D157" s="13">
        <v>10</v>
      </c>
      <c r="E157" s="13"/>
      <c r="F157" s="14"/>
      <c r="G157" s="14"/>
      <c r="H157" s="14"/>
      <c r="I157" s="13" t="s">
        <v>557</v>
      </c>
    </row>
    <row r="158" spans="1:9">
      <c r="A158" s="13" t="s">
        <v>559</v>
      </c>
      <c r="B158" s="13" t="s">
        <v>560</v>
      </c>
      <c r="C158" s="13" t="s">
        <v>29</v>
      </c>
      <c r="D158" s="13" t="s">
        <v>34</v>
      </c>
      <c r="E158" s="13"/>
      <c r="F158" s="14"/>
      <c r="G158" s="14"/>
      <c r="H158" s="14"/>
      <c r="I158" s="13" t="s">
        <v>559</v>
      </c>
    </row>
    <row r="159" spans="1:9">
      <c r="A159" s="13" t="s">
        <v>561</v>
      </c>
      <c r="B159" s="13" t="s">
        <v>562</v>
      </c>
      <c r="C159" s="13" t="s">
        <v>29</v>
      </c>
      <c r="D159" s="13" t="s">
        <v>34</v>
      </c>
      <c r="E159" s="13"/>
      <c r="F159" s="14"/>
      <c r="G159" s="14"/>
      <c r="H159" s="14"/>
      <c r="I159" s="13" t="s">
        <v>561</v>
      </c>
    </row>
    <row r="160" spans="1:9">
      <c r="A160" s="13" t="s">
        <v>563</v>
      </c>
      <c r="B160" s="13" t="s">
        <v>564</v>
      </c>
      <c r="C160" s="13" t="s">
        <v>29</v>
      </c>
      <c r="D160" s="13" t="s">
        <v>34</v>
      </c>
      <c r="E160" s="13"/>
      <c r="F160" s="14"/>
      <c r="G160" s="14"/>
      <c r="H160" s="14"/>
      <c r="I160" s="13" t="s">
        <v>563</v>
      </c>
    </row>
    <row r="161" spans="1:9">
      <c r="A161" s="13" t="s">
        <v>565</v>
      </c>
      <c r="B161" s="13" t="s">
        <v>566</v>
      </c>
      <c r="C161" s="13" t="s">
        <v>29</v>
      </c>
      <c r="D161" s="13" t="s">
        <v>34</v>
      </c>
      <c r="E161" s="13"/>
      <c r="F161" s="14"/>
      <c r="G161" s="14"/>
      <c r="H161" s="14"/>
      <c r="I161" s="13" t="s">
        <v>565</v>
      </c>
    </row>
    <row r="162" spans="1:9">
      <c r="A162" s="13" t="s">
        <v>567</v>
      </c>
      <c r="B162" s="13" t="s">
        <v>568</v>
      </c>
      <c r="C162" s="13" t="s">
        <v>29</v>
      </c>
      <c r="D162" s="13" t="s">
        <v>34</v>
      </c>
      <c r="E162" s="13"/>
      <c r="F162" s="14"/>
      <c r="G162" s="14"/>
      <c r="H162" s="14"/>
      <c r="I162" s="13" t="s">
        <v>567</v>
      </c>
    </row>
    <row r="163" spans="1:9">
      <c r="A163" s="13" t="s">
        <v>569</v>
      </c>
      <c r="B163" s="13" t="s">
        <v>317</v>
      </c>
      <c r="C163" s="13" t="s">
        <v>28</v>
      </c>
      <c r="D163" s="13">
        <v>1</v>
      </c>
      <c r="E163" s="13"/>
      <c r="F163" s="14"/>
      <c r="G163" s="14"/>
      <c r="H163" s="14"/>
      <c r="I163" s="13" t="s">
        <v>569</v>
      </c>
    </row>
    <row r="164" spans="1:9">
      <c r="A164" s="13" t="s">
        <v>570</v>
      </c>
      <c r="B164" s="13" t="s">
        <v>571</v>
      </c>
      <c r="C164" s="13" t="s">
        <v>543</v>
      </c>
      <c r="D164" s="13" t="s">
        <v>572</v>
      </c>
      <c r="E164" s="13"/>
      <c r="F164" s="14"/>
      <c r="G164" s="14"/>
      <c r="H164" s="14"/>
      <c r="I164" s="13" t="s">
        <v>570</v>
      </c>
    </row>
    <row r="165" spans="1:9">
      <c r="A165" s="13" t="s">
        <v>573</v>
      </c>
      <c r="B165" s="13" t="s">
        <v>317</v>
      </c>
      <c r="C165" s="13" t="s">
        <v>29</v>
      </c>
      <c r="D165" s="13" t="s">
        <v>34</v>
      </c>
      <c r="E165" s="13"/>
      <c r="F165" s="14"/>
      <c r="G165" s="14"/>
      <c r="H165" s="14"/>
      <c r="I165" s="13" t="s">
        <v>573</v>
      </c>
    </row>
    <row r="166" spans="1:9">
      <c r="A166" s="13" t="s">
        <v>574</v>
      </c>
      <c r="B166" s="13" t="s">
        <v>575</v>
      </c>
      <c r="C166" s="13" t="s">
        <v>28</v>
      </c>
      <c r="D166" s="13">
        <v>1</v>
      </c>
      <c r="E166" s="13"/>
      <c r="F166" s="14"/>
      <c r="G166" s="14"/>
      <c r="H166" s="14"/>
      <c r="I166" s="13" t="s">
        <v>574</v>
      </c>
    </row>
    <row r="167" spans="1:9">
      <c r="A167" s="13" t="s">
        <v>576</v>
      </c>
      <c r="B167" s="13" t="s">
        <v>577</v>
      </c>
      <c r="C167" s="13" t="s">
        <v>30</v>
      </c>
      <c r="D167" s="13" t="s">
        <v>34</v>
      </c>
      <c r="E167" s="13"/>
      <c r="F167" s="14"/>
      <c r="G167" s="14"/>
      <c r="H167" s="14"/>
      <c r="I167" s="13" t="s">
        <v>576</v>
      </c>
    </row>
    <row r="168" spans="1:9">
      <c r="A168" s="13" t="s">
        <v>578</v>
      </c>
      <c r="B168" s="13" t="s">
        <v>579</v>
      </c>
      <c r="C168" s="13" t="s">
        <v>28</v>
      </c>
      <c r="D168" s="13">
        <v>1</v>
      </c>
      <c r="E168" s="13"/>
      <c r="F168" s="14"/>
      <c r="G168" s="14"/>
      <c r="H168" s="14"/>
      <c r="I168" s="13" t="s">
        <v>578</v>
      </c>
    </row>
    <row r="169" spans="1:9">
      <c r="A169" s="13" t="s">
        <v>580</v>
      </c>
      <c r="B169" s="13" t="s">
        <v>581</v>
      </c>
      <c r="C169" s="13" t="s">
        <v>28</v>
      </c>
      <c r="D169" s="13">
        <v>20</v>
      </c>
      <c r="E169" s="13"/>
      <c r="F169" s="14"/>
      <c r="G169" s="14"/>
      <c r="H169" s="14"/>
      <c r="I169" s="13" t="s">
        <v>580</v>
      </c>
    </row>
    <row r="170" spans="1:9">
      <c r="A170" s="13" t="s">
        <v>582</v>
      </c>
      <c r="B170" s="13" t="s">
        <v>583</v>
      </c>
      <c r="C170" s="13" t="s">
        <v>28</v>
      </c>
      <c r="D170" s="13">
        <v>1</v>
      </c>
      <c r="E170" s="13"/>
      <c r="F170" s="14"/>
      <c r="G170" s="14"/>
      <c r="H170" s="14"/>
      <c r="I170" s="13" t="s">
        <v>582</v>
      </c>
    </row>
    <row r="171" spans="1:9">
      <c r="A171" s="13" t="s">
        <v>584</v>
      </c>
      <c r="B171" s="13" t="s">
        <v>585</v>
      </c>
      <c r="C171" s="13" t="s">
        <v>543</v>
      </c>
      <c r="D171" s="13" t="s">
        <v>544</v>
      </c>
      <c r="E171" s="13"/>
      <c r="F171" s="14"/>
      <c r="G171" s="14"/>
      <c r="H171" s="14"/>
      <c r="I171" s="13" t="s">
        <v>584</v>
      </c>
    </row>
    <row r="172" spans="1:9">
      <c r="A172" s="13" t="s">
        <v>586</v>
      </c>
      <c r="B172" s="13" t="s">
        <v>587</v>
      </c>
      <c r="C172" s="13" t="s">
        <v>29</v>
      </c>
      <c r="D172" s="13" t="s">
        <v>34</v>
      </c>
      <c r="E172" s="13"/>
      <c r="F172" s="14"/>
      <c r="G172" s="14"/>
      <c r="H172" s="14"/>
      <c r="I172" s="13" t="s">
        <v>586</v>
      </c>
    </row>
    <row r="173" spans="1:9">
      <c r="A173" s="13" t="s">
        <v>588</v>
      </c>
      <c r="B173" s="13" t="s">
        <v>589</v>
      </c>
      <c r="C173" s="13" t="s">
        <v>29</v>
      </c>
      <c r="D173" s="13" t="s">
        <v>34</v>
      </c>
      <c r="E173" s="13"/>
      <c r="F173" s="14"/>
      <c r="G173" s="14"/>
      <c r="H173" s="14"/>
      <c r="I173" s="13" t="s">
        <v>588</v>
      </c>
    </row>
    <row r="174" spans="1:9">
      <c r="A174" s="13" t="s">
        <v>590</v>
      </c>
      <c r="B174" s="13" t="s">
        <v>591</v>
      </c>
      <c r="C174" s="13" t="s">
        <v>29</v>
      </c>
      <c r="D174" s="13" t="s">
        <v>34</v>
      </c>
      <c r="E174" s="13"/>
      <c r="F174" s="14"/>
      <c r="G174" s="14"/>
      <c r="H174" s="14"/>
      <c r="I174" s="13" t="s">
        <v>590</v>
      </c>
    </row>
    <row r="175" spans="1:9">
      <c r="A175" s="13" t="s">
        <v>592</v>
      </c>
      <c r="B175" s="13" t="s">
        <v>593</v>
      </c>
      <c r="C175" s="13" t="s">
        <v>29</v>
      </c>
      <c r="D175" s="13" t="s">
        <v>34</v>
      </c>
      <c r="E175" s="13"/>
      <c r="F175" s="14"/>
      <c r="G175" s="14"/>
      <c r="H175" s="14"/>
      <c r="I175" s="13" t="s">
        <v>592</v>
      </c>
    </row>
    <row r="176" spans="1:9">
      <c r="A176" s="13" t="s">
        <v>594</v>
      </c>
      <c r="B176" s="13" t="s">
        <v>595</v>
      </c>
      <c r="C176" s="13" t="s">
        <v>31</v>
      </c>
      <c r="D176" s="13">
        <v>1</v>
      </c>
      <c r="E176" s="13"/>
      <c r="F176" s="14"/>
      <c r="G176" s="14"/>
      <c r="H176" s="14"/>
      <c r="I176" s="13" t="s">
        <v>594</v>
      </c>
    </row>
    <row r="177" spans="1:9">
      <c r="A177" s="13" t="s">
        <v>596</v>
      </c>
      <c r="B177" s="13" t="s">
        <v>597</v>
      </c>
      <c r="C177" s="13" t="s">
        <v>167</v>
      </c>
      <c r="D177" s="13">
        <v>10</v>
      </c>
      <c r="E177" s="13"/>
      <c r="F177" s="14"/>
      <c r="G177" s="14"/>
      <c r="H177" s="14"/>
      <c r="I177" s="13" t="s">
        <v>596</v>
      </c>
    </row>
    <row r="178" spans="1:9">
      <c r="A178" s="13" t="s">
        <v>598</v>
      </c>
      <c r="B178" s="13" t="s">
        <v>599</v>
      </c>
      <c r="C178" s="13" t="s">
        <v>29</v>
      </c>
      <c r="D178" s="13" t="s">
        <v>34</v>
      </c>
      <c r="E178" s="13"/>
      <c r="F178" s="14"/>
      <c r="G178" s="14"/>
      <c r="H178" s="14"/>
      <c r="I178" s="13" t="s">
        <v>598</v>
      </c>
    </row>
    <row r="179" spans="1:9">
      <c r="A179" s="13" t="s">
        <v>600</v>
      </c>
      <c r="B179" s="13" t="s">
        <v>601</v>
      </c>
      <c r="C179" s="13" t="s">
        <v>29</v>
      </c>
      <c r="D179" s="13" t="s">
        <v>34</v>
      </c>
      <c r="E179" s="13"/>
      <c r="F179" s="14"/>
      <c r="G179" s="14"/>
      <c r="H179" s="14"/>
      <c r="I179" s="13" t="s">
        <v>600</v>
      </c>
    </row>
    <row r="180" spans="1:9">
      <c r="A180" s="13" t="s">
        <v>602</v>
      </c>
      <c r="B180" s="13" t="s">
        <v>603</v>
      </c>
      <c r="C180" s="13" t="s">
        <v>31</v>
      </c>
      <c r="D180" s="13">
        <v>1</v>
      </c>
      <c r="E180" s="13"/>
      <c r="F180" s="14"/>
      <c r="G180" s="14"/>
      <c r="H180" s="14"/>
      <c r="I180" s="13" t="s">
        <v>602</v>
      </c>
    </row>
    <row r="181" spans="1:9">
      <c r="A181" s="13" t="s">
        <v>604</v>
      </c>
      <c r="B181" s="13" t="s">
        <v>605</v>
      </c>
      <c r="C181" s="13" t="s">
        <v>29</v>
      </c>
      <c r="D181" s="13" t="s">
        <v>34</v>
      </c>
      <c r="E181" s="13"/>
      <c r="F181" s="14"/>
      <c r="G181" s="14"/>
      <c r="H181" s="14"/>
      <c r="I181" s="13" t="s">
        <v>604</v>
      </c>
    </row>
    <row r="182" spans="1:9">
      <c r="A182" s="13" t="s">
        <v>606</v>
      </c>
      <c r="B182" s="13" t="s">
        <v>607</v>
      </c>
      <c r="C182" s="13" t="s">
        <v>29</v>
      </c>
      <c r="D182" s="13" t="s">
        <v>34</v>
      </c>
      <c r="E182" s="13"/>
      <c r="F182" s="14"/>
      <c r="G182" s="14"/>
      <c r="H182" s="14"/>
      <c r="I182" s="13" t="s">
        <v>606</v>
      </c>
    </row>
    <row r="183" spans="1:9">
      <c r="A183" s="13" t="s">
        <v>608</v>
      </c>
      <c r="B183" s="13" t="s">
        <v>609</v>
      </c>
      <c r="C183" s="13" t="s">
        <v>31</v>
      </c>
      <c r="D183" s="13">
        <v>1</v>
      </c>
      <c r="E183" s="13"/>
      <c r="F183" s="14"/>
      <c r="G183" s="14"/>
      <c r="H183" s="14"/>
      <c r="I183" s="13" t="s">
        <v>608</v>
      </c>
    </row>
    <row r="184" spans="1:9">
      <c r="A184" s="13" t="s">
        <v>610</v>
      </c>
      <c r="B184" s="13" t="s">
        <v>611</v>
      </c>
      <c r="C184" s="13" t="s">
        <v>30</v>
      </c>
      <c r="D184" s="13" t="s">
        <v>34</v>
      </c>
      <c r="E184" s="13"/>
      <c r="F184" s="14"/>
      <c r="G184" s="14"/>
      <c r="H184" s="14"/>
      <c r="I184" s="13" t="s">
        <v>610</v>
      </c>
    </row>
    <row r="185" spans="1:9">
      <c r="A185" s="13" t="s">
        <v>612</v>
      </c>
      <c r="B185" s="13" t="s">
        <v>613</v>
      </c>
      <c r="C185" s="13" t="s">
        <v>30</v>
      </c>
      <c r="D185" s="13" t="s">
        <v>34</v>
      </c>
      <c r="E185" s="13"/>
      <c r="F185" s="14"/>
      <c r="G185" s="14"/>
      <c r="H185" s="14"/>
      <c r="I185" s="13" t="s">
        <v>612</v>
      </c>
    </row>
    <row r="186" spans="1:9">
      <c r="A186" s="13" t="s">
        <v>614</v>
      </c>
      <c r="B186" s="13" t="s">
        <v>615</v>
      </c>
      <c r="C186" s="13" t="s">
        <v>30</v>
      </c>
      <c r="D186" s="13" t="s">
        <v>34</v>
      </c>
      <c r="E186" s="13"/>
      <c r="F186" s="14"/>
      <c r="G186" s="14"/>
      <c r="H186" s="14"/>
      <c r="I186" s="13" t="s">
        <v>614</v>
      </c>
    </row>
    <row r="187" spans="1:9">
      <c r="A187" s="13" t="s">
        <v>616</v>
      </c>
      <c r="B187" s="13" t="s">
        <v>617</v>
      </c>
      <c r="C187" s="13" t="s">
        <v>28</v>
      </c>
      <c r="D187" s="13">
        <v>1</v>
      </c>
      <c r="E187" s="13"/>
      <c r="F187" s="14"/>
      <c r="G187" s="14"/>
      <c r="H187" s="14"/>
      <c r="I187" s="13" t="s">
        <v>616</v>
      </c>
    </row>
    <row r="188" spans="1:9">
      <c r="A188" s="13" t="s">
        <v>618</v>
      </c>
      <c r="B188" s="13" t="s">
        <v>619</v>
      </c>
      <c r="C188" s="13" t="s">
        <v>29</v>
      </c>
      <c r="D188" s="13" t="s">
        <v>34</v>
      </c>
      <c r="E188" s="13"/>
      <c r="F188" s="14"/>
      <c r="G188" s="14"/>
      <c r="H188" s="14"/>
      <c r="I188" s="13" t="s">
        <v>618</v>
      </c>
    </row>
    <row r="189" spans="1:9">
      <c r="A189" s="13" t="s">
        <v>620</v>
      </c>
      <c r="B189" s="13" t="s">
        <v>621</v>
      </c>
      <c r="C189" s="13" t="s">
        <v>29</v>
      </c>
      <c r="D189" s="13" t="s">
        <v>34</v>
      </c>
      <c r="E189" s="13"/>
      <c r="F189" s="14"/>
      <c r="G189" s="14"/>
      <c r="H189" s="14"/>
      <c r="I189" s="13" t="s">
        <v>620</v>
      </c>
    </row>
    <row r="190" spans="1:9">
      <c r="A190" s="13" t="s">
        <v>622</v>
      </c>
      <c r="B190" s="13" t="s">
        <v>623</v>
      </c>
      <c r="C190" s="13" t="s">
        <v>28</v>
      </c>
      <c r="D190" s="13">
        <v>10</v>
      </c>
      <c r="E190" s="13"/>
      <c r="F190" s="14"/>
      <c r="G190" s="14"/>
      <c r="H190" s="14"/>
      <c r="I190" s="13" t="s">
        <v>622</v>
      </c>
    </row>
    <row r="191" spans="1:9">
      <c r="A191" s="13" t="s">
        <v>624</v>
      </c>
      <c r="B191" s="13" t="s">
        <v>625</v>
      </c>
      <c r="C191" s="13" t="s">
        <v>28</v>
      </c>
      <c r="D191" s="13">
        <v>1</v>
      </c>
      <c r="E191" s="13"/>
      <c r="F191" s="14"/>
      <c r="G191" s="14"/>
      <c r="H191" s="14"/>
      <c r="I191" s="13" t="s">
        <v>624</v>
      </c>
    </row>
    <row r="192" spans="1:9">
      <c r="A192" s="13" t="s">
        <v>626</v>
      </c>
      <c r="B192" s="13" t="s">
        <v>627</v>
      </c>
      <c r="C192" s="13" t="s">
        <v>28</v>
      </c>
      <c r="D192" s="13">
        <v>20</v>
      </c>
      <c r="E192" s="13"/>
      <c r="F192" s="14"/>
      <c r="G192" s="14"/>
      <c r="H192" s="14"/>
      <c r="I192" s="13" t="s">
        <v>626</v>
      </c>
    </row>
    <row r="193" spans="1:9">
      <c r="A193" s="13" t="s">
        <v>628</v>
      </c>
      <c r="B193" s="13" t="s">
        <v>629</v>
      </c>
      <c r="C193" s="13" t="s">
        <v>28</v>
      </c>
      <c r="D193" s="13">
        <v>2</v>
      </c>
      <c r="E193" s="13"/>
      <c r="F193" s="14"/>
      <c r="G193" s="14"/>
      <c r="H193" s="14"/>
      <c r="I193" s="13" t="s">
        <v>628</v>
      </c>
    </row>
    <row r="194" spans="1:9" s="26" customFormat="1">
      <c r="A194" s="24" t="s">
        <v>630</v>
      </c>
      <c r="B194" s="24" t="s">
        <v>631</v>
      </c>
      <c r="C194" s="24" t="s">
        <v>28</v>
      </c>
      <c r="D194" s="24">
        <v>2</v>
      </c>
      <c r="E194" s="24"/>
      <c r="F194" s="25"/>
      <c r="G194" s="25"/>
      <c r="H194" s="25" t="s">
        <v>18</v>
      </c>
      <c r="I194" s="24" t="s">
        <v>628</v>
      </c>
    </row>
    <row r="195" spans="1:9">
      <c r="A195" s="13" t="s">
        <v>632</v>
      </c>
      <c r="B195" s="13" t="s">
        <v>317</v>
      </c>
      <c r="C195" s="13" t="s">
        <v>28</v>
      </c>
      <c r="D195" s="13">
        <v>2</v>
      </c>
      <c r="E195" s="13"/>
      <c r="F195" s="14"/>
      <c r="G195" s="14"/>
      <c r="H195" s="14"/>
      <c r="I195" s="13" t="s">
        <v>632</v>
      </c>
    </row>
    <row r="196" spans="1:9">
      <c r="A196" s="13" t="s">
        <v>633</v>
      </c>
      <c r="B196" s="13" t="s">
        <v>634</v>
      </c>
      <c r="C196" s="13" t="s">
        <v>28</v>
      </c>
      <c r="D196" s="13">
        <v>1</v>
      </c>
      <c r="E196" s="13"/>
      <c r="F196" s="14"/>
      <c r="G196" s="14"/>
      <c r="H196" s="14"/>
      <c r="I196" s="13" t="s">
        <v>633</v>
      </c>
    </row>
    <row r="197" spans="1:9">
      <c r="A197" s="13" t="s">
        <v>635</v>
      </c>
      <c r="B197" s="13" t="s">
        <v>317</v>
      </c>
      <c r="C197" s="13" t="s">
        <v>28</v>
      </c>
      <c r="D197" s="13">
        <v>10</v>
      </c>
      <c r="E197" s="13"/>
      <c r="F197" s="14"/>
      <c r="G197" s="14"/>
      <c r="H197" s="14"/>
      <c r="I197" s="13" t="s">
        <v>635</v>
      </c>
    </row>
    <row r="198" spans="1:9">
      <c r="A198" s="13" t="s">
        <v>636</v>
      </c>
      <c r="B198" s="13" t="s">
        <v>637</v>
      </c>
      <c r="C198" s="13" t="s">
        <v>28</v>
      </c>
      <c r="D198" s="13">
        <v>5</v>
      </c>
      <c r="E198" s="13"/>
      <c r="F198" s="14"/>
      <c r="G198" s="14"/>
      <c r="H198" s="14"/>
      <c r="I198" s="13" t="s">
        <v>636</v>
      </c>
    </row>
    <row r="199" spans="1:9">
      <c r="A199" s="13" t="s">
        <v>638</v>
      </c>
      <c r="B199" s="13" t="s">
        <v>639</v>
      </c>
      <c r="C199" s="13" t="s">
        <v>30</v>
      </c>
      <c r="D199" s="13" t="s">
        <v>34</v>
      </c>
      <c r="E199" s="13"/>
      <c r="F199" s="14"/>
      <c r="G199" s="14"/>
      <c r="H199" s="14"/>
      <c r="I199" s="13" t="s">
        <v>638</v>
      </c>
    </row>
    <row r="200" spans="1:9">
      <c r="A200" s="13" t="s">
        <v>640</v>
      </c>
      <c r="B200" s="13" t="s">
        <v>641</v>
      </c>
      <c r="C200" s="13" t="s">
        <v>29</v>
      </c>
      <c r="D200" s="13" t="s">
        <v>34</v>
      </c>
      <c r="E200" s="13"/>
      <c r="F200" s="14"/>
      <c r="G200" s="14"/>
      <c r="H200" s="14"/>
      <c r="I200" s="13" t="s">
        <v>640</v>
      </c>
    </row>
    <row r="201" spans="1:9">
      <c r="A201" s="13" t="s">
        <v>642</v>
      </c>
      <c r="B201" s="13" t="s">
        <v>643</v>
      </c>
      <c r="C201" s="13" t="s">
        <v>28</v>
      </c>
      <c r="D201" s="13">
        <v>20</v>
      </c>
      <c r="E201" s="13"/>
      <c r="F201" s="14"/>
      <c r="G201" s="14"/>
      <c r="H201" s="14"/>
      <c r="I201" s="13" t="s">
        <v>642</v>
      </c>
    </row>
    <row r="202" spans="1:9">
      <c r="A202" s="13" t="s">
        <v>644</v>
      </c>
      <c r="B202" s="13" t="s">
        <v>645</v>
      </c>
      <c r="C202" s="13" t="s">
        <v>28</v>
      </c>
      <c r="D202" s="13">
        <v>1</v>
      </c>
      <c r="E202" s="13"/>
      <c r="F202" s="14"/>
      <c r="G202" s="14"/>
      <c r="H202" s="14"/>
      <c r="I202" s="13" t="s">
        <v>644</v>
      </c>
    </row>
    <row r="203" spans="1:9">
      <c r="A203" s="13" t="s">
        <v>646</v>
      </c>
      <c r="B203" s="13" t="s">
        <v>647</v>
      </c>
      <c r="C203" s="13" t="s">
        <v>30</v>
      </c>
      <c r="D203" s="13" t="s">
        <v>34</v>
      </c>
      <c r="E203" s="13"/>
      <c r="F203" s="14"/>
      <c r="G203" s="14"/>
      <c r="H203" s="14"/>
      <c r="I203" s="13" t="s">
        <v>646</v>
      </c>
    </row>
    <row r="204" spans="1:9">
      <c r="A204" s="13" t="s">
        <v>648</v>
      </c>
      <c r="B204" s="13" t="s">
        <v>649</v>
      </c>
      <c r="C204" s="13" t="s">
        <v>30</v>
      </c>
      <c r="D204" s="13" t="s">
        <v>34</v>
      </c>
      <c r="E204" s="13"/>
      <c r="F204" s="14"/>
      <c r="G204" s="14"/>
      <c r="H204" s="14"/>
      <c r="I204" s="13" t="s">
        <v>648</v>
      </c>
    </row>
    <row r="205" spans="1:9">
      <c r="A205" s="13" t="s">
        <v>650</v>
      </c>
      <c r="B205" s="13" t="s">
        <v>651</v>
      </c>
      <c r="C205" s="13" t="s">
        <v>29</v>
      </c>
      <c r="D205" s="13" t="s">
        <v>34</v>
      </c>
      <c r="E205" s="13"/>
      <c r="F205" s="14"/>
      <c r="G205" s="14"/>
      <c r="H205" s="14"/>
      <c r="I205" s="13" t="s">
        <v>650</v>
      </c>
    </row>
    <row r="206" spans="1:9">
      <c r="A206" s="13" t="s">
        <v>652</v>
      </c>
      <c r="B206" s="13" t="s">
        <v>653</v>
      </c>
      <c r="C206" s="13" t="s">
        <v>29</v>
      </c>
      <c r="D206" s="13" t="s">
        <v>34</v>
      </c>
      <c r="E206" s="13"/>
      <c r="F206" s="14"/>
      <c r="G206" s="14"/>
      <c r="H206" s="14"/>
      <c r="I206" s="13" t="s">
        <v>652</v>
      </c>
    </row>
    <row r="207" spans="1:9">
      <c r="A207" s="13" t="s">
        <v>654</v>
      </c>
      <c r="B207" s="13" t="s">
        <v>655</v>
      </c>
      <c r="C207" s="13" t="s">
        <v>167</v>
      </c>
      <c r="D207" s="13">
        <v>10</v>
      </c>
      <c r="E207" s="13"/>
      <c r="F207" s="14"/>
      <c r="G207" s="14"/>
      <c r="H207" s="14"/>
      <c r="I207" s="13" t="s">
        <v>654</v>
      </c>
    </row>
    <row r="208" spans="1:9">
      <c r="A208" s="13" t="s">
        <v>656</v>
      </c>
      <c r="B208" s="13" t="s">
        <v>657</v>
      </c>
      <c r="C208" s="13" t="s">
        <v>28</v>
      </c>
      <c r="D208" s="13">
        <v>2</v>
      </c>
      <c r="E208" s="13"/>
      <c r="F208" s="14"/>
      <c r="G208" s="14"/>
      <c r="H208" s="14"/>
      <c r="I208" s="13" t="s">
        <v>656</v>
      </c>
    </row>
    <row r="209" spans="1:9">
      <c r="A209" s="13" t="s">
        <v>658</v>
      </c>
      <c r="B209" s="13" t="s">
        <v>317</v>
      </c>
      <c r="C209" s="13" t="s">
        <v>29</v>
      </c>
      <c r="D209" s="13" t="s">
        <v>34</v>
      </c>
      <c r="E209" s="13"/>
      <c r="F209" s="14"/>
      <c r="G209" s="14"/>
      <c r="H209" s="14"/>
      <c r="I209" s="13" t="s">
        <v>658</v>
      </c>
    </row>
    <row r="210" spans="1:9">
      <c r="A210" s="13" t="s">
        <v>659</v>
      </c>
      <c r="B210" s="13" t="s">
        <v>317</v>
      </c>
      <c r="C210" s="13" t="s">
        <v>31</v>
      </c>
      <c r="D210" s="13">
        <v>1</v>
      </c>
      <c r="E210" s="13"/>
      <c r="F210" s="14"/>
      <c r="G210" s="14"/>
      <c r="H210" s="14"/>
      <c r="I210" s="13" t="s">
        <v>659</v>
      </c>
    </row>
    <row r="211" spans="1:9">
      <c r="A211" s="13" t="s">
        <v>660</v>
      </c>
      <c r="B211" s="13" t="s">
        <v>317</v>
      </c>
      <c r="C211" s="13" t="s">
        <v>30</v>
      </c>
      <c r="D211" s="13" t="s">
        <v>34</v>
      </c>
      <c r="E211" s="13"/>
      <c r="F211" s="14"/>
      <c r="G211" s="14"/>
      <c r="H211" s="14"/>
      <c r="I211" s="13" t="s">
        <v>660</v>
      </c>
    </row>
    <row r="212" spans="1:9">
      <c r="A212" s="13" t="s">
        <v>661</v>
      </c>
      <c r="B212" s="13" t="s">
        <v>235</v>
      </c>
      <c r="C212" s="13" t="s">
        <v>28</v>
      </c>
      <c r="D212" s="13">
        <v>3</v>
      </c>
      <c r="E212" s="13"/>
      <c r="F212" s="14"/>
      <c r="G212" s="14"/>
      <c r="H212" s="14"/>
      <c r="I212" s="13" t="s">
        <v>661</v>
      </c>
    </row>
    <row r="213" spans="1:9">
      <c r="A213" s="13" t="s">
        <v>662</v>
      </c>
      <c r="B213" s="13" t="s">
        <v>663</v>
      </c>
      <c r="C213" s="13" t="s">
        <v>28</v>
      </c>
      <c r="D213" s="13">
        <v>15</v>
      </c>
      <c r="E213" s="13"/>
      <c r="F213" s="14"/>
      <c r="G213" s="14"/>
      <c r="H213" s="14"/>
      <c r="I213" s="13" t="s">
        <v>662</v>
      </c>
    </row>
    <row r="214" spans="1:9">
      <c r="A214" s="13" t="s">
        <v>664</v>
      </c>
      <c r="B214" s="13" t="s">
        <v>665</v>
      </c>
      <c r="C214" s="13" t="s">
        <v>28</v>
      </c>
      <c r="D214" s="13">
        <v>150</v>
      </c>
      <c r="E214" s="13"/>
      <c r="F214" s="14"/>
      <c r="G214" s="14"/>
      <c r="H214" s="14"/>
      <c r="I214" s="13" t="s">
        <v>664</v>
      </c>
    </row>
    <row r="215" spans="1:9">
      <c r="A215" s="13" t="s">
        <v>666</v>
      </c>
      <c r="B215" s="13" t="s">
        <v>667</v>
      </c>
      <c r="C215" s="13" t="s">
        <v>28</v>
      </c>
      <c r="D215" s="13">
        <v>20</v>
      </c>
      <c r="E215" s="13"/>
      <c r="F215" s="14"/>
      <c r="G215" s="14"/>
      <c r="H215" s="14"/>
      <c r="I215" s="13" t="s">
        <v>666</v>
      </c>
    </row>
    <row r="216" spans="1:9">
      <c r="A216" s="13" t="s">
        <v>249</v>
      </c>
      <c r="B216" s="13" t="s">
        <v>250</v>
      </c>
      <c r="C216" s="13" t="s">
        <v>251</v>
      </c>
      <c r="D216" s="13"/>
      <c r="E216" s="13"/>
      <c r="F216" s="14" t="s">
        <v>252</v>
      </c>
      <c r="G216" s="14"/>
      <c r="H216" s="15"/>
      <c r="I216" s="15" t="s">
        <v>253</v>
      </c>
    </row>
    <row r="217" spans="1:9">
      <c r="A217" s="13" t="s">
        <v>254</v>
      </c>
      <c r="B217" s="13" t="s">
        <v>255</v>
      </c>
      <c r="C217" s="13" t="s">
        <v>28</v>
      </c>
      <c r="D217" s="13" t="s">
        <v>41</v>
      </c>
      <c r="E217" s="13"/>
      <c r="F217" s="14" t="s">
        <v>252</v>
      </c>
      <c r="G217" s="14"/>
      <c r="H217" s="15"/>
      <c r="I217" s="15" t="s">
        <v>253</v>
      </c>
    </row>
    <row r="218" spans="1:9">
      <c r="A218" s="13" t="s">
        <v>256</v>
      </c>
      <c r="B218" s="13" t="s">
        <v>257</v>
      </c>
      <c r="C218" s="13" t="s">
        <v>28</v>
      </c>
      <c r="D218" s="13" t="s">
        <v>40</v>
      </c>
      <c r="E218" s="13"/>
      <c r="F218" s="14" t="s">
        <v>252</v>
      </c>
      <c r="G218" s="14"/>
      <c r="H218" s="15"/>
      <c r="I218" s="15" t="s">
        <v>253</v>
      </c>
    </row>
    <row r="219" spans="1:9">
      <c r="A219" s="13" t="s">
        <v>258</v>
      </c>
      <c r="B219" s="13" t="s">
        <v>259</v>
      </c>
      <c r="C219" s="13" t="s">
        <v>28</v>
      </c>
      <c r="D219" s="13" t="s">
        <v>33</v>
      </c>
      <c r="E219" s="13"/>
      <c r="F219" s="14" t="s">
        <v>252</v>
      </c>
      <c r="G219" s="14"/>
      <c r="H219" s="15"/>
      <c r="I219" s="15" t="s">
        <v>253</v>
      </c>
    </row>
    <row r="220" spans="1:9">
      <c r="A220" s="13" t="s">
        <v>260</v>
      </c>
      <c r="B220" s="13" t="s">
        <v>261</v>
      </c>
      <c r="C220" s="13" t="s">
        <v>28</v>
      </c>
      <c r="D220" s="13" t="s">
        <v>262</v>
      </c>
      <c r="E220" s="13"/>
      <c r="F220" s="14" t="s">
        <v>263</v>
      </c>
      <c r="G220" s="14"/>
      <c r="H220" s="15"/>
      <c r="I220" s="15" t="s">
        <v>253</v>
      </c>
    </row>
    <row r="221" spans="1:9">
      <c r="A221" s="13" t="s">
        <v>264</v>
      </c>
      <c r="B221" s="13" t="s">
        <v>265</v>
      </c>
      <c r="C221" s="13" t="s">
        <v>30</v>
      </c>
      <c r="D221" s="13" t="s">
        <v>266</v>
      </c>
      <c r="E221" s="13"/>
      <c r="F221" s="14" t="s">
        <v>252</v>
      </c>
      <c r="G221" s="14"/>
      <c r="H221" s="15"/>
      <c r="I221" s="15" t="s">
        <v>253</v>
      </c>
    </row>
    <row r="222" spans="1:9">
      <c r="A222" s="13" t="s">
        <v>267</v>
      </c>
      <c r="B222" s="13" t="s">
        <v>268</v>
      </c>
      <c r="C222" s="13" t="s">
        <v>30</v>
      </c>
      <c r="D222" s="13" t="s">
        <v>266</v>
      </c>
      <c r="E222" s="13"/>
      <c r="F222" s="14" t="s">
        <v>252</v>
      </c>
      <c r="G222" s="14"/>
      <c r="H222" s="15"/>
      <c r="I222" s="13" t="s">
        <v>59</v>
      </c>
    </row>
  </sheetData>
  <hyperlinks>
    <hyperlink ref="A1" location="Summary!A1" display="Back-to-Summary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259"/>
  <sheetViews>
    <sheetView tabSelected="1" topLeftCell="A238" workbookViewId="0">
      <selection activeCell="B242" sqref="B242"/>
    </sheetView>
  </sheetViews>
  <sheetFormatPr defaultRowHeight="15"/>
  <cols>
    <col min="1" max="1" width="25.7109375" style="16" customWidth="1"/>
    <col min="2" max="2" width="40.7109375" style="16" customWidth="1"/>
    <col min="3" max="3" width="15.7109375" style="16" customWidth="1"/>
    <col min="4" max="4" width="10.7109375" style="16" customWidth="1"/>
    <col min="5" max="5" width="5" style="16" bestFit="1" customWidth="1"/>
    <col min="6" max="6" width="5.7109375" style="18" customWidth="1"/>
    <col min="7" max="7" width="5.7109375" style="16" customWidth="1"/>
    <col min="8" max="8" width="5.7109375" style="18" customWidth="1"/>
    <col min="9" max="9" width="50.7109375" style="16" customWidth="1"/>
    <col min="10" max="16384" width="9.140625" style="16"/>
  </cols>
  <sheetData>
    <row r="1" spans="1:9">
      <c r="A1" s="4" t="s">
        <v>6</v>
      </c>
      <c r="B1" s="17"/>
      <c r="C1" s="18"/>
      <c r="D1" s="18"/>
      <c r="E1" s="18"/>
      <c r="G1" s="18"/>
      <c r="H1" s="19"/>
      <c r="I1" s="20"/>
    </row>
    <row r="2" spans="1:9">
      <c r="A2" s="17"/>
      <c r="B2" s="17"/>
      <c r="C2" s="18"/>
      <c r="D2" s="18"/>
      <c r="E2" s="18"/>
      <c r="G2" s="18"/>
      <c r="H2" s="19"/>
      <c r="I2" s="20"/>
    </row>
    <row r="3" spans="1:9">
      <c r="A3" s="21" t="s">
        <v>7</v>
      </c>
      <c r="B3" s="22" t="s">
        <v>44</v>
      </c>
      <c r="C3" s="18"/>
      <c r="D3" s="18"/>
      <c r="E3" s="18"/>
      <c r="G3" s="18"/>
      <c r="H3" s="19"/>
      <c r="I3" s="20"/>
    </row>
    <row r="4" spans="1:9">
      <c r="A4" s="21" t="s">
        <v>8</v>
      </c>
      <c r="B4" s="22" t="str">
        <f>Summary!A11</f>
        <v>STG_TNB_TRN_CONTRACT</v>
      </c>
      <c r="G4" s="18"/>
      <c r="H4" s="19"/>
      <c r="I4" s="20"/>
    </row>
    <row r="5" spans="1:9">
      <c r="A5" s="21" t="s">
        <v>9</v>
      </c>
      <c r="B5" s="22" t="str">
        <f>Summary!B11</f>
        <v>FNMLHP</v>
      </c>
      <c r="G5" s="18"/>
      <c r="H5" s="19"/>
      <c r="I5" s="20"/>
    </row>
    <row r="6" spans="1:9">
      <c r="A6" s="21" t="s">
        <v>10</v>
      </c>
      <c r="B6" s="22" t="str">
        <f>Summary!D11</f>
        <v>GLTH_STG_STG_TNB_TRN</v>
      </c>
      <c r="G6" s="18"/>
      <c r="H6" s="19"/>
      <c r="I6" s="20"/>
    </row>
    <row r="7" spans="1:9">
      <c r="A7" s="21" t="s">
        <v>11</v>
      </c>
      <c r="B7" s="22"/>
      <c r="C7" s="18"/>
      <c r="D7" s="18"/>
      <c r="E7" s="18"/>
      <c r="G7" s="18"/>
    </row>
    <row r="9" spans="1:9">
      <c r="A9" s="23" t="s">
        <v>12</v>
      </c>
      <c r="B9" s="23" t="s">
        <v>13</v>
      </c>
      <c r="C9" s="23" t="s">
        <v>14</v>
      </c>
      <c r="D9" s="23" t="s">
        <v>32</v>
      </c>
      <c r="E9" s="8" t="s">
        <v>269</v>
      </c>
      <c r="F9" s="23" t="s">
        <v>15</v>
      </c>
      <c r="G9" s="23" t="s">
        <v>16</v>
      </c>
      <c r="H9" s="23" t="s">
        <v>17</v>
      </c>
      <c r="I9" s="23" t="s">
        <v>20</v>
      </c>
    </row>
    <row r="10" spans="1:9">
      <c r="A10" s="13" t="s">
        <v>668</v>
      </c>
      <c r="B10" s="13" t="s">
        <v>60</v>
      </c>
      <c r="C10" s="13" t="s">
        <v>28</v>
      </c>
      <c r="D10" s="13">
        <v>1</v>
      </c>
      <c r="E10" s="13"/>
      <c r="F10" s="14"/>
      <c r="G10" s="14"/>
      <c r="H10" s="14"/>
      <c r="I10" s="13" t="s">
        <v>668</v>
      </c>
    </row>
    <row r="11" spans="1:9">
      <c r="A11" s="13" t="s">
        <v>669</v>
      </c>
      <c r="B11" s="13" t="s">
        <v>25</v>
      </c>
      <c r="C11" s="13" t="s">
        <v>29</v>
      </c>
      <c r="D11" s="13" t="s">
        <v>34</v>
      </c>
      <c r="E11" s="13"/>
      <c r="F11" s="14"/>
      <c r="G11" s="14"/>
      <c r="H11" s="14"/>
      <c r="I11" s="13" t="s">
        <v>669</v>
      </c>
    </row>
    <row r="12" spans="1:9">
      <c r="A12" s="13" t="s">
        <v>670</v>
      </c>
      <c r="B12" s="13" t="s">
        <v>276</v>
      </c>
      <c r="C12" s="13" t="s">
        <v>29</v>
      </c>
      <c r="D12" s="13" t="s">
        <v>34</v>
      </c>
      <c r="E12" s="13"/>
      <c r="F12" s="14" t="s">
        <v>18</v>
      </c>
      <c r="G12" s="14" t="s">
        <v>18</v>
      </c>
      <c r="H12" s="14"/>
      <c r="I12" s="13" t="s">
        <v>670</v>
      </c>
    </row>
    <row r="13" spans="1:9">
      <c r="A13" s="13" t="s">
        <v>671</v>
      </c>
      <c r="B13" s="13" t="s">
        <v>278</v>
      </c>
      <c r="C13" s="13" t="s">
        <v>29</v>
      </c>
      <c r="D13" s="13" t="s">
        <v>34</v>
      </c>
      <c r="E13" s="13"/>
      <c r="F13" s="14" t="s">
        <v>18</v>
      </c>
      <c r="G13" s="14" t="s">
        <v>18</v>
      </c>
      <c r="H13" s="14"/>
      <c r="I13" s="13" t="s">
        <v>671</v>
      </c>
    </row>
    <row r="14" spans="1:9">
      <c r="A14" s="13" t="s">
        <v>672</v>
      </c>
      <c r="B14" s="13" t="s">
        <v>280</v>
      </c>
      <c r="C14" s="13" t="s">
        <v>29</v>
      </c>
      <c r="D14" s="13" t="s">
        <v>34</v>
      </c>
      <c r="E14" s="13"/>
      <c r="F14" s="14"/>
      <c r="G14" s="14"/>
      <c r="H14" s="14"/>
      <c r="I14" s="13" t="s">
        <v>672</v>
      </c>
    </row>
    <row r="15" spans="1:9">
      <c r="A15" s="13" t="s">
        <v>673</v>
      </c>
      <c r="B15" s="13" t="s">
        <v>674</v>
      </c>
      <c r="C15" s="13" t="s">
        <v>29</v>
      </c>
      <c r="D15" s="13" t="s">
        <v>34</v>
      </c>
      <c r="E15" s="13"/>
      <c r="F15" s="14"/>
      <c r="G15" s="14"/>
      <c r="H15" s="14"/>
      <c r="I15" s="13" t="s">
        <v>673</v>
      </c>
    </row>
    <row r="16" spans="1:9">
      <c r="A16" s="13" t="s">
        <v>675</v>
      </c>
      <c r="B16" s="13" t="s">
        <v>676</v>
      </c>
      <c r="C16" s="13" t="s">
        <v>29</v>
      </c>
      <c r="D16" s="13" t="s">
        <v>34</v>
      </c>
      <c r="E16" s="13"/>
      <c r="F16" s="14"/>
      <c r="G16" s="14"/>
      <c r="H16" s="14"/>
      <c r="I16" s="13" t="s">
        <v>675</v>
      </c>
    </row>
    <row r="17" spans="1:9">
      <c r="A17" s="13" t="s">
        <v>677</v>
      </c>
      <c r="B17" s="13" t="s">
        <v>678</v>
      </c>
      <c r="C17" s="13" t="s">
        <v>29</v>
      </c>
      <c r="D17" s="13" t="s">
        <v>34</v>
      </c>
      <c r="E17" s="13"/>
      <c r="F17" s="14"/>
      <c r="G17" s="14"/>
      <c r="H17" s="14"/>
      <c r="I17" s="13" t="s">
        <v>677</v>
      </c>
    </row>
    <row r="18" spans="1:9">
      <c r="A18" s="13" t="s">
        <v>679</v>
      </c>
      <c r="B18" s="13" t="s">
        <v>680</v>
      </c>
      <c r="C18" s="13" t="s">
        <v>29</v>
      </c>
      <c r="D18" s="13" t="s">
        <v>34</v>
      </c>
      <c r="E18" s="13"/>
      <c r="F18" s="14"/>
      <c r="G18" s="14"/>
      <c r="H18" s="14"/>
      <c r="I18" s="13" t="s">
        <v>679</v>
      </c>
    </row>
    <row r="19" spans="1:9">
      <c r="A19" s="13" t="s">
        <v>681</v>
      </c>
      <c r="B19" s="13" t="s">
        <v>682</v>
      </c>
      <c r="C19" s="13" t="s">
        <v>28</v>
      </c>
      <c r="D19" s="13">
        <v>1</v>
      </c>
      <c r="E19" s="13"/>
      <c r="F19" s="14"/>
      <c r="G19" s="14"/>
      <c r="H19" s="14"/>
      <c r="I19" s="13" t="s">
        <v>681</v>
      </c>
    </row>
    <row r="20" spans="1:9">
      <c r="A20" s="13" t="s">
        <v>683</v>
      </c>
      <c r="B20" s="13" t="s">
        <v>684</v>
      </c>
      <c r="C20" s="13" t="s">
        <v>28</v>
      </c>
      <c r="D20" s="13">
        <v>1</v>
      </c>
      <c r="E20" s="13"/>
      <c r="F20" s="14"/>
      <c r="G20" s="14"/>
      <c r="H20" s="14"/>
      <c r="I20" s="13" t="s">
        <v>683</v>
      </c>
    </row>
    <row r="21" spans="1:9">
      <c r="A21" s="13" t="s">
        <v>685</v>
      </c>
      <c r="B21" s="13" t="s">
        <v>686</v>
      </c>
      <c r="C21" s="13" t="s">
        <v>29</v>
      </c>
      <c r="D21" s="13" t="s">
        <v>34</v>
      </c>
      <c r="E21" s="13"/>
      <c r="F21" s="14"/>
      <c r="G21" s="14"/>
      <c r="H21" s="14"/>
      <c r="I21" s="13" t="s">
        <v>685</v>
      </c>
    </row>
    <row r="22" spans="1:9">
      <c r="A22" s="13" t="s">
        <v>687</v>
      </c>
      <c r="B22" s="13" t="s">
        <v>688</v>
      </c>
      <c r="C22" s="13" t="s">
        <v>29</v>
      </c>
      <c r="D22" s="13" t="s">
        <v>34</v>
      </c>
      <c r="E22" s="13"/>
      <c r="F22" s="14"/>
      <c r="G22" s="14"/>
      <c r="H22" s="14"/>
      <c r="I22" s="13" t="s">
        <v>687</v>
      </c>
    </row>
    <row r="23" spans="1:9">
      <c r="A23" s="13" t="s">
        <v>689</v>
      </c>
      <c r="B23" s="13" t="s">
        <v>690</v>
      </c>
      <c r="C23" s="13" t="s">
        <v>28</v>
      </c>
      <c r="D23" s="13">
        <v>1</v>
      </c>
      <c r="E23" s="13"/>
      <c r="F23" s="14"/>
      <c r="G23" s="14"/>
      <c r="H23" s="14"/>
      <c r="I23" s="13" t="s">
        <v>689</v>
      </c>
    </row>
    <row r="24" spans="1:9">
      <c r="A24" s="13" t="s">
        <v>691</v>
      </c>
      <c r="B24" s="13" t="s">
        <v>692</v>
      </c>
      <c r="C24" s="13" t="s">
        <v>29</v>
      </c>
      <c r="D24" s="13" t="s">
        <v>34</v>
      </c>
      <c r="E24" s="13"/>
      <c r="F24" s="14"/>
      <c r="G24" s="14"/>
      <c r="H24" s="14"/>
      <c r="I24" s="13" t="s">
        <v>691</v>
      </c>
    </row>
    <row r="25" spans="1:9">
      <c r="A25" s="13" t="s">
        <v>693</v>
      </c>
      <c r="B25" s="13" t="s">
        <v>694</v>
      </c>
      <c r="C25" s="13" t="s">
        <v>28</v>
      </c>
      <c r="D25" s="13">
        <v>1</v>
      </c>
      <c r="E25" s="13"/>
      <c r="F25" s="14"/>
      <c r="G25" s="14"/>
      <c r="H25" s="14"/>
      <c r="I25" s="13" t="s">
        <v>693</v>
      </c>
    </row>
    <row r="26" spans="1:9">
      <c r="A26" s="13" t="s">
        <v>695</v>
      </c>
      <c r="B26" s="13" t="s">
        <v>696</v>
      </c>
      <c r="C26" s="13" t="s">
        <v>29</v>
      </c>
      <c r="D26" s="13" t="s">
        <v>34</v>
      </c>
      <c r="E26" s="13"/>
      <c r="F26" s="14"/>
      <c r="G26" s="14"/>
      <c r="H26" s="14"/>
      <c r="I26" s="13" t="s">
        <v>695</v>
      </c>
    </row>
    <row r="27" spans="1:9">
      <c r="A27" s="13" t="s">
        <v>697</v>
      </c>
      <c r="B27" s="13" t="s">
        <v>698</v>
      </c>
      <c r="C27" s="13" t="s">
        <v>29</v>
      </c>
      <c r="D27" s="13" t="s">
        <v>34</v>
      </c>
      <c r="E27" s="13"/>
      <c r="F27" s="14"/>
      <c r="G27" s="14"/>
      <c r="H27" s="14"/>
      <c r="I27" s="13" t="s">
        <v>697</v>
      </c>
    </row>
    <row r="28" spans="1:9">
      <c r="A28" s="13" t="s">
        <v>699</v>
      </c>
      <c r="B28" s="13" t="s">
        <v>700</v>
      </c>
      <c r="C28" s="13" t="s">
        <v>29</v>
      </c>
      <c r="D28" s="13" t="s">
        <v>34</v>
      </c>
      <c r="E28" s="13"/>
      <c r="F28" s="14"/>
      <c r="G28" s="14"/>
      <c r="H28" s="14"/>
      <c r="I28" s="13" t="s">
        <v>699</v>
      </c>
    </row>
    <row r="29" spans="1:9">
      <c r="A29" s="13" t="s">
        <v>701</v>
      </c>
      <c r="B29" s="13" t="s">
        <v>702</v>
      </c>
      <c r="C29" s="13" t="s">
        <v>29</v>
      </c>
      <c r="D29" s="13" t="s">
        <v>34</v>
      </c>
      <c r="E29" s="13"/>
      <c r="F29" s="14"/>
      <c r="G29" s="14"/>
      <c r="H29" s="14"/>
      <c r="I29" s="13" t="s">
        <v>701</v>
      </c>
    </row>
    <row r="30" spans="1:9">
      <c r="A30" s="13" t="s">
        <v>703</v>
      </c>
      <c r="B30" s="13" t="s">
        <v>704</v>
      </c>
      <c r="C30" s="13" t="s">
        <v>28</v>
      </c>
      <c r="D30" s="13">
        <v>1</v>
      </c>
      <c r="E30" s="13"/>
      <c r="F30" s="14"/>
      <c r="G30" s="14"/>
      <c r="H30" s="14"/>
      <c r="I30" s="13" t="s">
        <v>703</v>
      </c>
    </row>
    <row r="31" spans="1:9">
      <c r="A31" s="13" t="s">
        <v>705</v>
      </c>
      <c r="B31" s="13" t="s">
        <v>706</v>
      </c>
      <c r="C31" s="13" t="s">
        <v>28</v>
      </c>
      <c r="D31" s="13">
        <v>1</v>
      </c>
      <c r="E31" s="13"/>
      <c r="F31" s="14"/>
      <c r="G31" s="14"/>
      <c r="H31" s="14"/>
      <c r="I31" s="13" t="s">
        <v>705</v>
      </c>
    </row>
    <row r="32" spans="1:9">
      <c r="A32" s="13" t="s">
        <v>707</v>
      </c>
      <c r="B32" s="13" t="s">
        <v>708</v>
      </c>
      <c r="C32" s="13" t="s">
        <v>29</v>
      </c>
      <c r="D32" s="13" t="s">
        <v>34</v>
      </c>
      <c r="E32" s="13"/>
      <c r="F32" s="14"/>
      <c r="G32" s="14"/>
      <c r="H32" s="14"/>
      <c r="I32" s="13" t="s">
        <v>707</v>
      </c>
    </row>
    <row r="33" spans="1:9">
      <c r="A33" s="13" t="s">
        <v>709</v>
      </c>
      <c r="B33" s="13" t="s">
        <v>710</v>
      </c>
      <c r="C33" s="13" t="s">
        <v>29</v>
      </c>
      <c r="D33" s="13" t="s">
        <v>34</v>
      </c>
      <c r="E33" s="13"/>
      <c r="F33" s="14"/>
      <c r="G33" s="14"/>
      <c r="H33" s="14"/>
      <c r="I33" s="13" t="s">
        <v>709</v>
      </c>
    </row>
    <row r="34" spans="1:9">
      <c r="A34" s="13" t="s">
        <v>711</v>
      </c>
      <c r="B34" s="13" t="s">
        <v>712</v>
      </c>
      <c r="C34" s="13" t="s">
        <v>29</v>
      </c>
      <c r="D34" s="13" t="s">
        <v>34</v>
      </c>
      <c r="E34" s="13"/>
      <c r="F34" s="14"/>
      <c r="G34" s="14"/>
      <c r="H34" s="14"/>
      <c r="I34" s="13" t="s">
        <v>711</v>
      </c>
    </row>
    <row r="35" spans="1:9">
      <c r="A35" s="13" t="s">
        <v>713</v>
      </c>
      <c r="B35" s="13" t="s">
        <v>714</v>
      </c>
      <c r="C35" s="13" t="s">
        <v>29</v>
      </c>
      <c r="D35" s="13" t="s">
        <v>34</v>
      </c>
      <c r="E35" s="13"/>
      <c r="F35" s="14"/>
      <c r="G35" s="14"/>
      <c r="H35" s="14"/>
      <c r="I35" s="13" t="s">
        <v>713</v>
      </c>
    </row>
    <row r="36" spans="1:9">
      <c r="A36" s="13" t="s">
        <v>715</v>
      </c>
      <c r="B36" s="13" t="s">
        <v>716</v>
      </c>
      <c r="C36" s="13" t="s">
        <v>29</v>
      </c>
      <c r="D36" s="13" t="s">
        <v>34</v>
      </c>
      <c r="E36" s="13"/>
      <c r="F36" s="14"/>
      <c r="G36" s="14"/>
      <c r="H36" s="14"/>
      <c r="I36" s="13" t="s">
        <v>715</v>
      </c>
    </row>
    <row r="37" spans="1:9">
      <c r="A37" s="13" t="s">
        <v>717</v>
      </c>
      <c r="B37" s="13" t="s">
        <v>718</v>
      </c>
      <c r="C37" s="13" t="s">
        <v>29</v>
      </c>
      <c r="D37" s="13" t="s">
        <v>34</v>
      </c>
      <c r="E37" s="13"/>
      <c r="F37" s="14"/>
      <c r="G37" s="14"/>
      <c r="H37" s="14"/>
      <c r="I37" s="13" t="s">
        <v>717</v>
      </c>
    </row>
    <row r="38" spans="1:9">
      <c r="A38" s="13" t="s">
        <v>719</v>
      </c>
      <c r="B38" s="13" t="s">
        <v>173</v>
      </c>
      <c r="C38" s="13" t="s">
        <v>28</v>
      </c>
      <c r="D38" s="13">
        <v>10</v>
      </c>
      <c r="E38" s="13"/>
      <c r="F38" s="14"/>
      <c r="G38" s="14"/>
      <c r="H38" s="14"/>
      <c r="I38" s="13" t="s">
        <v>719</v>
      </c>
    </row>
    <row r="39" spans="1:9" s="26" customFormat="1">
      <c r="A39" s="24" t="s">
        <v>720</v>
      </c>
      <c r="B39" s="24" t="s">
        <v>25</v>
      </c>
      <c r="C39" s="24" t="s">
        <v>28</v>
      </c>
      <c r="D39" s="24">
        <v>10</v>
      </c>
      <c r="E39" s="24"/>
      <c r="F39" s="25"/>
      <c r="G39" s="25"/>
      <c r="H39" s="25" t="s">
        <v>18</v>
      </c>
      <c r="I39" s="24" t="s">
        <v>719</v>
      </c>
    </row>
    <row r="40" spans="1:9" s="26" customFormat="1">
      <c r="A40" s="24" t="s">
        <v>721</v>
      </c>
      <c r="B40" s="24" t="s">
        <v>173</v>
      </c>
      <c r="C40" s="24" t="s">
        <v>28</v>
      </c>
      <c r="D40" s="24">
        <v>10</v>
      </c>
      <c r="E40" s="24"/>
      <c r="F40" s="25"/>
      <c r="G40" s="25"/>
      <c r="H40" s="25" t="s">
        <v>18</v>
      </c>
      <c r="I40" s="24" t="s">
        <v>719</v>
      </c>
    </row>
    <row r="41" spans="1:9">
      <c r="A41" s="13" t="s">
        <v>722</v>
      </c>
      <c r="B41" s="13" t="s">
        <v>723</v>
      </c>
      <c r="C41" s="13" t="s">
        <v>28</v>
      </c>
      <c r="D41" s="13">
        <v>10</v>
      </c>
      <c r="E41" s="13"/>
      <c r="F41" s="14"/>
      <c r="G41" s="14"/>
      <c r="H41" s="14"/>
      <c r="I41" s="13" t="s">
        <v>722</v>
      </c>
    </row>
    <row r="42" spans="1:9">
      <c r="A42" s="13" t="s">
        <v>724</v>
      </c>
      <c r="B42" s="13" t="s">
        <v>725</v>
      </c>
      <c r="C42" s="13" t="s">
        <v>28</v>
      </c>
      <c r="D42" s="13">
        <v>10</v>
      </c>
      <c r="E42" s="13"/>
      <c r="F42" s="14"/>
      <c r="G42" s="14"/>
      <c r="H42" s="14"/>
      <c r="I42" s="13" t="s">
        <v>724</v>
      </c>
    </row>
    <row r="43" spans="1:9">
      <c r="A43" s="13" t="s">
        <v>726</v>
      </c>
      <c r="B43" s="13" t="s">
        <v>727</v>
      </c>
      <c r="C43" s="13" t="s">
        <v>29</v>
      </c>
      <c r="D43" s="13" t="s">
        <v>34</v>
      </c>
      <c r="E43" s="13"/>
      <c r="F43" s="14"/>
      <c r="G43" s="14"/>
      <c r="H43" s="14"/>
      <c r="I43" s="13" t="s">
        <v>726</v>
      </c>
    </row>
    <row r="44" spans="1:9">
      <c r="A44" s="13" t="s">
        <v>728</v>
      </c>
      <c r="B44" s="13" t="s">
        <v>729</v>
      </c>
      <c r="C44" s="13" t="s">
        <v>29</v>
      </c>
      <c r="D44" s="13" t="s">
        <v>34</v>
      </c>
      <c r="E44" s="13"/>
      <c r="F44" s="14"/>
      <c r="G44" s="14"/>
      <c r="H44" s="14"/>
      <c r="I44" s="13" t="s">
        <v>728</v>
      </c>
    </row>
    <row r="45" spans="1:9">
      <c r="A45" s="13" t="s">
        <v>730</v>
      </c>
      <c r="B45" s="13" t="s">
        <v>731</v>
      </c>
      <c r="C45" s="13" t="s">
        <v>29</v>
      </c>
      <c r="D45" s="13" t="s">
        <v>34</v>
      </c>
      <c r="E45" s="13"/>
      <c r="F45" s="14"/>
      <c r="G45" s="14"/>
      <c r="H45" s="14"/>
      <c r="I45" s="13" t="s">
        <v>730</v>
      </c>
    </row>
    <row r="46" spans="1:9">
      <c r="A46" s="13" t="s">
        <v>732</v>
      </c>
      <c r="B46" s="13" t="s">
        <v>733</v>
      </c>
      <c r="C46" s="13" t="s">
        <v>29</v>
      </c>
      <c r="D46" s="13" t="s">
        <v>34</v>
      </c>
      <c r="E46" s="13"/>
      <c r="F46" s="14"/>
      <c r="G46" s="14"/>
      <c r="H46" s="14"/>
      <c r="I46" s="13" t="s">
        <v>732</v>
      </c>
    </row>
    <row r="47" spans="1:9">
      <c r="A47" s="13" t="s">
        <v>734</v>
      </c>
      <c r="B47" s="13" t="s">
        <v>735</v>
      </c>
      <c r="C47" s="13" t="s">
        <v>29</v>
      </c>
      <c r="D47" s="13" t="s">
        <v>34</v>
      </c>
      <c r="E47" s="13"/>
      <c r="F47" s="14"/>
      <c r="G47" s="14"/>
      <c r="H47" s="14"/>
      <c r="I47" s="13" t="s">
        <v>734</v>
      </c>
    </row>
    <row r="48" spans="1:9">
      <c r="A48" s="13" t="s">
        <v>736</v>
      </c>
      <c r="B48" s="13" t="s">
        <v>66</v>
      </c>
      <c r="C48" s="13" t="s">
        <v>28</v>
      </c>
      <c r="D48" s="13">
        <v>10</v>
      </c>
      <c r="E48" s="13"/>
      <c r="F48" s="14"/>
      <c r="G48" s="14"/>
      <c r="H48" s="14"/>
      <c r="I48" s="13" t="s">
        <v>736</v>
      </c>
    </row>
    <row r="49" spans="1:9">
      <c r="A49" s="13" t="s">
        <v>737</v>
      </c>
      <c r="B49" s="13" t="s">
        <v>738</v>
      </c>
      <c r="C49" s="13" t="s">
        <v>28</v>
      </c>
      <c r="D49" s="13">
        <v>15</v>
      </c>
      <c r="E49" s="13"/>
      <c r="F49" s="14"/>
      <c r="G49" s="14"/>
      <c r="H49" s="14"/>
      <c r="I49" s="13" t="s">
        <v>737</v>
      </c>
    </row>
    <row r="50" spans="1:9">
      <c r="A50" s="13" t="s">
        <v>739</v>
      </c>
      <c r="B50" s="13" t="s">
        <v>66</v>
      </c>
      <c r="C50" s="13" t="s">
        <v>28</v>
      </c>
      <c r="D50" s="13">
        <v>50</v>
      </c>
      <c r="E50" s="13"/>
      <c r="F50" s="14"/>
      <c r="G50" s="14"/>
      <c r="H50" s="14"/>
      <c r="I50" s="13" t="s">
        <v>739</v>
      </c>
    </row>
    <row r="51" spans="1:9">
      <c r="A51" s="13" t="s">
        <v>740</v>
      </c>
      <c r="B51" s="13" t="s">
        <v>66</v>
      </c>
      <c r="C51" s="13" t="s">
        <v>28</v>
      </c>
      <c r="D51" s="13">
        <v>50</v>
      </c>
      <c r="E51" s="13"/>
      <c r="F51" s="14"/>
      <c r="G51" s="14"/>
      <c r="H51" s="14"/>
      <c r="I51" s="13" t="s">
        <v>740</v>
      </c>
    </row>
    <row r="52" spans="1:9">
      <c r="A52" s="13" t="s">
        <v>741</v>
      </c>
      <c r="B52" s="13" t="s">
        <v>742</v>
      </c>
      <c r="C52" s="13" t="s">
        <v>28</v>
      </c>
      <c r="D52" s="13">
        <v>50</v>
      </c>
      <c r="E52" s="13"/>
      <c r="F52" s="14"/>
      <c r="G52" s="14"/>
      <c r="H52" s="14"/>
      <c r="I52" s="13" t="s">
        <v>741</v>
      </c>
    </row>
    <row r="53" spans="1:9" s="26" customFormat="1">
      <c r="A53" s="13" t="s">
        <v>743</v>
      </c>
      <c r="B53" s="13" t="s">
        <v>66</v>
      </c>
      <c r="C53" s="13" t="s">
        <v>28</v>
      </c>
      <c r="D53" s="13">
        <v>50</v>
      </c>
      <c r="E53" s="13"/>
      <c r="F53" s="14"/>
      <c r="G53" s="14"/>
      <c r="H53" s="14"/>
      <c r="I53" s="13" t="s">
        <v>743</v>
      </c>
    </row>
    <row r="54" spans="1:9">
      <c r="A54" s="13" t="s">
        <v>744</v>
      </c>
      <c r="B54" s="13" t="s">
        <v>66</v>
      </c>
      <c r="C54" s="13" t="s">
        <v>28</v>
      </c>
      <c r="D54" s="13">
        <v>50</v>
      </c>
      <c r="E54" s="13"/>
      <c r="F54" s="14"/>
      <c r="G54" s="14"/>
      <c r="H54" s="14"/>
      <c r="I54" s="13" t="s">
        <v>744</v>
      </c>
    </row>
    <row r="55" spans="1:9">
      <c r="A55" s="13" t="s">
        <v>745</v>
      </c>
      <c r="B55" s="13" t="s">
        <v>746</v>
      </c>
      <c r="C55" s="13" t="s">
        <v>28</v>
      </c>
      <c r="D55" s="13">
        <v>50</v>
      </c>
      <c r="E55" s="13"/>
      <c r="F55" s="14"/>
      <c r="G55" s="14"/>
      <c r="H55" s="14"/>
      <c r="I55" s="13" t="s">
        <v>745</v>
      </c>
    </row>
    <row r="56" spans="1:9">
      <c r="A56" s="13" t="s">
        <v>747</v>
      </c>
      <c r="B56" s="13" t="s">
        <v>66</v>
      </c>
      <c r="C56" s="13" t="s">
        <v>28</v>
      </c>
      <c r="D56" s="13">
        <v>1</v>
      </c>
      <c r="E56" s="13"/>
      <c r="F56" s="14"/>
      <c r="G56" s="14"/>
      <c r="H56" s="14"/>
      <c r="I56" s="13" t="s">
        <v>747</v>
      </c>
    </row>
    <row r="57" spans="1:9">
      <c r="A57" s="13" t="s">
        <v>748</v>
      </c>
      <c r="B57" s="13" t="s">
        <v>749</v>
      </c>
      <c r="C57" s="13" t="s">
        <v>28</v>
      </c>
      <c r="D57" s="13">
        <v>50</v>
      </c>
      <c r="E57" s="13"/>
      <c r="F57" s="14"/>
      <c r="G57" s="14"/>
      <c r="H57" s="14"/>
      <c r="I57" s="13" t="s">
        <v>748</v>
      </c>
    </row>
    <row r="58" spans="1:9">
      <c r="A58" s="13" t="s">
        <v>750</v>
      </c>
      <c r="B58" s="13" t="s">
        <v>66</v>
      </c>
      <c r="C58" s="13" t="s">
        <v>28</v>
      </c>
      <c r="D58" s="13">
        <v>1</v>
      </c>
      <c r="E58" s="13"/>
      <c r="F58" s="14"/>
      <c r="G58" s="14"/>
      <c r="H58" s="14"/>
      <c r="I58" s="13" t="s">
        <v>750</v>
      </c>
    </row>
    <row r="59" spans="1:9">
      <c r="A59" s="13" t="s">
        <v>751</v>
      </c>
      <c r="B59" s="13" t="s">
        <v>66</v>
      </c>
      <c r="C59" s="13" t="s">
        <v>28</v>
      </c>
      <c r="D59" s="13">
        <v>50</v>
      </c>
      <c r="E59" s="13"/>
      <c r="F59" s="14"/>
      <c r="G59" s="14"/>
      <c r="H59" s="14"/>
      <c r="I59" s="13" t="s">
        <v>751</v>
      </c>
    </row>
    <row r="60" spans="1:9">
      <c r="A60" s="13" t="s">
        <v>752</v>
      </c>
      <c r="B60" s="13" t="s">
        <v>66</v>
      </c>
      <c r="C60" s="13" t="s">
        <v>28</v>
      </c>
      <c r="D60" s="13">
        <v>50</v>
      </c>
      <c r="E60" s="13"/>
      <c r="F60" s="14"/>
      <c r="G60" s="14"/>
      <c r="H60" s="14"/>
      <c r="I60" s="13" t="s">
        <v>752</v>
      </c>
    </row>
    <row r="61" spans="1:9">
      <c r="A61" s="13" t="s">
        <v>753</v>
      </c>
      <c r="B61" s="13" t="s">
        <v>66</v>
      </c>
      <c r="C61" s="13" t="s">
        <v>28</v>
      </c>
      <c r="D61" s="13">
        <v>50</v>
      </c>
      <c r="E61" s="13"/>
      <c r="F61" s="14"/>
      <c r="G61" s="14"/>
      <c r="H61" s="14"/>
      <c r="I61" s="13" t="s">
        <v>753</v>
      </c>
    </row>
    <row r="62" spans="1:9">
      <c r="A62" s="13" t="s">
        <v>754</v>
      </c>
      <c r="B62" s="13" t="s">
        <v>66</v>
      </c>
      <c r="C62" s="13" t="s">
        <v>28</v>
      </c>
      <c r="D62" s="13">
        <v>30</v>
      </c>
      <c r="E62" s="13"/>
      <c r="F62" s="14"/>
      <c r="G62" s="14"/>
      <c r="H62" s="14"/>
      <c r="I62" s="13" t="s">
        <v>754</v>
      </c>
    </row>
    <row r="63" spans="1:9">
      <c r="A63" s="13" t="s">
        <v>755</v>
      </c>
      <c r="B63" s="13" t="s">
        <v>66</v>
      </c>
      <c r="C63" s="13" t="s">
        <v>28</v>
      </c>
      <c r="D63" s="13">
        <v>1</v>
      </c>
      <c r="E63" s="13"/>
      <c r="F63" s="14"/>
      <c r="G63" s="14"/>
      <c r="H63" s="14"/>
      <c r="I63" s="13" t="s">
        <v>755</v>
      </c>
    </row>
    <row r="64" spans="1:9">
      <c r="A64" s="13" t="s">
        <v>756</v>
      </c>
      <c r="B64" s="13" t="s">
        <v>66</v>
      </c>
      <c r="C64" s="13" t="s">
        <v>28</v>
      </c>
      <c r="D64" s="13">
        <v>1</v>
      </c>
      <c r="E64" s="13"/>
      <c r="F64" s="14"/>
      <c r="G64" s="14"/>
      <c r="H64" s="14"/>
      <c r="I64" s="13" t="s">
        <v>756</v>
      </c>
    </row>
    <row r="65" spans="1:9">
      <c r="A65" s="13" t="s">
        <v>757</v>
      </c>
      <c r="B65" s="13" t="s">
        <v>758</v>
      </c>
      <c r="C65" s="13" t="s">
        <v>28</v>
      </c>
      <c r="D65" s="13">
        <v>1</v>
      </c>
      <c r="E65" s="13"/>
      <c r="F65" s="14"/>
      <c r="G65" s="14"/>
      <c r="H65" s="14"/>
      <c r="I65" s="13" t="s">
        <v>757</v>
      </c>
    </row>
    <row r="66" spans="1:9">
      <c r="A66" s="13" t="s">
        <v>759</v>
      </c>
      <c r="B66" s="13" t="s">
        <v>66</v>
      </c>
      <c r="C66" s="13" t="s">
        <v>28</v>
      </c>
      <c r="D66" s="13">
        <v>1</v>
      </c>
      <c r="E66" s="13"/>
      <c r="F66" s="14"/>
      <c r="G66" s="14"/>
      <c r="H66" s="14"/>
      <c r="I66" s="13" t="s">
        <v>759</v>
      </c>
    </row>
    <row r="67" spans="1:9">
      <c r="A67" s="13" t="s">
        <v>760</v>
      </c>
      <c r="B67" s="13" t="s">
        <v>761</v>
      </c>
      <c r="C67" s="13" t="s">
        <v>29</v>
      </c>
      <c r="D67" s="13" t="s">
        <v>34</v>
      </c>
      <c r="E67" s="13"/>
      <c r="F67" s="14"/>
      <c r="G67" s="14"/>
      <c r="H67" s="14"/>
      <c r="I67" s="13" t="s">
        <v>760</v>
      </c>
    </row>
    <row r="68" spans="1:9">
      <c r="A68" s="13" t="s">
        <v>762</v>
      </c>
      <c r="B68" s="13" t="s">
        <v>763</v>
      </c>
      <c r="C68" s="13" t="s">
        <v>29</v>
      </c>
      <c r="D68" s="13" t="s">
        <v>34</v>
      </c>
      <c r="E68" s="13"/>
      <c r="F68" s="14"/>
      <c r="G68" s="14"/>
      <c r="H68" s="14"/>
      <c r="I68" s="13" t="s">
        <v>762</v>
      </c>
    </row>
    <row r="69" spans="1:9">
      <c r="A69" s="13" t="s">
        <v>764</v>
      </c>
      <c r="B69" s="13" t="s">
        <v>765</v>
      </c>
      <c r="C69" s="13" t="s">
        <v>28</v>
      </c>
      <c r="D69" s="13">
        <v>1</v>
      </c>
      <c r="E69" s="13"/>
      <c r="F69" s="14"/>
      <c r="G69" s="14"/>
      <c r="H69" s="14"/>
      <c r="I69" s="13" t="s">
        <v>764</v>
      </c>
    </row>
    <row r="70" spans="1:9">
      <c r="A70" s="13" t="s">
        <v>766</v>
      </c>
      <c r="B70" s="13" t="s">
        <v>767</v>
      </c>
      <c r="C70" s="13" t="s">
        <v>29</v>
      </c>
      <c r="D70" s="13" t="s">
        <v>34</v>
      </c>
      <c r="E70" s="13"/>
      <c r="F70" s="14"/>
      <c r="G70" s="14"/>
      <c r="H70" s="14"/>
      <c r="I70" s="13" t="s">
        <v>766</v>
      </c>
    </row>
    <row r="71" spans="1:9">
      <c r="A71" s="13" t="s">
        <v>768</v>
      </c>
      <c r="B71" s="13" t="s">
        <v>769</v>
      </c>
      <c r="C71" s="13" t="s">
        <v>29</v>
      </c>
      <c r="D71" s="13" t="s">
        <v>34</v>
      </c>
      <c r="E71" s="13"/>
      <c r="F71" s="14"/>
      <c r="G71" s="14"/>
      <c r="H71" s="14"/>
      <c r="I71" s="13" t="s">
        <v>768</v>
      </c>
    </row>
    <row r="72" spans="1:9">
      <c r="A72" s="13" t="s">
        <v>770</v>
      </c>
      <c r="B72" s="13" t="s">
        <v>771</v>
      </c>
      <c r="C72" s="13" t="s">
        <v>29</v>
      </c>
      <c r="D72" s="13" t="s">
        <v>34</v>
      </c>
      <c r="E72" s="13"/>
      <c r="F72" s="14"/>
      <c r="G72" s="14"/>
      <c r="H72" s="14"/>
      <c r="I72" s="13" t="s">
        <v>770</v>
      </c>
    </row>
    <row r="73" spans="1:9">
      <c r="A73" s="13" t="s">
        <v>772</v>
      </c>
      <c r="B73" s="13" t="s">
        <v>773</v>
      </c>
      <c r="C73" s="13" t="s">
        <v>29</v>
      </c>
      <c r="D73" s="13" t="s">
        <v>34</v>
      </c>
      <c r="E73" s="13"/>
      <c r="F73" s="14"/>
      <c r="G73" s="14"/>
      <c r="H73" s="14"/>
      <c r="I73" s="13" t="s">
        <v>772</v>
      </c>
    </row>
    <row r="74" spans="1:9">
      <c r="A74" s="13" t="s">
        <v>774</v>
      </c>
      <c r="B74" s="13" t="s">
        <v>66</v>
      </c>
      <c r="C74" s="13" t="s">
        <v>29</v>
      </c>
      <c r="D74" s="13" t="s">
        <v>34</v>
      </c>
      <c r="E74" s="13"/>
      <c r="F74" s="14"/>
      <c r="G74" s="14"/>
      <c r="H74" s="14"/>
      <c r="I74" s="13" t="s">
        <v>774</v>
      </c>
    </row>
    <row r="75" spans="1:9">
      <c r="A75" s="13" t="s">
        <v>775</v>
      </c>
      <c r="B75" s="13" t="s">
        <v>66</v>
      </c>
      <c r="C75" s="13" t="s">
        <v>29</v>
      </c>
      <c r="D75" s="13" t="s">
        <v>34</v>
      </c>
      <c r="E75" s="13"/>
      <c r="F75" s="14"/>
      <c r="G75" s="14"/>
      <c r="H75" s="14"/>
      <c r="I75" s="13" t="s">
        <v>775</v>
      </c>
    </row>
    <row r="76" spans="1:9">
      <c r="A76" s="13" t="s">
        <v>776</v>
      </c>
      <c r="B76" s="13" t="s">
        <v>66</v>
      </c>
      <c r="C76" s="13" t="s">
        <v>28</v>
      </c>
      <c r="D76" s="13">
        <v>1</v>
      </c>
      <c r="E76" s="13"/>
      <c r="F76" s="14"/>
      <c r="G76" s="14"/>
      <c r="H76" s="14"/>
      <c r="I76" s="13" t="s">
        <v>776</v>
      </c>
    </row>
    <row r="77" spans="1:9">
      <c r="A77" s="13" t="s">
        <v>777</v>
      </c>
      <c r="B77" s="13" t="s">
        <v>66</v>
      </c>
      <c r="C77" s="13" t="s">
        <v>29</v>
      </c>
      <c r="D77" s="13" t="s">
        <v>34</v>
      </c>
      <c r="E77" s="13"/>
      <c r="F77" s="14"/>
      <c r="G77" s="14"/>
      <c r="H77" s="14"/>
      <c r="I77" s="13" t="s">
        <v>777</v>
      </c>
    </row>
    <row r="78" spans="1:9">
      <c r="A78" s="13" t="s">
        <v>778</v>
      </c>
      <c r="B78" s="13" t="s">
        <v>66</v>
      </c>
      <c r="C78" s="13" t="s">
        <v>29</v>
      </c>
      <c r="D78" s="13" t="s">
        <v>34</v>
      </c>
      <c r="E78" s="13"/>
      <c r="F78" s="14"/>
      <c r="G78" s="14"/>
      <c r="H78" s="14"/>
      <c r="I78" s="13" t="s">
        <v>778</v>
      </c>
    </row>
    <row r="79" spans="1:9">
      <c r="A79" s="13" t="s">
        <v>779</v>
      </c>
      <c r="B79" s="13" t="s">
        <v>66</v>
      </c>
      <c r="C79" s="13" t="s">
        <v>28</v>
      </c>
      <c r="D79" s="13">
        <v>1</v>
      </c>
      <c r="E79" s="13"/>
      <c r="F79" s="14"/>
      <c r="G79" s="14"/>
      <c r="H79" s="14"/>
      <c r="I79" s="13" t="s">
        <v>779</v>
      </c>
    </row>
    <row r="80" spans="1:9">
      <c r="A80" s="13" t="s">
        <v>780</v>
      </c>
      <c r="B80" s="13" t="s">
        <v>66</v>
      </c>
      <c r="C80" s="13" t="s">
        <v>29</v>
      </c>
      <c r="D80" s="13" t="s">
        <v>34</v>
      </c>
      <c r="E80" s="13"/>
      <c r="F80" s="14"/>
      <c r="G80" s="14"/>
      <c r="H80" s="14"/>
      <c r="I80" s="13" t="s">
        <v>780</v>
      </c>
    </row>
    <row r="81" spans="1:9">
      <c r="A81" s="13" t="s">
        <v>781</v>
      </c>
      <c r="B81" s="13" t="s">
        <v>66</v>
      </c>
      <c r="C81" s="13" t="s">
        <v>29</v>
      </c>
      <c r="D81" s="13" t="s">
        <v>34</v>
      </c>
      <c r="E81" s="13"/>
      <c r="F81" s="14"/>
      <c r="G81" s="14"/>
      <c r="H81" s="14"/>
      <c r="I81" s="13" t="s">
        <v>781</v>
      </c>
    </row>
    <row r="82" spans="1:9">
      <c r="A82" s="13" t="s">
        <v>782</v>
      </c>
      <c r="B82" s="13" t="s">
        <v>66</v>
      </c>
      <c r="C82" s="13" t="s">
        <v>29</v>
      </c>
      <c r="D82" s="13" t="s">
        <v>34</v>
      </c>
      <c r="E82" s="13"/>
      <c r="F82" s="14"/>
      <c r="G82" s="14"/>
      <c r="H82" s="14"/>
      <c r="I82" s="13" t="s">
        <v>782</v>
      </c>
    </row>
    <row r="83" spans="1:9">
      <c r="A83" s="13" t="s">
        <v>783</v>
      </c>
      <c r="B83" s="13" t="s">
        <v>66</v>
      </c>
      <c r="C83" s="13" t="s">
        <v>29</v>
      </c>
      <c r="D83" s="13" t="s">
        <v>34</v>
      </c>
      <c r="E83" s="13"/>
      <c r="F83" s="14"/>
      <c r="G83" s="14"/>
      <c r="H83" s="14"/>
      <c r="I83" s="13" t="s">
        <v>783</v>
      </c>
    </row>
    <row r="84" spans="1:9">
      <c r="A84" s="13" t="s">
        <v>784</v>
      </c>
      <c r="B84" s="13" t="s">
        <v>66</v>
      </c>
      <c r="C84" s="13" t="s">
        <v>29</v>
      </c>
      <c r="D84" s="13" t="s">
        <v>34</v>
      </c>
      <c r="E84" s="13"/>
      <c r="F84" s="14"/>
      <c r="G84" s="14"/>
      <c r="H84" s="14"/>
      <c r="I84" s="13" t="s">
        <v>784</v>
      </c>
    </row>
    <row r="85" spans="1:9">
      <c r="A85" s="13" t="s">
        <v>785</v>
      </c>
      <c r="B85" s="13" t="s">
        <v>66</v>
      </c>
      <c r="C85" s="13" t="s">
        <v>29</v>
      </c>
      <c r="D85" s="13" t="s">
        <v>34</v>
      </c>
      <c r="E85" s="13"/>
      <c r="F85" s="14"/>
      <c r="G85" s="14"/>
      <c r="H85" s="14"/>
      <c r="I85" s="13" t="s">
        <v>785</v>
      </c>
    </row>
    <row r="86" spans="1:9">
      <c r="A86" s="13" t="s">
        <v>786</v>
      </c>
      <c r="B86" s="13" t="s">
        <v>66</v>
      </c>
      <c r="C86" s="13" t="s">
        <v>29</v>
      </c>
      <c r="D86" s="13" t="s">
        <v>34</v>
      </c>
      <c r="E86" s="13"/>
      <c r="F86" s="14"/>
      <c r="G86" s="14"/>
      <c r="H86" s="14"/>
      <c r="I86" s="13" t="s">
        <v>786</v>
      </c>
    </row>
    <row r="87" spans="1:9">
      <c r="A87" s="13" t="s">
        <v>787</v>
      </c>
      <c r="B87" s="13" t="s">
        <v>66</v>
      </c>
      <c r="C87" s="13" t="s">
        <v>29</v>
      </c>
      <c r="D87" s="13" t="s">
        <v>34</v>
      </c>
      <c r="E87" s="13"/>
      <c r="F87" s="14"/>
      <c r="G87" s="14"/>
      <c r="H87" s="14"/>
      <c r="I87" s="13" t="s">
        <v>787</v>
      </c>
    </row>
    <row r="88" spans="1:9">
      <c r="A88" s="13" t="s">
        <v>788</v>
      </c>
      <c r="B88" s="13" t="s">
        <v>66</v>
      </c>
      <c r="C88" s="13" t="s">
        <v>29</v>
      </c>
      <c r="D88" s="13" t="s">
        <v>34</v>
      </c>
      <c r="E88" s="13"/>
      <c r="F88" s="14"/>
      <c r="G88" s="14"/>
      <c r="H88" s="14"/>
      <c r="I88" s="13" t="s">
        <v>788</v>
      </c>
    </row>
    <row r="89" spans="1:9">
      <c r="A89" s="13" t="s">
        <v>789</v>
      </c>
      <c r="B89" s="13" t="s">
        <v>66</v>
      </c>
      <c r="C89" s="13" t="s">
        <v>29</v>
      </c>
      <c r="D89" s="13" t="s">
        <v>34</v>
      </c>
      <c r="E89" s="13"/>
      <c r="F89" s="14"/>
      <c r="G89" s="14"/>
      <c r="H89" s="14"/>
      <c r="I89" s="13" t="s">
        <v>789</v>
      </c>
    </row>
    <row r="90" spans="1:9">
      <c r="A90" s="13" t="s">
        <v>790</v>
      </c>
      <c r="B90" s="13" t="s">
        <v>66</v>
      </c>
      <c r="C90" s="13" t="s">
        <v>29</v>
      </c>
      <c r="D90" s="13" t="s">
        <v>34</v>
      </c>
      <c r="E90" s="13"/>
      <c r="F90" s="14"/>
      <c r="G90" s="14"/>
      <c r="H90" s="14"/>
      <c r="I90" s="13" t="s">
        <v>790</v>
      </c>
    </row>
    <row r="91" spans="1:9">
      <c r="A91" s="13" t="s">
        <v>791</v>
      </c>
      <c r="B91" s="13" t="s">
        <v>66</v>
      </c>
      <c r="C91" s="13" t="s">
        <v>29</v>
      </c>
      <c r="D91" s="13" t="s">
        <v>34</v>
      </c>
      <c r="E91" s="13"/>
      <c r="F91" s="14"/>
      <c r="G91" s="14"/>
      <c r="H91" s="14"/>
      <c r="I91" s="13" t="s">
        <v>791</v>
      </c>
    </row>
    <row r="92" spans="1:9">
      <c r="A92" s="13" t="s">
        <v>792</v>
      </c>
      <c r="B92" s="13" t="s">
        <v>66</v>
      </c>
      <c r="C92" s="13" t="s">
        <v>29</v>
      </c>
      <c r="D92" s="13" t="s">
        <v>34</v>
      </c>
      <c r="E92" s="13"/>
      <c r="F92" s="14"/>
      <c r="G92" s="14"/>
      <c r="H92" s="14"/>
      <c r="I92" s="13" t="s">
        <v>792</v>
      </c>
    </row>
    <row r="93" spans="1:9">
      <c r="A93" s="13" t="s">
        <v>793</v>
      </c>
      <c r="B93" s="13" t="s">
        <v>66</v>
      </c>
      <c r="C93" s="13" t="s">
        <v>29</v>
      </c>
      <c r="D93" s="13" t="s">
        <v>34</v>
      </c>
      <c r="E93" s="13"/>
      <c r="F93" s="14"/>
      <c r="G93" s="14"/>
      <c r="H93" s="14"/>
      <c r="I93" s="13" t="s">
        <v>793</v>
      </c>
    </row>
    <row r="94" spans="1:9">
      <c r="A94" s="13" t="s">
        <v>794</v>
      </c>
      <c r="B94" s="13" t="s">
        <v>66</v>
      </c>
      <c r="C94" s="13" t="s">
        <v>29</v>
      </c>
      <c r="D94" s="13" t="s">
        <v>34</v>
      </c>
      <c r="E94" s="13"/>
      <c r="F94" s="14"/>
      <c r="G94" s="14"/>
      <c r="H94" s="14"/>
      <c r="I94" s="13" t="s">
        <v>794</v>
      </c>
    </row>
    <row r="95" spans="1:9">
      <c r="A95" s="13" t="s">
        <v>795</v>
      </c>
      <c r="B95" s="13" t="s">
        <v>66</v>
      </c>
      <c r="C95" s="13" t="s">
        <v>28</v>
      </c>
      <c r="D95" s="13">
        <v>1</v>
      </c>
      <c r="E95" s="13"/>
      <c r="F95" s="14"/>
      <c r="G95" s="14"/>
      <c r="H95" s="14"/>
      <c r="I95" s="13" t="s">
        <v>795</v>
      </c>
    </row>
    <row r="96" spans="1:9">
      <c r="A96" s="13" t="s">
        <v>796</v>
      </c>
      <c r="B96" s="13" t="s">
        <v>66</v>
      </c>
      <c r="C96" s="13" t="s">
        <v>28</v>
      </c>
      <c r="D96" s="13">
        <v>1</v>
      </c>
      <c r="E96" s="13"/>
      <c r="F96" s="14"/>
      <c r="G96" s="14"/>
      <c r="H96" s="14"/>
      <c r="I96" s="13" t="s">
        <v>796</v>
      </c>
    </row>
    <row r="97" spans="1:9">
      <c r="A97" s="13" t="s">
        <v>797</v>
      </c>
      <c r="B97" s="13" t="s">
        <v>66</v>
      </c>
      <c r="C97" s="13" t="s">
        <v>29</v>
      </c>
      <c r="D97" s="13" t="s">
        <v>34</v>
      </c>
      <c r="E97" s="13"/>
      <c r="F97" s="14"/>
      <c r="G97" s="14"/>
      <c r="H97" s="14"/>
      <c r="I97" s="13" t="s">
        <v>797</v>
      </c>
    </row>
    <row r="98" spans="1:9">
      <c r="A98" s="13" t="s">
        <v>798</v>
      </c>
      <c r="B98" s="13" t="s">
        <v>66</v>
      </c>
      <c r="C98" s="13" t="s">
        <v>29</v>
      </c>
      <c r="D98" s="13" t="s">
        <v>34</v>
      </c>
      <c r="E98" s="13"/>
      <c r="F98" s="14"/>
      <c r="G98" s="14"/>
      <c r="H98" s="14"/>
      <c r="I98" s="13" t="s">
        <v>798</v>
      </c>
    </row>
    <row r="99" spans="1:9">
      <c r="A99" s="13" t="s">
        <v>799</v>
      </c>
      <c r="B99" s="13" t="s">
        <v>66</v>
      </c>
      <c r="C99" s="13" t="s">
        <v>29</v>
      </c>
      <c r="D99" s="13" t="s">
        <v>34</v>
      </c>
      <c r="E99" s="13"/>
      <c r="F99" s="14"/>
      <c r="G99" s="14"/>
      <c r="H99" s="14"/>
      <c r="I99" s="13" t="s">
        <v>799</v>
      </c>
    </row>
    <row r="100" spans="1:9">
      <c r="A100" s="13" t="s">
        <v>800</v>
      </c>
      <c r="B100" s="13" t="s">
        <v>66</v>
      </c>
      <c r="C100" s="13" t="s">
        <v>29</v>
      </c>
      <c r="D100" s="13" t="s">
        <v>34</v>
      </c>
      <c r="E100" s="13"/>
      <c r="F100" s="14"/>
      <c r="G100" s="14"/>
      <c r="H100" s="14"/>
      <c r="I100" s="13" t="s">
        <v>800</v>
      </c>
    </row>
    <row r="101" spans="1:9">
      <c r="A101" s="13" t="s">
        <v>801</v>
      </c>
      <c r="B101" s="13" t="s">
        <v>66</v>
      </c>
      <c r="C101" s="13" t="s">
        <v>29</v>
      </c>
      <c r="D101" s="13" t="s">
        <v>34</v>
      </c>
      <c r="E101" s="13"/>
      <c r="F101" s="14"/>
      <c r="G101" s="14"/>
      <c r="H101" s="14"/>
      <c r="I101" s="13" t="s">
        <v>801</v>
      </c>
    </row>
    <row r="102" spans="1:9">
      <c r="A102" s="13" t="s">
        <v>802</v>
      </c>
      <c r="B102" s="13" t="s">
        <v>66</v>
      </c>
      <c r="C102" s="13" t="s">
        <v>28</v>
      </c>
      <c r="D102" s="13">
        <v>1</v>
      </c>
      <c r="E102" s="13"/>
      <c r="F102" s="14"/>
      <c r="G102" s="14"/>
      <c r="H102" s="14"/>
      <c r="I102" s="13" t="s">
        <v>802</v>
      </c>
    </row>
    <row r="103" spans="1:9">
      <c r="A103" s="13" t="s">
        <v>803</v>
      </c>
      <c r="B103" s="13" t="s">
        <v>66</v>
      </c>
      <c r="C103" s="13" t="s">
        <v>29</v>
      </c>
      <c r="D103" s="13" t="s">
        <v>34</v>
      </c>
      <c r="E103" s="13"/>
      <c r="F103" s="14"/>
      <c r="G103" s="14"/>
      <c r="H103" s="14"/>
      <c r="I103" s="13" t="s">
        <v>803</v>
      </c>
    </row>
    <row r="104" spans="1:9">
      <c r="A104" s="13" t="s">
        <v>804</v>
      </c>
      <c r="B104" s="13" t="s">
        <v>805</v>
      </c>
      <c r="C104" s="13" t="s">
        <v>29</v>
      </c>
      <c r="D104" s="13" t="s">
        <v>34</v>
      </c>
      <c r="E104" s="13"/>
      <c r="F104" s="14"/>
      <c r="G104" s="14"/>
      <c r="H104" s="14"/>
      <c r="I104" s="13" t="s">
        <v>804</v>
      </c>
    </row>
    <row r="105" spans="1:9">
      <c r="A105" s="13" t="s">
        <v>806</v>
      </c>
      <c r="B105" s="13" t="s">
        <v>807</v>
      </c>
      <c r="C105" s="13" t="s">
        <v>29</v>
      </c>
      <c r="D105" s="13" t="s">
        <v>34</v>
      </c>
      <c r="E105" s="13"/>
      <c r="F105" s="14"/>
      <c r="G105" s="14"/>
      <c r="H105" s="14"/>
      <c r="I105" s="13" t="s">
        <v>806</v>
      </c>
    </row>
    <row r="106" spans="1:9">
      <c r="A106" s="13" t="s">
        <v>808</v>
      </c>
      <c r="B106" s="13" t="s">
        <v>809</v>
      </c>
      <c r="C106" s="13" t="s">
        <v>29</v>
      </c>
      <c r="D106" s="13" t="s">
        <v>34</v>
      </c>
      <c r="E106" s="13"/>
      <c r="F106" s="14"/>
      <c r="G106" s="14"/>
      <c r="H106" s="14"/>
      <c r="I106" s="13" t="s">
        <v>808</v>
      </c>
    </row>
    <row r="107" spans="1:9">
      <c r="A107" s="13" t="s">
        <v>810</v>
      </c>
      <c r="B107" s="13" t="s">
        <v>811</v>
      </c>
      <c r="C107" s="13" t="s">
        <v>28</v>
      </c>
      <c r="D107" s="13">
        <v>1</v>
      </c>
      <c r="E107" s="13"/>
      <c r="F107" s="14"/>
      <c r="G107" s="14"/>
      <c r="H107" s="14"/>
      <c r="I107" s="13" t="s">
        <v>810</v>
      </c>
    </row>
    <row r="108" spans="1:9">
      <c r="A108" s="13" t="s">
        <v>812</v>
      </c>
      <c r="B108" s="13" t="s">
        <v>813</v>
      </c>
      <c r="C108" s="13" t="s">
        <v>29</v>
      </c>
      <c r="D108" s="13" t="s">
        <v>34</v>
      </c>
      <c r="E108" s="13"/>
      <c r="F108" s="14"/>
      <c r="G108" s="14"/>
      <c r="H108" s="14"/>
      <c r="I108" s="13" t="s">
        <v>812</v>
      </c>
    </row>
    <row r="109" spans="1:9">
      <c r="A109" s="13" t="s">
        <v>814</v>
      </c>
      <c r="B109" s="13" t="s">
        <v>815</v>
      </c>
      <c r="C109" s="13" t="s">
        <v>28</v>
      </c>
      <c r="D109" s="13">
        <v>1</v>
      </c>
      <c r="E109" s="13"/>
      <c r="F109" s="14"/>
      <c r="G109" s="14"/>
      <c r="H109" s="14"/>
      <c r="I109" s="13" t="s">
        <v>814</v>
      </c>
    </row>
    <row r="110" spans="1:9">
      <c r="A110" s="13" t="s">
        <v>816</v>
      </c>
      <c r="B110" s="13" t="s">
        <v>817</v>
      </c>
      <c r="C110" s="13" t="s">
        <v>29</v>
      </c>
      <c r="D110" s="13" t="s">
        <v>34</v>
      </c>
      <c r="E110" s="13"/>
      <c r="F110" s="14"/>
      <c r="G110" s="14"/>
      <c r="H110" s="14"/>
      <c r="I110" s="13" t="s">
        <v>816</v>
      </c>
    </row>
    <row r="111" spans="1:9">
      <c r="A111" s="13" t="s">
        <v>818</v>
      </c>
      <c r="B111" s="13" t="s">
        <v>819</v>
      </c>
      <c r="C111" s="13" t="s">
        <v>28</v>
      </c>
      <c r="D111" s="13">
        <v>1</v>
      </c>
      <c r="E111" s="13"/>
      <c r="F111" s="14"/>
      <c r="G111" s="14"/>
      <c r="H111" s="14"/>
      <c r="I111" s="13" t="s">
        <v>818</v>
      </c>
    </row>
    <row r="112" spans="1:9">
      <c r="A112" s="13" t="s">
        <v>820</v>
      </c>
      <c r="B112" s="13" t="s">
        <v>821</v>
      </c>
      <c r="C112" s="13" t="s">
        <v>29</v>
      </c>
      <c r="D112" s="13" t="s">
        <v>34</v>
      </c>
      <c r="E112" s="13"/>
      <c r="F112" s="14"/>
      <c r="G112" s="14"/>
      <c r="H112" s="14"/>
      <c r="I112" s="13" t="s">
        <v>820</v>
      </c>
    </row>
    <row r="113" spans="1:9">
      <c r="A113" s="13" t="s">
        <v>822</v>
      </c>
      <c r="B113" s="13" t="s">
        <v>823</v>
      </c>
      <c r="C113" s="13" t="s">
        <v>28</v>
      </c>
      <c r="D113" s="13">
        <v>1</v>
      </c>
      <c r="E113" s="13"/>
      <c r="F113" s="14"/>
      <c r="G113" s="14"/>
      <c r="H113" s="14"/>
      <c r="I113" s="13" t="s">
        <v>822</v>
      </c>
    </row>
    <row r="114" spans="1:9">
      <c r="A114" s="13" t="s">
        <v>824</v>
      </c>
      <c r="B114" s="13" t="s">
        <v>825</v>
      </c>
      <c r="C114" s="13" t="s">
        <v>29</v>
      </c>
      <c r="D114" s="13" t="s">
        <v>34</v>
      </c>
      <c r="E114" s="13"/>
      <c r="F114" s="14"/>
      <c r="G114" s="14"/>
      <c r="H114" s="14"/>
      <c r="I114" s="13" t="s">
        <v>824</v>
      </c>
    </row>
    <row r="115" spans="1:9">
      <c r="A115" s="13" t="s">
        <v>826</v>
      </c>
      <c r="B115" s="13" t="s">
        <v>827</v>
      </c>
      <c r="C115" s="13" t="s">
        <v>28</v>
      </c>
      <c r="D115" s="13">
        <v>1</v>
      </c>
      <c r="E115" s="13"/>
      <c r="F115" s="14"/>
      <c r="G115" s="14"/>
      <c r="H115" s="14"/>
      <c r="I115" s="13" t="s">
        <v>826</v>
      </c>
    </row>
    <row r="116" spans="1:9">
      <c r="A116" s="13" t="s">
        <v>828</v>
      </c>
      <c r="B116" s="13" t="s">
        <v>829</v>
      </c>
      <c r="C116" s="13" t="s">
        <v>29</v>
      </c>
      <c r="D116" s="13" t="s">
        <v>34</v>
      </c>
      <c r="E116" s="13"/>
      <c r="F116" s="14"/>
      <c r="G116" s="14"/>
      <c r="H116" s="14"/>
      <c r="I116" s="13" t="s">
        <v>828</v>
      </c>
    </row>
    <row r="117" spans="1:9">
      <c r="A117" s="13" t="s">
        <v>830</v>
      </c>
      <c r="B117" s="13" t="s">
        <v>831</v>
      </c>
      <c r="C117" s="13" t="s">
        <v>28</v>
      </c>
      <c r="D117" s="13">
        <v>1</v>
      </c>
      <c r="E117" s="13"/>
      <c r="F117" s="14"/>
      <c r="G117" s="14"/>
      <c r="H117" s="14"/>
      <c r="I117" s="13" t="s">
        <v>830</v>
      </c>
    </row>
    <row r="118" spans="1:9">
      <c r="A118" s="13" t="s">
        <v>832</v>
      </c>
      <c r="B118" s="13" t="s">
        <v>833</v>
      </c>
      <c r="C118" s="13" t="s">
        <v>29</v>
      </c>
      <c r="D118" s="13" t="s">
        <v>34</v>
      </c>
      <c r="E118" s="13"/>
      <c r="F118" s="14"/>
      <c r="G118" s="14"/>
      <c r="H118" s="14"/>
      <c r="I118" s="13" t="s">
        <v>832</v>
      </c>
    </row>
    <row r="119" spans="1:9">
      <c r="A119" s="13" t="s">
        <v>834</v>
      </c>
      <c r="B119" s="13" t="s">
        <v>835</v>
      </c>
      <c r="C119" s="13" t="s">
        <v>29</v>
      </c>
      <c r="D119" s="13" t="s">
        <v>34</v>
      </c>
      <c r="E119" s="13"/>
      <c r="F119" s="14"/>
      <c r="G119" s="14"/>
      <c r="H119" s="14"/>
      <c r="I119" s="13" t="s">
        <v>834</v>
      </c>
    </row>
    <row r="120" spans="1:9">
      <c r="A120" s="13" t="s">
        <v>836</v>
      </c>
      <c r="B120" s="13" t="s">
        <v>837</v>
      </c>
      <c r="C120" s="13" t="s">
        <v>28</v>
      </c>
      <c r="D120" s="13">
        <v>1</v>
      </c>
      <c r="E120" s="13"/>
      <c r="F120" s="14"/>
      <c r="G120" s="14"/>
      <c r="H120" s="14"/>
      <c r="I120" s="13" t="s">
        <v>836</v>
      </c>
    </row>
    <row r="121" spans="1:9">
      <c r="A121" s="13" t="s">
        <v>838</v>
      </c>
      <c r="B121" s="13" t="s">
        <v>66</v>
      </c>
      <c r="C121" s="13" t="s">
        <v>28</v>
      </c>
      <c r="D121" s="13">
        <v>4</v>
      </c>
      <c r="E121" s="13"/>
      <c r="F121" s="14"/>
      <c r="G121" s="14"/>
      <c r="H121" s="14"/>
      <c r="I121" s="13" t="s">
        <v>838</v>
      </c>
    </row>
    <row r="122" spans="1:9">
      <c r="A122" s="13" t="s">
        <v>839</v>
      </c>
      <c r="B122" s="13" t="s">
        <v>840</v>
      </c>
      <c r="C122" s="13" t="s">
        <v>29</v>
      </c>
      <c r="D122" s="13" t="s">
        <v>34</v>
      </c>
      <c r="E122" s="13"/>
      <c r="F122" s="14"/>
      <c r="G122" s="14"/>
      <c r="H122" s="14"/>
      <c r="I122" s="13" t="s">
        <v>839</v>
      </c>
    </row>
    <row r="123" spans="1:9">
      <c r="A123" s="13" t="s">
        <v>841</v>
      </c>
      <c r="B123" s="13" t="s">
        <v>842</v>
      </c>
      <c r="C123" s="13" t="s">
        <v>28</v>
      </c>
      <c r="D123" s="13">
        <v>10</v>
      </c>
      <c r="E123" s="13"/>
      <c r="F123" s="14"/>
      <c r="G123" s="14"/>
      <c r="H123" s="14"/>
      <c r="I123" s="13" t="s">
        <v>841</v>
      </c>
    </row>
    <row r="124" spans="1:9">
      <c r="A124" s="13" t="s">
        <v>843</v>
      </c>
      <c r="B124" s="13" t="s">
        <v>844</v>
      </c>
      <c r="C124" s="13" t="s">
        <v>29</v>
      </c>
      <c r="D124" s="13" t="s">
        <v>34</v>
      </c>
      <c r="E124" s="13"/>
      <c r="F124" s="14"/>
      <c r="G124" s="14"/>
      <c r="H124" s="14"/>
      <c r="I124" s="13" t="s">
        <v>843</v>
      </c>
    </row>
    <row r="125" spans="1:9">
      <c r="A125" s="13" t="s">
        <v>845</v>
      </c>
      <c r="B125" s="13" t="s">
        <v>221</v>
      </c>
      <c r="C125" s="13" t="s">
        <v>28</v>
      </c>
      <c r="D125" s="13">
        <v>20</v>
      </c>
      <c r="E125" s="13"/>
      <c r="F125" s="14"/>
      <c r="G125" s="14"/>
      <c r="H125" s="14"/>
      <c r="I125" s="13" t="s">
        <v>845</v>
      </c>
    </row>
    <row r="126" spans="1:9">
      <c r="A126" s="13" t="s">
        <v>846</v>
      </c>
      <c r="B126" s="13" t="s">
        <v>847</v>
      </c>
      <c r="C126" s="13" t="s">
        <v>28</v>
      </c>
      <c r="D126" s="13">
        <v>10</v>
      </c>
      <c r="E126" s="13"/>
      <c r="F126" s="14"/>
      <c r="G126" s="14"/>
      <c r="H126" s="14"/>
      <c r="I126" s="13" t="s">
        <v>846</v>
      </c>
    </row>
    <row r="127" spans="1:9">
      <c r="A127" s="13" t="s">
        <v>848</v>
      </c>
      <c r="B127" s="13" t="s">
        <v>849</v>
      </c>
      <c r="C127" s="13" t="s">
        <v>28</v>
      </c>
      <c r="D127" s="13">
        <v>10</v>
      </c>
      <c r="E127" s="13"/>
      <c r="F127" s="14"/>
      <c r="G127" s="14"/>
      <c r="H127" s="14"/>
      <c r="I127" s="13" t="s">
        <v>848</v>
      </c>
    </row>
    <row r="128" spans="1:9">
      <c r="A128" s="13" t="s">
        <v>850</v>
      </c>
      <c r="B128" s="13" t="s">
        <v>66</v>
      </c>
      <c r="C128" s="13" t="s">
        <v>29</v>
      </c>
      <c r="D128" s="13" t="s">
        <v>34</v>
      </c>
      <c r="E128" s="13"/>
      <c r="F128" s="14"/>
      <c r="G128" s="14"/>
      <c r="H128" s="14"/>
      <c r="I128" s="13" t="s">
        <v>850</v>
      </c>
    </row>
    <row r="129" spans="1:9">
      <c r="A129" s="13" t="s">
        <v>851</v>
      </c>
      <c r="B129" s="13" t="s">
        <v>852</v>
      </c>
      <c r="C129" s="13" t="s">
        <v>28</v>
      </c>
      <c r="D129" s="13">
        <v>20</v>
      </c>
      <c r="E129" s="13"/>
      <c r="F129" s="14"/>
      <c r="G129" s="14"/>
      <c r="H129" s="14"/>
      <c r="I129" s="13" t="s">
        <v>851</v>
      </c>
    </row>
    <row r="130" spans="1:9">
      <c r="A130" s="13" t="s">
        <v>853</v>
      </c>
      <c r="B130" s="13" t="s">
        <v>66</v>
      </c>
      <c r="C130" s="13" t="s">
        <v>29</v>
      </c>
      <c r="D130" s="13" t="s">
        <v>34</v>
      </c>
      <c r="E130" s="13"/>
      <c r="F130" s="14"/>
      <c r="G130" s="14"/>
      <c r="H130" s="14"/>
      <c r="I130" s="13" t="s">
        <v>853</v>
      </c>
    </row>
    <row r="131" spans="1:9">
      <c r="A131" s="13" t="s">
        <v>854</v>
      </c>
      <c r="B131" s="13" t="s">
        <v>66</v>
      </c>
      <c r="C131" s="13" t="s">
        <v>28</v>
      </c>
      <c r="D131" s="13">
        <v>10</v>
      </c>
      <c r="E131" s="13"/>
      <c r="F131" s="14"/>
      <c r="G131" s="14"/>
      <c r="H131" s="14"/>
      <c r="I131" s="13" t="s">
        <v>854</v>
      </c>
    </row>
    <row r="132" spans="1:9" s="26" customFormat="1">
      <c r="A132" s="13" t="s">
        <v>855</v>
      </c>
      <c r="B132" s="13" t="s">
        <v>66</v>
      </c>
      <c r="C132" s="13" t="s">
        <v>29</v>
      </c>
      <c r="D132" s="13" t="s">
        <v>34</v>
      </c>
      <c r="E132" s="13"/>
      <c r="F132" s="14"/>
      <c r="G132" s="14"/>
      <c r="H132" s="14"/>
      <c r="I132" s="13" t="s">
        <v>855</v>
      </c>
    </row>
    <row r="133" spans="1:9">
      <c r="A133" s="13" t="s">
        <v>856</v>
      </c>
      <c r="B133" s="13" t="s">
        <v>66</v>
      </c>
      <c r="C133" s="13" t="s">
        <v>29</v>
      </c>
      <c r="D133" s="13" t="s">
        <v>34</v>
      </c>
      <c r="E133" s="13"/>
      <c r="F133" s="14"/>
      <c r="G133" s="14"/>
      <c r="H133" s="14"/>
      <c r="I133" s="13" t="s">
        <v>856</v>
      </c>
    </row>
    <row r="134" spans="1:9">
      <c r="A134" s="13" t="s">
        <v>857</v>
      </c>
      <c r="B134" s="13" t="s">
        <v>66</v>
      </c>
      <c r="C134" s="13" t="s">
        <v>29</v>
      </c>
      <c r="D134" s="13" t="s">
        <v>34</v>
      </c>
      <c r="E134" s="13"/>
      <c r="F134" s="14"/>
      <c r="G134" s="14"/>
      <c r="H134" s="14"/>
      <c r="I134" s="13" t="s">
        <v>857</v>
      </c>
    </row>
    <row r="135" spans="1:9">
      <c r="A135" s="13" t="s">
        <v>858</v>
      </c>
      <c r="B135" s="13" t="s">
        <v>859</v>
      </c>
      <c r="C135" s="13" t="s">
        <v>28</v>
      </c>
      <c r="D135" s="13">
        <v>1</v>
      </c>
      <c r="E135" s="13"/>
      <c r="F135" s="14"/>
      <c r="G135" s="14"/>
      <c r="H135" s="14"/>
      <c r="I135" s="13" t="s">
        <v>858</v>
      </c>
    </row>
    <row r="136" spans="1:9">
      <c r="A136" s="13" t="s">
        <v>860</v>
      </c>
      <c r="B136" s="13" t="s">
        <v>861</v>
      </c>
      <c r="C136" s="13" t="s">
        <v>29</v>
      </c>
      <c r="D136" s="13" t="s">
        <v>34</v>
      </c>
      <c r="E136" s="13"/>
      <c r="F136" s="14"/>
      <c r="G136" s="14"/>
      <c r="H136" s="14"/>
      <c r="I136" s="13" t="s">
        <v>860</v>
      </c>
    </row>
    <row r="137" spans="1:9">
      <c r="A137" s="13" t="s">
        <v>862</v>
      </c>
      <c r="B137" s="13" t="s">
        <v>863</v>
      </c>
      <c r="C137" s="13" t="s">
        <v>28</v>
      </c>
      <c r="D137" s="13">
        <v>1</v>
      </c>
      <c r="E137" s="13"/>
      <c r="F137" s="14"/>
      <c r="G137" s="14"/>
      <c r="H137" s="14"/>
      <c r="I137" s="13" t="s">
        <v>862</v>
      </c>
    </row>
    <row r="138" spans="1:9">
      <c r="A138" s="13" t="s">
        <v>864</v>
      </c>
      <c r="B138" s="13" t="s">
        <v>66</v>
      </c>
      <c r="C138" s="13" t="s">
        <v>28</v>
      </c>
      <c r="D138" s="13">
        <v>1</v>
      </c>
      <c r="E138" s="13"/>
      <c r="F138" s="14"/>
      <c r="G138" s="14"/>
      <c r="H138" s="14"/>
      <c r="I138" s="13" t="s">
        <v>864</v>
      </c>
    </row>
    <row r="139" spans="1:9">
      <c r="A139" s="13" t="s">
        <v>865</v>
      </c>
      <c r="B139" s="13" t="s">
        <v>866</v>
      </c>
      <c r="C139" s="13" t="s">
        <v>30</v>
      </c>
      <c r="D139" s="13" t="s">
        <v>34</v>
      </c>
      <c r="E139" s="13"/>
      <c r="F139" s="14"/>
      <c r="G139" s="14"/>
      <c r="H139" s="14"/>
      <c r="I139" s="13" t="s">
        <v>865</v>
      </c>
    </row>
    <row r="140" spans="1:9">
      <c r="A140" s="13" t="s">
        <v>867</v>
      </c>
      <c r="B140" s="13" t="s">
        <v>66</v>
      </c>
      <c r="C140" s="13" t="s">
        <v>29</v>
      </c>
      <c r="D140" s="13" t="s">
        <v>34</v>
      </c>
      <c r="E140" s="13"/>
      <c r="F140" s="14"/>
      <c r="G140" s="14"/>
      <c r="H140" s="14"/>
      <c r="I140" s="13" t="s">
        <v>867</v>
      </c>
    </row>
    <row r="141" spans="1:9">
      <c r="A141" s="13" t="s">
        <v>868</v>
      </c>
      <c r="B141" s="13" t="s">
        <v>66</v>
      </c>
      <c r="C141" s="13" t="s">
        <v>29</v>
      </c>
      <c r="D141" s="13" t="s">
        <v>34</v>
      </c>
      <c r="E141" s="13"/>
      <c r="F141" s="14"/>
      <c r="G141" s="14"/>
      <c r="H141" s="14"/>
      <c r="I141" s="13" t="s">
        <v>868</v>
      </c>
    </row>
    <row r="142" spans="1:9">
      <c r="A142" s="13" t="s">
        <v>869</v>
      </c>
      <c r="B142" s="13" t="s">
        <v>66</v>
      </c>
      <c r="C142" s="13" t="s">
        <v>29</v>
      </c>
      <c r="D142" s="13" t="s">
        <v>34</v>
      </c>
      <c r="E142" s="13"/>
      <c r="F142" s="14"/>
      <c r="G142" s="14"/>
      <c r="H142" s="14"/>
      <c r="I142" s="13" t="s">
        <v>869</v>
      </c>
    </row>
    <row r="143" spans="1:9">
      <c r="A143" s="13" t="s">
        <v>870</v>
      </c>
      <c r="B143" s="13" t="s">
        <v>66</v>
      </c>
      <c r="C143" s="13" t="s">
        <v>29</v>
      </c>
      <c r="D143" s="13" t="s">
        <v>34</v>
      </c>
      <c r="E143" s="13"/>
      <c r="F143" s="14"/>
      <c r="G143" s="14"/>
      <c r="H143" s="14"/>
      <c r="I143" s="13" t="s">
        <v>870</v>
      </c>
    </row>
    <row r="144" spans="1:9">
      <c r="A144" s="13" t="s">
        <v>871</v>
      </c>
      <c r="B144" s="13" t="s">
        <v>66</v>
      </c>
      <c r="C144" s="13" t="s">
        <v>29</v>
      </c>
      <c r="D144" s="13" t="s">
        <v>34</v>
      </c>
      <c r="E144" s="13"/>
      <c r="F144" s="14"/>
      <c r="G144" s="14"/>
      <c r="H144" s="14"/>
      <c r="I144" s="13" t="s">
        <v>871</v>
      </c>
    </row>
    <row r="145" spans="1:9">
      <c r="A145" s="13" t="s">
        <v>872</v>
      </c>
      <c r="B145" s="13" t="s">
        <v>66</v>
      </c>
      <c r="C145" s="13" t="s">
        <v>31</v>
      </c>
      <c r="D145" s="13">
        <v>1</v>
      </c>
      <c r="E145" s="13"/>
      <c r="F145" s="14"/>
      <c r="G145" s="14"/>
      <c r="H145" s="14"/>
      <c r="I145" s="13" t="s">
        <v>872</v>
      </c>
    </row>
    <row r="146" spans="1:9">
      <c r="A146" s="13" t="s">
        <v>873</v>
      </c>
      <c r="B146" s="13" t="s">
        <v>874</v>
      </c>
      <c r="C146" s="13" t="s">
        <v>31</v>
      </c>
      <c r="D146" s="13">
        <v>1</v>
      </c>
      <c r="E146" s="13"/>
      <c r="F146" s="14"/>
      <c r="G146" s="14"/>
      <c r="H146" s="14"/>
      <c r="I146" s="13" t="s">
        <v>873</v>
      </c>
    </row>
    <row r="147" spans="1:9">
      <c r="A147" s="13" t="s">
        <v>875</v>
      </c>
      <c r="B147" s="13" t="s">
        <v>876</v>
      </c>
      <c r="C147" s="13" t="s">
        <v>29</v>
      </c>
      <c r="D147" s="13" t="s">
        <v>34</v>
      </c>
      <c r="E147" s="13"/>
      <c r="F147" s="14"/>
      <c r="G147" s="14"/>
      <c r="H147" s="14"/>
      <c r="I147" s="13" t="s">
        <v>875</v>
      </c>
    </row>
    <row r="148" spans="1:9">
      <c r="A148" s="13" t="s">
        <v>877</v>
      </c>
      <c r="B148" s="13" t="s">
        <v>878</v>
      </c>
      <c r="C148" s="13" t="s">
        <v>28</v>
      </c>
      <c r="D148" s="13">
        <v>20</v>
      </c>
      <c r="E148" s="13"/>
      <c r="F148" s="14"/>
      <c r="G148" s="14"/>
      <c r="H148" s="14"/>
      <c r="I148" s="13" t="s">
        <v>877</v>
      </c>
    </row>
    <row r="149" spans="1:9">
      <c r="A149" s="13" t="s">
        <v>879</v>
      </c>
      <c r="B149" s="13" t="s">
        <v>880</v>
      </c>
      <c r="C149" s="13" t="s">
        <v>29</v>
      </c>
      <c r="D149" s="13" t="s">
        <v>34</v>
      </c>
      <c r="E149" s="13"/>
      <c r="F149" s="14"/>
      <c r="G149" s="14"/>
      <c r="H149" s="14"/>
      <c r="I149" s="13" t="s">
        <v>879</v>
      </c>
    </row>
    <row r="150" spans="1:9">
      <c r="A150" s="13" t="s">
        <v>881</v>
      </c>
      <c r="B150" s="13" t="s">
        <v>882</v>
      </c>
      <c r="C150" s="13" t="s">
        <v>29</v>
      </c>
      <c r="D150" s="13" t="s">
        <v>34</v>
      </c>
      <c r="E150" s="13"/>
      <c r="F150" s="14"/>
      <c r="G150" s="14"/>
      <c r="H150" s="14"/>
      <c r="I150" s="13" t="s">
        <v>881</v>
      </c>
    </row>
    <row r="151" spans="1:9">
      <c r="A151" s="13" t="s">
        <v>883</v>
      </c>
      <c r="B151" s="13" t="s">
        <v>884</v>
      </c>
      <c r="C151" s="13" t="s">
        <v>29</v>
      </c>
      <c r="D151" s="13" t="s">
        <v>34</v>
      </c>
      <c r="E151" s="13"/>
      <c r="F151" s="14"/>
      <c r="G151" s="14"/>
      <c r="H151" s="14"/>
      <c r="I151" s="13" t="s">
        <v>883</v>
      </c>
    </row>
    <row r="152" spans="1:9">
      <c r="A152" s="13" t="s">
        <v>885</v>
      </c>
      <c r="B152" s="13" t="s">
        <v>886</v>
      </c>
      <c r="C152" s="13" t="s">
        <v>29</v>
      </c>
      <c r="D152" s="13" t="s">
        <v>34</v>
      </c>
      <c r="E152" s="13"/>
      <c r="F152" s="14"/>
      <c r="G152" s="14"/>
      <c r="H152" s="14"/>
      <c r="I152" s="13" t="s">
        <v>885</v>
      </c>
    </row>
    <row r="153" spans="1:9">
      <c r="A153" s="13" t="s">
        <v>887</v>
      </c>
      <c r="B153" s="13" t="s">
        <v>874</v>
      </c>
      <c r="C153" s="13" t="s">
        <v>31</v>
      </c>
      <c r="D153" s="13">
        <v>1</v>
      </c>
      <c r="E153" s="13"/>
      <c r="F153" s="14"/>
      <c r="G153" s="14"/>
      <c r="H153" s="14"/>
      <c r="I153" s="13" t="s">
        <v>887</v>
      </c>
    </row>
    <row r="154" spans="1:9">
      <c r="A154" s="13" t="s">
        <v>888</v>
      </c>
      <c r="B154" s="13" t="s">
        <v>889</v>
      </c>
      <c r="C154" s="13" t="s">
        <v>283</v>
      </c>
      <c r="D154" s="13" t="s">
        <v>34</v>
      </c>
      <c r="E154" s="13"/>
      <c r="F154" s="14"/>
      <c r="G154" s="14"/>
      <c r="H154" s="14"/>
      <c r="I154" s="13" t="s">
        <v>888</v>
      </c>
    </row>
    <row r="155" spans="1:9">
      <c r="A155" s="13" t="s">
        <v>890</v>
      </c>
      <c r="B155" s="13" t="s">
        <v>66</v>
      </c>
      <c r="C155" s="13" t="s">
        <v>29</v>
      </c>
      <c r="D155" s="13" t="s">
        <v>34</v>
      </c>
      <c r="E155" s="13"/>
      <c r="F155" s="14"/>
      <c r="G155" s="14"/>
      <c r="H155" s="14"/>
      <c r="I155" s="13" t="s">
        <v>890</v>
      </c>
    </row>
    <row r="156" spans="1:9">
      <c r="A156" s="13" t="s">
        <v>891</v>
      </c>
      <c r="B156" s="13" t="s">
        <v>66</v>
      </c>
      <c r="C156" s="13" t="s">
        <v>29</v>
      </c>
      <c r="D156" s="13" t="s">
        <v>34</v>
      </c>
      <c r="E156" s="13"/>
      <c r="F156" s="14"/>
      <c r="G156" s="14"/>
      <c r="H156" s="14"/>
      <c r="I156" s="13" t="s">
        <v>891</v>
      </c>
    </row>
    <row r="157" spans="1:9">
      <c r="A157" s="13" t="s">
        <v>892</v>
      </c>
      <c r="B157" s="13" t="s">
        <v>66</v>
      </c>
      <c r="C157" s="13" t="s">
        <v>29</v>
      </c>
      <c r="D157" s="13" t="s">
        <v>34</v>
      </c>
      <c r="E157" s="13"/>
      <c r="F157" s="14"/>
      <c r="G157" s="14"/>
      <c r="H157" s="14"/>
      <c r="I157" s="13" t="s">
        <v>892</v>
      </c>
    </row>
    <row r="158" spans="1:9">
      <c r="A158" s="13" t="s">
        <v>893</v>
      </c>
      <c r="B158" s="13" t="s">
        <v>66</v>
      </c>
      <c r="C158" s="13" t="s">
        <v>29</v>
      </c>
      <c r="D158" s="13" t="s">
        <v>34</v>
      </c>
      <c r="E158" s="13"/>
      <c r="F158" s="14"/>
      <c r="G158" s="14"/>
      <c r="H158" s="14"/>
      <c r="I158" s="13" t="s">
        <v>893</v>
      </c>
    </row>
    <row r="159" spans="1:9">
      <c r="A159" s="13" t="s">
        <v>894</v>
      </c>
      <c r="B159" s="13" t="s">
        <v>895</v>
      </c>
      <c r="C159" s="13" t="s">
        <v>31</v>
      </c>
      <c r="D159" s="13">
        <v>1</v>
      </c>
      <c r="E159" s="13"/>
      <c r="F159" s="14"/>
      <c r="G159" s="14"/>
      <c r="H159" s="14"/>
      <c r="I159" s="13" t="s">
        <v>894</v>
      </c>
    </row>
    <row r="160" spans="1:9">
      <c r="A160" s="13" t="s">
        <v>896</v>
      </c>
      <c r="B160" s="13" t="s">
        <v>897</v>
      </c>
      <c r="C160" s="13" t="s">
        <v>29</v>
      </c>
      <c r="D160" s="13" t="s">
        <v>34</v>
      </c>
      <c r="E160" s="13"/>
      <c r="F160" s="14"/>
      <c r="G160" s="14"/>
      <c r="H160" s="14"/>
      <c r="I160" s="13" t="s">
        <v>896</v>
      </c>
    </row>
    <row r="161" spans="1:9">
      <c r="A161" s="13" t="s">
        <v>898</v>
      </c>
      <c r="B161" s="13" t="s">
        <v>899</v>
      </c>
      <c r="C161" s="13" t="s">
        <v>29</v>
      </c>
      <c r="D161" s="13" t="s">
        <v>34</v>
      </c>
      <c r="E161" s="13"/>
      <c r="F161" s="14"/>
      <c r="G161" s="14"/>
      <c r="H161" s="14"/>
      <c r="I161" s="13" t="s">
        <v>898</v>
      </c>
    </row>
    <row r="162" spans="1:9">
      <c r="A162" s="13" t="s">
        <v>900</v>
      </c>
      <c r="B162" s="13" t="s">
        <v>901</v>
      </c>
      <c r="C162" s="13" t="s">
        <v>29</v>
      </c>
      <c r="D162" s="13" t="s">
        <v>34</v>
      </c>
      <c r="E162" s="13"/>
      <c r="F162" s="14"/>
      <c r="G162" s="14"/>
      <c r="H162" s="14"/>
      <c r="I162" s="13" t="s">
        <v>900</v>
      </c>
    </row>
    <row r="163" spans="1:9">
      <c r="A163" s="13" t="s">
        <v>902</v>
      </c>
      <c r="B163" s="13" t="s">
        <v>903</v>
      </c>
      <c r="C163" s="13" t="s">
        <v>29</v>
      </c>
      <c r="D163" s="13" t="s">
        <v>34</v>
      </c>
      <c r="E163" s="13"/>
      <c r="F163" s="14"/>
      <c r="G163" s="14"/>
      <c r="H163" s="14"/>
      <c r="I163" s="13" t="s">
        <v>902</v>
      </c>
    </row>
    <row r="164" spans="1:9">
      <c r="A164" s="13" t="s">
        <v>904</v>
      </c>
      <c r="B164" s="13" t="s">
        <v>905</v>
      </c>
      <c r="C164" s="13" t="s">
        <v>29</v>
      </c>
      <c r="D164" s="13" t="s">
        <v>34</v>
      </c>
      <c r="E164" s="13"/>
      <c r="F164" s="14"/>
      <c r="G164" s="14"/>
      <c r="H164" s="14"/>
      <c r="I164" s="13" t="s">
        <v>904</v>
      </c>
    </row>
    <row r="165" spans="1:9">
      <c r="A165" s="13" t="s">
        <v>906</v>
      </c>
      <c r="B165" s="13" t="s">
        <v>907</v>
      </c>
      <c r="C165" s="13" t="s">
        <v>29</v>
      </c>
      <c r="D165" s="13" t="s">
        <v>34</v>
      </c>
      <c r="E165" s="13"/>
      <c r="F165" s="14"/>
      <c r="G165" s="14"/>
      <c r="H165" s="14"/>
      <c r="I165" s="13" t="s">
        <v>906</v>
      </c>
    </row>
    <row r="166" spans="1:9">
      <c r="A166" s="13" t="s">
        <v>908</v>
      </c>
      <c r="B166" s="13" t="s">
        <v>909</v>
      </c>
      <c r="C166" s="13" t="s">
        <v>29</v>
      </c>
      <c r="D166" s="13" t="s">
        <v>34</v>
      </c>
      <c r="E166" s="13"/>
      <c r="F166" s="14"/>
      <c r="G166" s="14"/>
      <c r="H166" s="14"/>
      <c r="I166" s="13" t="s">
        <v>908</v>
      </c>
    </row>
    <row r="167" spans="1:9">
      <c r="A167" s="13" t="s">
        <v>910</v>
      </c>
      <c r="B167" s="13" t="s">
        <v>911</v>
      </c>
      <c r="C167" s="13" t="s">
        <v>29</v>
      </c>
      <c r="D167" s="13" t="s">
        <v>34</v>
      </c>
      <c r="E167" s="13"/>
      <c r="F167" s="14"/>
      <c r="G167" s="14"/>
      <c r="H167" s="14"/>
      <c r="I167" s="13" t="s">
        <v>910</v>
      </c>
    </row>
    <row r="168" spans="1:9">
      <c r="A168" s="13" t="s">
        <v>912</v>
      </c>
      <c r="B168" s="13" t="s">
        <v>66</v>
      </c>
      <c r="C168" s="13" t="s">
        <v>29</v>
      </c>
      <c r="D168" s="13" t="s">
        <v>34</v>
      </c>
      <c r="E168" s="13"/>
      <c r="F168" s="14"/>
      <c r="G168" s="14"/>
      <c r="H168" s="14"/>
      <c r="I168" s="13" t="s">
        <v>912</v>
      </c>
    </row>
    <row r="169" spans="1:9">
      <c r="A169" s="13" t="s">
        <v>913</v>
      </c>
      <c r="B169" s="13" t="s">
        <v>66</v>
      </c>
      <c r="C169" s="13" t="s">
        <v>29</v>
      </c>
      <c r="D169" s="13" t="s">
        <v>34</v>
      </c>
      <c r="E169" s="13"/>
      <c r="F169" s="14"/>
      <c r="G169" s="14"/>
      <c r="H169" s="14"/>
      <c r="I169" s="13" t="s">
        <v>913</v>
      </c>
    </row>
    <row r="170" spans="1:9">
      <c r="A170" s="13" t="s">
        <v>914</v>
      </c>
      <c r="B170" s="13" t="s">
        <v>66</v>
      </c>
      <c r="C170" s="13" t="s">
        <v>29</v>
      </c>
      <c r="D170" s="13" t="s">
        <v>34</v>
      </c>
      <c r="E170" s="13"/>
      <c r="F170" s="14"/>
      <c r="G170" s="14"/>
      <c r="H170" s="14"/>
      <c r="I170" s="13" t="s">
        <v>914</v>
      </c>
    </row>
    <row r="171" spans="1:9">
      <c r="A171" s="13" t="s">
        <v>915</v>
      </c>
      <c r="B171" s="13" t="s">
        <v>66</v>
      </c>
      <c r="C171" s="13" t="s">
        <v>29</v>
      </c>
      <c r="D171" s="13" t="s">
        <v>34</v>
      </c>
      <c r="E171" s="13"/>
      <c r="F171" s="14"/>
      <c r="G171" s="14"/>
      <c r="H171" s="14"/>
      <c r="I171" s="13" t="s">
        <v>915</v>
      </c>
    </row>
    <row r="172" spans="1:9">
      <c r="A172" s="13" t="s">
        <v>916</v>
      </c>
      <c r="B172" s="13" t="s">
        <v>66</v>
      </c>
      <c r="C172" s="13" t="s">
        <v>29</v>
      </c>
      <c r="D172" s="13" t="s">
        <v>34</v>
      </c>
      <c r="E172" s="13"/>
      <c r="F172" s="14"/>
      <c r="G172" s="14"/>
      <c r="H172" s="14"/>
      <c r="I172" s="13" t="s">
        <v>916</v>
      </c>
    </row>
    <row r="173" spans="1:9">
      <c r="A173" s="13" t="s">
        <v>917</v>
      </c>
      <c r="B173" s="13" t="s">
        <v>66</v>
      </c>
      <c r="C173" s="13" t="s">
        <v>29</v>
      </c>
      <c r="D173" s="13" t="s">
        <v>34</v>
      </c>
      <c r="E173" s="13"/>
      <c r="F173" s="14"/>
      <c r="G173" s="14"/>
      <c r="H173" s="14"/>
      <c r="I173" s="13" t="s">
        <v>917</v>
      </c>
    </row>
    <row r="174" spans="1:9">
      <c r="A174" s="13" t="s">
        <v>918</v>
      </c>
      <c r="B174" s="13" t="s">
        <v>66</v>
      </c>
      <c r="C174" s="13" t="s">
        <v>29</v>
      </c>
      <c r="D174" s="13" t="s">
        <v>34</v>
      </c>
      <c r="E174" s="13"/>
      <c r="F174" s="14"/>
      <c r="G174" s="14"/>
      <c r="H174" s="14"/>
      <c r="I174" s="13" t="s">
        <v>918</v>
      </c>
    </row>
    <row r="175" spans="1:9">
      <c r="A175" s="13" t="s">
        <v>919</v>
      </c>
      <c r="B175" s="13" t="s">
        <v>66</v>
      </c>
      <c r="C175" s="13" t="s">
        <v>29</v>
      </c>
      <c r="D175" s="13" t="s">
        <v>34</v>
      </c>
      <c r="E175" s="13"/>
      <c r="F175" s="14"/>
      <c r="G175" s="14"/>
      <c r="H175" s="14"/>
      <c r="I175" s="13" t="s">
        <v>919</v>
      </c>
    </row>
    <row r="176" spans="1:9">
      <c r="A176" s="13" t="s">
        <v>920</v>
      </c>
      <c r="B176" s="13" t="s">
        <v>66</v>
      </c>
      <c r="C176" s="13" t="s">
        <v>29</v>
      </c>
      <c r="D176" s="13" t="s">
        <v>34</v>
      </c>
      <c r="E176" s="13"/>
      <c r="F176" s="14"/>
      <c r="G176" s="14"/>
      <c r="H176" s="14"/>
      <c r="I176" s="13" t="s">
        <v>920</v>
      </c>
    </row>
    <row r="177" spans="1:9">
      <c r="A177" s="13" t="s">
        <v>921</v>
      </c>
      <c r="B177" s="13" t="s">
        <v>66</v>
      </c>
      <c r="C177" s="13" t="s">
        <v>29</v>
      </c>
      <c r="D177" s="13" t="s">
        <v>34</v>
      </c>
      <c r="E177" s="13"/>
      <c r="F177" s="14"/>
      <c r="G177" s="14"/>
      <c r="H177" s="14"/>
      <c r="I177" s="13" t="s">
        <v>921</v>
      </c>
    </row>
    <row r="178" spans="1:9">
      <c r="A178" s="13" t="s">
        <v>922</v>
      </c>
      <c r="B178" s="13" t="s">
        <v>66</v>
      </c>
      <c r="C178" s="13" t="s">
        <v>29</v>
      </c>
      <c r="D178" s="13" t="s">
        <v>34</v>
      </c>
      <c r="E178" s="13"/>
      <c r="F178" s="14"/>
      <c r="G178" s="14"/>
      <c r="H178" s="14"/>
      <c r="I178" s="13" t="s">
        <v>922</v>
      </c>
    </row>
    <row r="179" spans="1:9">
      <c r="A179" s="13" t="s">
        <v>923</v>
      </c>
      <c r="B179" s="13" t="s">
        <v>66</v>
      </c>
      <c r="C179" s="13" t="s">
        <v>29</v>
      </c>
      <c r="D179" s="13" t="s">
        <v>34</v>
      </c>
      <c r="E179" s="13"/>
      <c r="F179" s="14"/>
      <c r="G179" s="14"/>
      <c r="H179" s="14"/>
      <c r="I179" s="13" t="s">
        <v>923</v>
      </c>
    </row>
    <row r="180" spans="1:9">
      <c r="A180" s="13" t="s">
        <v>924</v>
      </c>
      <c r="B180" s="13" t="s">
        <v>66</v>
      </c>
      <c r="C180" s="13" t="s">
        <v>29</v>
      </c>
      <c r="D180" s="13" t="s">
        <v>34</v>
      </c>
      <c r="E180" s="13"/>
      <c r="F180" s="14"/>
      <c r="G180" s="14"/>
      <c r="H180" s="14"/>
      <c r="I180" s="13" t="s">
        <v>924</v>
      </c>
    </row>
    <row r="181" spans="1:9">
      <c r="A181" s="13" t="s">
        <v>925</v>
      </c>
      <c r="B181" s="13" t="s">
        <v>66</v>
      </c>
      <c r="C181" s="13" t="s">
        <v>29</v>
      </c>
      <c r="D181" s="13" t="s">
        <v>34</v>
      </c>
      <c r="E181" s="13"/>
      <c r="F181" s="14"/>
      <c r="G181" s="14"/>
      <c r="H181" s="14"/>
      <c r="I181" s="13" t="s">
        <v>925</v>
      </c>
    </row>
    <row r="182" spans="1:9">
      <c r="A182" s="13" t="s">
        <v>926</v>
      </c>
      <c r="B182" s="13" t="s">
        <v>66</v>
      </c>
      <c r="C182" s="13" t="s">
        <v>29</v>
      </c>
      <c r="D182" s="13" t="s">
        <v>34</v>
      </c>
      <c r="E182" s="13"/>
      <c r="F182" s="14"/>
      <c r="G182" s="14"/>
      <c r="H182" s="14"/>
      <c r="I182" s="13" t="s">
        <v>926</v>
      </c>
    </row>
    <row r="183" spans="1:9">
      <c r="A183" s="13" t="s">
        <v>927</v>
      </c>
      <c r="B183" s="13" t="s">
        <v>66</v>
      </c>
      <c r="C183" s="13" t="s">
        <v>29</v>
      </c>
      <c r="D183" s="13" t="s">
        <v>34</v>
      </c>
      <c r="E183" s="13"/>
      <c r="F183" s="14"/>
      <c r="G183" s="14"/>
      <c r="H183" s="14"/>
      <c r="I183" s="13" t="s">
        <v>927</v>
      </c>
    </row>
    <row r="184" spans="1:9">
      <c r="A184" s="13" t="s">
        <v>928</v>
      </c>
      <c r="B184" s="13" t="s">
        <v>66</v>
      </c>
      <c r="C184" s="13" t="s">
        <v>29</v>
      </c>
      <c r="D184" s="13" t="s">
        <v>34</v>
      </c>
      <c r="E184" s="13"/>
      <c r="F184" s="14"/>
      <c r="G184" s="14"/>
      <c r="H184" s="14"/>
      <c r="I184" s="13" t="s">
        <v>928</v>
      </c>
    </row>
    <row r="185" spans="1:9">
      <c r="A185" s="13" t="s">
        <v>929</v>
      </c>
      <c r="B185" s="13" t="s">
        <v>66</v>
      </c>
      <c r="C185" s="13" t="s">
        <v>29</v>
      </c>
      <c r="D185" s="13" t="s">
        <v>34</v>
      </c>
      <c r="E185" s="13"/>
      <c r="F185" s="14"/>
      <c r="G185" s="14"/>
      <c r="H185" s="14"/>
      <c r="I185" s="13" t="s">
        <v>929</v>
      </c>
    </row>
    <row r="186" spans="1:9">
      <c r="A186" s="13" t="s">
        <v>930</v>
      </c>
      <c r="B186" s="13" t="s">
        <v>66</v>
      </c>
      <c r="C186" s="13" t="s">
        <v>31</v>
      </c>
      <c r="D186" s="13">
        <v>1</v>
      </c>
      <c r="E186" s="13"/>
      <c r="F186" s="14"/>
      <c r="G186" s="14"/>
      <c r="H186" s="14"/>
      <c r="I186" s="13" t="s">
        <v>930</v>
      </c>
    </row>
    <row r="187" spans="1:9">
      <c r="A187" s="13" t="s">
        <v>931</v>
      </c>
      <c r="B187" s="13" t="s">
        <v>932</v>
      </c>
      <c r="C187" s="13" t="s">
        <v>30</v>
      </c>
      <c r="D187" s="13" t="s">
        <v>34</v>
      </c>
      <c r="E187" s="13"/>
      <c r="F187" s="14"/>
      <c r="G187" s="14"/>
      <c r="H187" s="14"/>
      <c r="I187" s="13" t="s">
        <v>931</v>
      </c>
    </row>
    <row r="188" spans="1:9">
      <c r="A188" s="13" t="s">
        <v>933</v>
      </c>
      <c r="B188" s="13" t="s">
        <v>934</v>
      </c>
      <c r="C188" s="13" t="s">
        <v>167</v>
      </c>
      <c r="D188" s="13">
        <v>10</v>
      </c>
      <c r="E188" s="13"/>
      <c r="F188" s="14"/>
      <c r="G188" s="14"/>
      <c r="H188" s="14"/>
      <c r="I188" s="13" t="s">
        <v>933</v>
      </c>
    </row>
    <row r="189" spans="1:9">
      <c r="A189" s="13" t="s">
        <v>935</v>
      </c>
      <c r="B189" s="13" t="s">
        <v>936</v>
      </c>
      <c r="C189" s="13" t="s">
        <v>29</v>
      </c>
      <c r="D189" s="13" t="s">
        <v>34</v>
      </c>
      <c r="E189" s="13"/>
      <c r="F189" s="14"/>
      <c r="G189" s="14"/>
      <c r="H189" s="14"/>
      <c r="I189" s="13" t="s">
        <v>935</v>
      </c>
    </row>
    <row r="190" spans="1:9">
      <c r="A190" s="13" t="s">
        <v>937</v>
      </c>
      <c r="B190" s="13" t="s">
        <v>938</v>
      </c>
      <c r="C190" s="13" t="s">
        <v>29</v>
      </c>
      <c r="D190" s="13" t="s">
        <v>34</v>
      </c>
      <c r="E190" s="13"/>
      <c r="F190" s="14"/>
      <c r="G190" s="14"/>
      <c r="H190" s="14"/>
      <c r="I190" s="13" t="s">
        <v>937</v>
      </c>
    </row>
    <row r="191" spans="1:9">
      <c r="A191" s="13" t="s">
        <v>939</v>
      </c>
      <c r="B191" s="13" t="s">
        <v>940</v>
      </c>
      <c r="C191" s="13" t="s">
        <v>29</v>
      </c>
      <c r="D191" s="13" t="s">
        <v>34</v>
      </c>
      <c r="E191" s="13"/>
      <c r="F191" s="14"/>
      <c r="G191" s="14"/>
      <c r="H191" s="14"/>
      <c r="I191" s="13" t="s">
        <v>939</v>
      </c>
    </row>
    <row r="192" spans="1:9">
      <c r="A192" s="13" t="s">
        <v>941</v>
      </c>
      <c r="B192" s="13" t="s">
        <v>942</v>
      </c>
      <c r="C192" s="13" t="s">
        <v>29</v>
      </c>
      <c r="D192" s="13" t="s">
        <v>34</v>
      </c>
      <c r="E192" s="13"/>
      <c r="F192" s="14"/>
      <c r="G192" s="14"/>
      <c r="H192" s="14"/>
      <c r="I192" s="13" t="s">
        <v>941</v>
      </c>
    </row>
    <row r="193" spans="1:9">
      <c r="A193" s="13" t="s">
        <v>943</v>
      </c>
      <c r="B193" s="13" t="s">
        <v>944</v>
      </c>
      <c r="C193" s="13" t="s">
        <v>29</v>
      </c>
      <c r="D193" s="13" t="s">
        <v>34</v>
      </c>
      <c r="E193" s="13"/>
      <c r="F193" s="14"/>
      <c r="G193" s="14"/>
      <c r="H193" s="14"/>
      <c r="I193" s="13" t="s">
        <v>943</v>
      </c>
    </row>
    <row r="194" spans="1:9">
      <c r="A194" s="13" t="s">
        <v>945</v>
      </c>
      <c r="B194" s="13" t="s">
        <v>946</v>
      </c>
      <c r="C194" s="13" t="s">
        <v>29</v>
      </c>
      <c r="D194" s="13" t="s">
        <v>34</v>
      </c>
      <c r="E194" s="13"/>
      <c r="F194" s="14"/>
      <c r="G194" s="14"/>
      <c r="H194" s="14"/>
      <c r="I194" s="13" t="s">
        <v>945</v>
      </c>
    </row>
    <row r="195" spans="1:9">
      <c r="A195" s="13" t="s">
        <v>947</v>
      </c>
      <c r="B195" s="13" t="s">
        <v>66</v>
      </c>
      <c r="C195" s="13" t="s">
        <v>29</v>
      </c>
      <c r="D195" s="13" t="s">
        <v>34</v>
      </c>
      <c r="E195" s="13"/>
      <c r="F195" s="14"/>
      <c r="G195" s="14"/>
      <c r="H195" s="14"/>
      <c r="I195" s="13" t="s">
        <v>947</v>
      </c>
    </row>
    <row r="196" spans="1:9" s="26" customFormat="1">
      <c r="A196" s="13" t="s">
        <v>948</v>
      </c>
      <c r="B196" s="13" t="s">
        <v>66</v>
      </c>
      <c r="C196" s="13" t="s">
        <v>29</v>
      </c>
      <c r="D196" s="13" t="s">
        <v>34</v>
      </c>
      <c r="E196" s="13"/>
      <c r="F196" s="14"/>
      <c r="G196" s="14"/>
      <c r="H196" s="14"/>
      <c r="I196" s="13" t="s">
        <v>948</v>
      </c>
    </row>
    <row r="197" spans="1:9">
      <c r="A197" s="13" t="s">
        <v>949</v>
      </c>
      <c r="B197" s="13" t="s">
        <v>66</v>
      </c>
      <c r="C197" s="13" t="s">
        <v>29</v>
      </c>
      <c r="D197" s="13" t="s">
        <v>34</v>
      </c>
      <c r="E197" s="13"/>
      <c r="F197" s="14"/>
      <c r="G197" s="14"/>
      <c r="H197" s="14"/>
      <c r="I197" s="13" t="s">
        <v>949</v>
      </c>
    </row>
    <row r="198" spans="1:9">
      <c r="A198" s="13" t="s">
        <v>950</v>
      </c>
      <c r="B198" s="13" t="s">
        <v>66</v>
      </c>
      <c r="C198" s="13" t="s">
        <v>29</v>
      </c>
      <c r="D198" s="13" t="s">
        <v>34</v>
      </c>
      <c r="E198" s="13"/>
      <c r="F198" s="14"/>
      <c r="G198" s="14"/>
      <c r="H198" s="14"/>
      <c r="I198" s="13" t="s">
        <v>950</v>
      </c>
    </row>
    <row r="199" spans="1:9">
      <c r="A199" s="13" t="s">
        <v>951</v>
      </c>
      <c r="B199" s="13" t="s">
        <v>952</v>
      </c>
      <c r="C199" s="13" t="s">
        <v>29</v>
      </c>
      <c r="D199" s="13" t="s">
        <v>34</v>
      </c>
      <c r="E199" s="13"/>
      <c r="F199" s="14"/>
      <c r="G199" s="14"/>
      <c r="H199" s="14"/>
      <c r="I199" s="13" t="s">
        <v>951</v>
      </c>
    </row>
    <row r="200" spans="1:9">
      <c r="A200" s="13" t="s">
        <v>953</v>
      </c>
      <c r="B200" s="13" t="s">
        <v>954</v>
      </c>
      <c r="C200" s="13" t="s">
        <v>29</v>
      </c>
      <c r="D200" s="13" t="s">
        <v>34</v>
      </c>
      <c r="E200" s="13"/>
      <c r="F200" s="14"/>
      <c r="G200" s="14"/>
      <c r="H200" s="14"/>
      <c r="I200" s="13" t="s">
        <v>953</v>
      </c>
    </row>
    <row r="201" spans="1:9">
      <c r="A201" s="13" t="s">
        <v>955</v>
      </c>
      <c r="B201" s="13" t="s">
        <v>66</v>
      </c>
      <c r="C201" s="13" t="s">
        <v>29</v>
      </c>
      <c r="D201" s="13" t="s">
        <v>34</v>
      </c>
      <c r="E201" s="13"/>
      <c r="F201" s="14"/>
      <c r="G201" s="14"/>
      <c r="H201" s="14"/>
      <c r="I201" s="13" t="s">
        <v>955</v>
      </c>
    </row>
    <row r="202" spans="1:9">
      <c r="A202" s="13" t="s">
        <v>956</v>
      </c>
      <c r="B202" s="13" t="s">
        <v>66</v>
      </c>
      <c r="C202" s="13" t="s">
        <v>29</v>
      </c>
      <c r="D202" s="13" t="s">
        <v>34</v>
      </c>
      <c r="E202" s="13"/>
      <c r="F202" s="14"/>
      <c r="G202" s="14"/>
      <c r="H202" s="14"/>
      <c r="I202" s="13" t="s">
        <v>956</v>
      </c>
    </row>
    <row r="203" spans="1:9">
      <c r="A203" s="13" t="s">
        <v>957</v>
      </c>
      <c r="B203" s="13" t="s">
        <v>66</v>
      </c>
      <c r="C203" s="13" t="s">
        <v>29</v>
      </c>
      <c r="D203" s="13" t="s">
        <v>34</v>
      </c>
      <c r="E203" s="13"/>
      <c r="F203" s="14"/>
      <c r="G203" s="14"/>
      <c r="H203" s="14"/>
      <c r="I203" s="13" t="s">
        <v>957</v>
      </c>
    </row>
    <row r="204" spans="1:9">
      <c r="A204" s="13" t="s">
        <v>958</v>
      </c>
      <c r="B204" s="13" t="s">
        <v>66</v>
      </c>
      <c r="C204" s="13" t="s">
        <v>29</v>
      </c>
      <c r="D204" s="13" t="s">
        <v>34</v>
      </c>
      <c r="E204" s="13"/>
      <c r="F204" s="14"/>
      <c r="G204" s="14"/>
      <c r="H204" s="14"/>
      <c r="I204" s="13" t="s">
        <v>958</v>
      </c>
    </row>
    <row r="205" spans="1:9">
      <c r="A205" s="13" t="s">
        <v>959</v>
      </c>
      <c r="B205" s="13" t="s">
        <v>66</v>
      </c>
      <c r="C205" s="13" t="s">
        <v>29</v>
      </c>
      <c r="D205" s="13" t="s">
        <v>34</v>
      </c>
      <c r="E205" s="13"/>
      <c r="F205" s="14"/>
      <c r="G205" s="14"/>
      <c r="H205" s="14"/>
      <c r="I205" s="13" t="s">
        <v>959</v>
      </c>
    </row>
    <row r="206" spans="1:9">
      <c r="A206" s="13" t="s">
        <v>960</v>
      </c>
      <c r="B206" s="13" t="s">
        <v>66</v>
      </c>
      <c r="C206" s="13" t="s">
        <v>29</v>
      </c>
      <c r="D206" s="13" t="s">
        <v>34</v>
      </c>
      <c r="E206" s="13"/>
      <c r="F206" s="14"/>
      <c r="G206" s="14"/>
      <c r="H206" s="14"/>
      <c r="I206" s="13" t="s">
        <v>960</v>
      </c>
    </row>
    <row r="207" spans="1:9">
      <c r="A207" s="13" t="s">
        <v>961</v>
      </c>
      <c r="B207" s="13" t="s">
        <v>962</v>
      </c>
      <c r="C207" s="13" t="s">
        <v>28</v>
      </c>
      <c r="D207" s="13">
        <v>30</v>
      </c>
      <c r="E207" s="13"/>
      <c r="F207" s="14"/>
      <c r="G207" s="14"/>
      <c r="H207" s="14"/>
      <c r="I207" s="13" t="s">
        <v>961</v>
      </c>
    </row>
    <row r="208" spans="1:9">
      <c r="A208" s="13" t="s">
        <v>963</v>
      </c>
      <c r="B208" s="13" t="s">
        <v>66</v>
      </c>
      <c r="C208" s="13" t="s">
        <v>29</v>
      </c>
      <c r="D208" s="13" t="s">
        <v>34</v>
      </c>
      <c r="E208" s="13"/>
      <c r="F208" s="14"/>
      <c r="G208" s="14"/>
      <c r="H208" s="14"/>
      <c r="I208" s="13" t="s">
        <v>963</v>
      </c>
    </row>
    <row r="209" spans="1:9">
      <c r="A209" s="13" t="s">
        <v>964</v>
      </c>
      <c r="B209" s="13" t="s">
        <v>66</v>
      </c>
      <c r="C209" s="13" t="s">
        <v>29</v>
      </c>
      <c r="D209" s="13" t="s">
        <v>34</v>
      </c>
      <c r="E209" s="13"/>
      <c r="F209" s="14"/>
      <c r="G209" s="14"/>
      <c r="H209" s="14"/>
      <c r="I209" s="13" t="s">
        <v>964</v>
      </c>
    </row>
    <row r="210" spans="1:9">
      <c r="A210" s="13" t="s">
        <v>965</v>
      </c>
      <c r="B210" s="13" t="s">
        <v>66</v>
      </c>
      <c r="C210" s="13" t="s">
        <v>29</v>
      </c>
      <c r="D210" s="13" t="s">
        <v>34</v>
      </c>
      <c r="E210" s="13"/>
      <c r="F210" s="14"/>
      <c r="G210" s="14"/>
      <c r="H210" s="14"/>
      <c r="I210" s="13" t="s">
        <v>965</v>
      </c>
    </row>
    <row r="211" spans="1:9">
      <c r="A211" s="13" t="s">
        <v>966</v>
      </c>
      <c r="B211" s="13" t="s">
        <v>66</v>
      </c>
      <c r="C211" s="13" t="s">
        <v>29</v>
      </c>
      <c r="D211" s="13" t="s">
        <v>34</v>
      </c>
      <c r="E211" s="13"/>
      <c r="F211" s="14"/>
      <c r="G211" s="14"/>
      <c r="H211" s="14"/>
      <c r="I211" s="13" t="s">
        <v>966</v>
      </c>
    </row>
    <row r="212" spans="1:9">
      <c r="A212" s="13" t="s">
        <v>967</v>
      </c>
      <c r="B212" s="13" t="s">
        <v>66</v>
      </c>
      <c r="C212" s="13" t="s">
        <v>29</v>
      </c>
      <c r="D212" s="13" t="s">
        <v>34</v>
      </c>
      <c r="E212" s="13"/>
      <c r="F212" s="14"/>
      <c r="G212" s="14"/>
      <c r="H212" s="14"/>
      <c r="I212" s="13" t="s">
        <v>967</v>
      </c>
    </row>
    <row r="213" spans="1:9">
      <c r="A213" s="13" t="s">
        <v>968</v>
      </c>
      <c r="B213" s="13" t="s">
        <v>66</v>
      </c>
      <c r="C213" s="13" t="s">
        <v>29</v>
      </c>
      <c r="D213" s="13" t="s">
        <v>34</v>
      </c>
      <c r="E213" s="13"/>
      <c r="F213" s="14"/>
      <c r="G213" s="14"/>
      <c r="H213" s="14"/>
      <c r="I213" s="13" t="s">
        <v>968</v>
      </c>
    </row>
    <row r="214" spans="1:9">
      <c r="A214" s="13" t="s">
        <v>969</v>
      </c>
      <c r="B214" s="13" t="s">
        <v>970</v>
      </c>
      <c r="C214" s="13" t="s">
        <v>29</v>
      </c>
      <c r="D214" s="13" t="s">
        <v>34</v>
      </c>
      <c r="E214" s="13"/>
      <c r="F214" s="14"/>
      <c r="G214" s="14"/>
      <c r="H214" s="14"/>
      <c r="I214" s="13" t="s">
        <v>969</v>
      </c>
    </row>
    <row r="215" spans="1:9">
      <c r="A215" s="13" t="s">
        <v>971</v>
      </c>
      <c r="B215" s="13" t="s">
        <v>972</v>
      </c>
      <c r="C215" s="13" t="s">
        <v>29</v>
      </c>
      <c r="D215" s="13" t="s">
        <v>34</v>
      </c>
      <c r="E215" s="13"/>
      <c r="F215" s="14"/>
      <c r="G215" s="14"/>
      <c r="H215" s="14"/>
      <c r="I215" s="13" t="s">
        <v>971</v>
      </c>
    </row>
    <row r="216" spans="1:9">
      <c r="A216" s="13" t="s">
        <v>973</v>
      </c>
      <c r="B216" s="13" t="s">
        <v>974</v>
      </c>
      <c r="C216" s="13" t="s">
        <v>29</v>
      </c>
      <c r="D216" s="13" t="s">
        <v>34</v>
      </c>
      <c r="E216" s="13"/>
      <c r="F216" s="14"/>
      <c r="G216" s="14"/>
      <c r="H216" s="14"/>
      <c r="I216" s="13" t="s">
        <v>973</v>
      </c>
    </row>
    <row r="217" spans="1:9">
      <c r="A217" s="13" t="s">
        <v>975</v>
      </c>
      <c r="B217" s="13" t="s">
        <v>976</v>
      </c>
      <c r="C217" s="13" t="s">
        <v>29</v>
      </c>
      <c r="D217" s="13" t="s">
        <v>34</v>
      </c>
      <c r="E217" s="13"/>
      <c r="F217" s="14"/>
      <c r="G217" s="14"/>
      <c r="H217" s="14"/>
      <c r="I217" s="13" t="s">
        <v>975</v>
      </c>
    </row>
    <row r="218" spans="1:9">
      <c r="A218" s="13" t="s">
        <v>977</v>
      </c>
      <c r="B218" s="13" t="s">
        <v>66</v>
      </c>
      <c r="C218" s="13" t="s">
        <v>29</v>
      </c>
      <c r="D218" s="13" t="s">
        <v>34</v>
      </c>
      <c r="E218" s="13"/>
      <c r="F218" s="14"/>
      <c r="G218" s="14"/>
      <c r="H218" s="14"/>
      <c r="I218" s="13" t="s">
        <v>977</v>
      </c>
    </row>
    <row r="219" spans="1:9">
      <c r="A219" s="13" t="s">
        <v>978</v>
      </c>
      <c r="B219" s="13" t="s">
        <v>979</v>
      </c>
      <c r="C219" s="13" t="s">
        <v>29</v>
      </c>
      <c r="D219" s="13" t="s">
        <v>34</v>
      </c>
      <c r="E219" s="13"/>
      <c r="F219" s="14"/>
      <c r="G219" s="14"/>
      <c r="H219" s="14"/>
      <c r="I219" s="13" t="s">
        <v>978</v>
      </c>
    </row>
    <row r="220" spans="1:9">
      <c r="A220" s="13" t="s">
        <v>980</v>
      </c>
      <c r="B220" s="13" t="s">
        <v>981</v>
      </c>
      <c r="C220" s="13" t="s">
        <v>28</v>
      </c>
      <c r="D220" s="13">
        <v>1</v>
      </c>
      <c r="E220" s="13"/>
      <c r="F220" s="14"/>
      <c r="G220" s="14"/>
      <c r="H220" s="14"/>
      <c r="I220" s="13" t="s">
        <v>980</v>
      </c>
    </row>
    <row r="221" spans="1:9">
      <c r="A221" s="13" t="s">
        <v>982</v>
      </c>
      <c r="B221" s="13" t="s">
        <v>983</v>
      </c>
      <c r="C221" s="13" t="s">
        <v>28</v>
      </c>
      <c r="D221" s="13">
        <v>20</v>
      </c>
      <c r="E221" s="13"/>
      <c r="F221" s="14"/>
      <c r="G221" s="14"/>
      <c r="H221" s="14"/>
      <c r="I221" s="13" t="s">
        <v>982</v>
      </c>
    </row>
    <row r="222" spans="1:9">
      <c r="A222" s="13" t="s">
        <v>984</v>
      </c>
      <c r="B222" s="13" t="s">
        <v>985</v>
      </c>
      <c r="C222" s="13" t="s">
        <v>29</v>
      </c>
      <c r="D222" s="13" t="s">
        <v>34</v>
      </c>
      <c r="E222" s="13"/>
      <c r="F222" s="14"/>
      <c r="G222" s="14"/>
      <c r="H222" s="14"/>
      <c r="I222" s="13" t="s">
        <v>984</v>
      </c>
    </row>
    <row r="223" spans="1:9">
      <c r="A223" s="13" t="s">
        <v>986</v>
      </c>
      <c r="B223" s="13" t="s">
        <v>987</v>
      </c>
      <c r="C223" s="13" t="s">
        <v>29</v>
      </c>
      <c r="D223" s="13" t="s">
        <v>34</v>
      </c>
      <c r="E223" s="13"/>
      <c r="F223" s="14"/>
      <c r="G223" s="14"/>
      <c r="H223" s="14"/>
      <c r="I223" s="13" t="s">
        <v>986</v>
      </c>
    </row>
    <row r="224" spans="1:9">
      <c r="A224" s="13" t="s">
        <v>988</v>
      </c>
      <c r="B224" s="13" t="s">
        <v>989</v>
      </c>
      <c r="C224" s="13" t="s">
        <v>990</v>
      </c>
      <c r="D224" s="13" t="s">
        <v>34</v>
      </c>
      <c r="E224" s="13"/>
      <c r="F224" s="14"/>
      <c r="G224" s="14"/>
      <c r="H224" s="14"/>
      <c r="I224" s="13" t="s">
        <v>988</v>
      </c>
    </row>
    <row r="225" spans="1:9">
      <c r="A225" s="13" t="s">
        <v>991</v>
      </c>
      <c r="B225" s="13" t="s">
        <v>992</v>
      </c>
      <c r="C225" s="13" t="s">
        <v>29</v>
      </c>
      <c r="D225" s="13" t="s">
        <v>34</v>
      </c>
      <c r="E225" s="13"/>
      <c r="F225" s="14"/>
      <c r="G225" s="14"/>
      <c r="H225" s="14"/>
      <c r="I225" s="13" t="s">
        <v>991</v>
      </c>
    </row>
    <row r="226" spans="1:9">
      <c r="A226" s="13" t="s">
        <v>993</v>
      </c>
      <c r="B226" s="13" t="s">
        <v>994</v>
      </c>
      <c r="C226" s="13" t="s">
        <v>29</v>
      </c>
      <c r="D226" s="13" t="s">
        <v>34</v>
      </c>
      <c r="E226" s="13"/>
      <c r="F226" s="14"/>
      <c r="G226" s="14"/>
      <c r="H226" s="14"/>
      <c r="I226" s="13" t="s">
        <v>993</v>
      </c>
    </row>
    <row r="227" spans="1:9">
      <c r="A227" s="13" t="s">
        <v>995</v>
      </c>
      <c r="B227" s="13" t="s">
        <v>996</v>
      </c>
      <c r="C227" s="13" t="s">
        <v>29</v>
      </c>
      <c r="D227" s="13" t="s">
        <v>34</v>
      </c>
      <c r="E227" s="13"/>
      <c r="F227" s="14"/>
      <c r="G227" s="14"/>
      <c r="H227" s="14"/>
      <c r="I227" s="13" t="s">
        <v>995</v>
      </c>
    </row>
    <row r="228" spans="1:9">
      <c r="A228" s="13" t="s">
        <v>997</v>
      </c>
      <c r="B228" s="13" t="s">
        <v>998</v>
      </c>
      <c r="C228" s="13" t="s">
        <v>29</v>
      </c>
      <c r="D228" s="13" t="s">
        <v>34</v>
      </c>
      <c r="E228" s="13"/>
      <c r="F228" s="14"/>
      <c r="G228" s="14"/>
      <c r="H228" s="14"/>
      <c r="I228" s="13" t="s">
        <v>997</v>
      </c>
    </row>
    <row r="229" spans="1:9">
      <c r="A229" s="13" t="s">
        <v>999</v>
      </c>
      <c r="B229" s="13" t="s">
        <v>66</v>
      </c>
      <c r="C229" s="13" t="s">
        <v>29</v>
      </c>
      <c r="D229" s="13" t="s">
        <v>34</v>
      </c>
      <c r="E229" s="13"/>
      <c r="F229" s="14"/>
      <c r="G229" s="14"/>
      <c r="H229" s="14"/>
      <c r="I229" s="13" t="s">
        <v>999</v>
      </c>
    </row>
    <row r="230" spans="1:9">
      <c r="A230" s="13" t="s">
        <v>1000</v>
      </c>
      <c r="B230" s="13" t="s">
        <v>66</v>
      </c>
      <c r="C230" s="13" t="s">
        <v>29</v>
      </c>
      <c r="D230" s="13" t="s">
        <v>34</v>
      </c>
      <c r="E230" s="13"/>
      <c r="F230" s="14"/>
      <c r="G230" s="14"/>
      <c r="H230" s="14"/>
      <c r="I230" s="13" t="s">
        <v>1000</v>
      </c>
    </row>
    <row r="231" spans="1:9">
      <c r="A231" s="13" t="s">
        <v>1001</v>
      </c>
      <c r="B231" s="13" t="s">
        <v>66</v>
      </c>
      <c r="C231" s="13" t="s">
        <v>29</v>
      </c>
      <c r="D231" s="13" t="s">
        <v>34</v>
      </c>
      <c r="E231" s="13"/>
      <c r="F231" s="14"/>
      <c r="G231" s="14"/>
      <c r="H231" s="14"/>
      <c r="I231" s="13" t="s">
        <v>1001</v>
      </c>
    </row>
    <row r="232" spans="1:9">
      <c r="A232" s="13" t="s">
        <v>1002</v>
      </c>
      <c r="B232" s="13" t="s">
        <v>66</v>
      </c>
      <c r="C232" s="13" t="s">
        <v>28</v>
      </c>
      <c r="D232" s="13">
        <v>1</v>
      </c>
      <c r="E232" s="13"/>
      <c r="F232" s="14"/>
      <c r="G232" s="14"/>
      <c r="H232" s="14"/>
      <c r="I232" s="13" t="s">
        <v>1002</v>
      </c>
    </row>
    <row r="233" spans="1:9">
      <c r="A233" s="13" t="s">
        <v>1003</v>
      </c>
      <c r="B233" s="13" t="s">
        <v>66</v>
      </c>
      <c r="C233" s="13" t="s">
        <v>28</v>
      </c>
      <c r="D233" s="13">
        <v>1</v>
      </c>
      <c r="E233" s="13"/>
      <c r="F233" s="14"/>
      <c r="G233" s="14"/>
      <c r="H233" s="14"/>
      <c r="I233" s="13" t="s">
        <v>1003</v>
      </c>
    </row>
    <row r="234" spans="1:9">
      <c r="A234" s="13" t="s">
        <v>1004</v>
      </c>
      <c r="B234" s="13" t="s">
        <v>66</v>
      </c>
      <c r="C234" s="13" t="s">
        <v>28</v>
      </c>
      <c r="D234" s="13">
        <v>1</v>
      </c>
      <c r="E234" s="13"/>
      <c r="F234" s="14"/>
      <c r="G234" s="14"/>
      <c r="H234" s="14"/>
      <c r="I234" s="13" t="s">
        <v>1004</v>
      </c>
    </row>
    <row r="235" spans="1:9">
      <c r="A235" s="13" t="s">
        <v>1005</v>
      </c>
      <c r="B235" s="13" t="s">
        <v>1006</v>
      </c>
      <c r="C235" s="13" t="s">
        <v>29</v>
      </c>
      <c r="D235" s="13" t="s">
        <v>34</v>
      </c>
      <c r="E235" s="13"/>
      <c r="F235" s="14"/>
      <c r="G235" s="14"/>
      <c r="H235" s="14"/>
      <c r="I235" s="13" t="s">
        <v>1005</v>
      </c>
    </row>
    <row r="236" spans="1:9">
      <c r="A236" s="13" t="s">
        <v>1007</v>
      </c>
      <c r="B236" s="13" t="s">
        <v>698</v>
      </c>
      <c r="C236" s="13" t="s">
        <v>29</v>
      </c>
      <c r="D236" s="13" t="s">
        <v>34</v>
      </c>
      <c r="E236" s="13"/>
      <c r="F236" s="14"/>
      <c r="G236" s="14"/>
      <c r="H236" s="14"/>
      <c r="I236" s="13" t="s">
        <v>1007</v>
      </c>
    </row>
    <row r="237" spans="1:9">
      <c r="A237" s="13" t="s">
        <v>1008</v>
      </c>
      <c r="B237" s="13" t="s">
        <v>1009</v>
      </c>
      <c r="C237" s="13" t="s">
        <v>167</v>
      </c>
      <c r="D237" s="13">
        <v>10</v>
      </c>
      <c r="E237" s="13"/>
      <c r="F237" s="14"/>
      <c r="G237" s="14"/>
      <c r="H237" s="14"/>
      <c r="I237" s="13" t="s">
        <v>1008</v>
      </c>
    </row>
    <row r="238" spans="1:9">
      <c r="A238" s="13" t="s">
        <v>1010</v>
      </c>
      <c r="B238" s="13" t="s">
        <v>1011</v>
      </c>
      <c r="C238" s="13" t="s">
        <v>29</v>
      </c>
      <c r="D238" s="13" t="s">
        <v>34</v>
      </c>
      <c r="E238" s="13"/>
      <c r="F238" s="14"/>
      <c r="G238" s="14"/>
      <c r="H238" s="14"/>
      <c r="I238" s="13" t="s">
        <v>1010</v>
      </c>
    </row>
    <row r="239" spans="1:9">
      <c r="A239" s="13" t="s">
        <v>1012</v>
      </c>
      <c r="B239" s="13" t="s">
        <v>1013</v>
      </c>
      <c r="C239" s="13" t="s">
        <v>167</v>
      </c>
      <c r="D239" s="13">
        <v>10</v>
      </c>
      <c r="E239" s="13"/>
      <c r="F239" s="14"/>
      <c r="G239" s="14"/>
      <c r="H239" s="14"/>
      <c r="I239" s="13" t="s">
        <v>1012</v>
      </c>
    </row>
    <row r="240" spans="1:9">
      <c r="A240" s="13" t="s">
        <v>1014</v>
      </c>
      <c r="B240" s="13" t="s">
        <v>1015</v>
      </c>
      <c r="C240" s="13" t="s">
        <v>29</v>
      </c>
      <c r="D240" s="13"/>
      <c r="E240" s="13"/>
      <c r="F240" s="14"/>
      <c r="G240" s="14"/>
      <c r="H240" s="14"/>
      <c r="I240" s="13" t="s">
        <v>1014</v>
      </c>
    </row>
    <row r="241" spans="1:9">
      <c r="A241" s="13" t="s">
        <v>1016</v>
      </c>
      <c r="B241" s="13" t="s">
        <v>1017</v>
      </c>
      <c r="C241" s="13" t="s">
        <v>29</v>
      </c>
      <c r="D241" s="13"/>
      <c r="E241" s="13"/>
      <c r="F241" s="14"/>
      <c r="G241" s="14"/>
      <c r="H241" s="14"/>
      <c r="I241" s="13" t="s">
        <v>1016</v>
      </c>
    </row>
    <row r="242" spans="1:9">
      <c r="A242" s="13" t="s">
        <v>1018</v>
      </c>
      <c r="B242" s="13" t="s">
        <v>1019</v>
      </c>
      <c r="C242" s="13" t="s">
        <v>28</v>
      </c>
      <c r="D242" s="13">
        <v>10</v>
      </c>
      <c r="E242" s="13"/>
      <c r="F242" s="14"/>
      <c r="G242" s="14"/>
      <c r="H242" s="14"/>
      <c r="I242" s="13" t="s">
        <v>1018</v>
      </c>
    </row>
    <row r="243" spans="1:9">
      <c r="A243" s="13" t="s">
        <v>1020</v>
      </c>
      <c r="B243" s="13" t="s">
        <v>1021</v>
      </c>
      <c r="C243" s="13" t="s">
        <v>28</v>
      </c>
      <c r="D243" s="13">
        <v>30</v>
      </c>
      <c r="E243" s="13"/>
      <c r="F243" s="14"/>
      <c r="G243" s="14"/>
      <c r="H243" s="14"/>
      <c r="I243" s="13" t="s">
        <v>1020</v>
      </c>
    </row>
    <row r="244" spans="1:9">
      <c r="A244" s="13" t="s">
        <v>1022</v>
      </c>
      <c r="B244" s="13" t="s">
        <v>1023</v>
      </c>
      <c r="C244" s="13" t="s">
        <v>29</v>
      </c>
      <c r="D244" s="13"/>
      <c r="E244" s="13"/>
      <c r="F244" s="14"/>
      <c r="G244" s="14"/>
      <c r="H244" s="14"/>
      <c r="I244" s="13" t="s">
        <v>1022</v>
      </c>
    </row>
    <row r="245" spans="1:9">
      <c r="A245" s="13" t="s">
        <v>1024</v>
      </c>
      <c r="B245" s="13" t="s">
        <v>235</v>
      </c>
      <c r="C245" s="13" t="s">
        <v>28</v>
      </c>
      <c r="D245" s="13">
        <v>3</v>
      </c>
      <c r="E245" s="13"/>
      <c r="F245" s="14"/>
      <c r="G245" s="14"/>
      <c r="H245" s="14"/>
      <c r="I245" s="13" t="s">
        <v>1024</v>
      </c>
    </row>
    <row r="246" spans="1:9">
      <c r="A246" s="13" t="s">
        <v>1025</v>
      </c>
      <c r="B246" s="13" t="s">
        <v>663</v>
      </c>
      <c r="C246" s="13" t="s">
        <v>28</v>
      </c>
      <c r="D246" s="13">
        <v>15</v>
      </c>
      <c r="E246" s="13"/>
      <c r="F246" s="14"/>
      <c r="G246" s="14"/>
      <c r="H246" s="14"/>
      <c r="I246" s="13" t="s">
        <v>1025</v>
      </c>
    </row>
    <row r="247" spans="1:9" s="26" customFormat="1">
      <c r="A247" s="24" t="s">
        <v>1547</v>
      </c>
      <c r="B247" s="24" t="s">
        <v>1555</v>
      </c>
      <c r="C247" s="24" t="s">
        <v>30</v>
      </c>
      <c r="D247" s="24"/>
      <c r="E247" s="24"/>
      <c r="F247" s="25"/>
      <c r="G247" s="25"/>
      <c r="H247" s="25"/>
      <c r="I247" s="24" t="s">
        <v>1547</v>
      </c>
    </row>
    <row r="248" spans="1:9" s="26" customFormat="1">
      <c r="A248" s="24" t="s">
        <v>1548</v>
      </c>
      <c r="B248" s="24" t="s">
        <v>1556</v>
      </c>
      <c r="C248" s="24" t="s">
        <v>30</v>
      </c>
      <c r="D248" s="24"/>
      <c r="E248" s="24"/>
      <c r="F248" s="25"/>
      <c r="G248" s="25"/>
      <c r="H248" s="25"/>
      <c r="I248" s="24" t="s">
        <v>1548</v>
      </c>
    </row>
    <row r="249" spans="1:9" s="26" customFormat="1">
      <c r="A249" s="24" t="s">
        <v>1549</v>
      </c>
      <c r="B249" s="24" t="s">
        <v>66</v>
      </c>
      <c r="C249" s="24" t="s">
        <v>28</v>
      </c>
      <c r="D249" s="24" t="s">
        <v>33</v>
      </c>
      <c r="E249" s="24"/>
      <c r="F249" s="25"/>
      <c r="G249" s="25"/>
      <c r="H249" s="25"/>
      <c r="I249" s="24" t="s">
        <v>1549</v>
      </c>
    </row>
    <row r="250" spans="1:9" s="26" customFormat="1">
      <c r="A250" s="24" t="s">
        <v>1550</v>
      </c>
      <c r="B250" s="24" t="s">
        <v>1553</v>
      </c>
      <c r="C250" s="24" t="s">
        <v>28</v>
      </c>
      <c r="D250" s="24" t="s">
        <v>36</v>
      </c>
      <c r="E250" s="24"/>
      <c r="F250" s="25"/>
      <c r="G250" s="25"/>
      <c r="H250" s="25"/>
      <c r="I250" s="24" t="s">
        <v>1550</v>
      </c>
    </row>
    <row r="251" spans="1:9" s="26" customFormat="1">
      <c r="A251" s="24" t="s">
        <v>1551</v>
      </c>
      <c r="B251" s="24" t="s">
        <v>1554</v>
      </c>
      <c r="C251" s="24" t="s">
        <v>29</v>
      </c>
      <c r="D251" s="24"/>
      <c r="E251" s="24"/>
      <c r="F251" s="25"/>
      <c r="G251" s="25"/>
      <c r="H251" s="25"/>
      <c r="I251" s="24" t="s">
        <v>1551</v>
      </c>
    </row>
    <row r="252" spans="1:9" s="26" customFormat="1">
      <c r="A252" s="24" t="s">
        <v>1552</v>
      </c>
      <c r="B252" s="24" t="s">
        <v>66</v>
      </c>
      <c r="C252" s="24" t="s">
        <v>28</v>
      </c>
      <c r="D252" s="24" t="s">
        <v>33</v>
      </c>
      <c r="E252" s="24"/>
      <c r="F252" s="25"/>
      <c r="G252" s="25"/>
      <c r="H252" s="25"/>
      <c r="I252" s="24" t="s">
        <v>1552</v>
      </c>
    </row>
    <row r="253" spans="1:9">
      <c r="A253" s="13" t="s">
        <v>249</v>
      </c>
      <c r="B253" s="13" t="s">
        <v>250</v>
      </c>
      <c r="C253" s="13" t="s">
        <v>251</v>
      </c>
      <c r="D253" s="13"/>
      <c r="E253" s="13"/>
      <c r="F253" s="14" t="s">
        <v>252</v>
      </c>
      <c r="G253" s="14"/>
      <c r="H253" s="15"/>
      <c r="I253" s="15" t="s">
        <v>253</v>
      </c>
    </row>
    <row r="254" spans="1:9">
      <c r="A254" s="13" t="s">
        <v>254</v>
      </c>
      <c r="B254" s="13" t="s">
        <v>255</v>
      </c>
      <c r="C254" s="13" t="s">
        <v>28</v>
      </c>
      <c r="D254" s="13" t="s">
        <v>41</v>
      </c>
      <c r="E254" s="13"/>
      <c r="F254" s="14" t="s">
        <v>252</v>
      </c>
      <c r="G254" s="14"/>
      <c r="H254" s="15"/>
      <c r="I254" s="15" t="s">
        <v>253</v>
      </c>
    </row>
    <row r="255" spans="1:9">
      <c r="A255" s="13" t="s">
        <v>256</v>
      </c>
      <c r="B255" s="13" t="s">
        <v>257</v>
      </c>
      <c r="C255" s="13" t="s">
        <v>28</v>
      </c>
      <c r="D255" s="13" t="s">
        <v>40</v>
      </c>
      <c r="E255" s="13"/>
      <c r="F255" s="14" t="s">
        <v>252</v>
      </c>
      <c r="G255" s="14"/>
      <c r="H255" s="15"/>
      <c r="I255" s="15" t="s">
        <v>253</v>
      </c>
    </row>
    <row r="256" spans="1:9">
      <c r="A256" s="13" t="s">
        <v>258</v>
      </c>
      <c r="B256" s="13" t="s">
        <v>259</v>
      </c>
      <c r="C256" s="13" t="s">
        <v>28</v>
      </c>
      <c r="D256" s="13" t="s">
        <v>33</v>
      </c>
      <c r="E256" s="13"/>
      <c r="F256" s="14" t="s">
        <v>252</v>
      </c>
      <c r="G256" s="14"/>
      <c r="H256" s="15"/>
      <c r="I256" s="15" t="s">
        <v>253</v>
      </c>
    </row>
    <row r="257" spans="1:9">
      <c r="A257" s="13" t="s">
        <v>260</v>
      </c>
      <c r="B257" s="13" t="s">
        <v>261</v>
      </c>
      <c r="C257" s="13" t="s">
        <v>28</v>
      </c>
      <c r="D257" s="13" t="s">
        <v>262</v>
      </c>
      <c r="E257" s="13"/>
      <c r="F257" s="14" t="s">
        <v>263</v>
      </c>
      <c r="G257" s="14"/>
      <c r="H257" s="15"/>
      <c r="I257" s="15" t="s">
        <v>253</v>
      </c>
    </row>
    <row r="258" spans="1:9">
      <c r="A258" s="13" t="s">
        <v>264</v>
      </c>
      <c r="B258" s="13" t="s">
        <v>265</v>
      </c>
      <c r="C258" s="13" t="s">
        <v>30</v>
      </c>
      <c r="D258" s="13" t="s">
        <v>266</v>
      </c>
      <c r="E258" s="13"/>
      <c r="F258" s="14" t="s">
        <v>252</v>
      </c>
      <c r="G258" s="14"/>
      <c r="H258" s="15"/>
      <c r="I258" s="15" t="s">
        <v>253</v>
      </c>
    </row>
    <row r="259" spans="1:9">
      <c r="A259" s="13" t="s">
        <v>267</v>
      </c>
      <c r="B259" s="13" t="s">
        <v>268</v>
      </c>
      <c r="C259" s="13" t="s">
        <v>30</v>
      </c>
      <c r="D259" s="13" t="s">
        <v>266</v>
      </c>
      <c r="E259" s="13"/>
      <c r="F259" s="14" t="s">
        <v>252</v>
      </c>
      <c r="G259" s="14"/>
      <c r="H259" s="15"/>
      <c r="I259" s="13" t="s">
        <v>59</v>
      </c>
    </row>
  </sheetData>
  <hyperlinks>
    <hyperlink ref="A1" location="Summary!A1" display="Back-to-Summary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workbookViewId="0">
      <selection activeCell="B4" sqref="B4"/>
    </sheetView>
  </sheetViews>
  <sheetFormatPr defaultRowHeight="15"/>
  <cols>
    <col min="1" max="1" width="25.7109375" style="16" customWidth="1"/>
    <col min="2" max="2" width="40.7109375" style="16" customWidth="1"/>
    <col min="3" max="3" width="15.7109375" style="16" customWidth="1"/>
    <col min="4" max="4" width="10.7109375" style="16" customWidth="1"/>
    <col min="5" max="5" width="5" style="16" bestFit="1" customWidth="1"/>
    <col min="6" max="6" width="5.7109375" style="18" customWidth="1"/>
    <col min="7" max="7" width="5.7109375" style="16" customWidth="1"/>
    <col min="8" max="8" width="5.7109375" style="18" customWidth="1"/>
    <col min="9" max="9" width="50.7109375" style="16" customWidth="1"/>
    <col min="10" max="16384" width="9.140625" style="16"/>
  </cols>
  <sheetData>
    <row r="1" spans="1:9">
      <c r="A1" s="4" t="s">
        <v>6</v>
      </c>
      <c r="B1" s="17"/>
      <c r="C1" s="18"/>
      <c r="D1" s="18"/>
      <c r="E1" s="18"/>
      <c r="G1" s="18"/>
      <c r="H1" s="19"/>
      <c r="I1" s="20"/>
    </row>
    <row r="2" spans="1:9">
      <c r="A2" s="17"/>
      <c r="B2" s="17"/>
      <c r="C2" s="18"/>
      <c r="D2" s="18"/>
      <c r="E2" s="18"/>
      <c r="G2" s="18"/>
      <c r="H2" s="19"/>
      <c r="I2" s="20"/>
    </row>
    <row r="3" spans="1:9">
      <c r="A3" s="21" t="s">
        <v>7</v>
      </c>
      <c r="B3" s="22" t="s">
        <v>44</v>
      </c>
      <c r="C3" s="18"/>
      <c r="D3" s="18"/>
      <c r="E3" s="18"/>
      <c r="G3" s="18"/>
      <c r="H3" s="19"/>
      <c r="I3" s="20"/>
    </row>
    <row r="4" spans="1:9">
      <c r="A4" s="21" t="s">
        <v>8</v>
      </c>
      <c r="B4" s="22" t="str">
        <f>Summary!A12</f>
        <v>STG_TNB_TRN_CONTRACT_MONTHEND</v>
      </c>
      <c r="G4" s="18"/>
      <c r="H4" s="19"/>
      <c r="I4" s="20"/>
    </row>
    <row r="5" spans="1:9">
      <c r="A5" s="21" t="s">
        <v>9</v>
      </c>
      <c r="B5" s="22" t="str">
        <f>Summary!B12</f>
        <v>FNMSOL</v>
      </c>
      <c r="G5" s="18"/>
      <c r="H5" s="19"/>
      <c r="I5" s="20"/>
    </row>
    <row r="6" spans="1:9">
      <c r="A6" s="21" t="s">
        <v>10</v>
      </c>
      <c r="B6" s="22" t="str">
        <f>Summary!D12</f>
        <v>GLTH_STG_STG_TNB_TRN</v>
      </c>
      <c r="G6" s="18"/>
      <c r="H6" s="19"/>
      <c r="I6" s="20"/>
    </row>
    <row r="7" spans="1:9">
      <c r="A7" s="21" t="s">
        <v>11</v>
      </c>
      <c r="B7" s="22"/>
      <c r="C7" s="18"/>
      <c r="D7" s="18"/>
      <c r="E7" s="18"/>
      <c r="G7" s="18"/>
    </row>
    <row r="9" spans="1:9">
      <c r="A9" s="23" t="s">
        <v>12</v>
      </c>
      <c r="B9" s="23" t="s">
        <v>13</v>
      </c>
      <c r="C9" s="23" t="s">
        <v>14</v>
      </c>
      <c r="D9" s="23" t="s">
        <v>32</v>
      </c>
      <c r="E9" s="8" t="s">
        <v>269</v>
      </c>
      <c r="F9" s="23" t="s">
        <v>15</v>
      </c>
      <c r="G9" s="23" t="s">
        <v>16</v>
      </c>
      <c r="H9" s="23" t="s">
        <v>17</v>
      </c>
      <c r="I9" s="23" t="s">
        <v>20</v>
      </c>
    </row>
    <row r="10" spans="1:9">
      <c r="A10" s="13" t="s">
        <v>1030</v>
      </c>
      <c r="B10" s="13" t="s">
        <v>60</v>
      </c>
      <c r="C10" s="13" t="s">
        <v>28</v>
      </c>
      <c r="D10" s="13" t="s">
        <v>33</v>
      </c>
      <c r="E10" s="13"/>
      <c r="F10" s="14"/>
      <c r="G10" s="14"/>
      <c r="H10" s="14"/>
      <c r="I10" s="13" t="s">
        <v>1030</v>
      </c>
    </row>
    <row r="11" spans="1:9">
      <c r="A11" s="13" t="s">
        <v>1031</v>
      </c>
      <c r="B11" s="13" t="s">
        <v>25</v>
      </c>
      <c r="C11" s="13" t="s">
        <v>29</v>
      </c>
      <c r="D11" s="13"/>
      <c r="E11" s="13"/>
      <c r="F11" s="14"/>
      <c r="G11" s="14"/>
      <c r="H11" s="14"/>
      <c r="I11" s="13" t="s">
        <v>1031</v>
      </c>
    </row>
    <row r="12" spans="1:9">
      <c r="A12" s="13" t="s">
        <v>1032</v>
      </c>
      <c r="B12" s="13" t="s">
        <v>273</v>
      </c>
      <c r="C12" s="13" t="s">
        <v>28</v>
      </c>
      <c r="D12" s="13" t="s">
        <v>36</v>
      </c>
      <c r="E12" s="13"/>
      <c r="F12" s="14"/>
      <c r="G12" s="14"/>
      <c r="H12" s="14"/>
      <c r="I12" s="13" t="s">
        <v>1032</v>
      </c>
    </row>
    <row r="13" spans="1:9">
      <c r="A13" s="13" t="s">
        <v>1033</v>
      </c>
      <c r="B13" s="13" t="s">
        <v>278</v>
      </c>
      <c r="C13" s="13" t="s">
        <v>29</v>
      </c>
      <c r="D13" s="13"/>
      <c r="E13" s="13"/>
      <c r="F13" s="14"/>
      <c r="G13" s="14"/>
      <c r="H13" s="14"/>
      <c r="I13" s="13" t="s">
        <v>1033</v>
      </c>
    </row>
    <row r="14" spans="1:9">
      <c r="A14" s="13" t="s">
        <v>1034</v>
      </c>
      <c r="B14" s="13" t="s">
        <v>280</v>
      </c>
      <c r="C14" s="13" t="s">
        <v>29</v>
      </c>
      <c r="D14" s="13"/>
      <c r="E14" s="13"/>
      <c r="F14" s="14"/>
      <c r="G14" s="14"/>
      <c r="H14" s="14"/>
      <c r="I14" s="13" t="s">
        <v>1034</v>
      </c>
    </row>
    <row r="15" spans="1:9">
      <c r="A15" s="13" t="s">
        <v>1035</v>
      </c>
      <c r="B15" s="13" t="s">
        <v>1169</v>
      </c>
      <c r="C15" s="13" t="s">
        <v>29</v>
      </c>
      <c r="D15" s="13"/>
      <c r="E15" s="13"/>
      <c r="F15" s="14"/>
      <c r="G15" s="14"/>
      <c r="H15" s="14"/>
      <c r="I15" s="13" t="s">
        <v>1035</v>
      </c>
    </row>
    <row r="16" spans="1:9">
      <c r="A16" s="13" t="s">
        <v>1036</v>
      </c>
      <c r="B16" s="13" t="s">
        <v>1170</v>
      </c>
      <c r="C16" s="13" t="s">
        <v>29</v>
      </c>
      <c r="D16" s="13"/>
      <c r="E16" s="13"/>
      <c r="F16" s="14"/>
      <c r="G16" s="14"/>
      <c r="H16" s="14"/>
      <c r="I16" s="13" t="s">
        <v>1036</v>
      </c>
    </row>
    <row r="17" spans="1:9">
      <c r="A17" s="13" t="s">
        <v>1037</v>
      </c>
      <c r="B17" s="13" t="s">
        <v>1171</v>
      </c>
      <c r="C17" s="13" t="s">
        <v>29</v>
      </c>
      <c r="D17" s="13"/>
      <c r="E17" s="13"/>
      <c r="F17" s="14"/>
      <c r="G17" s="14"/>
      <c r="H17" s="14"/>
      <c r="I17" s="13" t="s">
        <v>1037</v>
      </c>
    </row>
    <row r="18" spans="1:9">
      <c r="A18" s="13" t="s">
        <v>1038</v>
      </c>
      <c r="B18" s="13" t="s">
        <v>718</v>
      </c>
      <c r="C18" s="13" t="s">
        <v>29</v>
      </c>
      <c r="D18" s="13"/>
      <c r="E18" s="13"/>
      <c r="F18" s="14"/>
      <c r="G18" s="14"/>
      <c r="H18" s="14"/>
      <c r="I18" s="13" t="s">
        <v>1038</v>
      </c>
    </row>
    <row r="19" spans="1:9">
      <c r="A19" s="13" t="s">
        <v>1039</v>
      </c>
      <c r="B19" s="13" t="s">
        <v>1172</v>
      </c>
      <c r="C19" s="13" t="s">
        <v>29</v>
      </c>
      <c r="D19" s="13"/>
      <c r="E19" s="13"/>
      <c r="F19" s="14"/>
      <c r="G19" s="14"/>
      <c r="H19" s="14"/>
      <c r="I19" s="13" t="s">
        <v>1039</v>
      </c>
    </row>
    <row r="20" spans="1:9">
      <c r="A20" s="13" t="s">
        <v>1040</v>
      </c>
      <c r="B20" s="13" t="s">
        <v>1173</v>
      </c>
      <c r="C20" s="13" t="s">
        <v>29</v>
      </c>
      <c r="D20" s="13"/>
      <c r="E20" s="13"/>
      <c r="F20" s="14"/>
      <c r="G20" s="14"/>
      <c r="H20" s="14"/>
      <c r="I20" s="13" t="s">
        <v>1040</v>
      </c>
    </row>
    <row r="21" spans="1:9">
      <c r="A21" s="13" t="s">
        <v>1041</v>
      </c>
      <c r="B21" s="13" t="s">
        <v>1174</v>
      </c>
      <c r="C21" s="13" t="s">
        <v>29</v>
      </c>
      <c r="D21" s="13"/>
      <c r="E21" s="13"/>
      <c r="F21" s="14"/>
      <c r="G21" s="14"/>
      <c r="H21" s="14"/>
      <c r="I21" s="13" t="s">
        <v>1041</v>
      </c>
    </row>
    <row r="22" spans="1:9">
      <c r="A22" s="13" t="s">
        <v>1042</v>
      </c>
      <c r="B22" s="13" t="s">
        <v>1175</v>
      </c>
      <c r="C22" s="13" t="s">
        <v>29</v>
      </c>
      <c r="D22" s="13"/>
      <c r="E22" s="13"/>
      <c r="F22" s="14"/>
      <c r="G22" s="14"/>
      <c r="H22" s="14"/>
      <c r="I22" s="13" t="s">
        <v>1042</v>
      </c>
    </row>
    <row r="23" spans="1:9">
      <c r="A23" s="13" t="s">
        <v>1043</v>
      </c>
      <c r="B23" s="13" t="s">
        <v>1176</v>
      </c>
      <c r="C23" s="13" t="s">
        <v>29</v>
      </c>
      <c r="D23" s="13"/>
      <c r="E23" s="13"/>
      <c r="F23" s="14"/>
      <c r="G23" s="14"/>
      <c r="H23" s="14"/>
      <c r="I23" s="13" t="s">
        <v>1043</v>
      </c>
    </row>
    <row r="24" spans="1:9">
      <c r="A24" s="13" t="s">
        <v>1044</v>
      </c>
      <c r="B24" s="13" t="s">
        <v>1177</v>
      </c>
      <c r="C24" s="13" t="s">
        <v>29</v>
      </c>
      <c r="D24" s="13"/>
      <c r="E24" s="13"/>
      <c r="F24" s="14"/>
      <c r="G24" s="14"/>
      <c r="H24" s="14"/>
      <c r="I24" s="13" t="s">
        <v>1044</v>
      </c>
    </row>
    <row r="25" spans="1:9">
      <c r="A25" s="13" t="s">
        <v>1045</v>
      </c>
      <c r="B25" s="13" t="s">
        <v>1178</v>
      </c>
      <c r="C25" s="13" t="s">
        <v>29</v>
      </c>
      <c r="D25" s="13"/>
      <c r="E25" s="13"/>
      <c r="F25" s="14"/>
      <c r="G25" s="14"/>
      <c r="H25" s="14"/>
      <c r="I25" s="13" t="s">
        <v>1045</v>
      </c>
    </row>
    <row r="26" spans="1:9">
      <c r="A26" s="13" t="s">
        <v>1046</v>
      </c>
      <c r="B26" s="13" t="s">
        <v>1179</v>
      </c>
      <c r="C26" s="13" t="s">
        <v>29</v>
      </c>
      <c r="D26" s="13"/>
      <c r="E26" s="13"/>
      <c r="F26" s="14"/>
      <c r="G26" s="14"/>
      <c r="H26" s="14"/>
      <c r="I26" s="13" t="s">
        <v>1046</v>
      </c>
    </row>
    <row r="27" spans="1:9">
      <c r="A27" s="13" t="s">
        <v>1047</v>
      </c>
      <c r="B27" s="13" t="s">
        <v>1180</v>
      </c>
      <c r="C27" s="13" t="s">
        <v>29</v>
      </c>
      <c r="D27" s="13"/>
      <c r="E27" s="13"/>
      <c r="F27" s="14"/>
      <c r="G27" s="14"/>
      <c r="H27" s="14"/>
      <c r="I27" s="13" t="s">
        <v>1047</v>
      </c>
    </row>
    <row r="28" spans="1:9">
      <c r="A28" s="13" t="s">
        <v>1048</v>
      </c>
      <c r="B28" s="13" t="s">
        <v>1181</v>
      </c>
      <c r="C28" s="13" t="s">
        <v>29</v>
      </c>
      <c r="D28" s="13"/>
      <c r="E28" s="13"/>
      <c r="F28" s="14"/>
      <c r="G28" s="14"/>
      <c r="H28" s="14"/>
      <c r="I28" s="13" t="s">
        <v>1048</v>
      </c>
    </row>
    <row r="29" spans="1:9">
      <c r="A29" s="13" t="s">
        <v>1049</v>
      </c>
      <c r="B29" s="13" t="s">
        <v>1182</v>
      </c>
      <c r="C29" s="13" t="s">
        <v>29</v>
      </c>
      <c r="D29" s="13"/>
      <c r="E29" s="13"/>
      <c r="F29" s="14"/>
      <c r="G29" s="14"/>
      <c r="H29" s="14"/>
      <c r="I29" s="13" t="s">
        <v>1049</v>
      </c>
    </row>
    <row r="30" spans="1:9">
      <c r="A30" s="13" t="s">
        <v>1050</v>
      </c>
      <c r="B30" s="13" t="s">
        <v>1183</v>
      </c>
      <c r="C30" s="13" t="s">
        <v>29</v>
      </c>
      <c r="D30" s="13"/>
      <c r="E30" s="13"/>
      <c r="F30" s="14"/>
      <c r="G30" s="14"/>
      <c r="H30" s="14"/>
      <c r="I30" s="13" t="s">
        <v>1050</v>
      </c>
    </row>
    <row r="31" spans="1:9">
      <c r="A31" s="13" t="s">
        <v>1051</v>
      </c>
      <c r="B31" s="13" t="s">
        <v>1184</v>
      </c>
      <c r="C31" s="13" t="s">
        <v>29</v>
      </c>
      <c r="D31" s="13"/>
      <c r="E31" s="13"/>
      <c r="F31" s="14"/>
      <c r="G31" s="14"/>
      <c r="H31" s="14"/>
      <c r="I31" s="13" t="s">
        <v>1051</v>
      </c>
    </row>
    <row r="32" spans="1:9">
      <c r="A32" s="13" t="s">
        <v>1052</v>
      </c>
      <c r="B32" s="13" t="s">
        <v>1185</v>
      </c>
      <c r="C32" s="13" t="s">
        <v>29</v>
      </c>
      <c r="D32" s="13"/>
      <c r="E32" s="13"/>
      <c r="F32" s="14"/>
      <c r="G32" s="14"/>
      <c r="H32" s="14"/>
      <c r="I32" s="13" t="s">
        <v>1052</v>
      </c>
    </row>
    <row r="33" spans="1:9">
      <c r="A33" s="13" t="s">
        <v>1053</v>
      </c>
      <c r="B33" s="13" t="s">
        <v>1186</v>
      </c>
      <c r="C33" s="13" t="s">
        <v>29</v>
      </c>
      <c r="D33" s="13"/>
      <c r="E33" s="13"/>
      <c r="F33" s="14"/>
      <c r="G33" s="14"/>
      <c r="H33" s="14"/>
      <c r="I33" s="13" t="s">
        <v>1053</v>
      </c>
    </row>
    <row r="34" spans="1:9">
      <c r="A34" s="13" t="s">
        <v>1054</v>
      </c>
      <c r="B34" s="13" t="s">
        <v>1187</v>
      </c>
      <c r="C34" s="13" t="s">
        <v>29</v>
      </c>
      <c r="D34" s="13"/>
      <c r="E34" s="13"/>
      <c r="F34" s="14"/>
      <c r="G34" s="14"/>
      <c r="H34" s="14"/>
      <c r="I34" s="13" t="s">
        <v>1054</v>
      </c>
    </row>
    <row r="35" spans="1:9">
      <c r="A35" s="13" t="s">
        <v>1055</v>
      </c>
      <c r="B35" s="13" t="s">
        <v>1188</v>
      </c>
      <c r="C35" s="13" t="s">
        <v>29</v>
      </c>
      <c r="D35" s="13"/>
      <c r="E35" s="13"/>
      <c r="F35" s="14"/>
      <c r="G35" s="14"/>
      <c r="H35" s="14"/>
      <c r="I35" s="13" t="s">
        <v>1055</v>
      </c>
    </row>
    <row r="36" spans="1:9">
      <c r="A36" s="13" t="s">
        <v>1056</v>
      </c>
      <c r="B36" s="13" t="s">
        <v>1189</v>
      </c>
      <c r="C36" s="13" t="s">
        <v>29</v>
      </c>
      <c r="D36" s="13"/>
      <c r="E36" s="13"/>
      <c r="F36" s="14"/>
      <c r="G36" s="14"/>
      <c r="H36" s="14"/>
      <c r="I36" s="13" t="s">
        <v>1056</v>
      </c>
    </row>
    <row r="37" spans="1:9">
      <c r="A37" s="13" t="s">
        <v>1057</v>
      </c>
      <c r="B37" s="13" t="s">
        <v>1190</v>
      </c>
      <c r="C37" s="13" t="s">
        <v>29</v>
      </c>
      <c r="D37" s="13"/>
      <c r="E37" s="13"/>
      <c r="F37" s="14"/>
      <c r="G37" s="14"/>
      <c r="H37" s="14"/>
      <c r="I37" s="13" t="s">
        <v>1057</v>
      </c>
    </row>
    <row r="38" spans="1:9">
      <c r="A38" s="13" t="s">
        <v>1058</v>
      </c>
      <c r="B38" s="13" t="s">
        <v>1191</v>
      </c>
      <c r="C38" s="13" t="s">
        <v>29</v>
      </c>
      <c r="D38" s="13"/>
      <c r="E38" s="13"/>
      <c r="F38" s="14"/>
      <c r="G38" s="14"/>
      <c r="H38" s="14"/>
      <c r="I38" s="13" t="s">
        <v>1058</v>
      </c>
    </row>
    <row r="39" spans="1:9">
      <c r="A39" s="13" t="s">
        <v>1059</v>
      </c>
      <c r="B39" s="13" t="s">
        <v>1192</v>
      </c>
      <c r="C39" s="13" t="s">
        <v>30</v>
      </c>
      <c r="D39" s="13"/>
      <c r="E39" s="13"/>
      <c r="F39" s="14"/>
      <c r="G39" s="14"/>
      <c r="H39" s="14"/>
      <c r="I39" s="13" t="s">
        <v>1059</v>
      </c>
    </row>
    <row r="40" spans="1:9">
      <c r="A40" s="13" t="s">
        <v>1060</v>
      </c>
      <c r="B40" s="13" t="s">
        <v>1193</v>
      </c>
      <c r="C40" s="13" t="s">
        <v>30</v>
      </c>
      <c r="D40" s="13"/>
      <c r="E40" s="13"/>
      <c r="F40" s="14"/>
      <c r="G40" s="14"/>
      <c r="H40" s="14"/>
      <c r="I40" s="13" t="s">
        <v>1060</v>
      </c>
    </row>
    <row r="41" spans="1:9">
      <c r="A41" s="13" t="s">
        <v>1061</v>
      </c>
      <c r="B41" s="13" t="s">
        <v>1194</v>
      </c>
      <c r="C41" s="13" t="s">
        <v>29</v>
      </c>
      <c r="D41" s="13"/>
      <c r="E41" s="13"/>
      <c r="F41" s="14"/>
      <c r="G41" s="14"/>
      <c r="H41" s="14"/>
      <c r="I41" s="13" t="s">
        <v>1061</v>
      </c>
    </row>
    <row r="42" spans="1:9">
      <c r="A42" s="13" t="s">
        <v>1062</v>
      </c>
      <c r="B42" s="13" t="s">
        <v>1195</v>
      </c>
      <c r="C42" s="13" t="s">
        <v>30</v>
      </c>
      <c r="D42" s="13"/>
      <c r="E42" s="13"/>
      <c r="F42" s="14"/>
      <c r="G42" s="14"/>
      <c r="H42" s="14"/>
      <c r="I42" s="13" t="s">
        <v>1062</v>
      </c>
    </row>
    <row r="43" spans="1:9">
      <c r="A43" s="13" t="s">
        <v>1063</v>
      </c>
      <c r="B43" s="13" t="s">
        <v>1196</v>
      </c>
      <c r="C43" s="13" t="s">
        <v>29</v>
      </c>
      <c r="D43" s="13"/>
      <c r="E43" s="13"/>
      <c r="F43" s="14"/>
      <c r="G43" s="14"/>
      <c r="H43" s="14"/>
      <c r="I43" s="13" t="s">
        <v>1063</v>
      </c>
    </row>
    <row r="44" spans="1:9">
      <c r="A44" s="13" t="s">
        <v>1064</v>
      </c>
      <c r="B44" s="13" t="s">
        <v>1197</v>
      </c>
      <c r="C44" s="13" t="s">
        <v>30</v>
      </c>
      <c r="D44" s="13"/>
      <c r="E44" s="13"/>
      <c r="F44" s="14"/>
      <c r="G44" s="14"/>
      <c r="H44" s="14"/>
      <c r="I44" s="13" t="s">
        <v>1064</v>
      </c>
    </row>
    <row r="45" spans="1:9">
      <c r="A45" s="13" t="s">
        <v>1065</v>
      </c>
      <c r="B45" s="13" t="s">
        <v>1198</v>
      </c>
      <c r="C45" s="13" t="s">
        <v>29</v>
      </c>
      <c r="D45" s="13"/>
      <c r="E45" s="13"/>
      <c r="F45" s="14"/>
      <c r="G45" s="14"/>
      <c r="H45" s="14"/>
      <c r="I45" s="13" t="s">
        <v>1065</v>
      </c>
    </row>
    <row r="46" spans="1:9">
      <c r="A46" s="13" t="s">
        <v>1066</v>
      </c>
      <c r="B46" s="13" t="s">
        <v>1199</v>
      </c>
      <c r="C46" s="13" t="s">
        <v>29</v>
      </c>
      <c r="D46" s="13"/>
      <c r="E46" s="13"/>
      <c r="F46" s="14"/>
      <c r="G46" s="14"/>
      <c r="H46" s="14"/>
      <c r="I46" s="13" t="s">
        <v>1066</v>
      </c>
    </row>
    <row r="47" spans="1:9">
      <c r="A47" s="13" t="s">
        <v>1067</v>
      </c>
      <c r="B47" s="13" t="s">
        <v>1200</v>
      </c>
      <c r="C47" s="13" t="s">
        <v>31</v>
      </c>
      <c r="D47" s="13" t="s">
        <v>33</v>
      </c>
      <c r="E47" s="13"/>
      <c r="F47" s="14"/>
      <c r="G47" s="14"/>
      <c r="H47" s="14"/>
      <c r="I47" s="13" t="s">
        <v>1067</v>
      </c>
    </row>
    <row r="48" spans="1:9">
      <c r="A48" s="13" t="s">
        <v>1068</v>
      </c>
      <c r="B48" s="13" t="s">
        <v>1201</v>
      </c>
      <c r="C48" s="13" t="s">
        <v>31</v>
      </c>
      <c r="D48" s="13" t="s">
        <v>33</v>
      </c>
      <c r="E48" s="13"/>
      <c r="F48" s="14"/>
      <c r="G48" s="14"/>
      <c r="H48" s="14"/>
      <c r="I48" s="13" t="s">
        <v>1068</v>
      </c>
    </row>
    <row r="49" spans="1:9">
      <c r="A49" s="13" t="s">
        <v>1069</v>
      </c>
      <c r="B49" s="13" t="s">
        <v>1202</v>
      </c>
      <c r="C49" s="13" t="s">
        <v>31</v>
      </c>
      <c r="D49" s="13" t="s">
        <v>33</v>
      </c>
      <c r="E49" s="13"/>
      <c r="F49" s="14"/>
      <c r="G49" s="14"/>
      <c r="H49" s="14"/>
      <c r="I49" s="13" t="s">
        <v>1069</v>
      </c>
    </row>
    <row r="50" spans="1:9">
      <c r="A50" s="13" t="s">
        <v>1070</v>
      </c>
      <c r="B50" s="13" t="s">
        <v>496</v>
      </c>
      <c r="C50" s="13" t="s">
        <v>31</v>
      </c>
      <c r="D50" s="13" t="s">
        <v>33</v>
      </c>
      <c r="E50" s="13"/>
      <c r="F50" s="14"/>
      <c r="G50" s="14"/>
      <c r="H50" s="14"/>
      <c r="I50" s="13" t="s">
        <v>1070</v>
      </c>
    </row>
    <row r="51" spans="1:9">
      <c r="A51" s="13" t="s">
        <v>1071</v>
      </c>
      <c r="B51" s="13" t="s">
        <v>1203</v>
      </c>
      <c r="C51" s="13" t="s">
        <v>31</v>
      </c>
      <c r="D51" s="13" t="s">
        <v>33</v>
      </c>
      <c r="E51" s="13"/>
      <c r="F51" s="14"/>
      <c r="G51" s="14"/>
      <c r="H51" s="14"/>
      <c r="I51" s="13" t="s">
        <v>1071</v>
      </c>
    </row>
    <row r="52" spans="1:9">
      <c r="A52" s="13" t="s">
        <v>1072</v>
      </c>
      <c r="B52" s="13" t="s">
        <v>1204</v>
      </c>
      <c r="C52" s="13" t="s">
        <v>29</v>
      </c>
      <c r="D52" s="13"/>
      <c r="E52" s="13"/>
      <c r="F52" s="14"/>
      <c r="G52" s="14"/>
      <c r="H52" s="14"/>
      <c r="I52" s="13" t="s">
        <v>1072</v>
      </c>
    </row>
    <row r="53" spans="1:9" s="26" customFormat="1">
      <c r="A53" s="13" t="s">
        <v>1073</v>
      </c>
      <c r="B53" s="13" t="s">
        <v>1205</v>
      </c>
      <c r="C53" s="13" t="s">
        <v>29</v>
      </c>
      <c r="D53" s="13"/>
      <c r="E53" s="13"/>
      <c r="F53" s="14"/>
      <c r="G53" s="14"/>
      <c r="H53" s="14"/>
      <c r="I53" s="13" t="s">
        <v>1073</v>
      </c>
    </row>
    <row r="54" spans="1:9">
      <c r="A54" s="13" t="s">
        <v>1074</v>
      </c>
      <c r="B54" s="13" t="s">
        <v>1206</v>
      </c>
      <c r="C54" s="13" t="s">
        <v>29</v>
      </c>
      <c r="D54" s="13"/>
      <c r="E54" s="13"/>
      <c r="F54" s="14"/>
      <c r="G54" s="14"/>
      <c r="H54" s="14"/>
      <c r="I54" s="13" t="s">
        <v>1074</v>
      </c>
    </row>
    <row r="55" spans="1:9">
      <c r="A55" s="13" t="s">
        <v>1075</v>
      </c>
      <c r="B55" s="13" t="s">
        <v>1207</v>
      </c>
      <c r="C55" s="13" t="s">
        <v>29</v>
      </c>
      <c r="D55" s="13"/>
      <c r="E55" s="13"/>
      <c r="F55" s="14"/>
      <c r="G55" s="14"/>
      <c r="H55" s="14"/>
      <c r="I55" s="13" t="s">
        <v>1075</v>
      </c>
    </row>
    <row r="56" spans="1:9">
      <c r="A56" s="13" t="s">
        <v>1076</v>
      </c>
      <c r="B56" s="13" t="s">
        <v>1208</v>
      </c>
      <c r="C56" s="13" t="s">
        <v>29</v>
      </c>
      <c r="D56" s="13"/>
      <c r="E56" s="13"/>
      <c r="F56" s="14"/>
      <c r="G56" s="14"/>
      <c r="H56" s="14"/>
      <c r="I56" s="13" t="s">
        <v>1076</v>
      </c>
    </row>
    <row r="57" spans="1:9">
      <c r="A57" s="13" t="s">
        <v>1077</v>
      </c>
      <c r="B57" s="13" t="s">
        <v>1209</v>
      </c>
      <c r="C57" s="13" t="s">
        <v>29</v>
      </c>
      <c r="D57" s="13"/>
      <c r="E57" s="13"/>
      <c r="F57" s="14"/>
      <c r="G57" s="14"/>
      <c r="H57" s="14"/>
      <c r="I57" s="13" t="s">
        <v>1077</v>
      </c>
    </row>
    <row r="58" spans="1:9">
      <c r="A58" s="13" t="s">
        <v>1078</v>
      </c>
      <c r="B58" s="13" t="s">
        <v>1210</v>
      </c>
      <c r="C58" s="13" t="s">
        <v>29</v>
      </c>
      <c r="D58" s="13"/>
      <c r="E58" s="13"/>
      <c r="F58" s="14"/>
      <c r="G58" s="14"/>
      <c r="H58" s="14"/>
      <c r="I58" s="13" t="s">
        <v>1078</v>
      </c>
    </row>
    <row r="59" spans="1:9">
      <c r="A59" s="13" t="s">
        <v>1079</v>
      </c>
      <c r="B59" s="13" t="s">
        <v>1211</v>
      </c>
      <c r="C59" s="13" t="s">
        <v>29</v>
      </c>
      <c r="D59" s="13"/>
      <c r="E59" s="13"/>
      <c r="F59" s="14"/>
      <c r="G59" s="14"/>
      <c r="H59" s="14"/>
      <c r="I59" s="13" t="s">
        <v>1079</v>
      </c>
    </row>
    <row r="60" spans="1:9">
      <c r="A60" s="13" t="s">
        <v>1080</v>
      </c>
      <c r="B60" s="13" t="s">
        <v>1212</v>
      </c>
      <c r="C60" s="13" t="s">
        <v>29</v>
      </c>
      <c r="D60" s="13"/>
      <c r="E60" s="13"/>
      <c r="F60" s="14"/>
      <c r="G60" s="14"/>
      <c r="H60" s="14"/>
      <c r="I60" s="13" t="s">
        <v>1080</v>
      </c>
    </row>
    <row r="61" spans="1:9">
      <c r="A61" s="13" t="s">
        <v>1081</v>
      </c>
      <c r="B61" s="13" t="s">
        <v>1213</v>
      </c>
      <c r="C61" s="13" t="s">
        <v>29</v>
      </c>
      <c r="D61" s="13"/>
      <c r="E61" s="13"/>
      <c r="F61" s="14"/>
      <c r="G61" s="14"/>
      <c r="H61" s="14"/>
      <c r="I61" s="13" t="s">
        <v>1081</v>
      </c>
    </row>
    <row r="62" spans="1:9">
      <c r="A62" s="13" t="s">
        <v>1082</v>
      </c>
      <c r="B62" s="13" t="s">
        <v>1214</v>
      </c>
      <c r="C62" s="13" t="s">
        <v>30</v>
      </c>
      <c r="D62" s="13"/>
      <c r="E62" s="13"/>
      <c r="F62" s="14"/>
      <c r="G62" s="14"/>
      <c r="H62" s="14"/>
      <c r="I62" s="13" t="s">
        <v>1082</v>
      </c>
    </row>
    <row r="63" spans="1:9">
      <c r="A63" s="13" t="s">
        <v>1083</v>
      </c>
      <c r="B63" s="13" t="s">
        <v>1215</v>
      </c>
      <c r="C63" s="13" t="s">
        <v>30</v>
      </c>
      <c r="D63" s="13"/>
      <c r="E63" s="13"/>
      <c r="F63" s="14"/>
      <c r="G63" s="14"/>
      <c r="H63" s="14"/>
      <c r="I63" s="13" t="s">
        <v>1083</v>
      </c>
    </row>
    <row r="64" spans="1:9">
      <c r="A64" s="13" t="s">
        <v>1084</v>
      </c>
      <c r="B64" s="13" t="s">
        <v>1216</v>
      </c>
      <c r="C64" s="13" t="s">
        <v>30</v>
      </c>
      <c r="D64" s="13"/>
      <c r="E64" s="13"/>
      <c r="F64" s="14"/>
      <c r="G64" s="14"/>
      <c r="H64" s="14"/>
      <c r="I64" s="13" t="s">
        <v>1084</v>
      </c>
    </row>
    <row r="65" spans="1:9">
      <c r="A65" s="13" t="s">
        <v>1085</v>
      </c>
      <c r="B65" s="13" t="s">
        <v>1217</v>
      </c>
      <c r="C65" s="13" t="s">
        <v>30</v>
      </c>
      <c r="D65" s="13"/>
      <c r="E65" s="13"/>
      <c r="F65" s="14"/>
      <c r="G65" s="14"/>
      <c r="H65" s="14"/>
      <c r="I65" s="13" t="s">
        <v>1085</v>
      </c>
    </row>
    <row r="66" spans="1:9">
      <c r="A66" s="13" t="s">
        <v>1086</v>
      </c>
      <c r="B66" s="13" t="s">
        <v>1218</v>
      </c>
      <c r="C66" s="13" t="s">
        <v>28</v>
      </c>
      <c r="D66" s="13" t="s">
        <v>33</v>
      </c>
      <c r="E66" s="13"/>
      <c r="F66" s="14"/>
      <c r="G66" s="14"/>
      <c r="H66" s="14"/>
      <c r="I66" s="13" t="s">
        <v>1086</v>
      </c>
    </row>
    <row r="67" spans="1:9">
      <c r="A67" s="13" t="s">
        <v>1087</v>
      </c>
      <c r="B67" s="13" t="s">
        <v>1219</v>
      </c>
      <c r="C67" s="13" t="s">
        <v>29</v>
      </c>
      <c r="D67" s="13"/>
      <c r="E67" s="13"/>
      <c r="F67" s="14"/>
      <c r="G67" s="14"/>
      <c r="H67" s="14"/>
      <c r="I67" s="13" t="s">
        <v>1087</v>
      </c>
    </row>
    <row r="68" spans="1:9">
      <c r="A68" s="13" t="s">
        <v>1088</v>
      </c>
      <c r="B68" s="13" t="s">
        <v>66</v>
      </c>
      <c r="C68" s="13" t="s">
        <v>29</v>
      </c>
      <c r="D68" s="13"/>
      <c r="E68" s="13"/>
      <c r="F68" s="14"/>
      <c r="G68" s="14"/>
      <c r="H68" s="14"/>
      <c r="I68" s="13" t="s">
        <v>1088</v>
      </c>
    </row>
    <row r="69" spans="1:9">
      <c r="A69" s="13" t="s">
        <v>1089</v>
      </c>
      <c r="B69" s="13" t="s">
        <v>66</v>
      </c>
      <c r="C69" s="13" t="s">
        <v>29</v>
      </c>
      <c r="D69" s="13"/>
      <c r="E69" s="13"/>
      <c r="F69" s="14"/>
      <c r="G69" s="14"/>
      <c r="H69" s="14"/>
      <c r="I69" s="13" t="s">
        <v>1089</v>
      </c>
    </row>
    <row r="70" spans="1:9">
      <c r="A70" s="13" t="s">
        <v>1090</v>
      </c>
      <c r="B70" s="13" t="s">
        <v>1220</v>
      </c>
      <c r="C70" s="13" t="s">
        <v>29</v>
      </c>
      <c r="D70" s="13"/>
      <c r="E70" s="13"/>
      <c r="F70" s="14"/>
      <c r="G70" s="14"/>
      <c r="H70" s="14"/>
      <c r="I70" s="13" t="s">
        <v>1090</v>
      </c>
    </row>
    <row r="71" spans="1:9">
      <c r="A71" s="13" t="s">
        <v>1091</v>
      </c>
      <c r="B71" s="13" t="s">
        <v>1221</v>
      </c>
      <c r="C71" s="13" t="s">
        <v>29</v>
      </c>
      <c r="D71" s="13"/>
      <c r="E71" s="13"/>
      <c r="F71" s="14"/>
      <c r="G71" s="14"/>
      <c r="H71" s="14"/>
      <c r="I71" s="13" t="s">
        <v>1091</v>
      </c>
    </row>
    <row r="72" spans="1:9">
      <c r="A72" s="13" t="s">
        <v>1092</v>
      </c>
      <c r="B72" s="13" t="s">
        <v>1222</v>
      </c>
      <c r="C72" s="13" t="s">
        <v>29</v>
      </c>
      <c r="D72" s="13"/>
      <c r="E72" s="13"/>
      <c r="F72" s="14"/>
      <c r="G72" s="14"/>
      <c r="H72" s="14"/>
      <c r="I72" s="13" t="s">
        <v>1092</v>
      </c>
    </row>
    <row r="73" spans="1:9">
      <c r="A73" s="13" t="s">
        <v>1093</v>
      </c>
      <c r="B73" s="13" t="s">
        <v>1223</v>
      </c>
      <c r="C73" s="13" t="s">
        <v>28</v>
      </c>
      <c r="D73" s="13" t="s">
        <v>33</v>
      </c>
      <c r="E73" s="13"/>
      <c r="F73" s="14"/>
      <c r="G73" s="14"/>
      <c r="H73" s="14"/>
      <c r="I73" s="13" t="s">
        <v>1093</v>
      </c>
    </row>
    <row r="74" spans="1:9">
      <c r="A74" s="13" t="s">
        <v>1094</v>
      </c>
      <c r="B74" s="13" t="s">
        <v>895</v>
      </c>
      <c r="C74" s="13" t="s">
        <v>28</v>
      </c>
      <c r="D74" s="13" t="s">
        <v>33</v>
      </c>
      <c r="E74" s="13"/>
      <c r="F74" s="14"/>
      <c r="G74" s="14"/>
      <c r="H74" s="14"/>
      <c r="I74" s="13" t="s">
        <v>1094</v>
      </c>
    </row>
    <row r="75" spans="1:9">
      <c r="A75" s="13" t="s">
        <v>1095</v>
      </c>
      <c r="B75" s="13" t="s">
        <v>1224</v>
      </c>
      <c r="C75" s="13" t="s">
        <v>29</v>
      </c>
      <c r="D75" s="13"/>
      <c r="E75" s="13"/>
      <c r="F75" s="14"/>
      <c r="G75" s="14"/>
      <c r="H75" s="14"/>
      <c r="I75" s="13" t="s">
        <v>1095</v>
      </c>
    </row>
    <row r="76" spans="1:9">
      <c r="A76" s="13" t="s">
        <v>1096</v>
      </c>
      <c r="B76" s="13" t="s">
        <v>1225</v>
      </c>
      <c r="C76" s="13" t="s">
        <v>29</v>
      </c>
      <c r="D76" s="13"/>
      <c r="E76" s="13"/>
      <c r="F76" s="14"/>
      <c r="G76" s="14"/>
      <c r="H76" s="14"/>
      <c r="I76" s="13" t="s">
        <v>1096</v>
      </c>
    </row>
    <row r="77" spans="1:9">
      <c r="A77" s="13" t="s">
        <v>1097</v>
      </c>
      <c r="B77" s="13" t="s">
        <v>1226</v>
      </c>
      <c r="C77" s="13" t="s">
        <v>28</v>
      </c>
      <c r="D77" s="13" t="s">
        <v>33</v>
      </c>
      <c r="E77" s="13"/>
      <c r="F77" s="14"/>
      <c r="G77" s="14"/>
      <c r="H77" s="14"/>
      <c r="I77" s="13" t="s">
        <v>1097</v>
      </c>
    </row>
    <row r="78" spans="1:9">
      <c r="A78" s="13" t="s">
        <v>1098</v>
      </c>
      <c r="B78" s="13" t="s">
        <v>1227</v>
      </c>
      <c r="C78" s="13" t="s">
        <v>30</v>
      </c>
      <c r="D78" s="13"/>
      <c r="E78" s="13"/>
      <c r="F78" s="14"/>
      <c r="G78" s="14"/>
      <c r="H78" s="14"/>
      <c r="I78" s="13" t="s">
        <v>1098</v>
      </c>
    </row>
    <row r="79" spans="1:9">
      <c r="A79" s="13" t="s">
        <v>1099</v>
      </c>
      <c r="B79" s="13" t="s">
        <v>1228</v>
      </c>
      <c r="C79" s="13" t="s">
        <v>30</v>
      </c>
      <c r="D79" s="13"/>
      <c r="E79" s="13"/>
      <c r="F79" s="14"/>
      <c r="G79" s="14"/>
      <c r="H79" s="14"/>
      <c r="I79" s="13" t="s">
        <v>1099</v>
      </c>
    </row>
    <row r="80" spans="1:9">
      <c r="A80" s="13" t="s">
        <v>1100</v>
      </c>
      <c r="B80" s="13" t="s">
        <v>1229</v>
      </c>
      <c r="C80" s="13" t="s">
        <v>28</v>
      </c>
      <c r="D80" s="13" t="s">
        <v>33</v>
      </c>
      <c r="E80" s="13"/>
      <c r="F80" s="14"/>
      <c r="G80" s="14"/>
      <c r="H80" s="14"/>
      <c r="I80" s="13" t="s">
        <v>1100</v>
      </c>
    </row>
    <row r="81" spans="1:9">
      <c r="A81" s="13" t="s">
        <v>1101</v>
      </c>
      <c r="B81" s="13" t="s">
        <v>1230</v>
      </c>
      <c r="C81" s="13" t="s">
        <v>29</v>
      </c>
      <c r="D81" s="13"/>
      <c r="E81" s="13"/>
      <c r="F81" s="14"/>
      <c r="G81" s="14"/>
      <c r="H81" s="14"/>
      <c r="I81" s="13" t="s">
        <v>1101</v>
      </c>
    </row>
    <row r="82" spans="1:9">
      <c r="A82" s="13" t="s">
        <v>1102</v>
      </c>
      <c r="B82" s="13" t="s">
        <v>1231</v>
      </c>
      <c r="C82" s="13" t="s">
        <v>29</v>
      </c>
      <c r="D82" s="13"/>
      <c r="E82" s="13"/>
      <c r="F82" s="14"/>
      <c r="G82" s="14"/>
      <c r="H82" s="14"/>
      <c r="I82" s="13" t="s">
        <v>1102</v>
      </c>
    </row>
    <row r="83" spans="1:9">
      <c r="A83" s="13" t="s">
        <v>1103</v>
      </c>
      <c r="B83" s="13" t="s">
        <v>1232</v>
      </c>
      <c r="C83" s="13" t="s">
        <v>30</v>
      </c>
      <c r="D83" s="13"/>
      <c r="E83" s="13"/>
      <c r="F83" s="14"/>
      <c r="G83" s="14"/>
      <c r="H83" s="14"/>
      <c r="I83" s="13" t="s">
        <v>1103</v>
      </c>
    </row>
    <row r="84" spans="1:9">
      <c r="A84" s="13" t="s">
        <v>1104</v>
      </c>
      <c r="B84" s="13" t="s">
        <v>1233</v>
      </c>
      <c r="C84" s="13" t="s">
        <v>29</v>
      </c>
      <c r="D84" s="13"/>
      <c r="E84" s="13"/>
      <c r="F84" s="14"/>
      <c r="G84" s="14"/>
      <c r="H84" s="14"/>
      <c r="I84" s="13" t="s">
        <v>1104</v>
      </c>
    </row>
    <row r="85" spans="1:9">
      <c r="A85" s="13" t="s">
        <v>1105</v>
      </c>
      <c r="B85" s="13" t="s">
        <v>1234</v>
      </c>
      <c r="C85" s="13" t="s">
        <v>29</v>
      </c>
      <c r="D85" s="13"/>
      <c r="E85" s="13"/>
      <c r="F85" s="14"/>
      <c r="G85" s="14"/>
      <c r="H85" s="14"/>
      <c r="I85" s="13" t="s">
        <v>1105</v>
      </c>
    </row>
    <row r="86" spans="1:9">
      <c r="A86" s="13" t="s">
        <v>1106</v>
      </c>
      <c r="B86" s="13" t="s">
        <v>1235</v>
      </c>
      <c r="C86" s="13" t="s">
        <v>28</v>
      </c>
      <c r="D86" s="13" t="s">
        <v>33</v>
      </c>
      <c r="E86" s="13"/>
      <c r="F86" s="14"/>
      <c r="G86" s="14"/>
      <c r="H86" s="14"/>
      <c r="I86" s="13" t="s">
        <v>1106</v>
      </c>
    </row>
    <row r="87" spans="1:9">
      <c r="A87" s="13" t="s">
        <v>1107</v>
      </c>
      <c r="B87" s="13" t="s">
        <v>1236</v>
      </c>
      <c r="C87" s="13" t="s">
        <v>28</v>
      </c>
      <c r="D87" s="13" t="s">
        <v>33</v>
      </c>
      <c r="E87" s="13"/>
      <c r="F87" s="14"/>
      <c r="G87" s="14"/>
      <c r="H87" s="14"/>
      <c r="I87" s="13" t="s">
        <v>1107</v>
      </c>
    </row>
    <row r="88" spans="1:9">
      <c r="A88" s="13" t="s">
        <v>1108</v>
      </c>
      <c r="B88" s="13" t="s">
        <v>1237</v>
      </c>
      <c r="C88" s="13" t="s">
        <v>28</v>
      </c>
      <c r="D88" s="13" t="s">
        <v>33</v>
      </c>
      <c r="E88" s="13"/>
      <c r="F88" s="14"/>
      <c r="G88" s="14"/>
      <c r="H88" s="14"/>
      <c r="I88" s="13" t="s">
        <v>1108</v>
      </c>
    </row>
    <row r="89" spans="1:9">
      <c r="A89" s="13" t="s">
        <v>1109</v>
      </c>
      <c r="B89" s="13" t="s">
        <v>1238</v>
      </c>
      <c r="C89" s="13" t="s">
        <v>29</v>
      </c>
      <c r="D89" s="13"/>
      <c r="E89" s="13"/>
      <c r="F89" s="14"/>
      <c r="G89" s="14"/>
      <c r="H89" s="14"/>
      <c r="I89" s="13" t="s">
        <v>1109</v>
      </c>
    </row>
    <row r="90" spans="1:9">
      <c r="A90" s="13" t="s">
        <v>1110</v>
      </c>
      <c r="B90" s="13" t="s">
        <v>1239</v>
      </c>
      <c r="C90" s="13" t="s">
        <v>29</v>
      </c>
      <c r="D90" s="13"/>
      <c r="E90" s="13"/>
      <c r="F90" s="14"/>
      <c r="G90" s="14"/>
      <c r="H90" s="14"/>
      <c r="I90" s="13" t="s">
        <v>1110</v>
      </c>
    </row>
    <row r="91" spans="1:9">
      <c r="A91" s="13" t="s">
        <v>1111</v>
      </c>
      <c r="B91" s="13" t="s">
        <v>1240</v>
      </c>
      <c r="C91" s="13" t="s">
        <v>29</v>
      </c>
      <c r="D91" s="13"/>
      <c r="E91" s="13"/>
      <c r="F91" s="14"/>
      <c r="G91" s="14"/>
      <c r="H91" s="14"/>
      <c r="I91" s="13" t="s">
        <v>1111</v>
      </c>
    </row>
    <row r="92" spans="1:9">
      <c r="A92" s="13" t="s">
        <v>1112</v>
      </c>
      <c r="B92" s="13" t="s">
        <v>1241</v>
      </c>
      <c r="C92" s="13" t="s">
        <v>29</v>
      </c>
      <c r="D92" s="13"/>
      <c r="E92" s="13"/>
      <c r="F92" s="14"/>
      <c r="G92" s="14"/>
      <c r="H92" s="14"/>
      <c r="I92" s="13" t="s">
        <v>1112</v>
      </c>
    </row>
    <row r="93" spans="1:9">
      <c r="A93" s="13" t="s">
        <v>1113</v>
      </c>
      <c r="B93" s="13" t="s">
        <v>1242</v>
      </c>
      <c r="C93" s="13" t="s">
        <v>28</v>
      </c>
      <c r="D93" s="13" t="s">
        <v>33</v>
      </c>
      <c r="E93" s="13"/>
      <c r="F93" s="14"/>
      <c r="G93" s="14"/>
      <c r="H93" s="14"/>
      <c r="I93" s="13" t="s">
        <v>1113</v>
      </c>
    </row>
    <row r="94" spans="1:9">
      <c r="A94" s="13" t="s">
        <v>1114</v>
      </c>
      <c r="B94" s="13" t="s">
        <v>1243</v>
      </c>
      <c r="C94" s="13" t="s">
        <v>29</v>
      </c>
      <c r="D94" s="13"/>
      <c r="E94" s="13"/>
      <c r="F94" s="14"/>
      <c r="G94" s="14"/>
      <c r="H94" s="14"/>
      <c r="I94" s="13" t="s">
        <v>1114</v>
      </c>
    </row>
    <row r="95" spans="1:9">
      <c r="A95" s="13" t="s">
        <v>1115</v>
      </c>
      <c r="B95" s="13" t="s">
        <v>1244</v>
      </c>
      <c r="C95" s="13" t="s">
        <v>28</v>
      </c>
      <c r="D95" s="13" t="s">
        <v>40</v>
      </c>
      <c r="E95" s="13"/>
      <c r="F95" s="14"/>
      <c r="G95" s="14"/>
      <c r="H95" s="14"/>
      <c r="I95" s="13" t="s">
        <v>1115</v>
      </c>
    </row>
    <row r="96" spans="1:9">
      <c r="A96" s="13" t="s">
        <v>1116</v>
      </c>
      <c r="B96" s="13" t="s">
        <v>1245</v>
      </c>
      <c r="C96" s="13" t="s">
        <v>29</v>
      </c>
      <c r="D96" s="13"/>
      <c r="E96" s="13"/>
      <c r="F96" s="14"/>
      <c r="G96" s="14"/>
      <c r="H96" s="14"/>
      <c r="I96" s="13" t="s">
        <v>1116</v>
      </c>
    </row>
    <row r="97" spans="1:9">
      <c r="A97" s="13" t="s">
        <v>1117</v>
      </c>
      <c r="B97" s="13" t="s">
        <v>1246</v>
      </c>
      <c r="C97" s="13" t="s">
        <v>29</v>
      </c>
      <c r="D97" s="13"/>
      <c r="E97" s="13"/>
      <c r="F97" s="14"/>
      <c r="G97" s="14"/>
      <c r="H97" s="14"/>
      <c r="I97" s="13" t="s">
        <v>1117</v>
      </c>
    </row>
    <row r="98" spans="1:9">
      <c r="A98" s="13" t="s">
        <v>1118</v>
      </c>
      <c r="B98" s="13" t="s">
        <v>1247</v>
      </c>
      <c r="C98" s="13" t="s">
        <v>29</v>
      </c>
      <c r="D98" s="13"/>
      <c r="E98" s="13"/>
      <c r="F98" s="14"/>
      <c r="G98" s="14"/>
      <c r="H98" s="14"/>
      <c r="I98" s="13" t="s">
        <v>1118</v>
      </c>
    </row>
    <row r="99" spans="1:9">
      <c r="A99" s="13" t="s">
        <v>1119</v>
      </c>
      <c r="B99" s="13" t="s">
        <v>1248</v>
      </c>
      <c r="C99" s="13" t="s">
        <v>30</v>
      </c>
      <c r="D99" s="13"/>
      <c r="E99" s="13"/>
      <c r="F99" s="14"/>
      <c r="G99" s="14"/>
      <c r="H99" s="14"/>
      <c r="I99" s="13" t="s">
        <v>1119</v>
      </c>
    </row>
    <row r="100" spans="1:9">
      <c r="A100" s="13" t="s">
        <v>1120</v>
      </c>
      <c r="B100" s="13" t="s">
        <v>1249</v>
      </c>
      <c r="C100" s="13" t="s">
        <v>29</v>
      </c>
      <c r="D100" s="13"/>
      <c r="E100" s="13"/>
      <c r="F100" s="14"/>
      <c r="G100" s="14"/>
      <c r="H100" s="14"/>
      <c r="I100" s="13" t="s">
        <v>1120</v>
      </c>
    </row>
    <row r="101" spans="1:9">
      <c r="A101" s="13" t="s">
        <v>1121</v>
      </c>
      <c r="B101" s="13" t="s">
        <v>1250</v>
      </c>
      <c r="C101" s="13" t="s">
        <v>29</v>
      </c>
      <c r="D101" s="13"/>
      <c r="E101" s="13"/>
      <c r="F101" s="14"/>
      <c r="G101" s="14"/>
      <c r="H101" s="14"/>
      <c r="I101" s="13" t="s">
        <v>1121</v>
      </c>
    </row>
    <row r="102" spans="1:9">
      <c r="A102" s="13" t="s">
        <v>1122</v>
      </c>
      <c r="B102" s="13"/>
      <c r="C102" s="13" t="s">
        <v>29</v>
      </c>
      <c r="D102" s="13"/>
      <c r="E102" s="13"/>
      <c r="F102" s="14"/>
      <c r="G102" s="14"/>
      <c r="H102" s="14"/>
      <c r="I102" s="13" t="s">
        <v>1122</v>
      </c>
    </row>
    <row r="103" spans="1:9">
      <c r="A103" s="13" t="s">
        <v>1123</v>
      </c>
      <c r="B103" s="13"/>
      <c r="C103" s="13" t="s">
        <v>29</v>
      </c>
      <c r="D103" s="13"/>
      <c r="E103" s="13"/>
      <c r="F103" s="14"/>
      <c r="G103" s="14"/>
      <c r="H103" s="14"/>
      <c r="I103" s="13" t="s">
        <v>1123</v>
      </c>
    </row>
    <row r="104" spans="1:9">
      <c r="A104" s="13" t="s">
        <v>1124</v>
      </c>
      <c r="B104" s="13"/>
      <c r="C104" s="13" t="s">
        <v>29</v>
      </c>
      <c r="D104" s="13"/>
      <c r="E104" s="13"/>
      <c r="F104" s="14"/>
      <c r="G104" s="14"/>
      <c r="H104" s="14"/>
      <c r="I104" s="13" t="s">
        <v>1124</v>
      </c>
    </row>
    <row r="105" spans="1:9">
      <c r="A105" s="13" t="s">
        <v>1125</v>
      </c>
      <c r="B105" s="13"/>
      <c r="C105" s="13" t="s">
        <v>29</v>
      </c>
      <c r="D105" s="13"/>
      <c r="E105" s="13"/>
      <c r="F105" s="14"/>
      <c r="G105" s="14"/>
      <c r="H105" s="14"/>
      <c r="I105" s="13" t="s">
        <v>1125</v>
      </c>
    </row>
    <row r="106" spans="1:9">
      <c r="A106" s="13" t="s">
        <v>1126</v>
      </c>
      <c r="B106" s="13"/>
      <c r="C106" s="13" t="s">
        <v>29</v>
      </c>
      <c r="D106" s="13"/>
      <c r="E106" s="13"/>
      <c r="F106" s="14"/>
      <c r="G106" s="14"/>
      <c r="H106" s="14"/>
      <c r="I106" s="13" t="s">
        <v>1126</v>
      </c>
    </row>
    <row r="107" spans="1:9">
      <c r="A107" s="13" t="s">
        <v>1127</v>
      </c>
      <c r="B107" s="13"/>
      <c r="C107" s="13" t="s">
        <v>29</v>
      </c>
      <c r="D107" s="13"/>
      <c r="E107" s="13"/>
      <c r="F107" s="14"/>
      <c r="G107" s="14"/>
      <c r="H107" s="14"/>
      <c r="I107" s="13" t="s">
        <v>1127</v>
      </c>
    </row>
    <row r="108" spans="1:9">
      <c r="A108" s="13" t="s">
        <v>1128</v>
      </c>
      <c r="B108" s="13"/>
      <c r="C108" s="13" t="s">
        <v>29</v>
      </c>
      <c r="D108" s="13"/>
      <c r="E108" s="13"/>
      <c r="F108" s="14"/>
      <c r="G108" s="14"/>
      <c r="H108" s="14"/>
      <c r="I108" s="13" t="s">
        <v>1128</v>
      </c>
    </row>
    <row r="109" spans="1:9">
      <c r="A109" s="13" t="s">
        <v>1129</v>
      </c>
      <c r="B109" s="13"/>
      <c r="C109" s="13" t="s">
        <v>29</v>
      </c>
      <c r="D109" s="13"/>
      <c r="E109" s="13"/>
      <c r="F109" s="14"/>
      <c r="G109" s="14"/>
      <c r="H109" s="14"/>
      <c r="I109" s="13" t="s">
        <v>1129</v>
      </c>
    </row>
    <row r="110" spans="1:9">
      <c r="A110" s="13" t="s">
        <v>1130</v>
      </c>
      <c r="B110" s="13"/>
      <c r="C110" s="13" t="s">
        <v>29</v>
      </c>
      <c r="D110" s="13"/>
      <c r="E110" s="13"/>
      <c r="F110" s="14"/>
      <c r="G110" s="14"/>
      <c r="H110" s="14"/>
      <c r="I110" s="13" t="s">
        <v>1130</v>
      </c>
    </row>
    <row r="111" spans="1:9">
      <c r="A111" s="13" t="s">
        <v>1131</v>
      </c>
      <c r="B111" s="13" t="s">
        <v>1251</v>
      </c>
      <c r="C111" s="13" t="s">
        <v>29</v>
      </c>
      <c r="D111" s="13"/>
      <c r="E111" s="13"/>
      <c r="F111" s="14"/>
      <c r="G111" s="14"/>
      <c r="H111" s="14"/>
      <c r="I111" s="13" t="s">
        <v>1131</v>
      </c>
    </row>
    <row r="112" spans="1:9">
      <c r="A112" s="13" t="s">
        <v>1132</v>
      </c>
      <c r="B112" s="13" t="s">
        <v>1252</v>
      </c>
      <c r="C112" s="13" t="s">
        <v>29</v>
      </c>
      <c r="D112" s="13"/>
      <c r="E112" s="13"/>
      <c r="F112" s="14"/>
      <c r="G112" s="14"/>
      <c r="H112" s="14"/>
      <c r="I112" s="13" t="s">
        <v>1132</v>
      </c>
    </row>
    <row r="113" spans="1:9">
      <c r="A113" s="13" t="s">
        <v>1133</v>
      </c>
      <c r="B113" s="13" t="s">
        <v>1253</v>
      </c>
      <c r="C113" s="13" t="s">
        <v>29</v>
      </c>
      <c r="D113" s="13"/>
      <c r="E113" s="13"/>
      <c r="F113" s="14"/>
      <c r="G113" s="14"/>
      <c r="H113" s="14"/>
      <c r="I113" s="13" t="s">
        <v>1133</v>
      </c>
    </row>
    <row r="114" spans="1:9">
      <c r="A114" s="13" t="s">
        <v>1134</v>
      </c>
      <c r="B114" s="13" t="s">
        <v>1254</v>
      </c>
      <c r="C114" s="13" t="s">
        <v>29</v>
      </c>
      <c r="D114" s="13"/>
      <c r="E114" s="13"/>
      <c r="F114" s="14"/>
      <c r="G114" s="14"/>
      <c r="H114" s="14"/>
      <c r="I114" s="13" t="s">
        <v>1134</v>
      </c>
    </row>
    <row r="115" spans="1:9">
      <c r="A115" s="13" t="s">
        <v>1135</v>
      </c>
      <c r="B115" s="13" t="s">
        <v>1255</v>
      </c>
      <c r="C115" s="13" t="s">
        <v>29</v>
      </c>
      <c r="D115" s="13"/>
      <c r="E115" s="13"/>
      <c r="F115" s="14"/>
      <c r="G115" s="14"/>
      <c r="H115" s="14"/>
      <c r="I115" s="13" t="s">
        <v>1135</v>
      </c>
    </row>
    <row r="116" spans="1:9">
      <c r="A116" s="13" t="s">
        <v>1136</v>
      </c>
      <c r="B116" s="13" t="s">
        <v>1256</v>
      </c>
      <c r="C116" s="13" t="s">
        <v>29</v>
      </c>
      <c r="D116" s="13"/>
      <c r="E116" s="13"/>
      <c r="F116" s="14"/>
      <c r="G116" s="14"/>
      <c r="H116" s="14"/>
      <c r="I116" s="13" t="s">
        <v>1136</v>
      </c>
    </row>
    <row r="117" spans="1:9">
      <c r="A117" s="13" t="s">
        <v>1137</v>
      </c>
      <c r="B117" s="13" t="s">
        <v>1257</v>
      </c>
      <c r="C117" s="13" t="s">
        <v>29</v>
      </c>
      <c r="D117" s="13"/>
      <c r="E117" s="13"/>
      <c r="F117" s="14"/>
      <c r="G117" s="14"/>
      <c r="H117" s="14"/>
      <c r="I117" s="13" t="s">
        <v>1137</v>
      </c>
    </row>
    <row r="118" spans="1:9">
      <c r="A118" s="13" t="s">
        <v>1138</v>
      </c>
      <c r="B118" s="13" t="s">
        <v>1258</v>
      </c>
      <c r="C118" s="13" t="s">
        <v>29</v>
      </c>
      <c r="D118" s="13"/>
      <c r="E118" s="13"/>
      <c r="F118" s="14"/>
      <c r="G118" s="14"/>
      <c r="H118" s="14"/>
      <c r="I118" s="13" t="s">
        <v>1138</v>
      </c>
    </row>
    <row r="119" spans="1:9">
      <c r="A119" s="13" t="s">
        <v>1139</v>
      </c>
      <c r="B119" s="13" t="s">
        <v>1259</v>
      </c>
      <c r="C119" s="13" t="s">
        <v>29</v>
      </c>
      <c r="D119" s="13"/>
      <c r="E119" s="13"/>
      <c r="F119" s="14"/>
      <c r="G119" s="14"/>
      <c r="H119" s="14"/>
      <c r="I119" s="13" t="s">
        <v>1139</v>
      </c>
    </row>
    <row r="120" spans="1:9">
      <c r="A120" s="13" t="s">
        <v>1140</v>
      </c>
      <c r="B120" s="13" t="s">
        <v>1260</v>
      </c>
      <c r="C120" s="13" t="s">
        <v>29</v>
      </c>
      <c r="D120" s="13"/>
      <c r="E120" s="13"/>
      <c r="F120" s="14"/>
      <c r="G120" s="14"/>
      <c r="H120" s="14"/>
      <c r="I120" s="13" t="s">
        <v>1140</v>
      </c>
    </row>
    <row r="121" spans="1:9">
      <c r="A121" s="13" t="s">
        <v>1141</v>
      </c>
      <c r="B121" s="13" t="s">
        <v>1261</v>
      </c>
      <c r="C121" s="13" t="s">
        <v>29</v>
      </c>
      <c r="D121" s="13"/>
      <c r="E121" s="13"/>
      <c r="F121" s="14"/>
      <c r="G121" s="14"/>
      <c r="H121" s="14"/>
      <c r="I121" s="13" t="s">
        <v>1141</v>
      </c>
    </row>
    <row r="122" spans="1:9">
      <c r="A122" s="13" t="s">
        <v>1142</v>
      </c>
      <c r="B122" s="13" t="s">
        <v>1262</v>
      </c>
      <c r="C122" s="13" t="s">
        <v>29</v>
      </c>
      <c r="D122" s="13"/>
      <c r="E122" s="13"/>
      <c r="F122" s="14"/>
      <c r="G122" s="14"/>
      <c r="H122" s="14"/>
      <c r="I122" s="13" t="s">
        <v>1142</v>
      </c>
    </row>
    <row r="123" spans="1:9">
      <c r="A123" s="13" t="s">
        <v>1143</v>
      </c>
      <c r="B123" s="13" t="s">
        <v>1263</v>
      </c>
      <c r="C123" s="13" t="s">
        <v>29</v>
      </c>
      <c r="D123" s="13"/>
      <c r="E123" s="13"/>
      <c r="F123" s="14"/>
      <c r="G123" s="14"/>
      <c r="H123" s="14"/>
      <c r="I123" s="13" t="s">
        <v>1143</v>
      </c>
    </row>
    <row r="124" spans="1:9">
      <c r="A124" s="13" t="s">
        <v>1144</v>
      </c>
      <c r="B124" s="13" t="s">
        <v>1264</v>
      </c>
      <c r="C124" s="13" t="s">
        <v>29</v>
      </c>
      <c r="D124" s="13"/>
      <c r="E124" s="13"/>
      <c r="F124" s="14"/>
      <c r="G124" s="14"/>
      <c r="H124" s="14"/>
      <c r="I124" s="13" t="s">
        <v>1144</v>
      </c>
    </row>
    <row r="125" spans="1:9">
      <c r="A125" s="13" t="s">
        <v>1145</v>
      </c>
      <c r="B125" s="13" t="s">
        <v>1265</v>
      </c>
      <c r="C125" s="13" t="s">
        <v>29</v>
      </c>
      <c r="D125" s="13"/>
      <c r="E125" s="13"/>
      <c r="F125" s="14"/>
      <c r="G125" s="14"/>
      <c r="H125" s="14"/>
      <c r="I125" s="13" t="s">
        <v>1145</v>
      </c>
    </row>
    <row r="126" spans="1:9">
      <c r="A126" s="13" t="s">
        <v>1146</v>
      </c>
      <c r="B126" s="13" t="s">
        <v>1266</v>
      </c>
      <c r="C126" s="13" t="s">
        <v>29</v>
      </c>
      <c r="D126" s="13"/>
      <c r="E126" s="13"/>
      <c r="F126" s="14"/>
      <c r="G126" s="14"/>
      <c r="H126" s="14"/>
      <c r="I126" s="13" t="s">
        <v>1146</v>
      </c>
    </row>
    <row r="127" spans="1:9">
      <c r="A127" s="13" t="s">
        <v>1147</v>
      </c>
      <c r="B127" s="13" t="s">
        <v>1267</v>
      </c>
      <c r="C127" s="13" t="s">
        <v>29</v>
      </c>
      <c r="D127" s="13"/>
      <c r="E127" s="13"/>
      <c r="F127" s="14"/>
      <c r="G127" s="14"/>
      <c r="H127" s="14"/>
      <c r="I127" s="13" t="s">
        <v>1147</v>
      </c>
    </row>
    <row r="128" spans="1:9">
      <c r="A128" s="13" t="s">
        <v>1148</v>
      </c>
      <c r="B128" s="13" t="s">
        <v>1268</v>
      </c>
      <c r="C128" s="13" t="s">
        <v>29</v>
      </c>
      <c r="D128" s="13"/>
      <c r="E128" s="13"/>
      <c r="F128" s="14"/>
      <c r="G128" s="14"/>
      <c r="H128" s="14"/>
      <c r="I128" s="13" t="s">
        <v>1148</v>
      </c>
    </row>
    <row r="129" spans="1:9">
      <c r="A129" s="13" t="s">
        <v>1149</v>
      </c>
      <c r="B129" s="13" t="s">
        <v>1269</v>
      </c>
      <c r="C129" s="13" t="s">
        <v>29</v>
      </c>
      <c r="D129" s="13"/>
      <c r="E129" s="13"/>
      <c r="F129" s="14"/>
      <c r="G129" s="14"/>
      <c r="H129" s="14"/>
      <c r="I129" s="13" t="s">
        <v>1149</v>
      </c>
    </row>
    <row r="130" spans="1:9">
      <c r="A130" s="13" t="s">
        <v>1150</v>
      </c>
      <c r="B130" s="13" t="s">
        <v>1270</v>
      </c>
      <c r="C130" s="13" t="s">
        <v>29</v>
      </c>
      <c r="D130" s="13"/>
      <c r="E130" s="13"/>
      <c r="F130" s="14"/>
      <c r="G130" s="14"/>
      <c r="H130" s="14"/>
      <c r="I130" s="13" t="s">
        <v>1150</v>
      </c>
    </row>
    <row r="131" spans="1:9">
      <c r="A131" s="13" t="s">
        <v>1151</v>
      </c>
      <c r="B131" s="13" t="s">
        <v>1271</v>
      </c>
      <c r="C131" s="13" t="s">
        <v>29</v>
      </c>
      <c r="D131" s="13"/>
      <c r="E131" s="13"/>
      <c r="F131" s="14"/>
      <c r="G131" s="14"/>
      <c r="H131" s="14"/>
      <c r="I131" s="13" t="s">
        <v>1151</v>
      </c>
    </row>
    <row r="132" spans="1:9" s="26" customFormat="1">
      <c r="A132" s="13" t="s">
        <v>1152</v>
      </c>
      <c r="B132" s="13" t="s">
        <v>1272</v>
      </c>
      <c r="C132" s="13" t="s">
        <v>29</v>
      </c>
      <c r="D132" s="13"/>
      <c r="E132" s="13"/>
      <c r="F132" s="14"/>
      <c r="G132" s="14"/>
      <c r="H132" s="14"/>
      <c r="I132" s="13" t="s">
        <v>1152</v>
      </c>
    </row>
    <row r="133" spans="1:9">
      <c r="A133" s="13" t="s">
        <v>1153</v>
      </c>
      <c r="B133" s="13" t="s">
        <v>1273</v>
      </c>
      <c r="C133" s="13" t="s">
        <v>29</v>
      </c>
      <c r="D133" s="13"/>
      <c r="E133" s="13"/>
      <c r="F133" s="14"/>
      <c r="G133" s="14"/>
      <c r="H133" s="14"/>
      <c r="I133" s="13" t="s">
        <v>1153</v>
      </c>
    </row>
    <row r="134" spans="1:9">
      <c r="A134" s="13" t="s">
        <v>1154</v>
      </c>
      <c r="B134" s="13" t="s">
        <v>1274</v>
      </c>
      <c r="C134" s="13" t="s">
        <v>29</v>
      </c>
      <c r="D134" s="13"/>
      <c r="E134" s="13"/>
      <c r="F134" s="14"/>
      <c r="G134" s="14"/>
      <c r="H134" s="14"/>
      <c r="I134" s="13" t="s">
        <v>1154</v>
      </c>
    </row>
    <row r="135" spans="1:9">
      <c r="A135" s="13" t="s">
        <v>1155</v>
      </c>
      <c r="B135" s="13" t="s">
        <v>1275</v>
      </c>
      <c r="C135" s="13" t="s">
        <v>29</v>
      </c>
      <c r="D135" s="13"/>
      <c r="E135" s="13"/>
      <c r="F135" s="14"/>
      <c r="G135" s="14"/>
      <c r="H135" s="14"/>
      <c r="I135" s="13" t="s">
        <v>1155</v>
      </c>
    </row>
    <row r="136" spans="1:9">
      <c r="A136" s="13" t="s">
        <v>1156</v>
      </c>
      <c r="B136" s="13" t="s">
        <v>1276</v>
      </c>
      <c r="C136" s="13" t="s">
        <v>29</v>
      </c>
      <c r="D136" s="13"/>
      <c r="E136" s="13"/>
      <c r="F136" s="14"/>
      <c r="G136" s="14"/>
      <c r="H136" s="14"/>
      <c r="I136" s="13" t="s">
        <v>1156</v>
      </c>
    </row>
    <row r="137" spans="1:9">
      <c r="A137" s="13" t="s">
        <v>1157</v>
      </c>
      <c r="B137" s="13" t="s">
        <v>1277</v>
      </c>
      <c r="C137" s="13" t="s">
        <v>29</v>
      </c>
      <c r="D137" s="13"/>
      <c r="E137" s="13"/>
      <c r="F137" s="14"/>
      <c r="G137" s="14"/>
      <c r="H137" s="14"/>
      <c r="I137" s="13" t="s">
        <v>1157</v>
      </c>
    </row>
    <row r="138" spans="1:9">
      <c r="A138" s="13" t="s">
        <v>1158</v>
      </c>
      <c r="B138" s="13" t="s">
        <v>1278</v>
      </c>
      <c r="C138" s="13" t="s">
        <v>29</v>
      </c>
      <c r="D138" s="13"/>
      <c r="E138" s="13"/>
      <c r="F138" s="14"/>
      <c r="G138" s="14"/>
      <c r="H138" s="14"/>
      <c r="I138" s="13" t="s">
        <v>1158</v>
      </c>
    </row>
    <row r="139" spans="1:9">
      <c r="A139" s="13" t="s">
        <v>1159</v>
      </c>
      <c r="B139" s="13" t="s">
        <v>1279</v>
      </c>
      <c r="C139" s="13" t="s">
        <v>29</v>
      </c>
      <c r="D139" s="13"/>
      <c r="E139" s="13"/>
      <c r="F139" s="14"/>
      <c r="G139" s="14"/>
      <c r="H139" s="14"/>
      <c r="I139" s="13" t="s">
        <v>1159</v>
      </c>
    </row>
    <row r="140" spans="1:9">
      <c r="A140" s="13" t="s">
        <v>1160</v>
      </c>
      <c r="B140" s="13" t="s">
        <v>1280</v>
      </c>
      <c r="C140" s="13" t="s">
        <v>29</v>
      </c>
      <c r="D140" s="13"/>
      <c r="E140" s="13"/>
      <c r="F140" s="14"/>
      <c r="G140" s="14"/>
      <c r="H140" s="14"/>
      <c r="I140" s="13" t="s">
        <v>1160</v>
      </c>
    </row>
    <row r="141" spans="1:9">
      <c r="A141" s="13" t="s">
        <v>1161</v>
      </c>
      <c r="B141" s="13" t="s">
        <v>1281</v>
      </c>
      <c r="C141" s="13" t="s">
        <v>29</v>
      </c>
      <c r="D141" s="13"/>
      <c r="E141" s="13"/>
      <c r="F141" s="14"/>
      <c r="G141" s="14"/>
      <c r="H141" s="14"/>
      <c r="I141" s="13" t="s">
        <v>1161</v>
      </c>
    </row>
    <row r="142" spans="1:9">
      <c r="A142" s="13" t="s">
        <v>1162</v>
      </c>
      <c r="B142" s="13" t="s">
        <v>1282</v>
      </c>
      <c r="C142" s="13" t="s">
        <v>29</v>
      </c>
      <c r="D142" s="13"/>
      <c r="E142" s="13"/>
      <c r="F142" s="14"/>
      <c r="G142" s="14"/>
      <c r="H142" s="14"/>
      <c r="I142" s="13" t="s">
        <v>1162</v>
      </c>
    </row>
    <row r="143" spans="1:9">
      <c r="A143" s="13" t="s">
        <v>1163</v>
      </c>
      <c r="B143" s="13" t="s">
        <v>1283</v>
      </c>
      <c r="C143" s="13" t="s">
        <v>29</v>
      </c>
      <c r="D143" s="13"/>
      <c r="E143" s="13"/>
      <c r="F143" s="14"/>
      <c r="G143" s="14"/>
      <c r="H143" s="14"/>
      <c r="I143" s="13" t="s">
        <v>1163</v>
      </c>
    </row>
    <row r="144" spans="1:9">
      <c r="A144" s="13" t="s">
        <v>1164</v>
      </c>
      <c r="B144" s="13" t="s">
        <v>1284</v>
      </c>
      <c r="C144" s="13" t="s">
        <v>29</v>
      </c>
      <c r="D144" s="13"/>
      <c r="E144" s="13"/>
      <c r="F144" s="14"/>
      <c r="G144" s="14"/>
      <c r="H144" s="14"/>
      <c r="I144" s="13" t="s">
        <v>1164</v>
      </c>
    </row>
    <row r="145" spans="1:9">
      <c r="A145" s="13" t="s">
        <v>1165</v>
      </c>
      <c r="B145" s="13" t="s">
        <v>1285</v>
      </c>
      <c r="C145" s="13" t="s">
        <v>29</v>
      </c>
      <c r="D145" s="13"/>
      <c r="E145" s="13"/>
      <c r="F145" s="14"/>
      <c r="G145" s="14"/>
      <c r="H145" s="14"/>
      <c r="I145" s="13" t="s">
        <v>1165</v>
      </c>
    </row>
    <row r="146" spans="1:9">
      <c r="A146" s="13" t="s">
        <v>1166</v>
      </c>
      <c r="B146" s="13" t="s">
        <v>1286</v>
      </c>
      <c r="C146" s="13" t="s">
        <v>29</v>
      </c>
      <c r="D146" s="13"/>
      <c r="E146" s="13"/>
      <c r="F146" s="14"/>
      <c r="G146" s="14"/>
      <c r="H146" s="14"/>
      <c r="I146" s="13" t="s">
        <v>1166</v>
      </c>
    </row>
    <row r="147" spans="1:9">
      <c r="A147" s="13" t="s">
        <v>1167</v>
      </c>
      <c r="B147" s="13" t="s">
        <v>1287</v>
      </c>
      <c r="C147" s="13" t="s">
        <v>29</v>
      </c>
      <c r="D147" s="13"/>
      <c r="E147" s="13"/>
      <c r="F147" s="14"/>
      <c r="G147" s="14"/>
      <c r="H147" s="14"/>
      <c r="I147" s="13" t="s">
        <v>1167</v>
      </c>
    </row>
    <row r="148" spans="1:9">
      <c r="A148" s="13" t="s">
        <v>1168</v>
      </c>
      <c r="B148" s="13" t="s">
        <v>1288</v>
      </c>
      <c r="C148" s="13" t="s">
        <v>29</v>
      </c>
      <c r="D148" s="13"/>
      <c r="E148" s="13"/>
      <c r="F148" s="14"/>
      <c r="G148" s="14"/>
      <c r="H148" s="14"/>
      <c r="I148" s="13" t="s">
        <v>1168</v>
      </c>
    </row>
    <row r="149" spans="1:9">
      <c r="A149" s="13" t="s">
        <v>249</v>
      </c>
      <c r="B149" s="13" t="s">
        <v>250</v>
      </c>
      <c r="C149" s="13" t="s">
        <v>251</v>
      </c>
      <c r="D149" s="13"/>
      <c r="E149" s="13"/>
      <c r="F149" s="14" t="s">
        <v>252</v>
      </c>
      <c r="G149" s="14"/>
      <c r="H149" s="15"/>
      <c r="I149" s="15" t="s">
        <v>253</v>
      </c>
    </row>
    <row r="150" spans="1:9">
      <c r="A150" s="13" t="s">
        <v>254</v>
      </c>
      <c r="B150" s="13" t="s">
        <v>255</v>
      </c>
      <c r="C150" s="13" t="s">
        <v>28</v>
      </c>
      <c r="D150" s="13" t="s">
        <v>41</v>
      </c>
      <c r="E150" s="13"/>
      <c r="F150" s="14" t="s">
        <v>252</v>
      </c>
      <c r="G150" s="14"/>
      <c r="H150" s="15"/>
      <c r="I150" s="15" t="s">
        <v>253</v>
      </c>
    </row>
    <row r="151" spans="1:9">
      <c r="A151" s="13" t="s">
        <v>256</v>
      </c>
      <c r="B151" s="13" t="s">
        <v>257</v>
      </c>
      <c r="C151" s="13" t="s">
        <v>28</v>
      </c>
      <c r="D151" s="13" t="s">
        <v>40</v>
      </c>
      <c r="E151" s="13"/>
      <c r="F151" s="14" t="s">
        <v>252</v>
      </c>
      <c r="G151" s="14"/>
      <c r="H151" s="15"/>
      <c r="I151" s="15" t="s">
        <v>253</v>
      </c>
    </row>
    <row r="152" spans="1:9">
      <c r="A152" s="13" t="s">
        <v>258</v>
      </c>
      <c r="B152" s="13" t="s">
        <v>259</v>
      </c>
      <c r="C152" s="13" t="s">
        <v>28</v>
      </c>
      <c r="D152" s="13" t="s">
        <v>33</v>
      </c>
      <c r="E152" s="13"/>
      <c r="F152" s="14" t="s">
        <v>252</v>
      </c>
      <c r="G152" s="14"/>
      <c r="H152" s="15"/>
      <c r="I152" s="15" t="s">
        <v>253</v>
      </c>
    </row>
    <row r="153" spans="1:9">
      <c r="A153" s="13" t="s">
        <v>260</v>
      </c>
      <c r="B153" s="13" t="s">
        <v>261</v>
      </c>
      <c r="C153" s="13" t="s">
        <v>28</v>
      </c>
      <c r="D153" s="13" t="s">
        <v>262</v>
      </c>
      <c r="E153" s="13"/>
      <c r="F153" s="14" t="s">
        <v>263</v>
      </c>
      <c r="G153" s="14"/>
      <c r="H153" s="15"/>
      <c r="I153" s="15" t="s">
        <v>253</v>
      </c>
    </row>
    <row r="154" spans="1:9">
      <c r="A154" s="13" t="s">
        <v>264</v>
      </c>
      <c r="B154" s="13" t="s">
        <v>265</v>
      </c>
      <c r="C154" s="13" t="s">
        <v>30</v>
      </c>
      <c r="D154" s="13" t="s">
        <v>266</v>
      </c>
      <c r="E154" s="13"/>
      <c r="F154" s="14" t="s">
        <v>252</v>
      </c>
      <c r="G154" s="14"/>
      <c r="H154" s="15"/>
      <c r="I154" s="15" t="s">
        <v>253</v>
      </c>
    </row>
    <row r="155" spans="1:9">
      <c r="A155" s="13" t="s">
        <v>267</v>
      </c>
      <c r="B155" s="13" t="s">
        <v>268</v>
      </c>
      <c r="C155" s="13" t="s">
        <v>30</v>
      </c>
      <c r="D155" s="13" t="s">
        <v>266</v>
      </c>
      <c r="E155" s="13"/>
      <c r="F155" s="14" t="s">
        <v>252</v>
      </c>
      <c r="G155" s="14"/>
      <c r="H155" s="15"/>
      <c r="I155" s="13" t="s">
        <v>59</v>
      </c>
    </row>
  </sheetData>
  <hyperlinks>
    <hyperlink ref="A1" location="Summary!A1" display="Back-to-Summary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D4" sqref="D4"/>
    </sheetView>
  </sheetViews>
  <sheetFormatPr defaultRowHeight="15"/>
  <cols>
    <col min="1" max="1" width="27.5703125" style="40" customWidth="1"/>
    <col min="2" max="2" width="40.7109375" style="40" customWidth="1"/>
    <col min="3" max="3" width="15.7109375" style="40" customWidth="1"/>
    <col min="4" max="4" width="10.7109375" style="40" customWidth="1"/>
    <col min="5" max="5" width="5.140625" style="40" bestFit="1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47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47" t="str">
        <f>Summary!A13</f>
        <v>STG_TNB_TRN_APP_IN_LOG</v>
      </c>
      <c r="G4" s="3"/>
      <c r="H4" s="11"/>
      <c r="I4" s="39"/>
    </row>
    <row r="5" spans="1:9">
      <c r="A5" s="7" t="s">
        <v>9</v>
      </c>
      <c r="B5" s="47" t="str">
        <f>Summary!B13</f>
        <v>FNMLRQ</v>
      </c>
      <c r="G5" s="3"/>
      <c r="H5" s="11"/>
      <c r="I5" s="39"/>
    </row>
    <row r="6" spans="1:9">
      <c r="A6" s="7" t="s">
        <v>10</v>
      </c>
      <c r="B6" s="47"/>
      <c r="G6" s="3"/>
      <c r="H6" s="11"/>
      <c r="I6" s="39"/>
    </row>
    <row r="7" spans="1:9">
      <c r="A7" s="7" t="s">
        <v>11</v>
      </c>
      <c r="B7" s="47" t="str">
        <f>Summary!D13</f>
        <v>GLTH_TADS_STG_TRN_APP_IN_LOG</v>
      </c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 s="16" customFormat="1">
      <c r="A10" s="13" t="s">
        <v>1305</v>
      </c>
      <c r="B10" s="13" t="s">
        <v>25</v>
      </c>
      <c r="C10" s="13" t="s">
        <v>29</v>
      </c>
      <c r="D10" s="13" t="s">
        <v>34</v>
      </c>
      <c r="E10" s="13"/>
      <c r="F10" s="14"/>
      <c r="G10" s="14"/>
      <c r="H10" s="14"/>
      <c r="I10" s="13"/>
    </row>
    <row r="11" spans="1:9" s="16" customFormat="1">
      <c r="A11" s="13" t="s">
        <v>1306</v>
      </c>
      <c r="B11" s="13" t="s">
        <v>276</v>
      </c>
      <c r="C11" s="13" t="s">
        <v>29</v>
      </c>
      <c r="D11" s="13" t="s">
        <v>34</v>
      </c>
      <c r="E11" s="13"/>
      <c r="F11" s="14"/>
      <c r="G11" s="14"/>
      <c r="H11" s="14"/>
      <c r="I11" s="13"/>
    </row>
    <row r="12" spans="1:9" s="16" customFormat="1">
      <c r="A12" s="13" t="s">
        <v>1307</v>
      </c>
      <c r="B12" s="13" t="s">
        <v>1308</v>
      </c>
      <c r="C12" s="13" t="s">
        <v>30</v>
      </c>
      <c r="D12" s="13" t="s">
        <v>34</v>
      </c>
      <c r="E12" s="13"/>
      <c r="F12" s="14"/>
      <c r="G12" s="14"/>
      <c r="H12" s="14"/>
      <c r="I12" s="13"/>
    </row>
    <row r="13" spans="1:9" s="16" customFormat="1">
      <c r="A13" s="13" t="s">
        <v>1309</v>
      </c>
      <c r="B13" s="13" t="s">
        <v>1310</v>
      </c>
      <c r="C13" s="13" t="s">
        <v>28</v>
      </c>
      <c r="D13" s="13">
        <v>2</v>
      </c>
      <c r="E13" s="13"/>
      <c r="F13" s="14"/>
      <c r="G13" s="14"/>
      <c r="H13" s="14"/>
      <c r="I13" s="13"/>
    </row>
    <row r="14" spans="1:9" s="16" customFormat="1">
      <c r="A14" s="13" t="s">
        <v>1311</v>
      </c>
      <c r="B14" s="13" t="s">
        <v>1312</v>
      </c>
      <c r="C14" s="13" t="s">
        <v>30</v>
      </c>
      <c r="D14" s="13" t="s">
        <v>34</v>
      </c>
      <c r="E14" s="13"/>
      <c r="F14" s="14"/>
      <c r="G14" s="14"/>
      <c r="H14" s="14"/>
      <c r="I14" s="13"/>
    </row>
    <row r="15" spans="1:9" s="26" customFormat="1">
      <c r="A15" s="13" t="s">
        <v>1313</v>
      </c>
      <c r="B15" s="13" t="s">
        <v>1314</v>
      </c>
      <c r="C15" s="13" t="s">
        <v>28</v>
      </c>
      <c r="D15" s="13">
        <v>10</v>
      </c>
      <c r="E15" s="24"/>
      <c r="F15" s="25"/>
      <c r="G15" s="25"/>
      <c r="H15" s="25"/>
      <c r="I15" s="24"/>
    </row>
    <row r="16" spans="1:9" s="16" customFormat="1">
      <c r="A16" s="13" t="s">
        <v>1315</v>
      </c>
      <c r="B16" s="13" t="s">
        <v>60</v>
      </c>
      <c r="C16" s="13" t="s">
        <v>28</v>
      </c>
      <c r="D16" s="13">
        <v>2</v>
      </c>
      <c r="E16" s="13"/>
      <c r="F16" s="14"/>
      <c r="G16" s="14"/>
      <c r="H16" s="14"/>
      <c r="I16" s="13"/>
    </row>
    <row r="17" spans="1:9" s="16" customFormat="1">
      <c r="A17" s="13" t="s">
        <v>1316</v>
      </c>
      <c r="B17" s="13" t="s">
        <v>22</v>
      </c>
      <c r="C17" s="13" t="s">
        <v>28</v>
      </c>
      <c r="D17" s="13">
        <v>20</v>
      </c>
      <c r="E17" s="13"/>
      <c r="F17" s="14"/>
      <c r="G17" s="14"/>
      <c r="H17" s="14"/>
      <c r="I17" s="13"/>
    </row>
    <row r="18" spans="1:9" s="16" customFormat="1">
      <c r="A18" s="13" t="s">
        <v>1317</v>
      </c>
      <c r="B18" s="13" t="s">
        <v>221</v>
      </c>
      <c r="C18" s="13" t="s">
        <v>28</v>
      </c>
      <c r="D18" s="13">
        <v>10</v>
      </c>
      <c r="E18" s="13"/>
      <c r="F18" s="14"/>
      <c r="G18" s="14"/>
      <c r="H18" s="14"/>
      <c r="I18" s="13"/>
    </row>
    <row r="19" spans="1:9" s="16" customFormat="1">
      <c r="A19" s="44" t="s">
        <v>249</v>
      </c>
      <c r="B19" s="44" t="s">
        <v>250</v>
      </c>
      <c r="C19" s="44" t="s">
        <v>251</v>
      </c>
      <c r="D19" s="44"/>
      <c r="E19" s="44"/>
      <c r="F19" s="45" t="s">
        <v>252</v>
      </c>
      <c r="G19" s="45"/>
      <c r="H19" s="46"/>
      <c r="I19" s="46" t="s">
        <v>253</v>
      </c>
    </row>
    <row r="20" spans="1:9" s="16" customFormat="1">
      <c r="A20" s="13" t="s">
        <v>254</v>
      </c>
      <c r="B20" s="13" t="s">
        <v>255</v>
      </c>
      <c r="C20" s="13" t="s">
        <v>28</v>
      </c>
      <c r="D20" s="13" t="s">
        <v>41</v>
      </c>
      <c r="E20" s="13"/>
      <c r="F20" s="14" t="s">
        <v>252</v>
      </c>
      <c r="G20" s="14"/>
      <c r="H20" s="15"/>
      <c r="I20" s="15" t="s">
        <v>253</v>
      </c>
    </row>
    <row r="21" spans="1:9" s="16" customFormat="1">
      <c r="A21" s="13" t="s">
        <v>256</v>
      </c>
      <c r="B21" s="13" t="s">
        <v>257</v>
      </c>
      <c r="C21" s="13" t="s">
        <v>28</v>
      </c>
      <c r="D21" s="13" t="s">
        <v>40</v>
      </c>
      <c r="E21" s="13"/>
      <c r="F21" s="14" t="s">
        <v>252</v>
      </c>
      <c r="G21" s="14"/>
      <c r="H21" s="15"/>
      <c r="I21" s="15" t="s">
        <v>253</v>
      </c>
    </row>
    <row r="22" spans="1:9" s="16" customFormat="1">
      <c r="A22" s="13" t="s">
        <v>258</v>
      </c>
      <c r="B22" s="13" t="s">
        <v>259</v>
      </c>
      <c r="C22" s="13" t="s">
        <v>28</v>
      </c>
      <c r="D22" s="13" t="s">
        <v>33</v>
      </c>
      <c r="E22" s="13"/>
      <c r="F22" s="14" t="s">
        <v>252</v>
      </c>
      <c r="G22" s="14"/>
      <c r="H22" s="15"/>
      <c r="I22" s="15" t="s">
        <v>253</v>
      </c>
    </row>
    <row r="23" spans="1:9" s="16" customFormat="1">
      <c r="A23" s="13" t="s">
        <v>260</v>
      </c>
      <c r="B23" s="13" t="s">
        <v>261</v>
      </c>
      <c r="C23" s="13" t="s">
        <v>28</v>
      </c>
      <c r="D23" s="13" t="s">
        <v>262</v>
      </c>
      <c r="E23" s="13"/>
      <c r="F23" s="14" t="s">
        <v>263</v>
      </c>
      <c r="G23" s="14"/>
      <c r="H23" s="15"/>
      <c r="I23" s="15" t="s">
        <v>253</v>
      </c>
    </row>
    <row r="24" spans="1:9" s="16" customFormat="1">
      <c r="A24" s="13" t="s">
        <v>264</v>
      </c>
      <c r="B24" s="13" t="s">
        <v>265</v>
      </c>
      <c r="C24" s="13" t="s">
        <v>30</v>
      </c>
      <c r="D24" s="13" t="s">
        <v>266</v>
      </c>
      <c r="E24" s="13"/>
      <c r="F24" s="14" t="s">
        <v>252</v>
      </c>
      <c r="G24" s="14"/>
      <c r="H24" s="15"/>
      <c r="I24" s="15" t="s">
        <v>59</v>
      </c>
    </row>
    <row r="25" spans="1:9" s="16" customFormat="1">
      <c r="A25" s="13" t="s">
        <v>267</v>
      </c>
      <c r="B25" s="13" t="s">
        <v>268</v>
      </c>
      <c r="C25" s="13" t="s">
        <v>30</v>
      </c>
      <c r="D25" s="13" t="s">
        <v>266</v>
      </c>
      <c r="E25" s="13"/>
      <c r="F25" s="14" t="s">
        <v>252</v>
      </c>
      <c r="G25" s="14"/>
      <c r="H25" s="15"/>
      <c r="I25" s="13" t="s">
        <v>1318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0" workbookViewId="0"/>
  </sheetViews>
  <sheetFormatPr defaultRowHeight="15"/>
  <cols>
    <col min="1" max="1" width="27.5703125" style="40" customWidth="1"/>
    <col min="2" max="2" width="40.7109375" style="40" customWidth="1"/>
    <col min="3" max="3" width="15.7109375" style="40" customWidth="1"/>
    <col min="4" max="4" width="10.7109375" style="40" customWidth="1"/>
    <col min="5" max="5" width="5.140625" style="40" bestFit="1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1319</v>
      </c>
      <c r="C3" s="3"/>
      <c r="D3" s="3"/>
      <c r="E3" s="3"/>
      <c r="G3" s="3"/>
      <c r="H3" s="11"/>
      <c r="I3" s="39"/>
    </row>
    <row r="4" spans="1:9">
      <c r="A4" s="7" t="s">
        <v>8</v>
      </c>
      <c r="B4" s="47" t="str">
        <f>Summary!A14</f>
        <v>STG_TNB_TRN_NCB_EVENT_LOG</v>
      </c>
      <c r="G4" s="3"/>
      <c r="H4" s="11"/>
      <c r="I4" s="39"/>
    </row>
    <row r="5" spans="1:9">
      <c r="A5" s="7" t="s">
        <v>9</v>
      </c>
      <c r="B5" s="47" t="str">
        <f>Summary!B14</f>
        <v>NCBEventLog</v>
      </c>
      <c r="G5" s="3"/>
      <c r="H5" s="11"/>
      <c r="I5" s="39"/>
    </row>
    <row r="6" spans="1:9">
      <c r="A6" s="7" t="s">
        <v>10</v>
      </c>
      <c r="B6" s="47"/>
      <c r="G6" s="3"/>
      <c r="H6" s="11"/>
      <c r="I6" s="39"/>
    </row>
    <row r="7" spans="1:9">
      <c r="A7" s="7" t="s">
        <v>11</v>
      </c>
      <c r="B7" s="47" t="str">
        <f>Summary!D14</f>
        <v>GLTH_TADS_STG_TRN_NCB_EVENT_LOG</v>
      </c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 s="16" customFormat="1">
      <c r="A10" s="13" t="s">
        <v>1320</v>
      </c>
      <c r="B10" s="13" t="s">
        <v>1321</v>
      </c>
      <c r="C10" s="13" t="s">
        <v>167</v>
      </c>
      <c r="D10" s="13"/>
      <c r="E10" s="13"/>
      <c r="F10" s="14"/>
      <c r="G10" s="14"/>
      <c r="H10" s="14"/>
      <c r="I10" s="13" t="s">
        <v>1320</v>
      </c>
    </row>
    <row r="11" spans="1:9" s="16" customFormat="1">
      <c r="A11" s="13" t="s">
        <v>1322</v>
      </c>
      <c r="B11" s="13" t="s">
        <v>1323</v>
      </c>
      <c r="C11" s="13" t="s">
        <v>28</v>
      </c>
      <c r="D11" s="13" t="s">
        <v>37</v>
      </c>
      <c r="E11" s="13"/>
      <c r="F11" s="14"/>
      <c r="G11" s="14"/>
      <c r="H11" s="14"/>
      <c r="I11" s="13" t="s">
        <v>1324</v>
      </c>
    </row>
    <row r="12" spans="1:9" s="16" customFormat="1">
      <c r="A12" s="13" t="s">
        <v>1325</v>
      </c>
      <c r="B12" s="13" t="s">
        <v>1326</v>
      </c>
      <c r="C12" s="13" t="s">
        <v>28</v>
      </c>
      <c r="D12" s="13" t="s">
        <v>37</v>
      </c>
      <c r="E12" s="13"/>
      <c r="F12" s="14"/>
      <c r="G12" s="14"/>
      <c r="H12" s="14"/>
      <c r="I12" s="13" t="s">
        <v>1327</v>
      </c>
    </row>
    <row r="13" spans="1:9" s="16" customFormat="1">
      <c r="A13" s="13" t="s">
        <v>1328</v>
      </c>
      <c r="B13" s="13" t="s">
        <v>1329</v>
      </c>
      <c r="C13" s="13" t="s">
        <v>31</v>
      </c>
      <c r="D13" s="13" t="s">
        <v>170</v>
      </c>
      <c r="E13" s="13"/>
      <c r="F13" s="14"/>
      <c r="G13" s="14"/>
      <c r="H13" s="14"/>
      <c r="I13" s="13" t="s">
        <v>1330</v>
      </c>
    </row>
    <row r="14" spans="1:9" s="16" customFormat="1">
      <c r="A14" s="13" t="s">
        <v>1331</v>
      </c>
      <c r="B14" s="13" t="s">
        <v>1332</v>
      </c>
      <c r="C14" s="13" t="s">
        <v>28</v>
      </c>
      <c r="D14" s="13" t="s">
        <v>1333</v>
      </c>
      <c r="E14" s="13"/>
      <c r="F14" s="14"/>
      <c r="G14" s="14"/>
      <c r="H14" s="14"/>
      <c r="I14" s="13" t="s">
        <v>1334</v>
      </c>
    </row>
    <row r="15" spans="1:9" s="26" customFormat="1">
      <c r="A15" s="13" t="s">
        <v>1335</v>
      </c>
      <c r="B15" s="13" t="s">
        <v>1336</v>
      </c>
      <c r="C15" s="13" t="s">
        <v>28</v>
      </c>
      <c r="D15" s="13" t="s">
        <v>37</v>
      </c>
      <c r="E15" s="24"/>
      <c r="F15" s="25"/>
      <c r="G15" s="25"/>
      <c r="H15" s="25"/>
      <c r="I15" s="13" t="s">
        <v>1337</v>
      </c>
    </row>
    <row r="16" spans="1:9" s="16" customFormat="1">
      <c r="A16" s="13" t="s">
        <v>1338</v>
      </c>
      <c r="B16" s="13" t="s">
        <v>1339</v>
      </c>
      <c r="C16" s="13" t="s">
        <v>28</v>
      </c>
      <c r="D16" s="13" t="s">
        <v>37</v>
      </c>
      <c r="E16" s="13"/>
      <c r="F16" s="14"/>
      <c r="G16" s="14"/>
      <c r="H16" s="14"/>
      <c r="I16" s="13" t="s">
        <v>1340</v>
      </c>
    </row>
    <row r="17" spans="1:9" s="16" customFormat="1">
      <c r="A17" s="13" t="s">
        <v>1341</v>
      </c>
      <c r="B17" s="13" t="s">
        <v>1342</v>
      </c>
      <c r="C17" s="13" t="s">
        <v>28</v>
      </c>
      <c r="D17" s="13" t="s">
        <v>262</v>
      </c>
      <c r="E17" s="13"/>
      <c r="F17" s="14"/>
      <c r="G17" s="14"/>
      <c r="H17" s="14"/>
      <c r="I17" s="13" t="s">
        <v>13</v>
      </c>
    </row>
    <row r="18" spans="1:9" s="16" customFormat="1">
      <c r="A18" s="13" t="s">
        <v>1343</v>
      </c>
      <c r="B18" s="13"/>
      <c r="C18" s="13" t="s">
        <v>31</v>
      </c>
      <c r="D18" s="13" t="s">
        <v>33</v>
      </c>
      <c r="E18" s="13"/>
      <c r="F18" s="14"/>
      <c r="G18" s="14"/>
      <c r="H18" s="14"/>
      <c r="I18" s="13" t="s">
        <v>1344</v>
      </c>
    </row>
    <row r="19" spans="1:9" s="16" customFormat="1">
      <c r="A19" s="44" t="s">
        <v>1345</v>
      </c>
      <c r="B19" s="44" t="s">
        <v>1346</v>
      </c>
      <c r="C19" s="44" t="s">
        <v>28</v>
      </c>
      <c r="D19" s="44" t="s">
        <v>37</v>
      </c>
      <c r="E19" s="44"/>
      <c r="F19" s="45"/>
      <c r="G19" s="45"/>
      <c r="H19" s="45"/>
      <c r="I19" s="44" t="s">
        <v>1347</v>
      </c>
    </row>
    <row r="20" spans="1:9" s="16" customFormat="1">
      <c r="A20" s="44" t="s">
        <v>1348</v>
      </c>
      <c r="B20" s="44" t="s">
        <v>1349</v>
      </c>
      <c r="C20" s="44" t="s">
        <v>30</v>
      </c>
      <c r="D20" s="44"/>
      <c r="E20" s="44"/>
      <c r="F20" s="45"/>
      <c r="G20" s="45"/>
      <c r="H20" s="45"/>
      <c r="I20" s="44" t="s">
        <v>1350</v>
      </c>
    </row>
    <row r="21" spans="1:9" s="16" customFormat="1">
      <c r="A21" s="44" t="s">
        <v>1351</v>
      </c>
      <c r="B21" s="44"/>
      <c r="C21" s="44" t="s">
        <v>31</v>
      </c>
      <c r="D21" s="44" t="s">
        <v>33</v>
      </c>
      <c r="E21" s="44"/>
      <c r="F21" s="45"/>
      <c r="G21" s="45"/>
      <c r="H21" s="45"/>
      <c r="I21" s="44" t="s">
        <v>1352</v>
      </c>
    </row>
    <row r="22" spans="1:9" s="16" customFormat="1">
      <c r="A22" s="44" t="s">
        <v>1353</v>
      </c>
      <c r="B22" s="44"/>
      <c r="C22" s="44" t="s">
        <v>28</v>
      </c>
      <c r="D22" s="44" t="s">
        <v>37</v>
      </c>
      <c r="E22" s="44"/>
      <c r="F22" s="45"/>
      <c r="G22" s="45"/>
      <c r="H22" s="45"/>
      <c r="I22" s="44" t="s">
        <v>1354</v>
      </c>
    </row>
    <row r="23" spans="1:9" s="16" customFormat="1">
      <c r="A23" s="44" t="s">
        <v>1355</v>
      </c>
      <c r="B23" s="44"/>
      <c r="C23" s="44" t="s">
        <v>30</v>
      </c>
      <c r="D23" s="44"/>
      <c r="E23" s="44"/>
      <c r="F23" s="45"/>
      <c r="G23" s="45"/>
      <c r="H23" s="45"/>
      <c r="I23" s="44" t="s">
        <v>1356</v>
      </c>
    </row>
    <row r="24" spans="1:9" s="16" customFormat="1">
      <c r="A24" s="44" t="s">
        <v>249</v>
      </c>
      <c r="B24" s="44" t="s">
        <v>250</v>
      </c>
      <c r="C24" s="44" t="s">
        <v>251</v>
      </c>
      <c r="D24" s="44"/>
      <c r="E24" s="44"/>
      <c r="F24" s="45" t="s">
        <v>252</v>
      </c>
      <c r="G24" s="45"/>
      <c r="H24" s="46"/>
      <c r="I24" s="46" t="s">
        <v>253</v>
      </c>
    </row>
    <row r="25" spans="1:9" s="16" customFormat="1">
      <c r="A25" s="13" t="s">
        <v>254</v>
      </c>
      <c r="B25" s="13" t="s">
        <v>255</v>
      </c>
      <c r="C25" s="13" t="s">
        <v>28</v>
      </c>
      <c r="D25" s="13" t="s">
        <v>41</v>
      </c>
      <c r="E25" s="13"/>
      <c r="F25" s="14" t="s">
        <v>252</v>
      </c>
      <c r="G25" s="14"/>
      <c r="H25" s="15"/>
      <c r="I25" s="15" t="s">
        <v>253</v>
      </c>
    </row>
    <row r="26" spans="1:9" s="16" customFormat="1">
      <c r="A26" s="13" t="s">
        <v>256</v>
      </c>
      <c r="B26" s="13" t="s">
        <v>257</v>
      </c>
      <c r="C26" s="13" t="s">
        <v>28</v>
      </c>
      <c r="D26" s="13" t="s">
        <v>40</v>
      </c>
      <c r="E26" s="13"/>
      <c r="F26" s="14" t="s">
        <v>252</v>
      </c>
      <c r="G26" s="14"/>
      <c r="H26" s="15"/>
      <c r="I26" s="15" t="s">
        <v>253</v>
      </c>
    </row>
    <row r="27" spans="1:9" s="16" customFormat="1">
      <c r="A27" s="13" t="s">
        <v>258</v>
      </c>
      <c r="B27" s="13" t="s">
        <v>259</v>
      </c>
      <c r="C27" s="13" t="s">
        <v>28</v>
      </c>
      <c r="D27" s="13" t="s">
        <v>33</v>
      </c>
      <c r="E27" s="13"/>
      <c r="F27" s="14" t="s">
        <v>252</v>
      </c>
      <c r="G27" s="14"/>
      <c r="H27" s="15"/>
      <c r="I27" s="15" t="s">
        <v>253</v>
      </c>
    </row>
    <row r="28" spans="1:9" s="16" customFormat="1">
      <c r="A28" s="13" t="s">
        <v>260</v>
      </c>
      <c r="B28" s="13" t="s">
        <v>261</v>
      </c>
      <c r="C28" s="13" t="s">
        <v>28</v>
      </c>
      <c r="D28" s="13" t="s">
        <v>262</v>
      </c>
      <c r="E28" s="13"/>
      <c r="F28" s="14" t="s">
        <v>263</v>
      </c>
      <c r="G28" s="14"/>
      <c r="H28" s="15"/>
      <c r="I28" s="15" t="s">
        <v>253</v>
      </c>
    </row>
    <row r="29" spans="1:9" s="16" customFormat="1">
      <c r="A29" s="13" t="s">
        <v>264</v>
      </c>
      <c r="B29" s="13" t="s">
        <v>265</v>
      </c>
      <c r="C29" s="13" t="s">
        <v>30</v>
      </c>
      <c r="D29" s="13" t="s">
        <v>266</v>
      </c>
      <c r="E29" s="13"/>
      <c r="F29" s="14" t="s">
        <v>252</v>
      </c>
      <c r="G29" s="14"/>
      <c r="H29" s="15"/>
      <c r="I29" s="15" t="s">
        <v>1348</v>
      </c>
    </row>
    <row r="30" spans="1:9" s="16" customFormat="1">
      <c r="A30" s="13" t="s">
        <v>267</v>
      </c>
      <c r="B30" s="13" t="s">
        <v>268</v>
      </c>
      <c r="C30" s="13" t="s">
        <v>30</v>
      </c>
      <c r="D30" s="13" t="s">
        <v>266</v>
      </c>
      <c r="E30" s="13"/>
      <c r="F30" s="14" t="s">
        <v>252</v>
      </c>
      <c r="G30" s="14"/>
      <c r="H30" s="15"/>
      <c r="I30" s="13" t="s">
        <v>1318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RowHeight="15"/>
  <cols>
    <col min="1" max="1" width="30.7109375" style="40" customWidth="1"/>
    <col min="2" max="2" width="40.7109375" style="40" customWidth="1"/>
    <col min="3" max="3" width="15.7109375" style="40" customWidth="1"/>
    <col min="4" max="4" width="10.7109375" style="40" customWidth="1"/>
    <col min="5" max="5" width="5.140625" style="40" bestFit="1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47" t="str">
        <f>Summary!A15</f>
        <v>STG_TNB_MST_LOAN_CUST</v>
      </c>
      <c r="G4" s="3"/>
      <c r="H4" s="11"/>
      <c r="I4" s="39"/>
    </row>
    <row r="5" spans="1:9">
      <c r="A5" s="7" t="s">
        <v>9</v>
      </c>
      <c r="B5" s="47" t="str">
        <f>Summary!B15</f>
        <v>FROM FNMLMC a INNER JOIN FNMLMH b ON a.MLMC_REQ_DOC = b.MLMH_REQ_DOC</v>
      </c>
      <c r="G5" s="3"/>
      <c r="H5" s="11"/>
      <c r="I5" s="39"/>
    </row>
    <row r="6" spans="1:9">
      <c r="A6" s="7" t="s">
        <v>10</v>
      </c>
      <c r="B6" s="47"/>
      <c r="G6" s="3"/>
      <c r="H6" s="11"/>
      <c r="I6" s="39"/>
    </row>
    <row r="7" spans="1:9">
      <c r="A7" s="7" t="s">
        <v>11</v>
      </c>
      <c r="B7" s="47" t="str">
        <f>Summary!D15</f>
        <v>GLTH_TADS_STG_MST_LOAN_CUST</v>
      </c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 s="16" customFormat="1">
      <c r="A10" s="13" t="s">
        <v>1357</v>
      </c>
      <c r="B10" s="13" t="s">
        <v>60</v>
      </c>
      <c r="C10" s="13" t="s">
        <v>28</v>
      </c>
      <c r="D10" s="13">
        <v>1</v>
      </c>
      <c r="E10" s="48"/>
      <c r="F10" s="14"/>
      <c r="G10" s="14"/>
      <c r="H10" s="14"/>
      <c r="I10" s="13" t="s">
        <v>1358</v>
      </c>
    </row>
    <row r="11" spans="1:9" s="16" customFormat="1">
      <c r="A11" s="13" t="s">
        <v>1359</v>
      </c>
      <c r="B11" s="13" t="s">
        <v>273</v>
      </c>
      <c r="C11" s="13" t="s">
        <v>28</v>
      </c>
      <c r="D11" s="13">
        <v>2</v>
      </c>
      <c r="E11" s="48"/>
      <c r="F11" s="14"/>
      <c r="G11" s="14"/>
      <c r="H11" s="14"/>
      <c r="I11" s="13" t="s">
        <v>1360</v>
      </c>
    </row>
    <row r="12" spans="1:9" s="16" customFormat="1">
      <c r="A12" s="13" t="s">
        <v>1361</v>
      </c>
      <c r="B12" s="13" t="s">
        <v>25</v>
      </c>
      <c r="C12" s="13" t="s">
        <v>29</v>
      </c>
      <c r="D12" s="13" t="s">
        <v>34</v>
      </c>
      <c r="E12" s="48"/>
      <c r="F12" s="14"/>
      <c r="G12" s="14"/>
      <c r="H12" s="14"/>
      <c r="I12" s="13" t="s">
        <v>1362</v>
      </c>
    </row>
    <row r="13" spans="1:9" s="16" customFormat="1">
      <c r="A13" s="13" t="s">
        <v>1363</v>
      </c>
      <c r="B13" s="13" t="s">
        <v>276</v>
      </c>
      <c r="C13" s="13" t="s">
        <v>29</v>
      </c>
      <c r="D13" s="13" t="s">
        <v>34</v>
      </c>
      <c r="E13" s="48"/>
      <c r="F13" s="14"/>
      <c r="G13" s="14"/>
      <c r="H13" s="14"/>
      <c r="I13" s="13" t="s">
        <v>1364</v>
      </c>
    </row>
    <row r="14" spans="1:9" s="16" customFormat="1">
      <c r="A14" s="13" t="s">
        <v>1365</v>
      </c>
      <c r="B14" s="13" t="s">
        <v>278</v>
      </c>
      <c r="C14" s="13" t="s">
        <v>29</v>
      </c>
      <c r="D14" s="13" t="s">
        <v>34</v>
      </c>
      <c r="E14" s="48"/>
      <c r="F14" s="14"/>
      <c r="G14" s="14"/>
      <c r="H14" s="14"/>
      <c r="I14" s="13" t="s">
        <v>1366</v>
      </c>
    </row>
    <row r="15" spans="1:9" s="26" customFormat="1">
      <c r="A15" s="13" t="s">
        <v>1367</v>
      </c>
      <c r="B15" s="13" t="s">
        <v>280</v>
      </c>
      <c r="C15" s="13" t="s">
        <v>29</v>
      </c>
      <c r="D15" s="13" t="s">
        <v>34</v>
      </c>
      <c r="E15" s="49"/>
      <c r="F15" s="25"/>
      <c r="G15" s="25"/>
      <c r="H15" s="25"/>
      <c r="I15" s="13" t="s">
        <v>1368</v>
      </c>
    </row>
    <row r="16" spans="1:9" s="16" customFormat="1">
      <c r="A16" s="13" t="s">
        <v>1369</v>
      </c>
      <c r="B16" s="13" t="s">
        <v>1370</v>
      </c>
      <c r="C16" s="13" t="s">
        <v>29</v>
      </c>
      <c r="D16" s="13" t="s">
        <v>34</v>
      </c>
      <c r="E16" s="48"/>
      <c r="F16" s="14"/>
      <c r="G16" s="14"/>
      <c r="H16" s="14"/>
      <c r="I16" s="13" t="s">
        <v>1371</v>
      </c>
    </row>
    <row r="17" spans="1:9" s="16" customFormat="1">
      <c r="A17" s="13" t="s">
        <v>1372</v>
      </c>
      <c r="B17" s="13" t="s">
        <v>1373</v>
      </c>
      <c r="C17" s="13" t="s">
        <v>28</v>
      </c>
      <c r="D17" s="13">
        <v>1</v>
      </c>
      <c r="E17" s="48"/>
      <c r="F17" s="14"/>
      <c r="G17" s="14"/>
      <c r="H17" s="14"/>
      <c r="I17" s="13" t="s">
        <v>1374</v>
      </c>
    </row>
    <row r="18" spans="1:9" s="16" customFormat="1">
      <c r="A18" s="13" t="s">
        <v>1375</v>
      </c>
      <c r="B18" s="13" t="s">
        <v>1376</v>
      </c>
      <c r="C18" s="13" t="s">
        <v>29</v>
      </c>
      <c r="D18" s="13" t="s">
        <v>34</v>
      </c>
      <c r="E18" s="48"/>
      <c r="F18" s="14"/>
      <c r="G18" s="14"/>
      <c r="H18" s="14"/>
      <c r="I18" s="13" t="s">
        <v>1377</v>
      </c>
    </row>
    <row r="19" spans="1:9" s="16" customFormat="1">
      <c r="A19" s="13" t="s">
        <v>1378</v>
      </c>
      <c r="B19" s="13" t="s">
        <v>1379</v>
      </c>
      <c r="C19" s="13" t="s">
        <v>29</v>
      </c>
      <c r="D19" s="13" t="s">
        <v>34</v>
      </c>
      <c r="E19" s="50"/>
      <c r="F19" s="45"/>
      <c r="G19" s="45"/>
      <c r="H19" s="45"/>
      <c r="I19" s="44" t="s">
        <v>1380</v>
      </c>
    </row>
    <row r="20" spans="1:9" s="16" customFormat="1">
      <c r="A20" s="13" t="s">
        <v>1381</v>
      </c>
      <c r="B20" s="13" t="s">
        <v>1382</v>
      </c>
      <c r="C20" s="13" t="s">
        <v>28</v>
      </c>
      <c r="D20" s="13">
        <v>2</v>
      </c>
      <c r="E20" s="50"/>
      <c r="F20" s="45"/>
      <c r="G20" s="45"/>
      <c r="H20" s="45"/>
      <c r="I20" s="44" t="s">
        <v>1383</v>
      </c>
    </row>
    <row r="21" spans="1:9" s="16" customFormat="1">
      <c r="A21" s="13" t="s">
        <v>1384</v>
      </c>
      <c r="B21" s="13" t="s">
        <v>1385</v>
      </c>
      <c r="C21" s="13" t="s">
        <v>28</v>
      </c>
      <c r="D21" s="13">
        <v>1</v>
      </c>
      <c r="E21" s="50"/>
      <c r="F21" s="45"/>
      <c r="G21" s="45"/>
      <c r="H21" s="45"/>
      <c r="I21" s="44" t="s">
        <v>1386</v>
      </c>
    </row>
    <row r="22" spans="1:9" s="16" customFormat="1">
      <c r="A22" s="13" t="s">
        <v>1387</v>
      </c>
      <c r="B22" s="13" t="s">
        <v>847</v>
      </c>
      <c r="C22" s="13" t="s">
        <v>28</v>
      </c>
      <c r="D22" s="13">
        <v>10</v>
      </c>
      <c r="E22" s="50"/>
      <c r="F22" s="45"/>
      <c r="G22" s="45"/>
      <c r="H22" s="45"/>
      <c r="I22" s="44" t="s">
        <v>1388</v>
      </c>
    </row>
    <row r="23" spans="1:9" s="16" customFormat="1">
      <c r="A23" s="13" t="s">
        <v>1389</v>
      </c>
      <c r="B23" s="13" t="s">
        <v>1390</v>
      </c>
      <c r="C23" s="13" t="s">
        <v>31</v>
      </c>
      <c r="D23" s="13">
        <v>1</v>
      </c>
      <c r="E23" s="50"/>
      <c r="F23" s="45"/>
      <c r="G23" s="45"/>
      <c r="H23" s="45"/>
      <c r="I23" s="44" t="s">
        <v>1391</v>
      </c>
    </row>
    <row r="24" spans="1:9" s="16" customFormat="1">
      <c r="A24" s="13" t="s">
        <v>1392</v>
      </c>
      <c r="B24" s="13" t="s">
        <v>1393</v>
      </c>
      <c r="C24" s="13" t="s">
        <v>31</v>
      </c>
      <c r="D24" s="13">
        <v>1</v>
      </c>
      <c r="E24" s="50"/>
      <c r="F24" s="45"/>
      <c r="G24" s="45"/>
      <c r="H24" s="46"/>
      <c r="I24" s="44" t="s">
        <v>1394</v>
      </c>
    </row>
    <row r="25" spans="1:9" s="16" customFormat="1">
      <c r="A25" s="13" t="s">
        <v>1395</v>
      </c>
      <c r="B25" s="13" t="s">
        <v>895</v>
      </c>
      <c r="C25" s="13" t="s">
        <v>31</v>
      </c>
      <c r="D25" s="13">
        <v>1</v>
      </c>
      <c r="E25" s="48"/>
      <c r="F25" s="14"/>
      <c r="G25" s="14"/>
      <c r="H25" s="15"/>
      <c r="I25" s="13" t="s">
        <v>1396</v>
      </c>
    </row>
    <row r="26" spans="1:9" s="16" customFormat="1">
      <c r="A26" s="13" t="s">
        <v>1397</v>
      </c>
      <c r="B26" s="13" t="s">
        <v>1398</v>
      </c>
      <c r="C26" s="13" t="s">
        <v>31</v>
      </c>
      <c r="D26" s="13">
        <v>1</v>
      </c>
      <c r="E26" s="48"/>
      <c r="F26" s="14"/>
      <c r="G26" s="14"/>
      <c r="H26" s="15"/>
      <c r="I26" s="13" t="s">
        <v>1399</v>
      </c>
    </row>
    <row r="27" spans="1:9" s="16" customFormat="1">
      <c r="A27" s="13" t="s">
        <v>1400</v>
      </c>
      <c r="B27" s="13" t="s">
        <v>1401</v>
      </c>
      <c r="C27" s="13" t="s">
        <v>30</v>
      </c>
      <c r="D27" s="13" t="s">
        <v>34</v>
      </c>
      <c r="E27" s="48"/>
      <c r="F27" s="14"/>
      <c r="G27" s="14"/>
      <c r="H27" s="15"/>
      <c r="I27" s="13" t="s">
        <v>1402</v>
      </c>
    </row>
    <row r="28" spans="1:9" s="16" customFormat="1">
      <c r="A28" s="13" t="s">
        <v>1403</v>
      </c>
      <c r="B28" s="13" t="s">
        <v>1404</v>
      </c>
      <c r="C28" s="13" t="s">
        <v>28</v>
      </c>
      <c r="D28" s="13">
        <v>20</v>
      </c>
      <c r="E28" s="48"/>
      <c r="F28" s="14"/>
      <c r="G28" s="14"/>
      <c r="H28" s="15"/>
      <c r="I28" s="13" t="s">
        <v>1405</v>
      </c>
    </row>
    <row r="29" spans="1:9">
      <c r="A29" s="44" t="s">
        <v>249</v>
      </c>
      <c r="B29" s="44" t="s">
        <v>250</v>
      </c>
      <c r="C29" s="44" t="s">
        <v>251</v>
      </c>
      <c r="D29" s="44"/>
      <c r="E29" s="44"/>
      <c r="F29" s="45" t="s">
        <v>252</v>
      </c>
      <c r="G29" s="45"/>
      <c r="H29" s="46"/>
      <c r="I29" s="46" t="s">
        <v>253</v>
      </c>
    </row>
    <row r="30" spans="1:9">
      <c r="A30" s="13" t="s">
        <v>254</v>
      </c>
      <c r="B30" s="13" t="s">
        <v>255</v>
      </c>
      <c r="C30" s="13" t="s">
        <v>28</v>
      </c>
      <c r="D30" s="13" t="s">
        <v>41</v>
      </c>
      <c r="E30" s="13"/>
      <c r="F30" s="14" t="s">
        <v>252</v>
      </c>
      <c r="G30" s="14"/>
      <c r="H30" s="15"/>
      <c r="I30" s="15" t="s">
        <v>253</v>
      </c>
    </row>
    <row r="31" spans="1:9">
      <c r="A31" s="13" t="s">
        <v>256</v>
      </c>
      <c r="B31" s="13" t="s">
        <v>257</v>
      </c>
      <c r="C31" s="13" t="s">
        <v>28</v>
      </c>
      <c r="D31" s="13" t="s">
        <v>40</v>
      </c>
      <c r="E31" s="13"/>
      <c r="F31" s="14" t="s">
        <v>252</v>
      </c>
      <c r="G31" s="14"/>
      <c r="H31" s="15"/>
      <c r="I31" s="15" t="s">
        <v>253</v>
      </c>
    </row>
    <row r="32" spans="1:9">
      <c r="A32" s="13" t="s">
        <v>258</v>
      </c>
      <c r="B32" s="13" t="s">
        <v>259</v>
      </c>
      <c r="C32" s="13" t="s">
        <v>28</v>
      </c>
      <c r="D32" s="13" t="s">
        <v>33</v>
      </c>
      <c r="E32" s="13"/>
      <c r="F32" s="14" t="s">
        <v>252</v>
      </c>
      <c r="G32" s="14"/>
      <c r="H32" s="15"/>
      <c r="I32" s="15" t="s">
        <v>253</v>
      </c>
    </row>
    <row r="33" spans="1:9">
      <c r="A33" s="13" t="s">
        <v>260</v>
      </c>
      <c r="B33" s="13" t="s">
        <v>261</v>
      </c>
      <c r="C33" s="13" t="s">
        <v>28</v>
      </c>
      <c r="D33" s="13" t="s">
        <v>262</v>
      </c>
      <c r="E33" s="13"/>
      <c r="F33" s="14" t="s">
        <v>263</v>
      </c>
      <c r="G33" s="14"/>
      <c r="H33" s="15"/>
      <c r="I33" s="15" t="s">
        <v>253</v>
      </c>
    </row>
    <row r="34" spans="1:9">
      <c r="A34" s="13" t="s">
        <v>264</v>
      </c>
      <c r="B34" s="13" t="s">
        <v>265</v>
      </c>
      <c r="C34" s="13" t="s">
        <v>30</v>
      </c>
      <c r="D34" s="13" t="s">
        <v>266</v>
      </c>
      <c r="E34" s="13"/>
      <c r="F34" s="14" t="s">
        <v>252</v>
      </c>
      <c r="G34" s="14"/>
      <c r="H34" s="15"/>
      <c r="I34" s="15" t="s">
        <v>479</v>
      </c>
    </row>
    <row r="35" spans="1:9">
      <c r="A35" s="13" t="s">
        <v>267</v>
      </c>
      <c r="B35" s="13" t="s">
        <v>268</v>
      </c>
      <c r="C35" s="13" t="s">
        <v>30</v>
      </c>
      <c r="D35" s="13" t="s">
        <v>266</v>
      </c>
      <c r="E35" s="13"/>
      <c r="F35" s="14" t="s">
        <v>252</v>
      </c>
      <c r="G35" s="14"/>
      <c r="H35" s="15"/>
      <c r="I35" s="13" t="s">
        <v>1318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/>
  </sheetViews>
  <sheetFormatPr defaultRowHeight="15"/>
  <cols>
    <col min="1" max="1" width="27.5703125" style="40" customWidth="1"/>
    <col min="2" max="2" width="40.7109375" style="40" customWidth="1"/>
    <col min="3" max="3" width="15.7109375" style="40" customWidth="1"/>
    <col min="4" max="4" width="10.7109375" style="40" customWidth="1"/>
    <col min="5" max="5" width="5.140625" style="40" bestFit="1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47" t="str">
        <f>Summary!A16</f>
        <v>STG_TNB_MST_CUSTOMER_INFO</v>
      </c>
      <c r="G4" s="3"/>
      <c r="H4" s="11"/>
      <c r="I4" s="39"/>
    </row>
    <row r="5" spans="1:9">
      <c r="A5" s="7" t="s">
        <v>9</v>
      </c>
      <c r="B5" s="47" t="str">
        <f>Summary!B16</f>
        <v>CIMINF</v>
      </c>
      <c r="G5" s="3"/>
      <c r="H5" s="11"/>
      <c r="I5" s="39"/>
    </row>
    <row r="6" spans="1:9">
      <c r="A6" s="7" t="s">
        <v>10</v>
      </c>
      <c r="B6" s="47"/>
      <c r="G6" s="3"/>
      <c r="H6" s="11"/>
      <c r="I6" s="39"/>
    </row>
    <row r="7" spans="1:9">
      <c r="A7" s="7" t="s">
        <v>11</v>
      </c>
      <c r="B7" s="47" t="str">
        <f>Summary!D16</f>
        <v>GLTH_TADS_STG_MST_CUSTOMER_INFO</v>
      </c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 s="16" customFormat="1">
      <c r="A10" s="13" t="s">
        <v>1406</v>
      </c>
      <c r="B10" s="13" t="s">
        <v>1407</v>
      </c>
      <c r="C10" s="13" t="s">
        <v>28</v>
      </c>
      <c r="D10" s="13">
        <v>1</v>
      </c>
      <c r="E10" s="13"/>
      <c r="F10" s="13"/>
      <c r="G10" s="13"/>
      <c r="H10" s="14"/>
      <c r="I10" s="13" t="s">
        <v>1406</v>
      </c>
    </row>
    <row r="11" spans="1:9" s="16" customFormat="1">
      <c r="A11" s="13" t="s">
        <v>1408</v>
      </c>
      <c r="B11" s="13" t="s">
        <v>1329</v>
      </c>
      <c r="C11" s="13" t="s">
        <v>29</v>
      </c>
      <c r="D11" s="13" t="s">
        <v>34</v>
      </c>
      <c r="E11" s="13"/>
      <c r="F11" s="13"/>
      <c r="G11" s="13"/>
      <c r="H11" s="14"/>
      <c r="I11" s="13" t="s">
        <v>1408</v>
      </c>
    </row>
    <row r="12" spans="1:9" s="16" customFormat="1">
      <c r="A12" s="13" t="s">
        <v>1409</v>
      </c>
      <c r="B12" s="13" t="s">
        <v>1410</v>
      </c>
      <c r="C12" s="13" t="s">
        <v>28</v>
      </c>
      <c r="D12" s="13">
        <v>6</v>
      </c>
      <c r="E12" s="13"/>
      <c r="F12" s="13"/>
      <c r="G12" s="13"/>
      <c r="H12" s="14"/>
      <c r="I12" s="13" t="s">
        <v>1409</v>
      </c>
    </row>
    <row r="13" spans="1:9" s="16" customFormat="1">
      <c r="A13" s="13" t="s">
        <v>1411</v>
      </c>
      <c r="B13" s="13" t="s">
        <v>1412</v>
      </c>
      <c r="C13" s="13" t="s">
        <v>28</v>
      </c>
      <c r="D13" s="13">
        <v>2</v>
      </c>
      <c r="E13" s="13"/>
      <c r="F13" s="13"/>
      <c r="G13" s="13"/>
      <c r="H13" s="14"/>
      <c r="I13" s="13" t="s">
        <v>1411</v>
      </c>
    </row>
    <row r="14" spans="1:9" s="16" customFormat="1">
      <c r="A14" s="13" t="s">
        <v>1413</v>
      </c>
      <c r="B14" s="13" t="s">
        <v>1414</v>
      </c>
      <c r="C14" s="13" t="s">
        <v>28</v>
      </c>
      <c r="D14" s="13">
        <v>50</v>
      </c>
      <c r="E14" s="13"/>
      <c r="F14" s="13"/>
      <c r="G14" s="13"/>
      <c r="H14" s="14"/>
      <c r="I14" s="13" t="s">
        <v>1413</v>
      </c>
    </row>
    <row r="15" spans="1:9" s="26" customFormat="1">
      <c r="A15" s="13" t="s">
        <v>1415</v>
      </c>
      <c r="B15" s="13" t="s">
        <v>1416</v>
      </c>
      <c r="C15" s="13" t="s">
        <v>28</v>
      </c>
      <c r="D15" s="13">
        <v>60</v>
      </c>
      <c r="E15" s="13"/>
      <c r="F15" s="13"/>
      <c r="G15" s="13"/>
      <c r="H15" s="25"/>
      <c r="I15" s="13" t="s">
        <v>1415</v>
      </c>
    </row>
    <row r="16" spans="1:9" s="16" customFormat="1">
      <c r="A16" s="13" t="s">
        <v>1417</v>
      </c>
      <c r="B16" s="13" t="s">
        <v>1418</v>
      </c>
      <c r="C16" s="13" t="s">
        <v>28</v>
      </c>
      <c r="D16" s="13">
        <v>60</v>
      </c>
      <c r="E16" s="13"/>
      <c r="F16" s="13"/>
      <c r="G16" s="13"/>
      <c r="H16" s="14"/>
      <c r="I16" s="13" t="s">
        <v>1417</v>
      </c>
    </row>
    <row r="17" spans="1:9" s="16" customFormat="1">
      <c r="A17" s="13" t="s">
        <v>1419</v>
      </c>
      <c r="B17" s="13" t="s">
        <v>1420</v>
      </c>
      <c r="C17" s="13" t="s">
        <v>28</v>
      </c>
      <c r="D17" s="13">
        <v>60</v>
      </c>
      <c r="E17" s="13"/>
      <c r="F17" s="13"/>
      <c r="G17" s="13"/>
      <c r="H17" s="14"/>
      <c r="I17" s="13" t="s">
        <v>1419</v>
      </c>
    </row>
    <row r="18" spans="1:9" s="16" customFormat="1">
      <c r="A18" s="13" t="s">
        <v>1421</v>
      </c>
      <c r="B18" s="13" t="s">
        <v>1422</v>
      </c>
      <c r="C18" s="13" t="s">
        <v>28</v>
      </c>
      <c r="D18" s="13">
        <v>50</v>
      </c>
      <c r="E18" s="13"/>
      <c r="F18" s="13"/>
      <c r="G18" s="13"/>
      <c r="H18" s="14"/>
      <c r="I18" s="13" t="s">
        <v>1421</v>
      </c>
    </row>
    <row r="19" spans="1:9" s="16" customFormat="1">
      <c r="A19" s="13" t="s">
        <v>1423</v>
      </c>
      <c r="B19" s="13" t="s">
        <v>1424</v>
      </c>
      <c r="C19" s="13" t="s">
        <v>28</v>
      </c>
      <c r="D19" s="13">
        <v>60</v>
      </c>
      <c r="E19" s="13"/>
      <c r="F19" s="13"/>
      <c r="G19" s="13"/>
      <c r="H19" s="45"/>
      <c r="I19" s="13" t="s">
        <v>1423</v>
      </c>
    </row>
    <row r="20" spans="1:9" s="16" customFormat="1">
      <c r="A20" s="13" t="s">
        <v>1425</v>
      </c>
      <c r="B20" s="13" t="s">
        <v>1426</v>
      </c>
      <c r="C20" s="13" t="s">
        <v>28</v>
      </c>
      <c r="D20" s="13">
        <v>60</v>
      </c>
      <c r="E20" s="13"/>
      <c r="F20" s="13"/>
      <c r="G20" s="13"/>
      <c r="H20" s="45"/>
      <c r="I20" s="13" t="s">
        <v>1425</v>
      </c>
    </row>
    <row r="21" spans="1:9" s="16" customFormat="1">
      <c r="A21" s="13" t="s">
        <v>1427</v>
      </c>
      <c r="B21" s="13" t="s">
        <v>1428</v>
      </c>
      <c r="C21" s="13" t="s">
        <v>28</v>
      </c>
      <c r="D21" s="13">
        <v>60</v>
      </c>
      <c r="E21" s="13"/>
      <c r="F21" s="13"/>
      <c r="G21" s="13"/>
      <c r="H21" s="45"/>
      <c r="I21" s="13" t="s">
        <v>1427</v>
      </c>
    </row>
    <row r="22" spans="1:9" s="16" customFormat="1">
      <c r="A22" s="13" t="s">
        <v>1429</v>
      </c>
      <c r="B22" s="13" t="s">
        <v>1430</v>
      </c>
      <c r="C22" s="13" t="s">
        <v>28</v>
      </c>
      <c r="D22" s="13">
        <v>40</v>
      </c>
      <c r="E22" s="13"/>
      <c r="F22" s="13"/>
      <c r="G22" s="13"/>
      <c r="H22" s="45"/>
      <c r="I22" s="13" t="s">
        <v>1429</v>
      </c>
    </row>
    <row r="23" spans="1:9" s="16" customFormat="1">
      <c r="A23" s="13" t="s">
        <v>1431</v>
      </c>
      <c r="B23" s="13" t="s">
        <v>1432</v>
      </c>
      <c r="C23" s="13" t="s">
        <v>28</v>
      </c>
      <c r="D23" s="13">
        <v>40</v>
      </c>
      <c r="E23" s="13"/>
      <c r="F23" s="13"/>
      <c r="G23" s="13"/>
      <c r="H23" s="45"/>
      <c r="I23" s="13" t="s">
        <v>1431</v>
      </c>
    </row>
    <row r="24" spans="1:9" s="16" customFormat="1">
      <c r="A24" s="13" t="s">
        <v>1433</v>
      </c>
      <c r="B24" s="13" t="s">
        <v>1434</v>
      </c>
      <c r="C24" s="13" t="s">
        <v>28</v>
      </c>
      <c r="D24" s="13">
        <v>40</v>
      </c>
      <c r="E24" s="13"/>
      <c r="F24" s="13"/>
      <c r="G24" s="13"/>
      <c r="H24" s="46"/>
      <c r="I24" s="13" t="s">
        <v>1433</v>
      </c>
    </row>
    <row r="25" spans="1:9" s="16" customFormat="1">
      <c r="A25" s="13" t="s">
        <v>1435</v>
      </c>
      <c r="B25" s="13" t="s">
        <v>1436</v>
      </c>
      <c r="C25" s="13" t="s">
        <v>28</v>
      </c>
      <c r="D25" s="13">
        <v>40</v>
      </c>
      <c r="E25" s="13"/>
      <c r="F25" s="13"/>
      <c r="G25" s="13"/>
      <c r="H25" s="15"/>
      <c r="I25" s="13" t="s">
        <v>1435</v>
      </c>
    </row>
    <row r="26" spans="1:9" s="16" customFormat="1">
      <c r="A26" s="13" t="s">
        <v>1437</v>
      </c>
      <c r="B26" s="13" t="s">
        <v>188</v>
      </c>
      <c r="C26" s="13" t="s">
        <v>28</v>
      </c>
      <c r="D26" s="13">
        <v>50</v>
      </c>
      <c r="E26" s="13"/>
      <c r="F26" s="13"/>
      <c r="G26" s="13"/>
      <c r="H26" s="15"/>
      <c r="I26" s="13" t="s">
        <v>1437</v>
      </c>
    </row>
    <row r="27" spans="1:9" s="16" customFormat="1">
      <c r="A27" s="13" t="s">
        <v>1438</v>
      </c>
      <c r="B27" s="13" t="s">
        <v>1439</v>
      </c>
      <c r="C27" s="13" t="s">
        <v>28</v>
      </c>
      <c r="D27" s="13">
        <v>20</v>
      </c>
      <c r="E27" s="13"/>
      <c r="F27" s="13"/>
      <c r="G27" s="13"/>
      <c r="H27" s="15"/>
      <c r="I27" s="13" t="s">
        <v>1438</v>
      </c>
    </row>
    <row r="28" spans="1:9" s="16" customFormat="1">
      <c r="A28" s="13" t="s">
        <v>1440</v>
      </c>
      <c r="B28" s="13" t="s">
        <v>1441</v>
      </c>
      <c r="C28" s="13" t="s">
        <v>28</v>
      </c>
      <c r="D28" s="13">
        <v>20</v>
      </c>
      <c r="E28" s="13"/>
      <c r="F28" s="13"/>
      <c r="G28" s="13"/>
      <c r="H28" s="15"/>
      <c r="I28" s="13" t="s">
        <v>1440</v>
      </c>
    </row>
    <row r="29" spans="1:9" s="16" customFormat="1">
      <c r="A29" s="13" t="s">
        <v>1442</v>
      </c>
      <c r="B29" s="13" t="s">
        <v>1443</v>
      </c>
      <c r="C29" s="13" t="s">
        <v>28</v>
      </c>
      <c r="D29" s="13">
        <v>20</v>
      </c>
      <c r="E29" s="13"/>
      <c r="F29" s="13"/>
      <c r="G29" s="13"/>
      <c r="H29" s="15"/>
      <c r="I29" s="13" t="s">
        <v>1442</v>
      </c>
    </row>
    <row r="30" spans="1:9" s="16" customFormat="1">
      <c r="A30" s="13" t="s">
        <v>1444</v>
      </c>
      <c r="B30" s="13" t="s">
        <v>1445</v>
      </c>
      <c r="C30" s="13" t="s">
        <v>30</v>
      </c>
      <c r="D30" s="13" t="s">
        <v>34</v>
      </c>
      <c r="E30" s="13"/>
      <c r="F30" s="13"/>
      <c r="G30" s="13"/>
      <c r="H30" s="15"/>
      <c r="I30" s="13" t="s">
        <v>1444</v>
      </c>
    </row>
    <row r="31" spans="1:9">
      <c r="A31" s="13" t="s">
        <v>1446</v>
      </c>
      <c r="B31" s="13" t="s">
        <v>1447</v>
      </c>
      <c r="C31" s="13" t="s">
        <v>28</v>
      </c>
      <c r="D31" s="13">
        <v>7</v>
      </c>
      <c r="E31" s="13"/>
      <c r="F31" s="13"/>
      <c r="G31" s="13"/>
      <c r="H31" s="51"/>
      <c r="I31" s="13" t="s">
        <v>1446</v>
      </c>
    </row>
    <row r="32" spans="1:9">
      <c r="A32" s="13" t="s">
        <v>1448</v>
      </c>
      <c r="B32" s="13" t="s">
        <v>1449</v>
      </c>
      <c r="C32" s="13" t="s">
        <v>28</v>
      </c>
      <c r="D32" s="13">
        <v>2</v>
      </c>
      <c r="E32" s="13"/>
      <c r="F32" s="13"/>
      <c r="G32" s="13"/>
      <c r="H32" s="51"/>
      <c r="I32" s="13" t="s">
        <v>1448</v>
      </c>
    </row>
    <row r="33" spans="1:9">
      <c r="A33" s="13" t="s">
        <v>1450</v>
      </c>
      <c r="B33" s="13" t="s">
        <v>1451</v>
      </c>
      <c r="C33" s="13" t="s">
        <v>28</v>
      </c>
      <c r="D33" s="13">
        <v>2</v>
      </c>
      <c r="E33" s="13"/>
      <c r="F33" s="13"/>
      <c r="G33" s="13"/>
      <c r="H33" s="51"/>
      <c r="I33" s="13" t="s">
        <v>1450</v>
      </c>
    </row>
    <row r="34" spans="1:9">
      <c r="A34" s="13" t="s">
        <v>1452</v>
      </c>
      <c r="B34" s="13" t="s">
        <v>21</v>
      </c>
      <c r="C34" s="13" t="s">
        <v>28</v>
      </c>
      <c r="D34" s="13">
        <v>10</v>
      </c>
      <c r="E34" s="13"/>
      <c r="F34" s="13"/>
      <c r="G34" s="13"/>
      <c r="H34" s="51"/>
      <c r="I34" s="13" t="s">
        <v>1452</v>
      </c>
    </row>
    <row r="35" spans="1:9">
      <c r="A35" s="13" t="s">
        <v>1453</v>
      </c>
      <c r="B35" s="13" t="s">
        <v>1454</v>
      </c>
      <c r="C35" s="13" t="s">
        <v>28</v>
      </c>
      <c r="D35" s="13">
        <v>20</v>
      </c>
      <c r="E35" s="13"/>
      <c r="F35" s="13"/>
      <c r="G35" s="13"/>
      <c r="H35" s="51"/>
      <c r="I35" s="13" t="s">
        <v>1453</v>
      </c>
    </row>
    <row r="36" spans="1:9">
      <c r="A36" s="13" t="s">
        <v>1455</v>
      </c>
      <c r="B36" s="13" t="s">
        <v>1456</v>
      </c>
      <c r="C36" s="13" t="s">
        <v>28</v>
      </c>
      <c r="D36" s="13">
        <v>10</v>
      </c>
      <c r="E36" s="13"/>
      <c r="F36" s="13"/>
      <c r="G36" s="13"/>
      <c r="H36" s="51"/>
      <c r="I36" s="13" t="s">
        <v>1455</v>
      </c>
    </row>
    <row r="37" spans="1:9">
      <c r="A37" s="13" t="s">
        <v>1457</v>
      </c>
      <c r="B37" s="13" t="s">
        <v>1458</v>
      </c>
      <c r="C37" s="13" t="s">
        <v>28</v>
      </c>
      <c r="D37" s="13">
        <v>30</v>
      </c>
      <c r="E37" s="13"/>
      <c r="F37" s="13"/>
      <c r="G37" s="13"/>
      <c r="H37" s="51"/>
      <c r="I37" s="13" t="s">
        <v>1457</v>
      </c>
    </row>
    <row r="38" spans="1:9">
      <c r="A38" s="13" t="s">
        <v>1459</v>
      </c>
      <c r="B38" s="13" t="s">
        <v>22</v>
      </c>
      <c r="C38" s="13" t="s">
        <v>28</v>
      </c>
      <c r="D38" s="13">
        <v>20</v>
      </c>
      <c r="E38" s="13"/>
      <c r="F38" s="13"/>
      <c r="G38" s="13"/>
      <c r="H38" s="51"/>
      <c r="I38" s="13" t="s">
        <v>1459</v>
      </c>
    </row>
    <row r="39" spans="1:9">
      <c r="A39" s="13" t="s">
        <v>1460</v>
      </c>
      <c r="B39" s="13" t="s">
        <v>1461</v>
      </c>
      <c r="C39" s="13" t="s">
        <v>30</v>
      </c>
      <c r="D39" s="13" t="s">
        <v>34</v>
      </c>
      <c r="E39" s="13"/>
      <c r="F39" s="13"/>
      <c r="G39" s="13"/>
      <c r="H39" s="51"/>
      <c r="I39" s="13" t="s">
        <v>1460</v>
      </c>
    </row>
    <row r="40" spans="1:9">
      <c r="A40" s="13" t="s">
        <v>1462</v>
      </c>
      <c r="B40" s="13" t="s">
        <v>23</v>
      </c>
      <c r="C40" s="13" t="s">
        <v>28</v>
      </c>
      <c r="D40" s="13">
        <v>10</v>
      </c>
      <c r="E40" s="13"/>
      <c r="F40" s="13"/>
      <c r="G40" s="13"/>
      <c r="H40" s="51"/>
      <c r="I40" s="13" t="s">
        <v>1462</v>
      </c>
    </row>
    <row r="41" spans="1:9">
      <c r="A41" s="13" t="s">
        <v>1463</v>
      </c>
      <c r="B41" s="13" t="s">
        <v>24</v>
      </c>
      <c r="C41" s="13" t="s">
        <v>28</v>
      </c>
      <c r="D41" s="13">
        <v>20</v>
      </c>
      <c r="E41" s="13"/>
      <c r="F41" s="13"/>
      <c r="G41" s="13"/>
      <c r="H41" s="51"/>
      <c r="I41" s="13" t="s">
        <v>1463</v>
      </c>
    </row>
    <row r="42" spans="1:9">
      <c r="A42" s="13" t="s">
        <v>1464</v>
      </c>
      <c r="B42" s="13" t="s">
        <v>25</v>
      </c>
      <c r="C42" s="13" t="s">
        <v>29</v>
      </c>
      <c r="D42" s="13" t="s">
        <v>34</v>
      </c>
      <c r="E42" s="13"/>
      <c r="F42" s="13"/>
      <c r="G42" s="13"/>
      <c r="H42" s="51"/>
      <c r="I42" s="13" t="s">
        <v>1464</v>
      </c>
    </row>
    <row r="43" spans="1:9">
      <c r="A43" s="13" t="s">
        <v>1465</v>
      </c>
      <c r="B43" s="13" t="s">
        <v>22</v>
      </c>
      <c r="C43" s="13" t="s">
        <v>28</v>
      </c>
      <c r="D43" s="13">
        <v>20</v>
      </c>
      <c r="E43" s="13"/>
      <c r="F43" s="13"/>
      <c r="G43" s="13"/>
      <c r="H43" s="51"/>
      <c r="I43" s="13" t="s">
        <v>1465</v>
      </c>
    </row>
    <row r="44" spans="1:9">
      <c r="A44" s="13" t="s">
        <v>1466</v>
      </c>
      <c r="B44" s="13" t="s">
        <v>26</v>
      </c>
      <c r="C44" s="13" t="s">
        <v>30</v>
      </c>
      <c r="D44" s="13" t="s">
        <v>34</v>
      </c>
      <c r="E44" s="13"/>
      <c r="F44" s="13"/>
      <c r="G44" s="13"/>
      <c r="H44" s="51"/>
      <c r="I44" s="13" t="s">
        <v>1466</v>
      </c>
    </row>
    <row r="45" spans="1:9">
      <c r="A45" s="13" t="s">
        <v>1467</v>
      </c>
      <c r="B45" s="13" t="s">
        <v>1468</v>
      </c>
      <c r="C45" s="13" t="s">
        <v>28</v>
      </c>
      <c r="D45" s="13">
        <v>20</v>
      </c>
      <c r="E45" s="13"/>
      <c r="F45" s="13"/>
      <c r="G45" s="13"/>
      <c r="H45" s="51"/>
      <c r="I45" s="13" t="s">
        <v>1467</v>
      </c>
    </row>
    <row r="46" spans="1:9">
      <c r="A46" s="13" t="s">
        <v>1469</v>
      </c>
      <c r="B46" s="13" t="s">
        <v>1470</v>
      </c>
      <c r="C46" s="13" t="s">
        <v>30</v>
      </c>
      <c r="D46" s="13" t="s">
        <v>34</v>
      </c>
      <c r="E46" s="13"/>
      <c r="F46" s="13"/>
      <c r="G46" s="13"/>
      <c r="H46" s="51"/>
      <c r="I46" s="13" t="s">
        <v>1469</v>
      </c>
    </row>
    <row r="47" spans="1:9">
      <c r="A47" s="13" t="s">
        <v>1471</v>
      </c>
      <c r="B47" s="13" t="s">
        <v>27</v>
      </c>
      <c r="C47" s="13" t="s">
        <v>29</v>
      </c>
      <c r="D47" s="13" t="s">
        <v>34</v>
      </c>
      <c r="E47" s="13"/>
      <c r="F47" s="13"/>
      <c r="G47" s="13"/>
      <c r="H47" s="51"/>
      <c r="I47" s="13" t="s">
        <v>1471</v>
      </c>
    </row>
    <row r="48" spans="1:9">
      <c r="A48" s="13" t="s">
        <v>1472</v>
      </c>
      <c r="B48" s="13" t="s">
        <v>1473</v>
      </c>
      <c r="C48" s="13" t="s">
        <v>28</v>
      </c>
      <c r="D48" s="13">
        <v>1</v>
      </c>
      <c r="E48" s="13"/>
      <c r="F48" s="13"/>
      <c r="G48" s="13"/>
      <c r="H48" s="51"/>
      <c r="I48" s="13" t="s">
        <v>1472</v>
      </c>
    </row>
    <row r="49" spans="1:9">
      <c r="A49" s="13" t="s">
        <v>1474</v>
      </c>
      <c r="B49" s="13"/>
      <c r="C49" s="13" t="s">
        <v>29</v>
      </c>
      <c r="D49" s="13" t="s">
        <v>34</v>
      </c>
      <c r="E49" s="13"/>
      <c r="F49" s="13"/>
      <c r="G49" s="13"/>
      <c r="H49" s="51"/>
      <c r="I49" s="13" t="s">
        <v>1474</v>
      </c>
    </row>
    <row r="50" spans="1:9">
      <c r="A50" s="13" t="s">
        <v>1475</v>
      </c>
      <c r="B50" s="13" t="s">
        <v>1476</v>
      </c>
      <c r="C50" s="13" t="s">
        <v>28</v>
      </c>
      <c r="D50" s="13">
        <v>1</v>
      </c>
      <c r="E50" s="13"/>
      <c r="F50" s="13"/>
      <c r="G50" s="13"/>
      <c r="H50" s="51"/>
      <c r="I50" s="13" t="s">
        <v>1475</v>
      </c>
    </row>
    <row r="51" spans="1:9">
      <c r="A51" s="13" t="s">
        <v>1477</v>
      </c>
      <c r="B51" s="13" t="s">
        <v>1478</v>
      </c>
      <c r="C51" s="13" t="s">
        <v>31</v>
      </c>
      <c r="D51" s="13">
        <v>1</v>
      </c>
      <c r="E51" s="13"/>
      <c r="F51" s="13"/>
      <c r="G51" s="13"/>
      <c r="H51" s="51"/>
      <c r="I51" s="13" t="s">
        <v>1477</v>
      </c>
    </row>
    <row r="52" spans="1:9">
      <c r="A52" s="13" t="s">
        <v>1479</v>
      </c>
      <c r="B52" s="13" t="s">
        <v>1480</v>
      </c>
      <c r="C52" s="13" t="s">
        <v>28</v>
      </c>
      <c r="D52" s="13">
        <v>30</v>
      </c>
      <c r="E52" s="13"/>
      <c r="F52" s="13"/>
      <c r="G52" s="13"/>
      <c r="H52" s="51"/>
      <c r="I52" s="13" t="s">
        <v>1479</v>
      </c>
    </row>
    <row r="53" spans="1:9">
      <c r="A53" s="13" t="s">
        <v>1481</v>
      </c>
      <c r="B53" s="13" t="s">
        <v>1482</v>
      </c>
      <c r="C53" s="13" t="s">
        <v>28</v>
      </c>
      <c r="D53" s="13">
        <v>15</v>
      </c>
      <c r="E53" s="13"/>
      <c r="F53" s="13"/>
      <c r="G53" s="13"/>
      <c r="H53" s="51"/>
      <c r="I53" s="13" t="s">
        <v>1481</v>
      </c>
    </row>
    <row r="54" spans="1:9">
      <c r="A54" s="13" t="s">
        <v>1483</v>
      </c>
      <c r="B54" s="13"/>
      <c r="C54" s="13" t="s">
        <v>29</v>
      </c>
      <c r="D54" s="13" t="s">
        <v>34</v>
      </c>
      <c r="E54" s="13"/>
      <c r="F54" s="13"/>
      <c r="G54" s="13"/>
      <c r="H54" s="51"/>
      <c r="I54" s="13" t="s">
        <v>1483</v>
      </c>
    </row>
    <row r="55" spans="1:9">
      <c r="A55" s="13" t="s">
        <v>1484</v>
      </c>
      <c r="B55" s="13" t="s">
        <v>1485</v>
      </c>
      <c r="C55" s="13" t="s">
        <v>28</v>
      </c>
      <c r="D55" s="13">
        <v>1</v>
      </c>
      <c r="E55" s="13"/>
      <c r="F55" s="13"/>
      <c r="G55" s="13"/>
      <c r="H55" s="51"/>
      <c r="I55" s="13" t="s">
        <v>1484</v>
      </c>
    </row>
    <row r="56" spans="1:9">
      <c r="A56" s="13" t="s">
        <v>1486</v>
      </c>
      <c r="B56" s="13" t="s">
        <v>1487</v>
      </c>
      <c r="C56" s="13" t="s">
        <v>28</v>
      </c>
      <c r="D56" s="13">
        <v>1</v>
      </c>
      <c r="E56" s="13"/>
      <c r="F56" s="13"/>
      <c r="G56" s="13"/>
      <c r="H56" s="51"/>
      <c r="I56" s="13" t="s">
        <v>1486</v>
      </c>
    </row>
    <row r="57" spans="1:9">
      <c r="A57" s="13" t="s">
        <v>1488</v>
      </c>
      <c r="B57" s="13" t="s">
        <v>1489</v>
      </c>
      <c r="C57" s="13" t="s">
        <v>30</v>
      </c>
      <c r="D57" s="13" t="s">
        <v>34</v>
      </c>
      <c r="E57" s="13"/>
      <c r="F57" s="13"/>
      <c r="G57" s="13"/>
      <c r="H57" s="51"/>
      <c r="I57" s="13" t="s">
        <v>1488</v>
      </c>
    </row>
    <row r="58" spans="1:9">
      <c r="A58" s="13" t="s">
        <v>1490</v>
      </c>
      <c r="B58" s="13"/>
      <c r="C58" s="13" t="s">
        <v>29</v>
      </c>
      <c r="D58" s="13" t="s">
        <v>34</v>
      </c>
      <c r="E58" s="13"/>
      <c r="F58" s="13"/>
      <c r="G58" s="13"/>
      <c r="H58" s="51"/>
      <c r="I58" s="13" t="s">
        <v>1490</v>
      </c>
    </row>
    <row r="59" spans="1:9">
      <c r="A59" s="13" t="s">
        <v>1491</v>
      </c>
      <c r="B59" s="13"/>
      <c r="C59" s="13" t="s">
        <v>29</v>
      </c>
      <c r="D59" s="13" t="s">
        <v>34</v>
      </c>
      <c r="E59" s="13"/>
      <c r="F59" s="13"/>
      <c r="G59" s="13"/>
      <c r="H59" s="51"/>
      <c r="I59" s="13" t="s">
        <v>1491</v>
      </c>
    </row>
    <row r="60" spans="1:9">
      <c r="A60" s="44" t="s">
        <v>249</v>
      </c>
      <c r="B60" s="44" t="s">
        <v>250</v>
      </c>
      <c r="C60" s="44" t="s">
        <v>251</v>
      </c>
      <c r="D60" s="44"/>
      <c r="E60" s="44"/>
      <c r="F60" s="45" t="s">
        <v>252</v>
      </c>
      <c r="G60" s="45"/>
      <c r="H60" s="46"/>
      <c r="I60" s="46" t="s">
        <v>253</v>
      </c>
    </row>
    <row r="61" spans="1:9">
      <c r="A61" s="13" t="s">
        <v>254</v>
      </c>
      <c r="B61" s="13" t="s">
        <v>255</v>
      </c>
      <c r="C61" s="13" t="s">
        <v>28</v>
      </c>
      <c r="D61" s="13" t="s">
        <v>41</v>
      </c>
      <c r="E61" s="13"/>
      <c r="F61" s="14" t="s">
        <v>252</v>
      </c>
      <c r="G61" s="14"/>
      <c r="H61" s="15"/>
      <c r="I61" s="15" t="s">
        <v>253</v>
      </c>
    </row>
    <row r="62" spans="1:9">
      <c r="A62" s="13" t="s">
        <v>256</v>
      </c>
      <c r="B62" s="13" t="s">
        <v>257</v>
      </c>
      <c r="C62" s="13" t="s">
        <v>28</v>
      </c>
      <c r="D62" s="13" t="s">
        <v>40</v>
      </c>
      <c r="E62" s="13"/>
      <c r="F62" s="14" t="s">
        <v>252</v>
      </c>
      <c r="G62" s="14"/>
      <c r="H62" s="15"/>
      <c r="I62" s="15" t="s">
        <v>253</v>
      </c>
    </row>
    <row r="63" spans="1:9">
      <c r="A63" s="13" t="s">
        <v>258</v>
      </c>
      <c r="B63" s="13" t="s">
        <v>259</v>
      </c>
      <c r="C63" s="13" t="s">
        <v>28</v>
      </c>
      <c r="D63" s="13" t="s">
        <v>33</v>
      </c>
      <c r="E63" s="13"/>
      <c r="F63" s="14" t="s">
        <v>252</v>
      </c>
      <c r="G63" s="14"/>
      <c r="H63" s="15"/>
      <c r="I63" s="15" t="s">
        <v>253</v>
      </c>
    </row>
    <row r="64" spans="1:9">
      <c r="A64" s="13" t="s">
        <v>260</v>
      </c>
      <c r="B64" s="13" t="s">
        <v>261</v>
      </c>
      <c r="C64" s="13" t="s">
        <v>28</v>
      </c>
      <c r="D64" s="13" t="s">
        <v>262</v>
      </c>
      <c r="E64" s="13"/>
      <c r="F64" s="14" t="s">
        <v>263</v>
      </c>
      <c r="G64" s="14"/>
      <c r="H64" s="15"/>
      <c r="I64" s="15" t="s">
        <v>253</v>
      </c>
    </row>
    <row r="65" spans="1:9">
      <c r="A65" s="13" t="s">
        <v>264</v>
      </c>
      <c r="B65" s="13" t="s">
        <v>265</v>
      </c>
      <c r="C65" s="13" t="s">
        <v>30</v>
      </c>
      <c r="D65" s="13" t="s">
        <v>266</v>
      </c>
      <c r="E65" s="13"/>
      <c r="F65" s="14" t="s">
        <v>252</v>
      </c>
      <c r="G65" s="14"/>
      <c r="H65" s="15"/>
      <c r="I65" s="15" t="s">
        <v>1466</v>
      </c>
    </row>
    <row r="66" spans="1:9">
      <c r="A66" s="13" t="s">
        <v>267</v>
      </c>
      <c r="B66" s="13" t="s">
        <v>268</v>
      </c>
      <c r="C66" s="13" t="s">
        <v>30</v>
      </c>
      <c r="D66" s="13" t="s">
        <v>266</v>
      </c>
      <c r="E66" s="13"/>
      <c r="F66" s="14" t="s">
        <v>252</v>
      </c>
      <c r="G66" s="14"/>
      <c r="H66" s="15"/>
      <c r="I66" s="13" t="s">
        <v>1318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5"/>
  <cols>
    <col min="1" max="1" width="27.5703125" style="40" customWidth="1"/>
    <col min="2" max="2" width="40.7109375" style="40" customWidth="1"/>
    <col min="3" max="3" width="15.7109375" style="40" customWidth="1"/>
    <col min="4" max="4" width="10.7109375" style="40" customWidth="1"/>
    <col min="5" max="5" width="5.140625" style="40" bestFit="1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47" t="str">
        <f>Summary!A17</f>
        <v>STG_TNB_MST_BRANCH_FILE</v>
      </c>
      <c r="G4" s="3"/>
      <c r="H4" s="11"/>
      <c r="I4" s="39"/>
    </row>
    <row r="5" spans="1:9">
      <c r="A5" s="7" t="s">
        <v>9</v>
      </c>
      <c r="B5" s="47" t="str">
        <f>Summary!B17</f>
        <v>FNMBRN</v>
      </c>
      <c r="G5" s="3"/>
      <c r="H5" s="11"/>
      <c r="I5" s="39"/>
    </row>
    <row r="6" spans="1:9">
      <c r="A6" s="7" t="s">
        <v>10</v>
      </c>
      <c r="B6" s="47"/>
      <c r="G6" s="3"/>
      <c r="H6" s="11"/>
      <c r="I6" s="39"/>
    </row>
    <row r="7" spans="1:9">
      <c r="A7" s="7" t="s">
        <v>11</v>
      </c>
      <c r="B7" s="47" t="str">
        <f>Summary!D17</f>
        <v>GLTH_TADS_STG_MST_BRANCH_FILE</v>
      </c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 s="16" customFormat="1">
      <c r="A10" s="44" t="s">
        <v>1492</v>
      </c>
      <c r="B10" s="44" t="s">
        <v>60</v>
      </c>
      <c r="C10" s="44" t="s">
        <v>28</v>
      </c>
      <c r="D10" s="44">
        <v>1</v>
      </c>
      <c r="E10" s="44"/>
      <c r="F10" s="44"/>
      <c r="G10" s="44"/>
      <c r="H10" s="44"/>
      <c r="I10" s="44"/>
    </row>
    <row r="11" spans="1:9" s="16" customFormat="1">
      <c r="A11" s="44" t="s">
        <v>1493</v>
      </c>
      <c r="B11" s="44" t="s">
        <v>1494</v>
      </c>
      <c r="C11" s="44" t="s">
        <v>28</v>
      </c>
      <c r="D11" s="44">
        <v>5</v>
      </c>
      <c r="E11" s="44"/>
      <c r="F11" s="44"/>
      <c r="G11" s="44"/>
      <c r="H11" s="44"/>
      <c r="I11" s="44"/>
    </row>
    <row r="12" spans="1:9" s="16" customFormat="1">
      <c r="A12" s="44" t="s">
        <v>1495</v>
      </c>
      <c r="B12" s="44" t="s">
        <v>25</v>
      </c>
      <c r="C12" s="44" t="s">
        <v>29</v>
      </c>
      <c r="D12" s="44" t="s">
        <v>34</v>
      </c>
      <c r="E12" s="44"/>
      <c r="F12" s="44"/>
      <c r="G12" s="44"/>
      <c r="H12" s="44"/>
      <c r="I12" s="44"/>
    </row>
    <row r="13" spans="1:9" s="16" customFormat="1">
      <c r="A13" s="44" t="s">
        <v>1496</v>
      </c>
      <c r="B13" s="44" t="s">
        <v>1497</v>
      </c>
      <c r="C13" s="44" t="s">
        <v>28</v>
      </c>
      <c r="D13" s="44">
        <v>60</v>
      </c>
      <c r="E13" s="44"/>
      <c r="F13" s="44"/>
      <c r="G13" s="44"/>
      <c r="H13" s="44"/>
      <c r="I13" s="44"/>
    </row>
    <row r="14" spans="1:9" s="16" customFormat="1">
      <c r="A14" s="44" t="s">
        <v>1498</v>
      </c>
      <c r="B14" s="44" t="s">
        <v>1499</v>
      </c>
      <c r="C14" s="44" t="s">
        <v>28</v>
      </c>
      <c r="D14" s="44">
        <v>25</v>
      </c>
      <c r="E14" s="44"/>
      <c r="F14" s="44"/>
      <c r="G14" s="44"/>
      <c r="H14" s="44"/>
      <c r="I14" s="44"/>
    </row>
    <row r="15" spans="1:9" s="26" customFormat="1">
      <c r="A15" s="44" t="s">
        <v>1500</v>
      </c>
      <c r="B15" s="44" t="s">
        <v>1501</v>
      </c>
      <c r="C15" s="44" t="s">
        <v>28</v>
      </c>
      <c r="D15" s="44">
        <v>60</v>
      </c>
      <c r="E15" s="44"/>
      <c r="F15" s="44"/>
      <c r="G15" s="44"/>
      <c r="H15" s="44"/>
      <c r="I15" s="44"/>
    </row>
    <row r="16" spans="1:9" s="16" customFormat="1">
      <c r="A16" s="44" t="s">
        <v>1502</v>
      </c>
      <c r="B16" s="44" t="s">
        <v>1503</v>
      </c>
      <c r="C16" s="44" t="s">
        <v>28</v>
      </c>
      <c r="D16" s="44">
        <v>25</v>
      </c>
      <c r="E16" s="44"/>
      <c r="F16" s="44"/>
      <c r="G16" s="44"/>
      <c r="H16" s="44"/>
      <c r="I16" s="44"/>
    </row>
    <row r="17" spans="1:9" s="16" customFormat="1">
      <c r="A17" s="44" t="s">
        <v>1504</v>
      </c>
      <c r="B17" s="44" t="s">
        <v>177</v>
      </c>
      <c r="C17" s="44" t="s">
        <v>28</v>
      </c>
      <c r="D17" s="44">
        <v>20</v>
      </c>
      <c r="E17" s="44"/>
      <c r="F17" s="44"/>
      <c r="G17" s="44"/>
      <c r="H17" s="44"/>
      <c r="I17" s="44"/>
    </row>
    <row r="18" spans="1:9" s="16" customFormat="1">
      <c r="A18" s="44" t="s">
        <v>1505</v>
      </c>
      <c r="B18" s="44" t="s">
        <v>1506</v>
      </c>
      <c r="C18" s="44" t="s">
        <v>28</v>
      </c>
      <c r="D18" s="44">
        <v>50</v>
      </c>
      <c r="E18" s="44"/>
      <c r="F18" s="44"/>
      <c r="G18" s="44"/>
      <c r="H18" s="44"/>
      <c r="I18" s="44"/>
    </row>
    <row r="19" spans="1:9" s="16" customFormat="1">
      <c r="A19" s="44" t="s">
        <v>1507</v>
      </c>
      <c r="B19" s="44" t="s">
        <v>1508</v>
      </c>
      <c r="C19" s="44" t="s">
        <v>28</v>
      </c>
      <c r="D19" s="44">
        <v>50</v>
      </c>
      <c r="E19" s="44"/>
      <c r="F19" s="44"/>
      <c r="G19" s="44"/>
      <c r="H19" s="44"/>
      <c r="I19" s="44"/>
    </row>
    <row r="20" spans="1:9" s="16" customFormat="1">
      <c r="A20" s="44" t="s">
        <v>1509</v>
      </c>
      <c r="B20" s="44" t="s">
        <v>1510</v>
      </c>
      <c r="C20" s="44" t="s">
        <v>28</v>
      </c>
      <c r="D20" s="44">
        <v>50</v>
      </c>
      <c r="E20" s="44"/>
      <c r="F20" s="44"/>
      <c r="G20" s="44"/>
      <c r="H20" s="44"/>
      <c r="I20" s="44"/>
    </row>
    <row r="21" spans="1:9" s="16" customFormat="1">
      <c r="A21" s="44" t="s">
        <v>1511</v>
      </c>
      <c r="B21" s="44" t="s">
        <v>1512</v>
      </c>
      <c r="C21" s="44" t="s">
        <v>28</v>
      </c>
      <c r="D21" s="44">
        <v>50</v>
      </c>
      <c r="E21" s="44"/>
      <c r="F21" s="44"/>
      <c r="G21" s="44"/>
      <c r="H21" s="44"/>
      <c r="I21" s="44"/>
    </row>
    <row r="22" spans="1:9" s="16" customFormat="1">
      <c r="A22" s="44" t="s">
        <v>1513</v>
      </c>
      <c r="B22" s="44" t="s">
        <v>1514</v>
      </c>
      <c r="C22" s="44" t="s">
        <v>28</v>
      </c>
      <c r="D22" s="44">
        <v>50</v>
      </c>
      <c r="E22" s="44"/>
      <c r="F22" s="44"/>
      <c r="G22" s="44"/>
      <c r="H22" s="44"/>
      <c r="I22" s="44"/>
    </row>
    <row r="23" spans="1:9" s="16" customFormat="1">
      <c r="A23" s="44" t="s">
        <v>1515</v>
      </c>
      <c r="B23" s="44" t="s">
        <v>1516</v>
      </c>
      <c r="C23" s="44" t="s">
        <v>28</v>
      </c>
      <c r="D23" s="44">
        <v>50</v>
      </c>
      <c r="E23" s="44"/>
      <c r="F23" s="44"/>
      <c r="G23" s="44"/>
      <c r="H23" s="44"/>
      <c r="I23" s="44"/>
    </row>
    <row r="24" spans="1:9" s="16" customFormat="1">
      <c r="A24" s="44" t="s">
        <v>1517</v>
      </c>
      <c r="B24" s="44" t="s">
        <v>1518</v>
      </c>
      <c r="C24" s="44" t="s">
        <v>28</v>
      </c>
      <c r="D24" s="44">
        <v>50</v>
      </c>
      <c r="E24" s="44"/>
      <c r="F24" s="44"/>
      <c r="G24" s="44"/>
      <c r="H24" s="44"/>
      <c r="I24" s="44"/>
    </row>
    <row r="25" spans="1:9" s="16" customFormat="1">
      <c r="A25" s="44" t="s">
        <v>1519</v>
      </c>
      <c r="B25" s="44" t="s">
        <v>1520</v>
      </c>
      <c r="C25" s="44" t="s">
        <v>28</v>
      </c>
      <c r="D25" s="44">
        <v>10</v>
      </c>
      <c r="E25" s="44"/>
      <c r="F25" s="44"/>
      <c r="G25" s="44"/>
      <c r="H25" s="44"/>
      <c r="I25" s="44"/>
    </row>
    <row r="26" spans="1:9">
      <c r="A26" s="44" t="s">
        <v>1521</v>
      </c>
      <c r="B26" s="44" t="s">
        <v>1522</v>
      </c>
      <c r="C26" s="44" t="s">
        <v>28</v>
      </c>
      <c r="D26" s="44">
        <v>50</v>
      </c>
      <c r="E26" s="44"/>
      <c r="F26" s="44"/>
      <c r="G26" s="44"/>
      <c r="H26" s="44"/>
      <c r="I26" s="44"/>
    </row>
    <row r="27" spans="1:9">
      <c r="A27" s="44" t="s">
        <v>1523</v>
      </c>
      <c r="B27" s="44" t="s">
        <v>187</v>
      </c>
      <c r="C27" s="44" t="s">
        <v>28</v>
      </c>
      <c r="D27" s="44">
        <v>30</v>
      </c>
      <c r="E27" s="44"/>
      <c r="F27" s="44"/>
      <c r="G27" s="44"/>
      <c r="H27" s="44"/>
      <c r="I27" s="44"/>
    </row>
    <row r="28" spans="1:9">
      <c r="A28" s="44" t="s">
        <v>1524</v>
      </c>
      <c r="B28" s="44" t="s">
        <v>188</v>
      </c>
      <c r="C28" s="44" t="s">
        <v>28</v>
      </c>
      <c r="D28" s="44">
        <v>50</v>
      </c>
      <c r="E28" s="44"/>
      <c r="F28" s="44"/>
      <c r="G28" s="44"/>
      <c r="H28" s="44"/>
      <c r="I28" s="44"/>
    </row>
    <row r="29" spans="1:9">
      <c r="A29" s="44" t="s">
        <v>1525</v>
      </c>
      <c r="B29" s="44" t="s">
        <v>196</v>
      </c>
      <c r="C29" s="44" t="s">
        <v>28</v>
      </c>
      <c r="D29" s="44">
        <v>20</v>
      </c>
      <c r="E29" s="44"/>
      <c r="F29" s="44"/>
      <c r="G29" s="44"/>
      <c r="H29" s="44"/>
      <c r="I29" s="44"/>
    </row>
    <row r="30" spans="1:9">
      <c r="A30" s="44" t="s">
        <v>1526</v>
      </c>
      <c r="B30" s="44" t="s">
        <v>23</v>
      </c>
      <c r="C30" s="44" t="s">
        <v>28</v>
      </c>
      <c r="D30" s="44">
        <v>10</v>
      </c>
      <c r="E30" s="44"/>
      <c r="F30" s="44"/>
      <c r="G30" s="44"/>
      <c r="H30" s="44"/>
      <c r="I30" s="44"/>
    </row>
    <row r="31" spans="1:9">
      <c r="A31" s="44" t="s">
        <v>1527</v>
      </c>
      <c r="B31" s="44" t="s">
        <v>24</v>
      </c>
      <c r="C31" s="44" t="s">
        <v>28</v>
      </c>
      <c r="D31" s="44">
        <v>20</v>
      </c>
      <c r="E31" s="44"/>
      <c r="F31" s="44"/>
      <c r="G31" s="44"/>
      <c r="H31" s="44"/>
      <c r="I31" s="44"/>
    </row>
    <row r="32" spans="1:9">
      <c r="A32" s="44" t="s">
        <v>1528</v>
      </c>
      <c r="B32" s="44" t="s">
        <v>25</v>
      </c>
      <c r="C32" s="44" t="s">
        <v>29</v>
      </c>
      <c r="D32" s="44" t="s">
        <v>34</v>
      </c>
      <c r="E32" s="44"/>
      <c r="F32" s="44"/>
      <c r="G32" s="44"/>
      <c r="H32" s="44"/>
      <c r="I32" s="44"/>
    </row>
    <row r="33" spans="1:9">
      <c r="A33" s="44" t="s">
        <v>1529</v>
      </c>
      <c r="B33" s="44" t="s">
        <v>22</v>
      </c>
      <c r="C33" s="44" t="s">
        <v>28</v>
      </c>
      <c r="D33" s="44">
        <v>20</v>
      </c>
      <c r="E33" s="44"/>
      <c r="F33" s="44"/>
      <c r="G33" s="44"/>
      <c r="H33" s="44"/>
      <c r="I33" s="44"/>
    </row>
    <row r="34" spans="1:9">
      <c r="A34" s="44" t="s">
        <v>1530</v>
      </c>
      <c r="B34" s="44" t="s">
        <v>26</v>
      </c>
      <c r="C34" s="44" t="s">
        <v>30</v>
      </c>
      <c r="D34" s="44" t="s">
        <v>34</v>
      </c>
      <c r="E34" s="44"/>
      <c r="F34" s="44"/>
      <c r="G34" s="44"/>
      <c r="H34" s="44"/>
      <c r="I34" s="44"/>
    </row>
    <row r="35" spans="1:9">
      <c r="A35" s="44" t="s">
        <v>1531</v>
      </c>
      <c r="B35" s="44" t="s">
        <v>1532</v>
      </c>
      <c r="C35" s="44" t="s">
        <v>28</v>
      </c>
      <c r="D35" s="44">
        <v>10</v>
      </c>
      <c r="E35" s="44"/>
      <c r="F35" s="44"/>
      <c r="G35" s="44"/>
      <c r="H35" s="44"/>
      <c r="I35" s="44"/>
    </row>
    <row r="36" spans="1:9">
      <c r="A36" s="44" t="s">
        <v>1533</v>
      </c>
      <c r="B36" s="44" t="s">
        <v>1532</v>
      </c>
      <c r="C36" s="44" t="s">
        <v>28</v>
      </c>
      <c r="D36" s="44">
        <v>20</v>
      </c>
      <c r="E36" s="44"/>
      <c r="F36" s="44"/>
      <c r="G36" s="44"/>
      <c r="H36" s="44"/>
      <c r="I36" s="44"/>
    </row>
    <row r="37" spans="1:9">
      <c r="A37" s="44" t="s">
        <v>1534</v>
      </c>
      <c r="B37" s="44" t="s">
        <v>1532</v>
      </c>
      <c r="C37" s="44" t="s">
        <v>28</v>
      </c>
      <c r="D37" s="44">
        <v>10</v>
      </c>
      <c r="E37" s="44"/>
      <c r="F37" s="44"/>
      <c r="G37" s="44"/>
      <c r="H37" s="44"/>
      <c r="I37" s="44"/>
    </row>
    <row r="38" spans="1:9">
      <c r="A38" s="44" t="s">
        <v>1535</v>
      </c>
      <c r="B38" s="44" t="s">
        <v>1532</v>
      </c>
      <c r="C38" s="44" t="s">
        <v>28</v>
      </c>
      <c r="D38" s="44">
        <v>10</v>
      </c>
      <c r="E38" s="44"/>
      <c r="F38" s="44"/>
      <c r="G38" s="44"/>
      <c r="H38" s="44"/>
      <c r="I38" s="44"/>
    </row>
    <row r="39" spans="1:9">
      <c r="A39" s="44" t="s">
        <v>1536</v>
      </c>
      <c r="B39" s="44" t="s">
        <v>1532</v>
      </c>
      <c r="C39" s="44" t="s">
        <v>28</v>
      </c>
      <c r="D39" s="44">
        <v>20</v>
      </c>
      <c r="E39" s="44"/>
      <c r="F39" s="44"/>
      <c r="G39" s="44"/>
      <c r="H39" s="44"/>
      <c r="I39" s="44"/>
    </row>
    <row r="40" spans="1:9">
      <c r="A40" s="44" t="s">
        <v>1537</v>
      </c>
      <c r="B40" s="44" t="s">
        <v>1532</v>
      </c>
      <c r="C40" s="44" t="s">
        <v>28</v>
      </c>
      <c r="D40" s="44">
        <v>10</v>
      </c>
      <c r="E40" s="44"/>
      <c r="F40" s="44"/>
      <c r="G40" s="44"/>
      <c r="H40" s="44"/>
      <c r="I40" s="44"/>
    </row>
    <row r="41" spans="1:9">
      <c r="A41" s="44" t="s">
        <v>1538</v>
      </c>
      <c r="B41" s="44" t="s">
        <v>1532</v>
      </c>
      <c r="C41" s="44" t="s">
        <v>28</v>
      </c>
      <c r="D41" s="44">
        <v>10</v>
      </c>
      <c r="E41" s="44"/>
      <c r="F41" s="44"/>
      <c r="G41" s="44"/>
      <c r="H41" s="44"/>
      <c r="I41" s="44"/>
    </row>
    <row r="42" spans="1:9">
      <c r="A42" s="44" t="s">
        <v>1539</v>
      </c>
      <c r="B42" s="44" t="s">
        <v>1540</v>
      </c>
      <c r="C42" s="44" t="s">
        <v>28</v>
      </c>
      <c r="D42" s="44">
        <v>2</v>
      </c>
      <c r="E42" s="44"/>
      <c r="F42" s="44"/>
      <c r="G42" s="44"/>
      <c r="H42" s="44"/>
      <c r="I42" s="44"/>
    </row>
    <row r="43" spans="1:9">
      <c r="A43" s="44" t="s">
        <v>1541</v>
      </c>
      <c r="B43" s="44" t="s">
        <v>1542</v>
      </c>
      <c r="C43" s="44" t="s">
        <v>28</v>
      </c>
      <c r="D43" s="44">
        <v>20</v>
      </c>
      <c r="E43" s="44"/>
      <c r="F43" s="44"/>
      <c r="G43" s="44"/>
      <c r="H43" s="44"/>
      <c r="I43" s="44"/>
    </row>
    <row r="44" spans="1:9">
      <c r="A44" s="44" t="s">
        <v>1543</v>
      </c>
      <c r="B44" s="44" t="s">
        <v>1544</v>
      </c>
      <c r="C44" s="44" t="s">
        <v>28</v>
      </c>
      <c r="D44" s="44">
        <v>20</v>
      </c>
      <c r="E44" s="44"/>
      <c r="F44" s="44"/>
      <c r="G44" s="44"/>
      <c r="H44" s="44"/>
      <c r="I44" s="44"/>
    </row>
    <row r="45" spans="1:9">
      <c r="A45" s="44" t="s">
        <v>249</v>
      </c>
      <c r="B45" s="44" t="s">
        <v>250</v>
      </c>
      <c r="C45" s="44" t="s">
        <v>251</v>
      </c>
      <c r="D45" s="44"/>
      <c r="E45" s="44"/>
      <c r="F45" s="45" t="s">
        <v>252</v>
      </c>
      <c r="G45" s="45"/>
      <c r="H45" s="46"/>
      <c r="I45" s="46" t="s">
        <v>253</v>
      </c>
    </row>
    <row r="46" spans="1:9">
      <c r="A46" s="13" t="s">
        <v>254</v>
      </c>
      <c r="B46" s="13" t="s">
        <v>255</v>
      </c>
      <c r="C46" s="13" t="s">
        <v>28</v>
      </c>
      <c r="D46" s="13" t="s">
        <v>41</v>
      </c>
      <c r="E46" s="13"/>
      <c r="F46" s="14" t="s">
        <v>252</v>
      </c>
      <c r="G46" s="14"/>
      <c r="H46" s="15"/>
      <c r="I46" s="15" t="s">
        <v>253</v>
      </c>
    </row>
    <row r="47" spans="1:9">
      <c r="A47" s="13" t="s">
        <v>256</v>
      </c>
      <c r="B47" s="13" t="s">
        <v>257</v>
      </c>
      <c r="C47" s="13" t="s">
        <v>28</v>
      </c>
      <c r="D47" s="13" t="s">
        <v>40</v>
      </c>
      <c r="E47" s="13"/>
      <c r="F47" s="14" t="s">
        <v>252</v>
      </c>
      <c r="G47" s="14"/>
      <c r="H47" s="15"/>
      <c r="I47" s="15" t="s">
        <v>253</v>
      </c>
    </row>
    <row r="48" spans="1:9">
      <c r="A48" s="13" t="s">
        <v>258</v>
      </c>
      <c r="B48" s="13" t="s">
        <v>259</v>
      </c>
      <c r="C48" s="13" t="s">
        <v>28</v>
      </c>
      <c r="D48" s="13" t="s">
        <v>33</v>
      </c>
      <c r="E48" s="13"/>
      <c r="F48" s="14" t="s">
        <v>252</v>
      </c>
      <c r="G48" s="14"/>
      <c r="H48" s="15"/>
      <c r="I48" s="15" t="s">
        <v>253</v>
      </c>
    </row>
    <row r="49" spans="1:9">
      <c r="A49" s="13" t="s">
        <v>260</v>
      </c>
      <c r="B49" s="13" t="s">
        <v>261</v>
      </c>
      <c r="C49" s="13" t="s">
        <v>28</v>
      </c>
      <c r="D49" s="13" t="s">
        <v>262</v>
      </c>
      <c r="E49" s="13"/>
      <c r="F49" s="14" t="s">
        <v>263</v>
      </c>
      <c r="G49" s="14"/>
      <c r="H49" s="15"/>
      <c r="I49" s="15" t="s">
        <v>253</v>
      </c>
    </row>
    <row r="50" spans="1:9">
      <c r="A50" s="13" t="s">
        <v>264</v>
      </c>
      <c r="B50" s="13" t="s">
        <v>265</v>
      </c>
      <c r="C50" s="13" t="s">
        <v>30</v>
      </c>
      <c r="D50" s="13" t="s">
        <v>266</v>
      </c>
      <c r="E50" s="13"/>
      <c r="F50" s="14" t="s">
        <v>252</v>
      </c>
      <c r="G50" s="14"/>
      <c r="H50" s="15"/>
      <c r="I50" s="15" t="s">
        <v>1400</v>
      </c>
    </row>
    <row r="51" spans="1:9">
      <c r="A51" s="13" t="s">
        <v>267</v>
      </c>
      <c r="B51" s="13" t="s">
        <v>268</v>
      </c>
      <c r="C51" s="13" t="s">
        <v>30</v>
      </c>
      <c r="D51" s="13" t="s">
        <v>266</v>
      </c>
      <c r="E51" s="13"/>
      <c r="F51" s="14" t="s">
        <v>252</v>
      </c>
      <c r="G51" s="14"/>
      <c r="H51" s="15"/>
      <c r="I51" s="13" t="s">
        <v>1318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:B7"/>
    </sheetView>
  </sheetViews>
  <sheetFormatPr defaultRowHeight="15"/>
  <cols>
    <col min="1" max="1" width="25.7109375" style="40" customWidth="1"/>
    <col min="2" max="2" width="40.7109375" style="40" customWidth="1"/>
    <col min="3" max="3" width="15.7109375" style="40" customWidth="1"/>
    <col min="4" max="4" width="10.7109375" style="40" customWidth="1"/>
    <col min="5" max="5" width="5.140625" style="40" bestFit="1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6" t="str">
        <f>Summary!A2</f>
        <v>STG_TNB_MST_ACCOUNT_STATUS</v>
      </c>
      <c r="G4" s="3"/>
      <c r="H4" s="11"/>
      <c r="I4" s="39"/>
    </row>
    <row r="5" spans="1:9">
      <c r="A5" s="7" t="s">
        <v>9</v>
      </c>
      <c r="B5" s="6" t="str">
        <f>Summary!B2</f>
        <v>FNMDSC (WHERE MDSC_TYP = 'ACCOUNT-STATUS')</v>
      </c>
      <c r="G5" s="3"/>
      <c r="H5" s="11"/>
      <c r="I5" s="39"/>
    </row>
    <row r="6" spans="1:9">
      <c r="A6" s="7" t="s">
        <v>10</v>
      </c>
      <c r="B6" s="6" t="str">
        <f>Summary!D2</f>
        <v>GLTH_STG_STG_TNB_MST</v>
      </c>
      <c r="G6" s="3"/>
      <c r="H6" s="11"/>
      <c r="I6" s="39"/>
    </row>
    <row r="7" spans="1:9">
      <c r="A7" s="7" t="s">
        <v>11</v>
      </c>
      <c r="B7" s="6"/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 s="16" customFormat="1">
      <c r="A10" s="13" t="s">
        <v>46</v>
      </c>
      <c r="B10" s="13" t="s">
        <v>60</v>
      </c>
      <c r="C10" s="13" t="s">
        <v>28</v>
      </c>
      <c r="D10" s="13" t="s">
        <v>33</v>
      </c>
      <c r="E10" s="13"/>
      <c r="F10" s="14"/>
      <c r="G10" s="14"/>
      <c r="H10" s="14"/>
      <c r="I10" s="13" t="s">
        <v>46</v>
      </c>
    </row>
    <row r="11" spans="1:9" s="16" customFormat="1">
      <c r="A11" s="13" t="s">
        <v>47</v>
      </c>
      <c r="B11" s="13" t="s">
        <v>2</v>
      </c>
      <c r="C11" s="13" t="s">
        <v>28</v>
      </c>
      <c r="D11" s="13" t="s">
        <v>40</v>
      </c>
      <c r="E11" s="13"/>
      <c r="F11" s="14"/>
      <c r="G11" s="14"/>
      <c r="H11" s="14"/>
      <c r="I11" s="13" t="s">
        <v>47</v>
      </c>
    </row>
    <row r="12" spans="1:9" s="16" customFormat="1">
      <c r="A12" s="13" t="s">
        <v>48</v>
      </c>
      <c r="B12" s="13" t="s">
        <v>61</v>
      </c>
      <c r="C12" s="13" t="s">
        <v>28</v>
      </c>
      <c r="D12" s="13" t="s">
        <v>42</v>
      </c>
      <c r="E12" s="13"/>
      <c r="F12" s="14" t="s">
        <v>18</v>
      </c>
      <c r="G12" s="14" t="s">
        <v>18</v>
      </c>
      <c r="H12" s="14"/>
      <c r="I12" s="13" t="s">
        <v>48</v>
      </c>
    </row>
    <row r="13" spans="1:9" s="16" customFormat="1">
      <c r="A13" s="13" t="s">
        <v>49</v>
      </c>
      <c r="B13" s="13" t="s">
        <v>62</v>
      </c>
      <c r="C13" s="13" t="s">
        <v>28</v>
      </c>
      <c r="D13" s="13" t="s">
        <v>33</v>
      </c>
      <c r="E13" s="13"/>
      <c r="F13" s="14"/>
      <c r="G13" s="14"/>
      <c r="H13" s="14"/>
      <c r="I13" s="13" t="s">
        <v>49</v>
      </c>
    </row>
    <row r="14" spans="1:9" s="16" customFormat="1">
      <c r="A14" s="13" t="s">
        <v>50</v>
      </c>
      <c r="B14" s="13" t="s">
        <v>13</v>
      </c>
      <c r="C14" s="13" t="s">
        <v>28</v>
      </c>
      <c r="D14" s="13" t="s">
        <v>45</v>
      </c>
      <c r="E14" s="13"/>
      <c r="F14" s="14" t="s">
        <v>18</v>
      </c>
      <c r="G14" s="14"/>
      <c r="H14" s="14"/>
      <c r="I14" s="13" t="s">
        <v>50</v>
      </c>
    </row>
    <row r="15" spans="1:9" s="26" customFormat="1">
      <c r="A15" s="24" t="s">
        <v>51</v>
      </c>
      <c r="B15" s="24" t="s">
        <v>63</v>
      </c>
      <c r="C15" s="24" t="s">
        <v>28</v>
      </c>
      <c r="D15" s="24" t="s">
        <v>41</v>
      </c>
      <c r="E15" s="24"/>
      <c r="F15" s="25"/>
      <c r="G15" s="25"/>
      <c r="H15" s="25"/>
      <c r="I15" s="24" t="s">
        <v>51</v>
      </c>
    </row>
    <row r="16" spans="1:9" s="16" customFormat="1">
      <c r="A16" s="13" t="s">
        <v>52</v>
      </c>
      <c r="B16" s="13" t="s">
        <v>64</v>
      </c>
      <c r="C16" s="13" t="s">
        <v>28</v>
      </c>
      <c r="D16" s="13" t="s">
        <v>41</v>
      </c>
      <c r="E16" s="13"/>
      <c r="F16" s="14"/>
      <c r="G16" s="14"/>
      <c r="H16" s="14"/>
      <c r="I16" s="13" t="s">
        <v>52</v>
      </c>
    </row>
    <row r="17" spans="1:9" s="16" customFormat="1">
      <c r="A17" s="13" t="s">
        <v>53</v>
      </c>
      <c r="B17" s="13" t="s">
        <v>65</v>
      </c>
      <c r="C17" s="13" t="s">
        <v>29</v>
      </c>
      <c r="D17" s="13" t="s">
        <v>34</v>
      </c>
      <c r="E17" s="13"/>
      <c r="F17" s="14"/>
      <c r="G17" s="14"/>
      <c r="H17" s="14"/>
      <c r="I17" s="13" t="s">
        <v>53</v>
      </c>
    </row>
    <row r="18" spans="1:9" s="16" customFormat="1">
      <c r="A18" s="13" t="s">
        <v>54</v>
      </c>
      <c r="B18" s="13" t="s">
        <v>23</v>
      </c>
      <c r="C18" s="13" t="s">
        <v>28</v>
      </c>
      <c r="D18" s="13" t="s">
        <v>41</v>
      </c>
      <c r="E18" s="13"/>
      <c r="F18" s="14"/>
      <c r="G18" s="14"/>
      <c r="H18" s="14"/>
      <c r="I18" s="13" t="s">
        <v>54</v>
      </c>
    </row>
    <row r="19" spans="1:9" s="16" customFormat="1">
      <c r="A19" s="13" t="s">
        <v>55</v>
      </c>
      <c r="B19" s="13" t="s">
        <v>24</v>
      </c>
      <c r="C19" s="13" t="s">
        <v>28</v>
      </c>
      <c r="D19" s="13" t="s">
        <v>40</v>
      </c>
      <c r="E19" s="13"/>
      <c r="F19" s="14"/>
      <c r="G19" s="14"/>
      <c r="H19" s="14"/>
      <c r="I19" s="13" t="s">
        <v>55</v>
      </c>
    </row>
    <row r="20" spans="1:9" s="16" customFormat="1">
      <c r="A20" s="13" t="s">
        <v>56</v>
      </c>
      <c r="B20" s="13" t="s">
        <v>25</v>
      </c>
      <c r="C20" s="13" t="s">
        <v>29</v>
      </c>
      <c r="D20" s="13" t="s">
        <v>34</v>
      </c>
      <c r="E20" s="13"/>
      <c r="F20" s="14"/>
      <c r="G20" s="14"/>
      <c r="H20" s="14"/>
      <c r="I20" s="13" t="s">
        <v>56</v>
      </c>
    </row>
    <row r="21" spans="1:9" s="16" customFormat="1">
      <c r="A21" s="13" t="s">
        <v>57</v>
      </c>
      <c r="B21" s="13" t="s">
        <v>22</v>
      </c>
      <c r="C21" s="13" t="s">
        <v>28</v>
      </c>
      <c r="D21" s="13" t="s">
        <v>40</v>
      </c>
      <c r="E21" s="13"/>
      <c r="F21" s="14"/>
      <c r="G21" s="14"/>
      <c r="H21" s="14"/>
      <c r="I21" s="13" t="s">
        <v>57</v>
      </c>
    </row>
    <row r="22" spans="1:9" s="16" customFormat="1">
      <c r="A22" s="13" t="s">
        <v>58</v>
      </c>
      <c r="B22" s="13" t="s">
        <v>26</v>
      </c>
      <c r="C22" s="13" t="s">
        <v>30</v>
      </c>
      <c r="D22" s="13" t="s">
        <v>34</v>
      </c>
      <c r="E22" s="13"/>
      <c r="F22" s="14"/>
      <c r="G22" s="14"/>
      <c r="H22" s="14"/>
      <c r="I22" s="13" t="s">
        <v>58</v>
      </c>
    </row>
    <row r="23" spans="1:9" s="16" customFormat="1">
      <c r="A23" s="13" t="s">
        <v>249</v>
      </c>
      <c r="B23" s="13" t="s">
        <v>250</v>
      </c>
      <c r="C23" s="13" t="s">
        <v>251</v>
      </c>
      <c r="D23" s="13"/>
      <c r="E23" s="13"/>
      <c r="F23" s="14" t="s">
        <v>252</v>
      </c>
      <c r="G23" s="14"/>
      <c r="H23" s="15"/>
      <c r="I23" s="15" t="s">
        <v>253</v>
      </c>
    </row>
    <row r="24" spans="1:9" s="16" customFormat="1">
      <c r="A24" s="13" t="s">
        <v>254</v>
      </c>
      <c r="B24" s="13" t="s">
        <v>255</v>
      </c>
      <c r="C24" s="13" t="s">
        <v>28</v>
      </c>
      <c r="D24" s="13" t="s">
        <v>41</v>
      </c>
      <c r="E24" s="13"/>
      <c r="F24" s="14" t="s">
        <v>252</v>
      </c>
      <c r="G24" s="14"/>
      <c r="H24" s="15"/>
      <c r="I24" s="15" t="s">
        <v>253</v>
      </c>
    </row>
    <row r="25" spans="1:9" s="16" customFormat="1">
      <c r="A25" s="13" t="s">
        <v>256</v>
      </c>
      <c r="B25" s="13" t="s">
        <v>257</v>
      </c>
      <c r="C25" s="13" t="s">
        <v>28</v>
      </c>
      <c r="D25" s="13" t="s">
        <v>40</v>
      </c>
      <c r="E25" s="13"/>
      <c r="F25" s="14" t="s">
        <v>252</v>
      </c>
      <c r="G25" s="14"/>
      <c r="H25" s="15"/>
      <c r="I25" s="15" t="s">
        <v>253</v>
      </c>
    </row>
    <row r="26" spans="1:9" s="16" customFormat="1">
      <c r="A26" s="13" t="s">
        <v>258</v>
      </c>
      <c r="B26" s="13" t="s">
        <v>259</v>
      </c>
      <c r="C26" s="13" t="s">
        <v>28</v>
      </c>
      <c r="D26" s="13" t="s">
        <v>33</v>
      </c>
      <c r="E26" s="13"/>
      <c r="F26" s="14" t="s">
        <v>252</v>
      </c>
      <c r="G26" s="14"/>
      <c r="H26" s="15"/>
      <c r="I26" s="15" t="s">
        <v>253</v>
      </c>
    </row>
    <row r="27" spans="1:9" s="16" customFormat="1">
      <c r="A27" s="13" t="s">
        <v>260</v>
      </c>
      <c r="B27" s="13" t="s">
        <v>261</v>
      </c>
      <c r="C27" s="13" t="s">
        <v>28</v>
      </c>
      <c r="D27" s="13" t="s">
        <v>262</v>
      </c>
      <c r="E27" s="13"/>
      <c r="F27" s="14" t="s">
        <v>263</v>
      </c>
      <c r="G27" s="14"/>
      <c r="H27" s="15"/>
      <c r="I27" s="15" t="s">
        <v>253</v>
      </c>
    </row>
    <row r="28" spans="1:9" s="16" customFormat="1">
      <c r="A28" s="13" t="s">
        <v>264</v>
      </c>
      <c r="B28" s="13" t="s">
        <v>265</v>
      </c>
      <c r="C28" s="13" t="s">
        <v>30</v>
      </c>
      <c r="D28" s="13" t="s">
        <v>266</v>
      </c>
      <c r="E28" s="13"/>
      <c r="F28" s="14" t="s">
        <v>252</v>
      </c>
      <c r="G28" s="14"/>
      <c r="H28" s="15"/>
      <c r="I28" s="15" t="s">
        <v>253</v>
      </c>
    </row>
    <row r="29" spans="1:9" s="16" customFormat="1">
      <c r="A29" s="13" t="s">
        <v>267</v>
      </c>
      <c r="B29" s="13" t="s">
        <v>268</v>
      </c>
      <c r="C29" s="13" t="s">
        <v>30</v>
      </c>
      <c r="D29" s="13" t="s">
        <v>266</v>
      </c>
      <c r="E29" s="13"/>
      <c r="F29" s="14" t="s">
        <v>252</v>
      </c>
      <c r="G29" s="14"/>
      <c r="H29" s="15"/>
      <c r="I29" s="13" t="s">
        <v>59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B24" sqref="B24"/>
    </sheetView>
  </sheetViews>
  <sheetFormatPr defaultRowHeight="15"/>
  <cols>
    <col min="1" max="1" width="25.7109375" style="40" customWidth="1"/>
    <col min="2" max="2" width="40.7109375" style="40" customWidth="1"/>
    <col min="3" max="3" width="15.7109375" style="40" customWidth="1"/>
    <col min="4" max="4" width="10.7109375" style="40" customWidth="1"/>
    <col min="5" max="5" width="5.140625" style="40" bestFit="1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6" t="str">
        <f>Summary!A3</f>
        <v>STG_TNB_MST_BOT_CLASS</v>
      </c>
      <c r="G4" s="3"/>
      <c r="H4" s="11"/>
      <c r="I4" s="39"/>
    </row>
    <row r="5" spans="1:9">
      <c r="A5" s="7" t="s">
        <v>9</v>
      </c>
      <c r="B5" s="6" t="str">
        <f>Summary!B3</f>
        <v>FNMDSC (WHERE MDSC_TYP = 'BOT-GRADE')</v>
      </c>
      <c r="G5" s="3"/>
      <c r="H5" s="11"/>
      <c r="I5" s="39"/>
    </row>
    <row r="6" spans="1:9">
      <c r="A6" s="7" t="s">
        <v>10</v>
      </c>
      <c r="B6" s="6" t="str">
        <f>Summary!D3</f>
        <v>GLTH_STG_STG_TNB_MST</v>
      </c>
      <c r="G6" s="3"/>
      <c r="H6" s="11"/>
      <c r="I6" s="39"/>
    </row>
    <row r="7" spans="1:9">
      <c r="A7" s="7" t="s">
        <v>11</v>
      </c>
      <c r="B7" s="6"/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 s="16" customFormat="1">
      <c r="A10" s="13" t="s">
        <v>46</v>
      </c>
      <c r="B10" s="13" t="s">
        <v>60</v>
      </c>
      <c r="C10" s="13" t="s">
        <v>28</v>
      </c>
      <c r="D10" s="13" t="s">
        <v>33</v>
      </c>
      <c r="E10" s="13"/>
      <c r="F10" s="14"/>
      <c r="G10" s="14"/>
      <c r="H10" s="14"/>
      <c r="I10" s="13" t="s">
        <v>46</v>
      </c>
    </row>
    <row r="11" spans="1:9" s="16" customFormat="1">
      <c r="A11" s="13" t="s">
        <v>47</v>
      </c>
      <c r="B11" s="13" t="s">
        <v>2</v>
      </c>
      <c r="C11" s="13" t="s">
        <v>28</v>
      </c>
      <c r="D11" s="13" t="s">
        <v>40</v>
      </c>
      <c r="E11" s="13"/>
      <c r="F11" s="14"/>
      <c r="G11" s="14"/>
      <c r="H11" s="14"/>
      <c r="I11" s="13" t="s">
        <v>47</v>
      </c>
    </row>
    <row r="12" spans="1:9" s="16" customFormat="1">
      <c r="A12" s="13" t="s">
        <v>48</v>
      </c>
      <c r="B12" s="13" t="s">
        <v>61</v>
      </c>
      <c r="C12" s="13" t="s">
        <v>28</v>
      </c>
      <c r="D12" s="13" t="s">
        <v>42</v>
      </c>
      <c r="E12" s="13"/>
      <c r="F12" s="14"/>
      <c r="G12" s="14"/>
      <c r="H12" s="14"/>
      <c r="I12" s="13" t="s">
        <v>48</v>
      </c>
    </row>
    <row r="13" spans="1:9" s="16" customFormat="1">
      <c r="A13" s="13" t="s">
        <v>49</v>
      </c>
      <c r="B13" s="13" t="s">
        <v>62</v>
      </c>
      <c r="C13" s="13" t="s">
        <v>28</v>
      </c>
      <c r="D13" s="13" t="s">
        <v>33</v>
      </c>
      <c r="E13" s="13"/>
      <c r="F13" s="14"/>
      <c r="G13" s="14"/>
      <c r="H13" s="14"/>
      <c r="I13" s="13" t="s">
        <v>49</v>
      </c>
    </row>
    <row r="14" spans="1:9" s="16" customFormat="1">
      <c r="A14" s="13" t="s">
        <v>50</v>
      </c>
      <c r="B14" s="13" t="s">
        <v>13</v>
      </c>
      <c r="C14" s="13" t="s">
        <v>28</v>
      </c>
      <c r="D14" s="13" t="s">
        <v>45</v>
      </c>
      <c r="E14" s="13"/>
      <c r="F14" s="14" t="s">
        <v>18</v>
      </c>
      <c r="G14" s="14"/>
      <c r="H14" s="14"/>
      <c r="I14" s="13" t="s">
        <v>50</v>
      </c>
    </row>
    <row r="15" spans="1:9" s="26" customFormat="1">
      <c r="A15" s="24" t="s">
        <v>51</v>
      </c>
      <c r="B15" s="24" t="s">
        <v>63</v>
      </c>
      <c r="C15" s="24" t="s">
        <v>28</v>
      </c>
      <c r="D15" s="24" t="s">
        <v>41</v>
      </c>
      <c r="E15" s="24"/>
      <c r="F15" s="14" t="s">
        <v>18</v>
      </c>
      <c r="G15" s="14" t="s">
        <v>18</v>
      </c>
      <c r="H15" s="25"/>
      <c r="I15" s="24" t="s">
        <v>51</v>
      </c>
    </row>
    <row r="16" spans="1:9" s="16" customFormat="1">
      <c r="A16" s="13" t="s">
        <v>52</v>
      </c>
      <c r="B16" s="13" t="s">
        <v>64</v>
      </c>
      <c r="C16" s="13" t="s">
        <v>28</v>
      </c>
      <c r="D16" s="13" t="s">
        <v>41</v>
      </c>
      <c r="E16" s="13"/>
      <c r="F16" s="14"/>
      <c r="G16" s="14"/>
      <c r="H16" s="14"/>
      <c r="I16" s="13" t="s">
        <v>52</v>
      </c>
    </row>
    <row r="17" spans="1:9" s="16" customFormat="1">
      <c r="A17" s="13" t="s">
        <v>53</v>
      </c>
      <c r="B17" s="13" t="s">
        <v>65</v>
      </c>
      <c r="C17" s="13" t="s">
        <v>29</v>
      </c>
      <c r="D17" s="13" t="s">
        <v>34</v>
      </c>
      <c r="E17" s="13"/>
      <c r="F17" s="14"/>
      <c r="G17" s="14"/>
      <c r="H17" s="14"/>
      <c r="I17" s="13" t="s">
        <v>53</v>
      </c>
    </row>
    <row r="18" spans="1:9" s="16" customFormat="1">
      <c r="A18" s="13" t="s">
        <v>54</v>
      </c>
      <c r="B18" s="13" t="s">
        <v>23</v>
      </c>
      <c r="C18" s="13" t="s">
        <v>28</v>
      </c>
      <c r="D18" s="13" t="s">
        <v>41</v>
      </c>
      <c r="E18" s="13"/>
      <c r="F18" s="14"/>
      <c r="G18" s="14"/>
      <c r="H18" s="14"/>
      <c r="I18" s="13" t="s">
        <v>54</v>
      </c>
    </row>
    <row r="19" spans="1:9" s="16" customFormat="1">
      <c r="A19" s="13" t="s">
        <v>55</v>
      </c>
      <c r="B19" s="13" t="s">
        <v>24</v>
      </c>
      <c r="C19" s="13" t="s">
        <v>28</v>
      </c>
      <c r="D19" s="13" t="s">
        <v>40</v>
      </c>
      <c r="E19" s="13"/>
      <c r="F19" s="14"/>
      <c r="G19" s="14"/>
      <c r="H19" s="14"/>
      <c r="I19" s="13" t="s">
        <v>55</v>
      </c>
    </row>
    <row r="20" spans="1:9" s="16" customFormat="1">
      <c r="A20" s="13" t="s">
        <v>56</v>
      </c>
      <c r="B20" s="13" t="s">
        <v>25</v>
      </c>
      <c r="C20" s="13" t="s">
        <v>29</v>
      </c>
      <c r="D20" s="13" t="s">
        <v>34</v>
      </c>
      <c r="E20" s="13"/>
      <c r="F20" s="14"/>
      <c r="G20" s="14"/>
      <c r="H20" s="14"/>
      <c r="I20" s="13" t="s">
        <v>56</v>
      </c>
    </row>
    <row r="21" spans="1:9" s="16" customFormat="1">
      <c r="A21" s="13" t="s">
        <v>57</v>
      </c>
      <c r="B21" s="13" t="s">
        <v>22</v>
      </c>
      <c r="C21" s="13" t="s">
        <v>28</v>
      </c>
      <c r="D21" s="13" t="s">
        <v>40</v>
      </c>
      <c r="E21" s="13"/>
      <c r="F21" s="14"/>
      <c r="G21" s="14"/>
      <c r="H21" s="14"/>
      <c r="I21" s="13" t="s">
        <v>57</v>
      </c>
    </row>
    <row r="22" spans="1:9" s="16" customFormat="1">
      <c r="A22" s="13" t="s">
        <v>58</v>
      </c>
      <c r="B22" s="13" t="s">
        <v>26</v>
      </c>
      <c r="C22" s="13" t="s">
        <v>30</v>
      </c>
      <c r="D22" s="13" t="s">
        <v>34</v>
      </c>
      <c r="E22" s="13"/>
      <c r="F22" s="14"/>
      <c r="G22" s="14"/>
      <c r="H22" s="14"/>
      <c r="I22" s="13" t="s">
        <v>58</v>
      </c>
    </row>
    <row r="23" spans="1:9" s="16" customFormat="1">
      <c r="A23" s="13" t="s">
        <v>249</v>
      </c>
      <c r="B23" s="13" t="s">
        <v>250</v>
      </c>
      <c r="C23" s="13" t="s">
        <v>251</v>
      </c>
      <c r="D23" s="13"/>
      <c r="E23" s="13"/>
      <c r="F23" s="14" t="s">
        <v>252</v>
      </c>
      <c r="G23" s="14"/>
      <c r="H23" s="15"/>
      <c r="I23" s="15" t="s">
        <v>253</v>
      </c>
    </row>
    <row r="24" spans="1:9" s="16" customFormat="1">
      <c r="A24" s="13" t="s">
        <v>254</v>
      </c>
      <c r="B24" s="13" t="s">
        <v>255</v>
      </c>
      <c r="C24" s="13" t="s">
        <v>28</v>
      </c>
      <c r="D24" s="13" t="s">
        <v>41</v>
      </c>
      <c r="E24" s="13"/>
      <c r="F24" s="14" t="s">
        <v>252</v>
      </c>
      <c r="G24" s="14"/>
      <c r="H24" s="15"/>
      <c r="I24" s="15" t="s">
        <v>253</v>
      </c>
    </row>
    <row r="25" spans="1:9" s="16" customFormat="1">
      <c r="A25" s="13" t="s">
        <v>256</v>
      </c>
      <c r="B25" s="13" t="s">
        <v>257</v>
      </c>
      <c r="C25" s="13" t="s">
        <v>28</v>
      </c>
      <c r="D25" s="13" t="s">
        <v>40</v>
      </c>
      <c r="E25" s="13"/>
      <c r="F25" s="14" t="s">
        <v>252</v>
      </c>
      <c r="G25" s="14"/>
      <c r="H25" s="15"/>
      <c r="I25" s="15" t="s">
        <v>253</v>
      </c>
    </row>
    <row r="26" spans="1:9" s="16" customFormat="1">
      <c r="A26" s="13" t="s">
        <v>258</v>
      </c>
      <c r="B26" s="13" t="s">
        <v>259</v>
      </c>
      <c r="C26" s="13" t="s">
        <v>28</v>
      </c>
      <c r="D26" s="13" t="s">
        <v>33</v>
      </c>
      <c r="E26" s="13"/>
      <c r="F26" s="14" t="s">
        <v>252</v>
      </c>
      <c r="G26" s="14"/>
      <c r="H26" s="15"/>
      <c r="I26" s="15" t="s">
        <v>253</v>
      </c>
    </row>
    <row r="27" spans="1:9" s="16" customFormat="1">
      <c r="A27" s="13" t="s">
        <v>260</v>
      </c>
      <c r="B27" s="13" t="s">
        <v>261</v>
      </c>
      <c r="C27" s="13" t="s">
        <v>28</v>
      </c>
      <c r="D27" s="13" t="s">
        <v>262</v>
      </c>
      <c r="E27" s="13"/>
      <c r="F27" s="14" t="s">
        <v>263</v>
      </c>
      <c r="G27" s="14"/>
      <c r="H27" s="15"/>
      <c r="I27" s="15" t="s">
        <v>253</v>
      </c>
    </row>
    <row r="28" spans="1:9" s="16" customFormat="1">
      <c r="A28" s="13" t="s">
        <v>264</v>
      </c>
      <c r="B28" s="13" t="s">
        <v>265</v>
      </c>
      <c r="C28" s="13" t="s">
        <v>30</v>
      </c>
      <c r="D28" s="13" t="s">
        <v>266</v>
      </c>
      <c r="E28" s="13"/>
      <c r="F28" s="14" t="s">
        <v>252</v>
      </c>
      <c r="G28" s="14"/>
      <c r="H28" s="15"/>
      <c r="I28" s="15" t="s">
        <v>253</v>
      </c>
    </row>
    <row r="29" spans="1:9" s="16" customFormat="1">
      <c r="A29" s="13" t="s">
        <v>267</v>
      </c>
      <c r="B29" s="13" t="s">
        <v>268</v>
      </c>
      <c r="C29" s="13" t="s">
        <v>30</v>
      </c>
      <c r="D29" s="13" t="s">
        <v>266</v>
      </c>
      <c r="E29" s="13"/>
      <c r="F29" s="14" t="s">
        <v>252</v>
      </c>
      <c r="G29" s="14"/>
      <c r="H29" s="15"/>
      <c r="I29" s="13" t="s">
        <v>59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selection activeCell="B4" sqref="B4"/>
    </sheetView>
  </sheetViews>
  <sheetFormatPr defaultRowHeight="15"/>
  <cols>
    <col min="1" max="1" width="25.7109375" style="40" customWidth="1"/>
    <col min="2" max="2" width="40.7109375" style="40" customWidth="1"/>
    <col min="3" max="3" width="15.7109375" style="40" customWidth="1"/>
    <col min="4" max="5" width="10.7109375" style="40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6" t="str">
        <f>Summary!A4</f>
        <v>STG_TNB_MST_BRANCH</v>
      </c>
      <c r="G4" s="3"/>
      <c r="H4" s="11"/>
      <c r="I4" s="39"/>
    </row>
    <row r="5" spans="1:9">
      <c r="A5" s="7" t="s">
        <v>9</v>
      </c>
      <c r="B5" s="6" t="str">
        <f>Summary!B4</f>
        <v>HPMDLR (WHERE MDLR_DEALER_CODE LIKE 'T%' AND MDLR_TITLE_CODE = '08001')</v>
      </c>
      <c r="G5" s="3"/>
      <c r="H5" s="11"/>
      <c r="I5" s="39"/>
    </row>
    <row r="6" spans="1:9">
      <c r="A6" s="7" t="s">
        <v>10</v>
      </c>
      <c r="B6" s="6" t="str">
        <f>Summary!D4</f>
        <v>GLTH_STG_STG_TNB_MST</v>
      </c>
      <c r="G6" s="3"/>
      <c r="H6" s="11"/>
      <c r="I6" s="39"/>
    </row>
    <row r="7" spans="1:9">
      <c r="A7" s="7" t="s">
        <v>11</v>
      </c>
      <c r="B7" s="6"/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270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>
      <c r="A10" s="13" t="s">
        <v>74</v>
      </c>
      <c r="B10" s="13" t="s">
        <v>60</v>
      </c>
      <c r="C10" s="13" t="s">
        <v>28</v>
      </c>
      <c r="D10" s="13" t="s">
        <v>33</v>
      </c>
      <c r="E10" s="13"/>
      <c r="F10" s="14"/>
      <c r="G10" s="14"/>
      <c r="H10" s="14"/>
      <c r="I10" s="13" t="s">
        <v>74</v>
      </c>
    </row>
    <row r="11" spans="1:9">
      <c r="A11" s="13" t="s">
        <v>75</v>
      </c>
      <c r="B11" s="13" t="s">
        <v>173</v>
      </c>
      <c r="C11" s="13" t="s">
        <v>28</v>
      </c>
      <c r="D11" s="13" t="s">
        <v>41</v>
      </c>
      <c r="E11" s="13"/>
      <c r="F11" s="14" t="s">
        <v>18</v>
      </c>
      <c r="G11" s="14" t="s">
        <v>18</v>
      </c>
      <c r="H11" s="14"/>
      <c r="I11" s="13" t="s">
        <v>75</v>
      </c>
    </row>
    <row r="12" spans="1:9" s="26" customFormat="1">
      <c r="A12" s="13" t="s">
        <v>76</v>
      </c>
      <c r="B12" s="13" t="s">
        <v>174</v>
      </c>
      <c r="C12" s="13" t="s">
        <v>28</v>
      </c>
      <c r="D12" s="13" t="s">
        <v>35</v>
      </c>
      <c r="E12" s="13"/>
      <c r="F12" s="14"/>
      <c r="G12" s="14"/>
      <c r="H12" s="14"/>
      <c r="I12" s="13" t="s">
        <v>76</v>
      </c>
    </row>
    <row r="13" spans="1:9">
      <c r="A13" s="13" t="s">
        <v>77</v>
      </c>
      <c r="B13" s="13" t="s">
        <v>175</v>
      </c>
      <c r="C13" s="13" t="s">
        <v>28</v>
      </c>
      <c r="D13" s="13" t="s">
        <v>38</v>
      </c>
      <c r="E13" s="13"/>
      <c r="F13" s="14" t="s">
        <v>18</v>
      </c>
      <c r="G13" s="14" t="s">
        <v>18</v>
      </c>
      <c r="H13" s="14"/>
      <c r="I13" s="13" t="s">
        <v>77</v>
      </c>
    </row>
    <row r="14" spans="1:9">
      <c r="A14" s="13" t="s">
        <v>78</v>
      </c>
      <c r="B14" s="13" t="s">
        <v>176</v>
      </c>
      <c r="C14" s="13" t="s">
        <v>28</v>
      </c>
      <c r="D14" s="13" t="s">
        <v>38</v>
      </c>
      <c r="E14" s="13"/>
      <c r="F14" s="14"/>
      <c r="G14" s="14"/>
      <c r="H14" s="14"/>
      <c r="I14" s="13" t="s">
        <v>78</v>
      </c>
    </row>
    <row r="15" spans="1:9" s="16" customFormat="1">
      <c r="A15" s="13" t="s">
        <v>79</v>
      </c>
      <c r="B15" s="13" t="s">
        <v>177</v>
      </c>
      <c r="C15" s="13" t="s">
        <v>28</v>
      </c>
      <c r="D15" s="13" t="s">
        <v>40</v>
      </c>
      <c r="E15" s="13"/>
      <c r="F15" s="14"/>
      <c r="G15" s="14"/>
      <c r="H15" s="14"/>
      <c r="I15" s="13" t="s">
        <v>79</v>
      </c>
    </row>
    <row r="16" spans="1:9">
      <c r="A16" s="13" t="s">
        <v>80</v>
      </c>
      <c r="B16" s="13" t="s">
        <v>178</v>
      </c>
      <c r="C16" s="13" t="s">
        <v>28</v>
      </c>
      <c r="D16" s="13" t="s">
        <v>37</v>
      </c>
      <c r="E16" s="13"/>
      <c r="F16" s="14"/>
      <c r="G16" s="14"/>
      <c r="H16" s="14"/>
      <c r="I16" s="13" t="s">
        <v>80</v>
      </c>
    </row>
    <row r="17" spans="1:9">
      <c r="A17" s="13" t="s">
        <v>81</v>
      </c>
      <c r="B17" s="13" t="s">
        <v>179</v>
      </c>
      <c r="C17" s="13" t="s">
        <v>28</v>
      </c>
      <c r="D17" s="13" t="s">
        <v>37</v>
      </c>
      <c r="E17" s="13"/>
      <c r="F17" s="14"/>
      <c r="G17" s="14"/>
      <c r="H17" s="14"/>
      <c r="I17" s="13" t="s">
        <v>81</v>
      </c>
    </row>
    <row r="18" spans="1:9">
      <c r="A18" s="13" t="s">
        <v>82</v>
      </c>
      <c r="B18" s="13" t="s">
        <v>180</v>
      </c>
      <c r="C18" s="13" t="s">
        <v>28</v>
      </c>
      <c r="D18" s="13" t="s">
        <v>37</v>
      </c>
      <c r="E18" s="13"/>
      <c r="F18" s="14"/>
      <c r="G18" s="14"/>
      <c r="H18" s="14"/>
      <c r="I18" s="13" t="s">
        <v>82</v>
      </c>
    </row>
    <row r="19" spans="1:9">
      <c r="A19" s="13" t="s">
        <v>83</v>
      </c>
      <c r="B19" s="13" t="s">
        <v>181</v>
      </c>
      <c r="C19" s="13" t="s">
        <v>28</v>
      </c>
      <c r="D19" s="13" t="s">
        <v>37</v>
      </c>
      <c r="E19" s="13"/>
      <c r="F19" s="14"/>
      <c r="G19" s="14"/>
      <c r="H19" s="14"/>
      <c r="I19" s="13" t="s">
        <v>83</v>
      </c>
    </row>
    <row r="20" spans="1:9">
      <c r="A20" s="13" t="s">
        <v>84</v>
      </c>
      <c r="B20" s="13" t="s">
        <v>182</v>
      </c>
      <c r="C20" s="13" t="s">
        <v>28</v>
      </c>
      <c r="D20" s="13" t="s">
        <v>36</v>
      </c>
      <c r="E20" s="13"/>
      <c r="F20" s="14"/>
      <c r="G20" s="14"/>
      <c r="H20" s="14"/>
      <c r="I20" s="13" t="s">
        <v>84</v>
      </c>
    </row>
    <row r="21" spans="1:9">
      <c r="A21" s="13" t="s">
        <v>85</v>
      </c>
      <c r="B21" s="13" t="s">
        <v>183</v>
      </c>
      <c r="C21" s="13" t="s">
        <v>28</v>
      </c>
      <c r="D21" s="13" t="s">
        <v>36</v>
      </c>
      <c r="E21" s="13"/>
      <c r="F21" s="14"/>
      <c r="G21" s="14"/>
      <c r="H21" s="14"/>
      <c r="I21" s="13" t="s">
        <v>85</v>
      </c>
    </row>
    <row r="22" spans="1:9">
      <c r="A22" s="13" t="s">
        <v>86</v>
      </c>
      <c r="B22" s="13" t="s">
        <v>184</v>
      </c>
      <c r="C22" s="13" t="s">
        <v>28</v>
      </c>
      <c r="D22" s="13" t="s">
        <v>36</v>
      </c>
      <c r="E22" s="13"/>
      <c r="F22" s="14"/>
      <c r="G22" s="14"/>
      <c r="H22" s="14"/>
      <c r="I22" s="13" t="s">
        <v>86</v>
      </c>
    </row>
    <row r="23" spans="1:9">
      <c r="A23" s="13" t="s">
        <v>87</v>
      </c>
      <c r="B23" s="13" t="s">
        <v>185</v>
      </c>
      <c r="C23" s="13" t="s">
        <v>28</v>
      </c>
      <c r="D23" s="13" t="s">
        <v>41</v>
      </c>
      <c r="E23" s="13"/>
      <c r="F23" s="14"/>
      <c r="G23" s="14"/>
      <c r="H23" s="14"/>
      <c r="I23" s="13" t="s">
        <v>87</v>
      </c>
    </row>
    <row r="24" spans="1:9">
      <c r="A24" s="13" t="s">
        <v>88</v>
      </c>
      <c r="B24" s="13" t="s">
        <v>186</v>
      </c>
      <c r="C24" s="13" t="s">
        <v>28</v>
      </c>
      <c r="D24" s="13" t="s">
        <v>169</v>
      </c>
      <c r="E24" s="13"/>
      <c r="F24" s="14"/>
      <c r="G24" s="14"/>
      <c r="H24" s="14"/>
      <c r="I24" s="13" t="s">
        <v>88</v>
      </c>
    </row>
    <row r="25" spans="1:9">
      <c r="A25" s="13" t="s">
        <v>89</v>
      </c>
      <c r="B25" s="13" t="s">
        <v>187</v>
      </c>
      <c r="C25" s="13" t="s">
        <v>28</v>
      </c>
      <c r="D25" s="13" t="s">
        <v>42</v>
      </c>
      <c r="E25" s="13"/>
      <c r="F25" s="14"/>
      <c r="G25" s="14"/>
      <c r="H25" s="14"/>
      <c r="I25" s="13" t="s">
        <v>89</v>
      </c>
    </row>
    <row r="26" spans="1:9">
      <c r="A26" s="13" t="s">
        <v>90</v>
      </c>
      <c r="B26" s="13" t="s">
        <v>188</v>
      </c>
      <c r="C26" s="13" t="s">
        <v>28</v>
      </c>
      <c r="D26" s="13" t="s">
        <v>37</v>
      </c>
      <c r="E26" s="13"/>
      <c r="F26" s="14"/>
      <c r="G26" s="14"/>
      <c r="H26" s="14"/>
      <c r="I26" s="13" t="s">
        <v>90</v>
      </c>
    </row>
    <row r="27" spans="1:9">
      <c r="A27" s="13" t="s">
        <v>91</v>
      </c>
      <c r="B27" s="13" t="s">
        <v>189</v>
      </c>
      <c r="C27" s="13" t="s">
        <v>28</v>
      </c>
      <c r="D27" s="13" t="s">
        <v>37</v>
      </c>
      <c r="E27" s="13"/>
      <c r="F27" s="14"/>
      <c r="G27" s="14"/>
      <c r="H27" s="14"/>
      <c r="I27" s="13" t="s">
        <v>91</v>
      </c>
    </row>
    <row r="28" spans="1:9">
      <c r="A28" s="13" t="s">
        <v>92</v>
      </c>
      <c r="B28" s="13" t="s">
        <v>190</v>
      </c>
      <c r="C28" s="13" t="s">
        <v>29</v>
      </c>
      <c r="D28" s="13" t="s">
        <v>34</v>
      </c>
      <c r="E28" s="13"/>
      <c r="F28" s="14"/>
      <c r="G28" s="14"/>
      <c r="H28" s="14"/>
      <c r="I28" s="13" t="s">
        <v>92</v>
      </c>
    </row>
    <row r="29" spans="1:9">
      <c r="A29" s="13" t="s">
        <v>93</v>
      </c>
      <c r="B29" s="13" t="s">
        <v>191</v>
      </c>
      <c r="C29" s="13" t="s">
        <v>28</v>
      </c>
      <c r="D29" s="13" t="s">
        <v>45</v>
      </c>
      <c r="E29" s="13"/>
      <c r="F29" s="14"/>
      <c r="G29" s="14"/>
      <c r="H29" s="14"/>
      <c r="I29" s="13" t="s">
        <v>93</v>
      </c>
    </row>
    <row r="30" spans="1:9">
      <c r="A30" s="13" t="s">
        <v>94</v>
      </c>
      <c r="B30" s="13" t="s">
        <v>192</v>
      </c>
      <c r="C30" s="13" t="s">
        <v>28</v>
      </c>
      <c r="D30" s="13" t="s">
        <v>37</v>
      </c>
      <c r="E30" s="13"/>
      <c r="F30" s="14"/>
      <c r="G30" s="14"/>
      <c r="H30" s="14"/>
      <c r="I30" s="13" t="s">
        <v>94</v>
      </c>
    </row>
    <row r="31" spans="1:9">
      <c r="A31" s="13" t="s">
        <v>95</v>
      </c>
      <c r="B31" s="13" t="s">
        <v>193</v>
      </c>
      <c r="C31" s="13" t="s">
        <v>28</v>
      </c>
      <c r="D31" s="13" t="s">
        <v>37</v>
      </c>
      <c r="E31" s="13"/>
      <c r="F31" s="14"/>
      <c r="G31" s="14"/>
      <c r="H31" s="14"/>
      <c r="I31" s="13" t="s">
        <v>95</v>
      </c>
    </row>
    <row r="32" spans="1:9">
      <c r="A32" s="13" t="s">
        <v>96</v>
      </c>
      <c r="B32" s="13" t="s">
        <v>194</v>
      </c>
      <c r="C32" s="13" t="s">
        <v>28</v>
      </c>
      <c r="D32" s="13" t="s">
        <v>37</v>
      </c>
      <c r="E32" s="13"/>
      <c r="F32" s="14"/>
      <c r="G32" s="14"/>
      <c r="H32" s="14"/>
      <c r="I32" s="13" t="s">
        <v>96</v>
      </c>
    </row>
    <row r="33" spans="1:9">
      <c r="A33" s="13" t="s">
        <v>97</v>
      </c>
      <c r="B33" s="13" t="s">
        <v>195</v>
      </c>
      <c r="C33" s="13" t="s">
        <v>28</v>
      </c>
      <c r="D33" s="13" t="s">
        <v>37</v>
      </c>
      <c r="E33" s="13"/>
      <c r="F33" s="14"/>
      <c r="G33" s="14"/>
      <c r="H33" s="14"/>
      <c r="I33" s="13" t="s">
        <v>97</v>
      </c>
    </row>
    <row r="34" spans="1:9">
      <c r="A34" s="13" t="s">
        <v>98</v>
      </c>
      <c r="B34" s="13" t="s">
        <v>196</v>
      </c>
      <c r="C34" s="13" t="s">
        <v>28</v>
      </c>
      <c r="D34" s="13" t="s">
        <v>170</v>
      </c>
      <c r="E34" s="13"/>
      <c r="F34" s="14"/>
      <c r="G34" s="14"/>
      <c r="H34" s="14"/>
      <c r="I34" s="13" t="s">
        <v>98</v>
      </c>
    </row>
    <row r="35" spans="1:9">
      <c r="A35" s="13" t="s">
        <v>99</v>
      </c>
      <c r="B35" s="13" t="s">
        <v>197</v>
      </c>
      <c r="C35" s="13" t="s">
        <v>28</v>
      </c>
      <c r="D35" s="13" t="s">
        <v>33</v>
      </c>
      <c r="E35" s="13"/>
      <c r="F35" s="14"/>
      <c r="G35" s="14"/>
      <c r="H35" s="14"/>
      <c r="I35" s="13" t="s">
        <v>99</v>
      </c>
    </row>
    <row r="36" spans="1:9">
      <c r="A36" s="13" t="s">
        <v>100</v>
      </c>
      <c r="B36" s="13" t="s">
        <v>198</v>
      </c>
      <c r="C36" s="13" t="s">
        <v>28</v>
      </c>
      <c r="D36" s="13" t="s">
        <v>33</v>
      </c>
      <c r="E36" s="13"/>
      <c r="F36" s="14"/>
      <c r="G36" s="14"/>
      <c r="H36" s="14"/>
      <c r="I36" s="13" t="s">
        <v>100</v>
      </c>
    </row>
    <row r="37" spans="1:9">
      <c r="A37" s="13" t="s">
        <v>101</v>
      </c>
      <c r="B37" s="13" t="s">
        <v>199</v>
      </c>
      <c r="C37" s="13" t="s">
        <v>29</v>
      </c>
      <c r="D37" s="13" t="s">
        <v>34</v>
      </c>
      <c r="E37" s="13"/>
      <c r="F37" s="14"/>
      <c r="G37" s="14"/>
      <c r="H37" s="14"/>
      <c r="I37" s="13" t="s">
        <v>101</v>
      </c>
    </row>
    <row r="38" spans="1:9">
      <c r="A38" s="13" t="s">
        <v>102</v>
      </c>
      <c r="B38" s="13" t="s">
        <v>200</v>
      </c>
      <c r="C38" s="13" t="s">
        <v>28</v>
      </c>
      <c r="D38" s="13" t="s">
        <v>33</v>
      </c>
      <c r="E38" s="13"/>
      <c r="F38" s="14"/>
      <c r="G38" s="14"/>
      <c r="H38" s="14"/>
      <c r="I38" s="13" t="s">
        <v>102</v>
      </c>
    </row>
    <row r="39" spans="1:9">
      <c r="A39" s="13" t="s">
        <v>103</v>
      </c>
      <c r="B39" s="13" t="s">
        <v>201</v>
      </c>
      <c r="C39" s="13" t="s">
        <v>29</v>
      </c>
      <c r="D39" s="13" t="s">
        <v>34</v>
      </c>
      <c r="E39" s="13"/>
      <c r="F39" s="14"/>
      <c r="G39" s="14"/>
      <c r="H39" s="14"/>
      <c r="I39" s="13" t="s">
        <v>103</v>
      </c>
    </row>
    <row r="40" spans="1:9">
      <c r="A40" s="13" t="s">
        <v>104</v>
      </c>
      <c r="B40" s="13" t="s">
        <v>202</v>
      </c>
      <c r="C40" s="13" t="s">
        <v>28</v>
      </c>
      <c r="D40" s="13" t="s">
        <v>33</v>
      </c>
      <c r="E40" s="13"/>
      <c r="F40" s="14"/>
      <c r="G40" s="14"/>
      <c r="H40" s="14"/>
      <c r="I40" s="13" t="s">
        <v>104</v>
      </c>
    </row>
    <row r="41" spans="1:9">
      <c r="A41" s="13" t="s">
        <v>105</v>
      </c>
      <c r="B41" s="13" t="s">
        <v>203</v>
      </c>
      <c r="C41" s="13" t="s">
        <v>28</v>
      </c>
      <c r="D41" s="13" t="s">
        <v>33</v>
      </c>
      <c r="E41" s="13"/>
      <c r="F41" s="14"/>
      <c r="G41" s="14"/>
      <c r="H41" s="14"/>
      <c r="I41" s="13" t="s">
        <v>105</v>
      </c>
    </row>
    <row r="42" spans="1:9">
      <c r="A42" s="13" t="s">
        <v>106</v>
      </c>
      <c r="B42" s="13" t="s">
        <v>204</v>
      </c>
      <c r="C42" s="13" t="s">
        <v>28</v>
      </c>
      <c r="D42" s="13" t="s">
        <v>33</v>
      </c>
      <c r="E42" s="13"/>
      <c r="F42" s="14"/>
      <c r="G42" s="14"/>
      <c r="H42" s="14"/>
      <c r="I42" s="13" t="s">
        <v>106</v>
      </c>
    </row>
    <row r="43" spans="1:9">
      <c r="A43" s="13" t="s">
        <v>107</v>
      </c>
      <c r="B43" s="13" t="s">
        <v>205</v>
      </c>
      <c r="C43" s="13" t="s">
        <v>28</v>
      </c>
      <c r="D43" s="13" t="s">
        <v>33</v>
      </c>
      <c r="E43" s="13"/>
      <c r="F43" s="14"/>
      <c r="G43" s="14"/>
      <c r="H43" s="14"/>
      <c r="I43" s="13" t="s">
        <v>107</v>
      </c>
    </row>
    <row r="44" spans="1:9">
      <c r="A44" s="13" t="s">
        <v>108</v>
      </c>
      <c r="B44" s="13" t="s">
        <v>206</v>
      </c>
      <c r="C44" s="13" t="s">
        <v>28</v>
      </c>
      <c r="D44" s="13" t="s">
        <v>33</v>
      </c>
      <c r="E44" s="13"/>
      <c r="F44" s="14"/>
      <c r="G44" s="14"/>
      <c r="H44" s="14"/>
      <c r="I44" s="13" t="s">
        <v>108</v>
      </c>
    </row>
    <row r="45" spans="1:9">
      <c r="A45" s="13" t="s">
        <v>109</v>
      </c>
      <c r="B45" s="13" t="s">
        <v>207</v>
      </c>
      <c r="C45" s="13" t="s">
        <v>29</v>
      </c>
      <c r="D45" s="13" t="s">
        <v>34</v>
      </c>
      <c r="E45" s="13"/>
      <c r="F45" s="14"/>
      <c r="G45" s="14"/>
      <c r="H45" s="14"/>
      <c r="I45" s="13" t="s">
        <v>109</v>
      </c>
    </row>
    <row r="46" spans="1:9">
      <c r="A46" s="13" t="s">
        <v>110</v>
      </c>
      <c r="B46" s="13" t="s">
        <v>208</v>
      </c>
      <c r="C46" s="13" t="s">
        <v>28</v>
      </c>
      <c r="D46" s="13" t="s">
        <v>33</v>
      </c>
      <c r="E46" s="13"/>
      <c r="F46" s="14"/>
      <c r="G46" s="14"/>
      <c r="H46" s="14"/>
      <c r="I46" s="13" t="s">
        <v>110</v>
      </c>
    </row>
    <row r="47" spans="1:9">
      <c r="A47" s="13" t="s">
        <v>111</v>
      </c>
      <c r="B47" s="13" t="s">
        <v>209</v>
      </c>
      <c r="C47" s="13" t="s">
        <v>28</v>
      </c>
      <c r="D47" s="13" t="s">
        <v>33</v>
      </c>
      <c r="E47" s="13"/>
      <c r="F47" s="14"/>
      <c r="G47" s="14"/>
      <c r="H47" s="14"/>
      <c r="I47" s="13" t="s">
        <v>111</v>
      </c>
    </row>
    <row r="48" spans="1:9">
      <c r="A48" s="13" t="s">
        <v>112</v>
      </c>
      <c r="B48" s="13" t="s">
        <v>210</v>
      </c>
      <c r="C48" s="13" t="s">
        <v>28</v>
      </c>
      <c r="D48" s="13" t="s">
        <v>33</v>
      </c>
      <c r="E48" s="13"/>
      <c r="F48" s="14"/>
      <c r="G48" s="14"/>
      <c r="H48" s="14"/>
      <c r="I48" s="13" t="s">
        <v>112</v>
      </c>
    </row>
    <row r="49" spans="1:9">
      <c r="A49" s="13" t="s">
        <v>113</v>
      </c>
      <c r="B49" s="13" t="s">
        <v>211</v>
      </c>
      <c r="C49" s="13" t="s">
        <v>28</v>
      </c>
      <c r="D49" s="13" t="s">
        <v>33</v>
      </c>
      <c r="E49" s="13"/>
      <c r="F49" s="14"/>
      <c r="G49" s="14"/>
      <c r="H49" s="14"/>
      <c r="I49" s="13" t="s">
        <v>113</v>
      </c>
    </row>
    <row r="50" spans="1:9">
      <c r="A50" s="13" t="s">
        <v>114</v>
      </c>
      <c r="B50" s="13" t="s">
        <v>63</v>
      </c>
      <c r="C50" s="13" t="s">
        <v>28</v>
      </c>
      <c r="D50" s="13" t="s">
        <v>41</v>
      </c>
      <c r="E50" s="13"/>
      <c r="F50" s="14"/>
      <c r="G50" s="14"/>
      <c r="H50" s="14"/>
      <c r="I50" s="13" t="s">
        <v>114</v>
      </c>
    </row>
    <row r="51" spans="1:9">
      <c r="A51" s="13" t="s">
        <v>115</v>
      </c>
      <c r="B51" s="13" t="s">
        <v>212</v>
      </c>
      <c r="C51" s="13" t="s">
        <v>28</v>
      </c>
      <c r="D51" s="13" t="s">
        <v>33</v>
      </c>
      <c r="E51" s="13"/>
      <c r="F51" s="14"/>
      <c r="G51" s="14"/>
      <c r="H51" s="14"/>
      <c r="I51" s="13" t="s">
        <v>115</v>
      </c>
    </row>
    <row r="52" spans="1:9">
      <c r="A52" s="13" t="s">
        <v>116</v>
      </c>
      <c r="B52" s="13" t="s">
        <v>213</v>
      </c>
      <c r="C52" s="13" t="s">
        <v>28</v>
      </c>
      <c r="D52" s="13" t="s">
        <v>33</v>
      </c>
      <c r="E52" s="13"/>
      <c r="F52" s="14"/>
      <c r="G52" s="14"/>
      <c r="H52" s="14"/>
      <c r="I52" s="13" t="s">
        <v>116</v>
      </c>
    </row>
    <row r="53" spans="1:9">
      <c r="A53" s="13" t="s">
        <v>117</v>
      </c>
      <c r="B53" s="13" t="s">
        <v>214</v>
      </c>
      <c r="C53" s="13" t="s">
        <v>28</v>
      </c>
      <c r="D53" s="13" t="s">
        <v>33</v>
      </c>
      <c r="E53" s="13"/>
      <c r="F53" s="14"/>
      <c r="G53" s="14"/>
      <c r="H53" s="14"/>
      <c r="I53" s="13" t="s">
        <v>117</v>
      </c>
    </row>
    <row r="54" spans="1:9">
      <c r="A54" s="13" t="s">
        <v>118</v>
      </c>
      <c r="B54" s="13" t="s">
        <v>215</v>
      </c>
      <c r="C54" s="13" t="s">
        <v>28</v>
      </c>
      <c r="D54" s="13" t="s">
        <v>33</v>
      </c>
      <c r="E54" s="13"/>
      <c r="F54" s="14"/>
      <c r="G54" s="14"/>
      <c r="H54" s="14"/>
      <c r="I54" s="13" t="s">
        <v>118</v>
      </c>
    </row>
    <row r="55" spans="1:9">
      <c r="A55" s="13" t="s">
        <v>119</v>
      </c>
      <c r="B55" s="13" t="s">
        <v>216</v>
      </c>
      <c r="C55" s="13" t="s">
        <v>28</v>
      </c>
      <c r="D55" s="13" t="s">
        <v>33</v>
      </c>
      <c r="E55" s="13"/>
      <c r="F55" s="14"/>
      <c r="G55" s="14"/>
      <c r="H55" s="14"/>
      <c r="I55" s="13" t="s">
        <v>119</v>
      </c>
    </row>
    <row r="56" spans="1:9">
      <c r="A56" s="13" t="s">
        <v>120</v>
      </c>
      <c r="B56" s="13" t="s">
        <v>217</v>
      </c>
      <c r="C56" s="13" t="s">
        <v>28</v>
      </c>
      <c r="D56" s="13" t="s">
        <v>67</v>
      </c>
      <c r="E56" s="13"/>
      <c r="F56" s="14"/>
      <c r="G56" s="14"/>
      <c r="H56" s="14"/>
      <c r="I56" s="13" t="s">
        <v>120</v>
      </c>
    </row>
    <row r="57" spans="1:9">
      <c r="A57" s="13" t="s">
        <v>121</v>
      </c>
      <c r="B57" s="13" t="s">
        <v>218</v>
      </c>
      <c r="C57" s="13" t="s">
        <v>28</v>
      </c>
      <c r="D57" s="13" t="s">
        <v>39</v>
      </c>
      <c r="E57" s="13"/>
      <c r="F57" s="14"/>
      <c r="G57" s="14"/>
      <c r="H57" s="14"/>
      <c r="I57" s="13" t="s">
        <v>121</v>
      </c>
    </row>
    <row r="58" spans="1:9">
      <c r="A58" s="13" t="s">
        <v>122</v>
      </c>
      <c r="B58" s="13" t="s">
        <v>219</v>
      </c>
      <c r="C58" s="13" t="s">
        <v>28</v>
      </c>
      <c r="D58" s="13" t="s">
        <v>33</v>
      </c>
      <c r="E58" s="13"/>
      <c r="F58" s="14"/>
      <c r="G58" s="14"/>
      <c r="H58" s="14"/>
      <c r="I58" s="13" t="s">
        <v>122</v>
      </c>
    </row>
    <row r="59" spans="1:9">
      <c r="A59" s="13" t="s">
        <v>123</v>
      </c>
      <c r="B59" s="13" t="s">
        <v>220</v>
      </c>
      <c r="C59" s="13" t="s">
        <v>28</v>
      </c>
      <c r="D59" s="13" t="s">
        <v>43</v>
      </c>
      <c r="E59" s="13"/>
      <c r="F59" s="14"/>
      <c r="G59" s="14"/>
      <c r="H59" s="14"/>
      <c r="I59" s="13" t="s">
        <v>123</v>
      </c>
    </row>
    <row r="60" spans="1:9">
      <c r="A60" s="13" t="s">
        <v>124</v>
      </c>
      <c r="B60" s="13" t="s">
        <v>221</v>
      </c>
      <c r="C60" s="13" t="s">
        <v>28</v>
      </c>
      <c r="D60" s="13" t="s">
        <v>33</v>
      </c>
      <c r="E60" s="13"/>
      <c r="F60" s="14"/>
      <c r="G60" s="14"/>
      <c r="H60" s="14"/>
      <c r="I60" s="13" t="s">
        <v>124</v>
      </c>
    </row>
    <row r="61" spans="1:9">
      <c r="A61" s="13" t="s">
        <v>125</v>
      </c>
      <c r="B61" s="13" t="s">
        <v>222</v>
      </c>
      <c r="C61" s="13" t="s">
        <v>28</v>
      </c>
      <c r="D61" s="13" t="s">
        <v>33</v>
      </c>
      <c r="E61" s="13"/>
      <c r="F61" s="14"/>
      <c r="G61" s="14"/>
      <c r="H61" s="14"/>
      <c r="I61" s="13" t="s">
        <v>125</v>
      </c>
    </row>
    <row r="62" spans="1:9">
      <c r="A62" s="13" t="s">
        <v>126</v>
      </c>
      <c r="B62" s="13" t="s">
        <v>223</v>
      </c>
      <c r="C62" s="13" t="s">
        <v>28</v>
      </c>
      <c r="D62" s="13" t="s">
        <v>41</v>
      </c>
      <c r="E62" s="13"/>
      <c r="F62" s="14"/>
      <c r="G62" s="14"/>
      <c r="H62" s="14"/>
      <c r="I62" s="13" t="s">
        <v>126</v>
      </c>
    </row>
    <row r="63" spans="1:9">
      <c r="A63" s="13" t="s">
        <v>127</v>
      </c>
      <c r="B63" s="13" t="s">
        <v>21</v>
      </c>
      <c r="C63" s="13" t="s">
        <v>28</v>
      </c>
      <c r="D63" s="13" t="s">
        <v>41</v>
      </c>
      <c r="E63" s="13"/>
      <c r="F63" s="14"/>
      <c r="G63" s="14"/>
      <c r="H63" s="14"/>
      <c r="I63" s="13" t="s">
        <v>127</v>
      </c>
    </row>
    <row r="64" spans="1:9">
      <c r="A64" s="13" t="s">
        <v>128</v>
      </c>
      <c r="B64" s="13" t="s">
        <v>224</v>
      </c>
      <c r="C64" s="13" t="s">
        <v>28</v>
      </c>
      <c r="D64" s="13" t="s">
        <v>37</v>
      </c>
      <c r="E64" s="13"/>
      <c r="F64" s="14"/>
      <c r="G64" s="14"/>
      <c r="H64" s="14"/>
      <c r="I64" s="13" t="s">
        <v>128</v>
      </c>
    </row>
    <row r="65" spans="1:9">
      <c r="A65" s="13" t="s">
        <v>129</v>
      </c>
      <c r="B65" s="13" t="s">
        <v>225</v>
      </c>
      <c r="C65" s="13" t="s">
        <v>28</v>
      </c>
      <c r="D65" s="13" t="s">
        <v>33</v>
      </c>
      <c r="E65" s="13"/>
      <c r="F65" s="14"/>
      <c r="G65" s="14"/>
      <c r="H65" s="14"/>
      <c r="I65" s="13" t="s">
        <v>129</v>
      </c>
    </row>
    <row r="66" spans="1:9">
      <c r="A66" s="13" t="s">
        <v>130</v>
      </c>
      <c r="B66" s="13" t="s">
        <v>226</v>
      </c>
      <c r="C66" s="13" t="s">
        <v>28</v>
      </c>
      <c r="D66" s="13" t="s">
        <v>33</v>
      </c>
      <c r="E66" s="13"/>
      <c r="F66" s="14"/>
      <c r="G66" s="14"/>
      <c r="H66" s="14"/>
      <c r="I66" s="13" t="s">
        <v>130</v>
      </c>
    </row>
    <row r="67" spans="1:9">
      <c r="A67" s="13" t="s">
        <v>131</v>
      </c>
      <c r="B67" s="13" t="s">
        <v>227</v>
      </c>
      <c r="C67" s="13" t="s">
        <v>28</v>
      </c>
      <c r="D67" s="13" t="s">
        <v>39</v>
      </c>
      <c r="E67" s="13"/>
      <c r="F67" s="14"/>
      <c r="G67" s="14"/>
      <c r="H67" s="14"/>
      <c r="I67" s="13" t="s">
        <v>131</v>
      </c>
    </row>
    <row r="68" spans="1:9">
      <c r="A68" s="13" t="s">
        <v>132</v>
      </c>
      <c r="B68" s="13" t="s">
        <v>66</v>
      </c>
      <c r="C68" s="13" t="s">
        <v>29</v>
      </c>
      <c r="D68" s="13" t="s">
        <v>34</v>
      </c>
      <c r="E68" s="13"/>
      <c r="F68" s="14"/>
      <c r="G68" s="14"/>
      <c r="H68" s="14"/>
      <c r="I68" s="13" t="s">
        <v>132</v>
      </c>
    </row>
    <row r="69" spans="1:9">
      <c r="A69" s="13" t="s">
        <v>133</v>
      </c>
      <c r="B69" s="13" t="s">
        <v>66</v>
      </c>
      <c r="C69" s="13" t="s">
        <v>28</v>
      </c>
      <c r="D69" s="13" t="s">
        <v>41</v>
      </c>
      <c r="E69" s="13"/>
      <c r="F69" s="14"/>
      <c r="G69" s="14"/>
      <c r="H69" s="14"/>
      <c r="I69" s="13" t="s">
        <v>133</v>
      </c>
    </row>
    <row r="70" spans="1:9">
      <c r="A70" s="13" t="s">
        <v>134</v>
      </c>
      <c r="B70" s="13" t="s">
        <v>228</v>
      </c>
      <c r="C70" s="13" t="s">
        <v>29</v>
      </c>
      <c r="D70" s="13" t="s">
        <v>34</v>
      </c>
      <c r="E70" s="13"/>
      <c r="F70" s="14"/>
      <c r="G70" s="14"/>
      <c r="H70" s="14"/>
      <c r="I70" s="13" t="s">
        <v>134</v>
      </c>
    </row>
    <row r="71" spans="1:9">
      <c r="A71" s="13" t="s">
        <v>135</v>
      </c>
      <c r="B71" s="13" t="s">
        <v>229</v>
      </c>
      <c r="C71" s="13" t="s">
        <v>167</v>
      </c>
      <c r="D71" s="13" t="s">
        <v>41</v>
      </c>
      <c r="E71" s="13"/>
      <c r="F71" s="14"/>
      <c r="G71" s="14"/>
      <c r="H71" s="14"/>
      <c r="I71" s="13" t="s">
        <v>135</v>
      </c>
    </row>
    <row r="72" spans="1:9">
      <c r="A72" s="13" t="s">
        <v>136</v>
      </c>
      <c r="B72" s="13" t="s">
        <v>230</v>
      </c>
      <c r="C72" s="13" t="s">
        <v>31</v>
      </c>
      <c r="D72" s="13" t="s">
        <v>33</v>
      </c>
      <c r="E72" s="13"/>
      <c r="F72" s="14"/>
      <c r="G72" s="14"/>
      <c r="H72" s="14"/>
      <c r="I72" s="13" t="s">
        <v>136</v>
      </c>
    </row>
    <row r="73" spans="1:9">
      <c r="A73" s="13" t="s">
        <v>137</v>
      </c>
      <c r="B73" s="13" t="s">
        <v>231</v>
      </c>
      <c r="C73" s="13" t="s">
        <v>28</v>
      </c>
      <c r="D73" s="13" t="s">
        <v>33</v>
      </c>
      <c r="E73" s="13"/>
      <c r="F73" s="14"/>
      <c r="G73" s="14"/>
      <c r="H73" s="14"/>
      <c r="I73" s="13" t="s">
        <v>137</v>
      </c>
    </row>
    <row r="74" spans="1:9">
      <c r="A74" s="13" t="s">
        <v>138</v>
      </c>
      <c r="B74" s="13" t="s">
        <v>232</v>
      </c>
      <c r="C74" s="13" t="s">
        <v>28</v>
      </c>
      <c r="D74" s="13" t="s">
        <v>41</v>
      </c>
      <c r="E74" s="13"/>
      <c r="F74" s="14"/>
      <c r="G74" s="14"/>
      <c r="H74" s="14"/>
      <c r="I74" s="13" t="s">
        <v>138</v>
      </c>
    </row>
    <row r="75" spans="1:9">
      <c r="A75" s="13" t="s">
        <v>139</v>
      </c>
      <c r="B75" s="13" t="s">
        <v>233</v>
      </c>
      <c r="C75" s="13" t="s">
        <v>28</v>
      </c>
      <c r="D75" s="13" t="s">
        <v>33</v>
      </c>
      <c r="E75" s="13"/>
      <c r="F75" s="14"/>
      <c r="G75" s="14"/>
      <c r="H75" s="14"/>
      <c r="I75" s="13" t="s">
        <v>139</v>
      </c>
    </row>
    <row r="76" spans="1:9">
      <c r="A76" s="13" t="s">
        <v>140</v>
      </c>
      <c r="B76" s="13" t="s">
        <v>234</v>
      </c>
      <c r="C76" s="13" t="s">
        <v>28</v>
      </c>
      <c r="D76" s="13" t="s">
        <v>36</v>
      </c>
      <c r="E76" s="13"/>
      <c r="F76" s="14"/>
      <c r="G76" s="14"/>
      <c r="H76" s="14"/>
      <c r="I76" s="13" t="s">
        <v>140</v>
      </c>
    </row>
    <row r="77" spans="1:9">
      <c r="A77" s="13" t="s">
        <v>141</v>
      </c>
      <c r="B77" s="13" t="s">
        <v>235</v>
      </c>
      <c r="C77" s="13" t="s">
        <v>28</v>
      </c>
      <c r="D77" s="13" t="s">
        <v>171</v>
      </c>
      <c r="E77" s="13"/>
      <c r="F77" s="14"/>
      <c r="G77" s="14"/>
      <c r="H77" s="14"/>
      <c r="I77" s="13" t="s">
        <v>141</v>
      </c>
    </row>
    <row r="78" spans="1:9">
      <c r="A78" s="13" t="s">
        <v>142</v>
      </c>
      <c r="B78" s="13" t="s">
        <v>236</v>
      </c>
      <c r="C78" s="13" t="s">
        <v>28</v>
      </c>
      <c r="D78" s="13" t="s">
        <v>40</v>
      </c>
      <c r="E78" s="13"/>
      <c r="F78" s="14"/>
      <c r="G78" s="14"/>
      <c r="H78" s="14"/>
      <c r="I78" s="13" t="s">
        <v>142</v>
      </c>
    </row>
    <row r="79" spans="1:9">
      <c r="A79" s="13" t="s">
        <v>143</v>
      </c>
      <c r="B79" s="13" t="s">
        <v>237</v>
      </c>
      <c r="C79" s="13" t="s">
        <v>28</v>
      </c>
      <c r="D79" s="13" t="s">
        <v>36</v>
      </c>
      <c r="E79" s="13"/>
      <c r="F79" s="14"/>
      <c r="G79" s="14"/>
      <c r="H79" s="14"/>
      <c r="I79" s="13" t="s">
        <v>143</v>
      </c>
    </row>
    <row r="80" spans="1:9">
      <c r="A80" s="13" t="s">
        <v>144</v>
      </c>
      <c r="B80" s="13" t="s">
        <v>235</v>
      </c>
      <c r="C80" s="13" t="s">
        <v>28</v>
      </c>
      <c r="D80" s="13" t="s">
        <v>171</v>
      </c>
      <c r="E80" s="13"/>
      <c r="F80" s="14"/>
      <c r="G80" s="14"/>
      <c r="H80" s="14"/>
      <c r="I80" s="13" t="s">
        <v>144</v>
      </c>
    </row>
    <row r="81" spans="1:9">
      <c r="A81" s="13" t="s">
        <v>145</v>
      </c>
      <c r="B81" s="13" t="s">
        <v>236</v>
      </c>
      <c r="C81" s="13" t="s">
        <v>28</v>
      </c>
      <c r="D81" s="13" t="s">
        <v>40</v>
      </c>
      <c r="E81" s="13"/>
      <c r="F81" s="14"/>
      <c r="G81" s="14"/>
      <c r="H81" s="14"/>
      <c r="I81" s="13" t="s">
        <v>145</v>
      </c>
    </row>
    <row r="82" spans="1:9">
      <c r="A82" s="13" t="s">
        <v>146</v>
      </c>
      <c r="B82" s="13" t="s">
        <v>238</v>
      </c>
      <c r="C82" s="13" t="s">
        <v>28</v>
      </c>
      <c r="D82" s="13" t="s">
        <v>36</v>
      </c>
      <c r="E82" s="13"/>
      <c r="F82" s="14"/>
      <c r="G82" s="14"/>
      <c r="H82" s="14"/>
      <c r="I82" s="13" t="s">
        <v>146</v>
      </c>
    </row>
    <row r="83" spans="1:9">
      <c r="A83" s="13" t="s">
        <v>147</v>
      </c>
      <c r="B83" s="13" t="s">
        <v>235</v>
      </c>
      <c r="C83" s="13" t="s">
        <v>28</v>
      </c>
      <c r="D83" s="13" t="s">
        <v>171</v>
      </c>
      <c r="E83" s="13"/>
      <c r="F83" s="14"/>
      <c r="G83" s="14"/>
      <c r="H83" s="14"/>
      <c r="I83" s="13" t="s">
        <v>147</v>
      </c>
    </row>
    <row r="84" spans="1:9">
      <c r="A84" s="13" t="s">
        <v>148</v>
      </c>
      <c r="B84" s="13" t="s">
        <v>236</v>
      </c>
      <c r="C84" s="13" t="s">
        <v>28</v>
      </c>
      <c r="D84" s="13" t="s">
        <v>40</v>
      </c>
      <c r="E84" s="13"/>
      <c r="F84" s="14"/>
      <c r="G84" s="14"/>
      <c r="H84" s="14"/>
      <c r="I84" s="13" t="s">
        <v>148</v>
      </c>
    </row>
    <row r="85" spans="1:9">
      <c r="A85" s="13" t="s">
        <v>149</v>
      </c>
      <c r="B85" s="13" t="s">
        <v>239</v>
      </c>
      <c r="C85" s="13" t="s">
        <v>28</v>
      </c>
      <c r="D85" s="13" t="s">
        <v>36</v>
      </c>
      <c r="E85" s="13"/>
      <c r="F85" s="14"/>
      <c r="G85" s="14"/>
      <c r="H85" s="14"/>
      <c r="I85" s="13" t="s">
        <v>149</v>
      </c>
    </row>
    <row r="86" spans="1:9">
      <c r="A86" s="13" t="s">
        <v>150</v>
      </c>
      <c r="B86" s="13" t="s">
        <v>235</v>
      </c>
      <c r="C86" s="13" t="s">
        <v>28</v>
      </c>
      <c r="D86" s="13" t="s">
        <v>171</v>
      </c>
      <c r="E86" s="13"/>
      <c r="F86" s="14"/>
      <c r="G86" s="14"/>
      <c r="H86" s="14"/>
      <c r="I86" s="13" t="s">
        <v>150</v>
      </c>
    </row>
    <row r="87" spans="1:9">
      <c r="A87" s="13" t="s">
        <v>151</v>
      </c>
      <c r="B87" s="13" t="s">
        <v>236</v>
      </c>
      <c r="C87" s="13" t="s">
        <v>28</v>
      </c>
      <c r="D87" s="13" t="s">
        <v>40</v>
      </c>
      <c r="E87" s="13"/>
      <c r="F87" s="14"/>
      <c r="G87" s="14"/>
      <c r="H87" s="14"/>
      <c r="I87" s="13" t="s">
        <v>151</v>
      </c>
    </row>
    <row r="88" spans="1:9">
      <c r="A88" s="13" t="s">
        <v>152</v>
      </c>
      <c r="B88" s="13" t="s">
        <v>240</v>
      </c>
      <c r="C88" s="13" t="s">
        <v>168</v>
      </c>
      <c r="D88" s="13" t="s">
        <v>172</v>
      </c>
      <c r="E88" s="13"/>
      <c r="F88" s="14"/>
      <c r="G88" s="14"/>
      <c r="H88" s="14"/>
      <c r="I88" s="13" t="s">
        <v>152</v>
      </c>
    </row>
    <row r="89" spans="1:9">
      <c r="A89" s="13" t="s">
        <v>153</v>
      </c>
      <c r="B89" s="13" t="s">
        <v>23</v>
      </c>
      <c r="C89" s="13" t="s">
        <v>28</v>
      </c>
      <c r="D89" s="13" t="s">
        <v>41</v>
      </c>
      <c r="E89" s="13"/>
      <c r="F89" s="14"/>
      <c r="G89" s="14"/>
      <c r="H89" s="14"/>
      <c r="I89" s="13" t="s">
        <v>153</v>
      </c>
    </row>
    <row r="90" spans="1:9">
      <c r="A90" s="13" t="s">
        <v>154</v>
      </c>
      <c r="B90" s="13" t="s">
        <v>24</v>
      </c>
      <c r="C90" s="13" t="s">
        <v>28</v>
      </c>
      <c r="D90" s="13" t="s">
        <v>40</v>
      </c>
      <c r="E90" s="13"/>
      <c r="F90" s="14"/>
      <c r="G90" s="14"/>
      <c r="H90" s="14"/>
      <c r="I90" s="13" t="s">
        <v>154</v>
      </c>
    </row>
    <row r="91" spans="1:9">
      <c r="A91" s="13" t="s">
        <v>155</v>
      </c>
      <c r="B91" s="13" t="s">
        <v>25</v>
      </c>
      <c r="C91" s="13" t="s">
        <v>29</v>
      </c>
      <c r="D91" s="13" t="s">
        <v>34</v>
      </c>
      <c r="E91" s="13"/>
      <c r="F91" s="14"/>
      <c r="G91" s="14"/>
      <c r="H91" s="14"/>
      <c r="I91" s="13" t="s">
        <v>155</v>
      </c>
    </row>
    <row r="92" spans="1:9">
      <c r="A92" s="13" t="s">
        <v>156</v>
      </c>
      <c r="B92" s="13" t="s">
        <v>22</v>
      </c>
      <c r="C92" s="13" t="s">
        <v>28</v>
      </c>
      <c r="D92" s="13" t="s">
        <v>40</v>
      </c>
      <c r="E92" s="13"/>
      <c r="F92" s="14"/>
      <c r="G92" s="14"/>
      <c r="H92" s="14"/>
      <c r="I92" s="13" t="s">
        <v>156</v>
      </c>
    </row>
    <row r="93" spans="1:9">
      <c r="A93" s="13" t="s">
        <v>157</v>
      </c>
      <c r="B93" s="13" t="s">
        <v>26</v>
      </c>
      <c r="C93" s="13" t="s">
        <v>30</v>
      </c>
      <c r="D93" s="13" t="s">
        <v>34</v>
      </c>
      <c r="E93" s="13"/>
      <c r="F93" s="14"/>
      <c r="G93" s="14"/>
      <c r="H93" s="14"/>
      <c r="I93" s="13" t="s">
        <v>157</v>
      </c>
    </row>
    <row r="94" spans="1:9">
      <c r="A94" s="13" t="s">
        <v>158</v>
      </c>
      <c r="B94" s="13" t="s">
        <v>241</v>
      </c>
      <c r="C94" s="13" t="s">
        <v>28</v>
      </c>
      <c r="D94" s="13" t="s">
        <v>40</v>
      </c>
      <c r="E94" s="13"/>
      <c r="F94" s="14"/>
      <c r="G94" s="14"/>
      <c r="H94" s="14"/>
      <c r="I94" s="13" t="s">
        <v>158</v>
      </c>
    </row>
    <row r="95" spans="1:9">
      <c r="A95" s="13" t="s">
        <v>159</v>
      </c>
      <c r="B95" s="13" t="s">
        <v>242</v>
      </c>
      <c r="C95" s="13" t="s">
        <v>30</v>
      </c>
      <c r="D95" s="13" t="s">
        <v>34</v>
      </c>
      <c r="E95" s="13"/>
      <c r="F95" s="14"/>
      <c r="G95" s="14"/>
      <c r="H95" s="14"/>
      <c r="I95" s="13" t="s">
        <v>159</v>
      </c>
    </row>
    <row r="96" spans="1:9">
      <c r="A96" s="13" t="s">
        <v>160</v>
      </c>
      <c r="B96" s="13" t="s">
        <v>27</v>
      </c>
      <c r="C96" s="13" t="s">
        <v>29</v>
      </c>
      <c r="D96" s="13" t="s">
        <v>34</v>
      </c>
      <c r="E96" s="13"/>
      <c r="F96" s="14"/>
      <c r="G96" s="14"/>
      <c r="H96" s="14"/>
      <c r="I96" s="13" t="s">
        <v>160</v>
      </c>
    </row>
    <row r="97" spans="1:9">
      <c r="A97" s="13" t="s">
        <v>161</v>
      </c>
      <c r="B97" s="13" t="s">
        <v>243</v>
      </c>
      <c r="C97" s="13" t="s">
        <v>28</v>
      </c>
      <c r="D97" s="13" t="s">
        <v>33</v>
      </c>
      <c r="E97" s="13"/>
      <c r="F97" s="14"/>
      <c r="G97" s="14"/>
      <c r="H97" s="14"/>
      <c r="I97" s="13" t="s">
        <v>161</v>
      </c>
    </row>
    <row r="98" spans="1:9">
      <c r="A98" s="13" t="s">
        <v>162</v>
      </c>
      <c r="B98" s="13" t="s">
        <v>244</v>
      </c>
      <c r="C98" s="13" t="s">
        <v>29</v>
      </c>
      <c r="D98" s="13" t="s">
        <v>34</v>
      </c>
      <c r="E98" s="13"/>
      <c r="F98" s="14"/>
      <c r="G98" s="14"/>
      <c r="H98" s="14"/>
      <c r="I98" s="13" t="s">
        <v>162</v>
      </c>
    </row>
    <row r="99" spans="1:9">
      <c r="A99" s="13" t="s">
        <v>163</v>
      </c>
      <c r="B99" s="13" t="s">
        <v>245</v>
      </c>
      <c r="C99" s="13" t="s">
        <v>30</v>
      </c>
      <c r="D99" s="13" t="s">
        <v>34</v>
      </c>
      <c r="E99" s="13"/>
      <c r="F99" s="14"/>
      <c r="G99" s="14"/>
      <c r="H99" s="14"/>
      <c r="I99" s="13" t="s">
        <v>163</v>
      </c>
    </row>
    <row r="100" spans="1:9">
      <c r="A100" s="13" t="s">
        <v>164</v>
      </c>
      <c r="B100" s="13" t="s">
        <v>246</v>
      </c>
      <c r="C100" s="13" t="s">
        <v>30</v>
      </c>
      <c r="D100" s="13" t="s">
        <v>34</v>
      </c>
      <c r="E100" s="13"/>
      <c r="F100" s="14"/>
      <c r="G100" s="14"/>
      <c r="H100" s="14"/>
      <c r="I100" s="13" t="s">
        <v>164</v>
      </c>
    </row>
    <row r="101" spans="1:9">
      <c r="A101" s="13" t="s">
        <v>165</v>
      </c>
      <c r="B101" s="13" t="s">
        <v>247</v>
      </c>
      <c r="C101" s="13" t="s">
        <v>29</v>
      </c>
      <c r="D101" s="13" t="s">
        <v>34</v>
      </c>
      <c r="E101" s="13"/>
      <c r="F101" s="14"/>
      <c r="G101" s="14"/>
      <c r="H101" s="14"/>
      <c r="I101" s="13" t="s">
        <v>165</v>
      </c>
    </row>
    <row r="102" spans="1:9">
      <c r="A102" s="13" t="s">
        <v>166</v>
      </c>
      <c r="B102" s="13" t="s">
        <v>248</v>
      </c>
      <c r="C102" s="13" t="s">
        <v>29</v>
      </c>
      <c r="D102" s="13" t="s">
        <v>34</v>
      </c>
      <c r="E102" s="13"/>
      <c r="F102" s="14"/>
      <c r="G102" s="14"/>
      <c r="H102" s="14"/>
      <c r="I102" s="13" t="s">
        <v>166</v>
      </c>
    </row>
    <row r="103" spans="1:9" s="16" customFormat="1">
      <c r="A103" s="13" t="s">
        <v>249</v>
      </c>
      <c r="B103" s="13" t="s">
        <v>250</v>
      </c>
      <c r="C103" s="13" t="s">
        <v>251</v>
      </c>
      <c r="D103" s="13"/>
      <c r="E103" s="13"/>
      <c r="F103" s="14" t="s">
        <v>252</v>
      </c>
      <c r="G103" s="14"/>
      <c r="H103" s="15"/>
      <c r="I103" s="15" t="s">
        <v>253</v>
      </c>
    </row>
    <row r="104" spans="1:9" s="16" customFormat="1">
      <c r="A104" s="13" t="s">
        <v>254</v>
      </c>
      <c r="B104" s="13" t="s">
        <v>255</v>
      </c>
      <c r="C104" s="13" t="s">
        <v>28</v>
      </c>
      <c r="D104" s="13" t="s">
        <v>41</v>
      </c>
      <c r="E104" s="13"/>
      <c r="F104" s="14" t="s">
        <v>252</v>
      </c>
      <c r="G104" s="14"/>
      <c r="H104" s="15"/>
      <c r="I104" s="15" t="s">
        <v>253</v>
      </c>
    </row>
    <row r="105" spans="1:9" s="16" customFormat="1">
      <c r="A105" s="13" t="s">
        <v>256</v>
      </c>
      <c r="B105" s="13" t="s">
        <v>257</v>
      </c>
      <c r="C105" s="13" t="s">
        <v>28</v>
      </c>
      <c r="D105" s="13" t="s">
        <v>40</v>
      </c>
      <c r="E105" s="13"/>
      <c r="F105" s="14" t="s">
        <v>252</v>
      </c>
      <c r="G105" s="14"/>
      <c r="H105" s="15"/>
      <c r="I105" s="15" t="s">
        <v>253</v>
      </c>
    </row>
    <row r="106" spans="1:9" s="16" customFormat="1">
      <c r="A106" s="13" t="s">
        <v>258</v>
      </c>
      <c r="B106" s="13" t="s">
        <v>259</v>
      </c>
      <c r="C106" s="13" t="s">
        <v>28</v>
      </c>
      <c r="D106" s="13" t="s">
        <v>33</v>
      </c>
      <c r="E106" s="13"/>
      <c r="F106" s="14" t="s">
        <v>252</v>
      </c>
      <c r="G106" s="14"/>
      <c r="H106" s="15"/>
      <c r="I106" s="15" t="s">
        <v>253</v>
      </c>
    </row>
    <row r="107" spans="1:9" s="16" customFormat="1">
      <c r="A107" s="13" t="s">
        <v>260</v>
      </c>
      <c r="B107" s="13" t="s">
        <v>261</v>
      </c>
      <c r="C107" s="13" t="s">
        <v>28</v>
      </c>
      <c r="D107" s="13" t="s">
        <v>262</v>
      </c>
      <c r="E107" s="13"/>
      <c r="F107" s="14" t="s">
        <v>263</v>
      </c>
      <c r="G107" s="14"/>
      <c r="H107" s="15"/>
      <c r="I107" s="15" t="s">
        <v>253</v>
      </c>
    </row>
    <row r="108" spans="1:9" s="16" customFormat="1">
      <c r="A108" s="13" t="s">
        <v>264</v>
      </c>
      <c r="B108" s="13" t="s">
        <v>265</v>
      </c>
      <c r="C108" s="13" t="s">
        <v>30</v>
      </c>
      <c r="D108" s="13" t="s">
        <v>266</v>
      </c>
      <c r="E108" s="13"/>
      <c r="F108" s="14" t="s">
        <v>252</v>
      </c>
      <c r="G108" s="14"/>
      <c r="H108" s="15"/>
      <c r="I108" s="15" t="s">
        <v>253</v>
      </c>
    </row>
    <row r="109" spans="1:9" s="16" customFormat="1">
      <c r="A109" s="13" t="s">
        <v>267</v>
      </c>
      <c r="B109" s="13" t="s">
        <v>268</v>
      </c>
      <c r="C109" s="13" t="s">
        <v>30</v>
      </c>
      <c r="D109" s="13" t="s">
        <v>266</v>
      </c>
      <c r="E109" s="13"/>
      <c r="F109" s="14" t="s">
        <v>252</v>
      </c>
      <c r="G109" s="14"/>
      <c r="H109" s="15"/>
      <c r="I109" s="13" t="s">
        <v>19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5"/>
  <cols>
    <col min="1" max="1" width="25.7109375" style="40" customWidth="1"/>
    <col min="2" max="2" width="40.7109375" style="40" customWidth="1"/>
    <col min="3" max="3" width="15.7109375" style="40" customWidth="1"/>
    <col min="4" max="5" width="10.7109375" style="40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6" t="str">
        <f>Summary!A5</f>
        <v>STG_TNB_MST_CUST_SOURCE</v>
      </c>
      <c r="G4" s="3"/>
      <c r="H4" s="11"/>
      <c r="I4" s="39"/>
    </row>
    <row r="5" spans="1:9">
      <c r="A5" s="7" t="s">
        <v>9</v>
      </c>
      <c r="B5" s="6" t="str">
        <f>Summary!B5</f>
        <v>FNMDSC (WHERE MDSC_TYP = 'CUSTOMER-COME-FROM')</v>
      </c>
      <c r="G5" s="3"/>
      <c r="H5" s="11"/>
      <c r="I5" s="39"/>
    </row>
    <row r="6" spans="1:9">
      <c r="A6" s="7" t="s">
        <v>10</v>
      </c>
      <c r="B6" s="6" t="str">
        <f>Summary!D5</f>
        <v>GLTH_STG_STG_TNB_MST</v>
      </c>
      <c r="G6" s="3"/>
      <c r="H6" s="11"/>
      <c r="I6" s="39"/>
    </row>
    <row r="7" spans="1:9">
      <c r="A7" s="7" t="s">
        <v>11</v>
      </c>
      <c r="B7" s="6"/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>
      <c r="A10" s="13" t="s">
        <v>46</v>
      </c>
      <c r="B10" s="13" t="s">
        <v>60</v>
      </c>
      <c r="C10" s="13" t="s">
        <v>28</v>
      </c>
      <c r="D10" s="13" t="s">
        <v>33</v>
      </c>
      <c r="E10" s="13"/>
      <c r="F10" s="14"/>
      <c r="G10" s="14"/>
      <c r="H10" s="14"/>
      <c r="I10" s="13" t="s">
        <v>46</v>
      </c>
    </row>
    <row r="11" spans="1:9">
      <c r="A11" s="13" t="s">
        <v>47</v>
      </c>
      <c r="B11" s="13" t="s">
        <v>2</v>
      </c>
      <c r="C11" s="13" t="s">
        <v>28</v>
      </c>
      <c r="D11" s="13" t="s">
        <v>40</v>
      </c>
      <c r="E11" s="13"/>
      <c r="F11" s="14"/>
      <c r="G11" s="14"/>
      <c r="H11" s="14"/>
      <c r="I11" s="13" t="s">
        <v>47</v>
      </c>
    </row>
    <row r="12" spans="1:9" s="26" customFormat="1">
      <c r="A12" s="13" t="s">
        <v>48</v>
      </c>
      <c r="B12" s="13" t="s">
        <v>61</v>
      </c>
      <c r="C12" s="13" t="s">
        <v>28</v>
      </c>
      <c r="D12" s="13" t="s">
        <v>42</v>
      </c>
      <c r="E12" s="13"/>
      <c r="F12" s="14" t="s">
        <v>18</v>
      </c>
      <c r="G12" s="14" t="s">
        <v>18</v>
      </c>
      <c r="H12" s="14"/>
      <c r="I12" s="13" t="s">
        <v>48</v>
      </c>
    </row>
    <row r="13" spans="1:9">
      <c r="A13" s="13" t="s">
        <v>49</v>
      </c>
      <c r="B13" s="13" t="s">
        <v>62</v>
      </c>
      <c r="C13" s="13" t="s">
        <v>28</v>
      </c>
      <c r="D13" s="13" t="s">
        <v>33</v>
      </c>
      <c r="E13" s="13"/>
      <c r="F13" s="14"/>
      <c r="G13" s="14"/>
      <c r="H13" s="14"/>
      <c r="I13" s="13" t="s">
        <v>49</v>
      </c>
    </row>
    <row r="14" spans="1:9">
      <c r="A14" s="13" t="s">
        <v>50</v>
      </c>
      <c r="B14" s="13" t="s">
        <v>13</v>
      </c>
      <c r="C14" s="13" t="s">
        <v>28</v>
      </c>
      <c r="D14" s="13" t="s">
        <v>45</v>
      </c>
      <c r="E14" s="13"/>
      <c r="F14" s="14" t="s">
        <v>18</v>
      </c>
      <c r="G14" s="14"/>
      <c r="H14" s="14"/>
      <c r="I14" s="13" t="s">
        <v>50</v>
      </c>
    </row>
    <row r="15" spans="1:9">
      <c r="A15" s="24" t="s">
        <v>51</v>
      </c>
      <c r="B15" s="24" t="s">
        <v>63</v>
      </c>
      <c r="C15" s="24" t="s">
        <v>28</v>
      </c>
      <c r="D15" s="24" t="s">
        <v>41</v>
      </c>
      <c r="E15" s="24"/>
      <c r="F15" s="25"/>
      <c r="G15" s="25"/>
      <c r="H15" s="25"/>
      <c r="I15" s="24" t="s">
        <v>51</v>
      </c>
    </row>
    <row r="16" spans="1:9">
      <c r="A16" s="13" t="s">
        <v>52</v>
      </c>
      <c r="B16" s="13" t="s">
        <v>64</v>
      </c>
      <c r="C16" s="13" t="s">
        <v>28</v>
      </c>
      <c r="D16" s="13" t="s">
        <v>41</v>
      </c>
      <c r="E16" s="13"/>
      <c r="F16" s="14"/>
      <c r="G16" s="14"/>
      <c r="H16" s="14"/>
      <c r="I16" s="13" t="s">
        <v>52</v>
      </c>
    </row>
    <row r="17" spans="1:9">
      <c r="A17" s="13" t="s">
        <v>53</v>
      </c>
      <c r="B17" s="13" t="s">
        <v>65</v>
      </c>
      <c r="C17" s="13" t="s">
        <v>29</v>
      </c>
      <c r="D17" s="13" t="s">
        <v>34</v>
      </c>
      <c r="E17" s="13"/>
      <c r="F17" s="14"/>
      <c r="G17" s="14"/>
      <c r="H17" s="14"/>
      <c r="I17" s="13" t="s">
        <v>53</v>
      </c>
    </row>
    <row r="18" spans="1:9">
      <c r="A18" s="13" t="s">
        <v>54</v>
      </c>
      <c r="B18" s="13" t="s">
        <v>23</v>
      </c>
      <c r="C18" s="13" t="s">
        <v>28</v>
      </c>
      <c r="D18" s="13" t="s">
        <v>41</v>
      </c>
      <c r="E18" s="13"/>
      <c r="F18" s="14"/>
      <c r="G18" s="14"/>
      <c r="H18" s="14"/>
      <c r="I18" s="13" t="s">
        <v>54</v>
      </c>
    </row>
    <row r="19" spans="1:9">
      <c r="A19" s="13" t="s">
        <v>55</v>
      </c>
      <c r="B19" s="13" t="s">
        <v>24</v>
      </c>
      <c r="C19" s="13" t="s">
        <v>28</v>
      </c>
      <c r="D19" s="13" t="s">
        <v>40</v>
      </c>
      <c r="E19" s="13"/>
      <c r="F19" s="14"/>
      <c r="G19" s="14"/>
      <c r="H19" s="14"/>
      <c r="I19" s="13" t="s">
        <v>55</v>
      </c>
    </row>
    <row r="20" spans="1:9">
      <c r="A20" s="13" t="s">
        <v>56</v>
      </c>
      <c r="B20" s="13" t="s">
        <v>25</v>
      </c>
      <c r="C20" s="13" t="s">
        <v>29</v>
      </c>
      <c r="D20" s="13" t="s">
        <v>34</v>
      </c>
      <c r="E20" s="13"/>
      <c r="F20" s="14"/>
      <c r="G20" s="14"/>
      <c r="H20" s="14"/>
      <c r="I20" s="13" t="s">
        <v>56</v>
      </c>
    </row>
    <row r="21" spans="1:9">
      <c r="A21" s="13" t="s">
        <v>57</v>
      </c>
      <c r="B21" s="13" t="s">
        <v>22</v>
      </c>
      <c r="C21" s="13" t="s">
        <v>28</v>
      </c>
      <c r="D21" s="13" t="s">
        <v>40</v>
      </c>
      <c r="E21" s="13"/>
      <c r="F21" s="14"/>
      <c r="G21" s="14"/>
      <c r="H21" s="14"/>
      <c r="I21" s="13" t="s">
        <v>57</v>
      </c>
    </row>
    <row r="22" spans="1:9">
      <c r="A22" s="13" t="s">
        <v>58</v>
      </c>
      <c r="B22" s="13" t="s">
        <v>26</v>
      </c>
      <c r="C22" s="13" t="s">
        <v>30</v>
      </c>
      <c r="D22" s="13" t="s">
        <v>34</v>
      </c>
      <c r="E22" s="13"/>
      <c r="F22" s="14"/>
      <c r="G22" s="14"/>
      <c r="H22" s="14"/>
      <c r="I22" s="13" t="s">
        <v>58</v>
      </c>
    </row>
    <row r="23" spans="1:9" s="16" customFormat="1">
      <c r="A23" s="13" t="s">
        <v>249</v>
      </c>
      <c r="B23" s="13" t="s">
        <v>250</v>
      </c>
      <c r="C23" s="13" t="s">
        <v>251</v>
      </c>
      <c r="D23" s="13"/>
      <c r="E23" s="13"/>
      <c r="F23" s="14" t="s">
        <v>252</v>
      </c>
      <c r="G23" s="14"/>
      <c r="H23" s="15"/>
      <c r="I23" s="15" t="s">
        <v>253</v>
      </c>
    </row>
    <row r="24" spans="1:9" s="16" customFormat="1">
      <c r="A24" s="13" t="s">
        <v>254</v>
      </c>
      <c r="B24" s="13" t="s">
        <v>255</v>
      </c>
      <c r="C24" s="13" t="s">
        <v>28</v>
      </c>
      <c r="D24" s="13" t="s">
        <v>41</v>
      </c>
      <c r="E24" s="13"/>
      <c r="F24" s="14" t="s">
        <v>252</v>
      </c>
      <c r="G24" s="14"/>
      <c r="H24" s="15"/>
      <c r="I24" s="15" t="s">
        <v>253</v>
      </c>
    </row>
    <row r="25" spans="1:9" s="16" customFormat="1">
      <c r="A25" s="13" t="s">
        <v>256</v>
      </c>
      <c r="B25" s="13" t="s">
        <v>257</v>
      </c>
      <c r="C25" s="13" t="s">
        <v>28</v>
      </c>
      <c r="D25" s="13" t="s">
        <v>40</v>
      </c>
      <c r="E25" s="13"/>
      <c r="F25" s="14" t="s">
        <v>252</v>
      </c>
      <c r="G25" s="14"/>
      <c r="H25" s="15"/>
      <c r="I25" s="15" t="s">
        <v>253</v>
      </c>
    </row>
    <row r="26" spans="1:9" s="16" customFormat="1">
      <c r="A26" s="13" t="s">
        <v>258</v>
      </c>
      <c r="B26" s="13" t="s">
        <v>259</v>
      </c>
      <c r="C26" s="13" t="s">
        <v>28</v>
      </c>
      <c r="D26" s="13" t="s">
        <v>33</v>
      </c>
      <c r="E26" s="13"/>
      <c r="F26" s="14" t="s">
        <v>252</v>
      </c>
      <c r="G26" s="14"/>
      <c r="H26" s="15"/>
      <c r="I26" s="15" t="s">
        <v>253</v>
      </c>
    </row>
    <row r="27" spans="1:9" s="16" customFormat="1">
      <c r="A27" s="13" t="s">
        <v>260</v>
      </c>
      <c r="B27" s="13" t="s">
        <v>261</v>
      </c>
      <c r="C27" s="13" t="s">
        <v>28</v>
      </c>
      <c r="D27" s="13" t="s">
        <v>262</v>
      </c>
      <c r="E27" s="13"/>
      <c r="F27" s="14" t="s">
        <v>263</v>
      </c>
      <c r="G27" s="14"/>
      <c r="H27" s="15"/>
      <c r="I27" s="15" t="s">
        <v>253</v>
      </c>
    </row>
    <row r="28" spans="1:9" s="16" customFormat="1">
      <c r="A28" s="13" t="s">
        <v>264</v>
      </c>
      <c r="B28" s="13" t="s">
        <v>265</v>
      </c>
      <c r="C28" s="13" t="s">
        <v>30</v>
      </c>
      <c r="D28" s="13" t="s">
        <v>266</v>
      </c>
      <c r="E28" s="13"/>
      <c r="F28" s="14" t="s">
        <v>252</v>
      </c>
      <c r="G28" s="14"/>
      <c r="H28" s="15"/>
      <c r="I28" s="15" t="s">
        <v>253</v>
      </c>
    </row>
    <row r="29" spans="1:9" s="16" customFormat="1">
      <c r="A29" s="13" t="s">
        <v>267</v>
      </c>
      <c r="B29" s="13" t="s">
        <v>268</v>
      </c>
      <c r="C29" s="13" t="s">
        <v>30</v>
      </c>
      <c r="D29" s="13" t="s">
        <v>266</v>
      </c>
      <c r="E29" s="13"/>
      <c r="F29" s="14" t="s">
        <v>252</v>
      </c>
      <c r="G29" s="14"/>
      <c r="H29" s="15"/>
      <c r="I29" s="13" t="s">
        <v>59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9"/>
  <sheetViews>
    <sheetView workbookViewId="0"/>
  </sheetViews>
  <sheetFormatPr defaultRowHeight="15"/>
  <cols>
    <col min="1" max="1" width="25.7109375" style="40" customWidth="1"/>
    <col min="2" max="2" width="40.7109375" style="40" customWidth="1"/>
    <col min="3" max="3" width="15.7109375" style="40" customWidth="1"/>
    <col min="4" max="5" width="10.7109375" style="40" customWidth="1"/>
    <col min="6" max="6" width="5.7109375" style="3" customWidth="1"/>
    <col min="7" max="7" width="5.7109375" style="40" customWidth="1"/>
    <col min="8" max="8" width="5.7109375" style="3" customWidth="1"/>
    <col min="9" max="9" width="50.7109375" style="40" customWidth="1"/>
    <col min="10" max="16384" width="9.140625" style="40"/>
  </cols>
  <sheetData>
    <row r="1" spans="1:9">
      <c r="A1" s="4" t="s">
        <v>6</v>
      </c>
      <c r="B1" s="5"/>
      <c r="C1" s="3"/>
      <c r="D1" s="3"/>
      <c r="E1" s="3"/>
      <c r="G1" s="3"/>
      <c r="H1" s="11"/>
      <c r="I1" s="39"/>
    </row>
    <row r="2" spans="1:9">
      <c r="A2" s="5"/>
      <c r="B2" s="5"/>
      <c r="C2" s="3"/>
      <c r="D2" s="3"/>
      <c r="E2" s="3"/>
      <c r="G2" s="3"/>
      <c r="H2" s="11"/>
      <c r="I2" s="39"/>
    </row>
    <row r="3" spans="1:9">
      <c r="A3" s="7" t="s">
        <v>7</v>
      </c>
      <c r="B3" s="6" t="s">
        <v>44</v>
      </c>
      <c r="C3" s="3"/>
      <c r="D3" s="3"/>
      <c r="E3" s="3"/>
      <c r="G3" s="3"/>
      <c r="H3" s="11"/>
      <c r="I3" s="39"/>
    </row>
    <row r="4" spans="1:9">
      <c r="A4" s="7" t="s">
        <v>8</v>
      </c>
      <c r="B4" s="6" t="str">
        <f>Summary!A6</f>
        <v>STG_TNB_MST_CUST_TYPE</v>
      </c>
      <c r="G4" s="3"/>
      <c r="H4" s="11"/>
      <c r="I4" s="39"/>
    </row>
    <row r="5" spans="1:9">
      <c r="A5" s="7" t="s">
        <v>9</v>
      </c>
      <c r="B5" s="6" t="str">
        <f>Summary!B6</f>
        <v>FNMDSC (WHERE MDSC_TYP = 'Custypefrom')</v>
      </c>
      <c r="G5" s="3"/>
      <c r="H5" s="11"/>
      <c r="I5" s="39"/>
    </row>
    <row r="6" spans="1:9">
      <c r="A6" s="7" t="s">
        <v>10</v>
      </c>
      <c r="B6" s="6" t="str">
        <f>Summary!D6</f>
        <v>GLTH_STG_STG_TNB_MST</v>
      </c>
      <c r="G6" s="3"/>
      <c r="H6" s="11"/>
      <c r="I6" s="39"/>
    </row>
    <row r="7" spans="1:9">
      <c r="A7" s="7" t="s">
        <v>11</v>
      </c>
      <c r="B7" s="6"/>
      <c r="C7" s="3"/>
      <c r="D7" s="3"/>
      <c r="E7" s="3"/>
      <c r="G7" s="3"/>
    </row>
    <row r="9" spans="1:9">
      <c r="A9" s="8" t="s">
        <v>12</v>
      </c>
      <c r="B9" s="8" t="s">
        <v>13</v>
      </c>
      <c r="C9" s="8" t="s">
        <v>14</v>
      </c>
      <c r="D9" s="8" t="s">
        <v>32</v>
      </c>
      <c r="E9" s="8" t="s">
        <v>269</v>
      </c>
      <c r="F9" s="8" t="s">
        <v>15</v>
      </c>
      <c r="G9" s="8" t="s">
        <v>16</v>
      </c>
      <c r="H9" s="8" t="s">
        <v>17</v>
      </c>
      <c r="I9" s="8" t="s">
        <v>20</v>
      </c>
    </row>
    <row r="10" spans="1:9">
      <c r="A10" s="13" t="s">
        <v>46</v>
      </c>
      <c r="B10" s="13" t="s">
        <v>60</v>
      </c>
      <c r="C10" s="13" t="s">
        <v>28</v>
      </c>
      <c r="D10" s="13" t="s">
        <v>33</v>
      </c>
      <c r="E10" s="13"/>
      <c r="F10" s="14"/>
      <c r="G10" s="14"/>
      <c r="H10" s="14"/>
      <c r="I10" s="13" t="s">
        <v>46</v>
      </c>
    </row>
    <row r="11" spans="1:9">
      <c r="A11" s="13" t="s">
        <v>47</v>
      </c>
      <c r="B11" s="13" t="s">
        <v>2</v>
      </c>
      <c r="C11" s="13" t="s">
        <v>28</v>
      </c>
      <c r="D11" s="13" t="s">
        <v>40</v>
      </c>
      <c r="E11" s="13"/>
      <c r="F11" s="14"/>
      <c r="G11" s="14"/>
      <c r="H11" s="14"/>
      <c r="I11" s="13" t="s">
        <v>47</v>
      </c>
    </row>
    <row r="12" spans="1:9" s="26" customFormat="1">
      <c r="A12" s="13" t="s">
        <v>48</v>
      </c>
      <c r="B12" s="13" t="s">
        <v>61</v>
      </c>
      <c r="C12" s="13" t="s">
        <v>28</v>
      </c>
      <c r="D12" s="13" t="s">
        <v>42</v>
      </c>
      <c r="E12" s="13"/>
      <c r="F12" s="14"/>
      <c r="G12" s="14"/>
      <c r="H12" s="14"/>
      <c r="I12" s="13" t="s">
        <v>48</v>
      </c>
    </row>
    <row r="13" spans="1:9">
      <c r="A13" s="13" t="s">
        <v>49</v>
      </c>
      <c r="B13" s="13" t="s">
        <v>62</v>
      </c>
      <c r="C13" s="13" t="s">
        <v>28</v>
      </c>
      <c r="D13" s="13" t="s">
        <v>33</v>
      </c>
      <c r="E13" s="13"/>
      <c r="F13" s="14"/>
      <c r="G13" s="14"/>
      <c r="H13" s="14"/>
      <c r="I13" s="13" t="s">
        <v>49</v>
      </c>
    </row>
    <row r="14" spans="1:9">
      <c r="A14" s="13" t="s">
        <v>50</v>
      </c>
      <c r="B14" s="13" t="s">
        <v>13</v>
      </c>
      <c r="C14" s="13" t="s">
        <v>28</v>
      </c>
      <c r="D14" s="13" t="s">
        <v>45</v>
      </c>
      <c r="E14" s="13"/>
      <c r="F14" s="14"/>
      <c r="G14" s="14"/>
      <c r="H14" s="14"/>
      <c r="I14" s="13" t="s">
        <v>50</v>
      </c>
    </row>
    <row r="15" spans="1:9" s="16" customFormat="1">
      <c r="A15" s="13" t="s">
        <v>51</v>
      </c>
      <c r="B15" s="13" t="s">
        <v>63</v>
      </c>
      <c r="C15" s="13" t="s">
        <v>28</v>
      </c>
      <c r="D15" s="13" t="s">
        <v>41</v>
      </c>
      <c r="E15" s="13"/>
      <c r="F15" s="14"/>
      <c r="G15" s="14"/>
      <c r="H15" s="14"/>
      <c r="I15" s="13" t="s">
        <v>51</v>
      </c>
    </row>
    <row r="16" spans="1:9">
      <c r="A16" s="13" t="s">
        <v>52</v>
      </c>
      <c r="B16" s="13" t="s">
        <v>64</v>
      </c>
      <c r="C16" s="13" t="s">
        <v>28</v>
      </c>
      <c r="D16" s="13" t="s">
        <v>41</v>
      </c>
      <c r="E16" s="13"/>
      <c r="F16" s="14"/>
      <c r="G16" s="14"/>
      <c r="H16" s="14"/>
      <c r="I16" s="13" t="s">
        <v>52</v>
      </c>
    </row>
    <row r="17" spans="1:9">
      <c r="A17" s="13" t="s">
        <v>53</v>
      </c>
      <c r="B17" s="13" t="s">
        <v>65</v>
      </c>
      <c r="C17" s="13" t="s">
        <v>29</v>
      </c>
      <c r="D17" s="13" t="s">
        <v>34</v>
      </c>
      <c r="E17" s="13"/>
      <c r="F17" s="14"/>
      <c r="G17" s="14"/>
      <c r="H17" s="14"/>
      <c r="I17" s="13" t="s">
        <v>53</v>
      </c>
    </row>
    <row r="18" spans="1:9">
      <c r="A18" s="13" t="s">
        <v>54</v>
      </c>
      <c r="B18" s="13" t="s">
        <v>23</v>
      </c>
      <c r="C18" s="13" t="s">
        <v>28</v>
      </c>
      <c r="D18" s="13" t="s">
        <v>41</v>
      </c>
      <c r="E18" s="13"/>
      <c r="F18" s="14"/>
      <c r="G18" s="14"/>
      <c r="H18" s="14"/>
      <c r="I18" s="13" t="s">
        <v>54</v>
      </c>
    </row>
    <row r="19" spans="1:9">
      <c r="A19" s="13" t="s">
        <v>55</v>
      </c>
      <c r="B19" s="13" t="s">
        <v>24</v>
      </c>
      <c r="C19" s="13" t="s">
        <v>28</v>
      </c>
      <c r="D19" s="13" t="s">
        <v>40</v>
      </c>
      <c r="E19" s="13"/>
      <c r="F19" s="14"/>
      <c r="G19" s="14"/>
      <c r="H19" s="14"/>
      <c r="I19" s="13" t="s">
        <v>55</v>
      </c>
    </row>
    <row r="20" spans="1:9">
      <c r="A20" s="13" t="s">
        <v>56</v>
      </c>
      <c r="B20" s="13" t="s">
        <v>25</v>
      </c>
      <c r="C20" s="13" t="s">
        <v>29</v>
      </c>
      <c r="D20" s="13" t="s">
        <v>34</v>
      </c>
      <c r="E20" s="13"/>
      <c r="F20" s="14"/>
      <c r="G20" s="14"/>
      <c r="H20" s="14"/>
      <c r="I20" s="13" t="s">
        <v>56</v>
      </c>
    </row>
    <row r="21" spans="1:9">
      <c r="A21" s="13" t="s">
        <v>57</v>
      </c>
      <c r="B21" s="13" t="s">
        <v>22</v>
      </c>
      <c r="C21" s="13" t="s">
        <v>28</v>
      </c>
      <c r="D21" s="13" t="s">
        <v>40</v>
      </c>
      <c r="E21" s="13"/>
      <c r="F21" s="14"/>
      <c r="G21" s="14"/>
      <c r="H21" s="14"/>
      <c r="I21" s="13" t="s">
        <v>57</v>
      </c>
    </row>
    <row r="22" spans="1:9">
      <c r="A22" s="13" t="s">
        <v>58</v>
      </c>
      <c r="B22" s="13" t="s">
        <v>26</v>
      </c>
      <c r="C22" s="13" t="s">
        <v>30</v>
      </c>
      <c r="D22" s="13" t="s">
        <v>34</v>
      </c>
      <c r="E22" s="13"/>
      <c r="F22" s="14"/>
      <c r="G22" s="14"/>
      <c r="H22" s="14"/>
      <c r="I22" s="13" t="s">
        <v>58</v>
      </c>
    </row>
    <row r="23" spans="1:9" s="16" customFormat="1">
      <c r="A23" s="13" t="s">
        <v>249</v>
      </c>
      <c r="B23" s="13" t="s">
        <v>250</v>
      </c>
      <c r="C23" s="13" t="s">
        <v>251</v>
      </c>
      <c r="D23" s="13"/>
      <c r="E23" s="13"/>
      <c r="F23" s="14" t="s">
        <v>252</v>
      </c>
      <c r="G23" s="14"/>
      <c r="H23" s="15"/>
      <c r="I23" s="15" t="s">
        <v>253</v>
      </c>
    </row>
    <row r="24" spans="1:9" s="16" customFormat="1">
      <c r="A24" s="13" t="s">
        <v>254</v>
      </c>
      <c r="B24" s="13" t="s">
        <v>255</v>
      </c>
      <c r="C24" s="13" t="s">
        <v>28</v>
      </c>
      <c r="D24" s="13" t="s">
        <v>41</v>
      </c>
      <c r="E24" s="13"/>
      <c r="F24" s="14" t="s">
        <v>252</v>
      </c>
      <c r="G24" s="14"/>
      <c r="H24" s="15"/>
      <c r="I24" s="15" t="s">
        <v>253</v>
      </c>
    </row>
    <row r="25" spans="1:9" s="16" customFormat="1">
      <c r="A25" s="13" t="s">
        <v>256</v>
      </c>
      <c r="B25" s="13" t="s">
        <v>257</v>
      </c>
      <c r="C25" s="13" t="s">
        <v>28</v>
      </c>
      <c r="D25" s="13" t="s">
        <v>40</v>
      </c>
      <c r="E25" s="13"/>
      <c r="F25" s="14" t="s">
        <v>252</v>
      </c>
      <c r="G25" s="14"/>
      <c r="H25" s="15"/>
      <c r="I25" s="15" t="s">
        <v>253</v>
      </c>
    </row>
    <row r="26" spans="1:9" s="16" customFormat="1">
      <c r="A26" s="13" t="s">
        <v>258</v>
      </c>
      <c r="B26" s="13" t="s">
        <v>259</v>
      </c>
      <c r="C26" s="13" t="s">
        <v>28</v>
      </c>
      <c r="D26" s="13" t="s">
        <v>33</v>
      </c>
      <c r="E26" s="13"/>
      <c r="F26" s="14" t="s">
        <v>252</v>
      </c>
      <c r="G26" s="14"/>
      <c r="H26" s="15"/>
      <c r="I26" s="15" t="s">
        <v>253</v>
      </c>
    </row>
    <row r="27" spans="1:9" s="16" customFormat="1">
      <c r="A27" s="13" t="s">
        <v>260</v>
      </c>
      <c r="B27" s="13" t="s">
        <v>261</v>
      </c>
      <c r="C27" s="13" t="s">
        <v>28</v>
      </c>
      <c r="D27" s="13" t="s">
        <v>262</v>
      </c>
      <c r="E27" s="13"/>
      <c r="F27" s="14" t="s">
        <v>263</v>
      </c>
      <c r="G27" s="14"/>
      <c r="H27" s="15"/>
      <c r="I27" s="15" t="s">
        <v>253</v>
      </c>
    </row>
    <row r="28" spans="1:9" s="16" customFormat="1">
      <c r="A28" s="13" t="s">
        <v>264</v>
      </c>
      <c r="B28" s="13" t="s">
        <v>265</v>
      </c>
      <c r="C28" s="13" t="s">
        <v>30</v>
      </c>
      <c r="D28" s="13" t="s">
        <v>266</v>
      </c>
      <c r="E28" s="13"/>
      <c r="F28" s="14" t="s">
        <v>252</v>
      </c>
      <c r="G28" s="14"/>
      <c r="H28" s="15"/>
      <c r="I28" s="15" t="s">
        <v>253</v>
      </c>
    </row>
    <row r="29" spans="1:9" s="16" customFormat="1">
      <c r="A29" s="13" t="s">
        <v>267</v>
      </c>
      <c r="B29" s="13" t="s">
        <v>268</v>
      </c>
      <c r="C29" s="13" t="s">
        <v>30</v>
      </c>
      <c r="D29" s="13" t="s">
        <v>266</v>
      </c>
      <c r="E29" s="13"/>
      <c r="F29" s="14" t="s">
        <v>252</v>
      </c>
      <c r="G29" s="14"/>
      <c r="H29" s="15"/>
      <c r="I29" s="13" t="s">
        <v>59</v>
      </c>
    </row>
  </sheetData>
  <hyperlinks>
    <hyperlink ref="A1" location="Summary!A1" display="Back-to-Summa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MST_LOAN_CUST</vt:lpstr>
      <vt:lpstr>MST_CUSTOMER_INFO</vt:lpstr>
      <vt:lpstr>MST_BRANCH_FILE</vt:lpstr>
      <vt:lpstr>MST_ACCOUNT_STATUS</vt:lpstr>
      <vt:lpstr>MST_BOT_CLASS</vt:lpstr>
      <vt:lpstr>MST_BRANCH</vt:lpstr>
      <vt:lpstr>MST_CUST_SOURCE</vt:lpstr>
      <vt:lpstr>MST_CUST_TYPE</vt:lpstr>
      <vt:lpstr>MST_DEALER</vt:lpstr>
      <vt:lpstr>MST_PRODUCT</vt:lpstr>
      <vt:lpstr>MST_REQUEST_STATUS</vt:lpstr>
      <vt:lpstr>TRN_APPLICATION</vt:lpstr>
      <vt:lpstr>TRN_CONTRACT</vt:lpstr>
      <vt:lpstr>TRN_CONTRACT_MONTHEND</vt:lpstr>
      <vt:lpstr>TRN_APP_IN_LOG</vt:lpstr>
      <vt:lpstr>TRN_NCB_EVENT_LOG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2017-02-28T08:00:36Z</dcterms:modified>
</cp:coreProperties>
</file>